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y.black\Offline Working\DFES Work\2024\"/>
    </mc:Choice>
  </mc:AlternateContent>
  <xr:revisionPtr revIDLastSave="0" documentId="8_{CE0D3AF1-8C07-4CCB-B12E-73E715860B04}" xr6:coauthVersionLast="47" xr6:coauthVersionMax="47" xr10:uidLastSave="{00000000-0000-0000-0000-000000000000}"/>
  <bookViews>
    <workbookView xWindow="-110" yWindow="-110" windowWidth="19420" windowHeight="10420" tabRatio="710" xr2:uid="{00000000-000D-0000-FFFF-FFFF00000000}"/>
  </bookViews>
  <sheets>
    <sheet name="Choose Key DFES Parameters" sheetId="6" r:id="rId1"/>
    <sheet name="LA Data in Flat File" sheetId="2" r:id="rId2"/>
    <sheet name="Calibration and Lookup Lists" sheetId="5" r:id="rId3"/>
    <sheet name="LA MIN MAX Chart data" sheetId="7" r:id="rId4"/>
    <sheet name="DECADE VIEW BY YEAR" sheetId="8" r:id="rId5"/>
  </sheets>
  <definedNames>
    <definedName name="_xlnm._FilterDatabase" localSheetId="4" hidden="1">'DECADE VIEW BY YEAR'!$A$2:$X$41</definedName>
    <definedName name="_xlnm._FilterDatabase" localSheetId="1" hidden="1">'LA Data in Flat File'!$A$1:$AI$4441</definedName>
    <definedName name="_xlnm._FilterDatabase" localSheetId="3" hidden="1">'LA MIN MAX Chart data'!$A$2:$P$41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51" i="5" l="1"/>
  <c r="B51" i="5"/>
  <c r="F51" i="5"/>
  <c r="B3" i="8" a="1"/>
  <c r="B3" i="8" s="1"/>
  <c r="B51" i="7" l="1"/>
  <c r="G4" i="8" a="1"/>
  <c r="G4" i="8" s="1"/>
  <c r="H4" i="8" a="1"/>
  <c r="H4" i="8" s="1"/>
  <c r="I4" i="8" a="1"/>
  <c r="I4" i="8" s="1"/>
  <c r="J4" i="8" a="1"/>
  <c r="J4" i="8" s="1"/>
  <c r="K4" i="8" a="1"/>
  <c r="K4" i="8" s="1"/>
  <c r="L4" i="8" a="1"/>
  <c r="L4" i="8" s="1"/>
  <c r="M4" i="8" a="1"/>
  <c r="M4" i="8" s="1"/>
  <c r="N4" i="8" a="1"/>
  <c r="N4" i="8" s="1"/>
  <c r="O4" i="8" a="1"/>
  <c r="O4" i="8" s="1"/>
  <c r="P4" i="8" a="1"/>
  <c r="P4" i="8" s="1"/>
  <c r="Q4" i="8" a="1"/>
  <c r="Q4" i="8" s="1"/>
  <c r="R4" i="8" a="1"/>
  <c r="R4" i="8" s="1"/>
  <c r="S4" i="8" a="1"/>
  <c r="S4" i="8" s="1"/>
  <c r="T4" i="8" a="1"/>
  <c r="T4" i="8" s="1"/>
  <c r="U4" i="8" a="1"/>
  <c r="U4" i="8" s="1"/>
  <c r="G5" i="8" a="1"/>
  <c r="G5" i="8" s="1"/>
  <c r="H5" i="8" a="1"/>
  <c r="H5" i="8" s="1"/>
  <c r="I5" i="8" a="1"/>
  <c r="I5" i="8" s="1"/>
  <c r="J5" i="8" a="1"/>
  <c r="J5" i="8" s="1"/>
  <c r="K5" i="8" a="1"/>
  <c r="K5" i="8" s="1"/>
  <c r="L5" i="8" a="1"/>
  <c r="L5" i="8" s="1"/>
  <c r="M5" i="8" a="1"/>
  <c r="M5" i="8" s="1"/>
  <c r="N5" i="8" a="1"/>
  <c r="N5" i="8" s="1"/>
  <c r="O5" i="8" a="1"/>
  <c r="O5" i="8" s="1"/>
  <c r="P5" i="8" a="1"/>
  <c r="P5" i="8" s="1"/>
  <c r="Q5" i="8" a="1"/>
  <c r="Q5" i="8" s="1"/>
  <c r="R5" i="8" a="1"/>
  <c r="R5" i="8" s="1"/>
  <c r="S5" i="8" a="1"/>
  <c r="S5" i="8" s="1"/>
  <c r="T5" i="8" a="1"/>
  <c r="T5" i="8" s="1"/>
  <c r="U5" i="8" a="1"/>
  <c r="U5" i="8" s="1"/>
  <c r="G6" i="8" a="1"/>
  <c r="G6" i="8" s="1"/>
  <c r="H6" i="8" a="1"/>
  <c r="H6" i="8" s="1"/>
  <c r="I6" i="8" a="1"/>
  <c r="I6" i="8" s="1"/>
  <c r="J6" i="8" a="1"/>
  <c r="J6" i="8" s="1"/>
  <c r="K6" i="8" a="1"/>
  <c r="K6" i="8" s="1"/>
  <c r="L6" i="8" a="1"/>
  <c r="L6" i="8" s="1"/>
  <c r="M6" i="8" a="1"/>
  <c r="M6" i="8" s="1"/>
  <c r="N6" i="8" a="1"/>
  <c r="N6" i="8" s="1"/>
  <c r="O6" i="8" a="1"/>
  <c r="O6" i="8" s="1"/>
  <c r="P6" i="8" a="1"/>
  <c r="P6" i="8" s="1"/>
  <c r="Q6" i="8" a="1"/>
  <c r="Q6" i="8" s="1"/>
  <c r="R6" i="8" a="1"/>
  <c r="R6" i="8" s="1"/>
  <c r="S6" i="8" a="1"/>
  <c r="S6" i="8" s="1"/>
  <c r="T6" i="8" a="1"/>
  <c r="T6" i="8" s="1"/>
  <c r="U6" i="8" a="1"/>
  <c r="U6" i="8" s="1"/>
  <c r="G7" i="8" a="1"/>
  <c r="G7" i="8" s="1"/>
  <c r="H7" i="8" a="1"/>
  <c r="H7" i="8" s="1"/>
  <c r="I7" i="8" a="1"/>
  <c r="I7" i="8" s="1"/>
  <c r="J7" i="8" a="1"/>
  <c r="J7" i="8" s="1"/>
  <c r="K7" i="8" a="1"/>
  <c r="K7" i="8" s="1"/>
  <c r="L7" i="8" a="1"/>
  <c r="L7" i="8" s="1"/>
  <c r="M7" i="8" a="1"/>
  <c r="M7" i="8" s="1"/>
  <c r="N7" i="8" a="1"/>
  <c r="N7" i="8" s="1"/>
  <c r="O7" i="8" a="1"/>
  <c r="O7" i="8" s="1"/>
  <c r="P7" i="8" a="1"/>
  <c r="P7" i="8" s="1"/>
  <c r="Q7" i="8" a="1"/>
  <c r="Q7" i="8" s="1"/>
  <c r="R7" i="8" a="1"/>
  <c r="R7" i="8" s="1"/>
  <c r="S7" i="8" a="1"/>
  <c r="S7" i="8" s="1"/>
  <c r="T7" i="8" a="1"/>
  <c r="T7" i="8" s="1"/>
  <c r="U7" i="8" a="1"/>
  <c r="U7" i="8" s="1"/>
  <c r="G8" i="8" a="1"/>
  <c r="G8" i="8" s="1"/>
  <c r="H8" i="8" a="1"/>
  <c r="H8" i="8" s="1"/>
  <c r="I8" i="8" a="1"/>
  <c r="I8" i="8" s="1"/>
  <c r="J8" i="8" a="1"/>
  <c r="J8" i="8" s="1"/>
  <c r="K8" i="8" a="1"/>
  <c r="K8" i="8" s="1"/>
  <c r="L8" i="8" a="1"/>
  <c r="L8" i="8" s="1"/>
  <c r="M8" i="8" a="1"/>
  <c r="M8" i="8" s="1"/>
  <c r="N8" i="8" a="1"/>
  <c r="N8" i="8" s="1"/>
  <c r="O8" i="8" a="1"/>
  <c r="O8" i="8" s="1"/>
  <c r="P8" i="8" a="1"/>
  <c r="P8" i="8" s="1"/>
  <c r="Q8" i="8" a="1"/>
  <c r="Q8" i="8" s="1"/>
  <c r="R8" i="8" a="1"/>
  <c r="R8" i="8" s="1"/>
  <c r="S8" i="8" a="1"/>
  <c r="S8" i="8" s="1"/>
  <c r="T8" i="8" a="1"/>
  <c r="T8" i="8" s="1"/>
  <c r="U8" i="8" a="1"/>
  <c r="U8" i="8" s="1"/>
  <c r="G9" i="8" a="1"/>
  <c r="G9" i="8" s="1"/>
  <c r="H9" i="8" a="1"/>
  <c r="H9" i="8" s="1"/>
  <c r="I9" i="8" a="1"/>
  <c r="I9" i="8" s="1"/>
  <c r="J9" i="8" a="1"/>
  <c r="J9" i="8" s="1"/>
  <c r="K9" i="8" a="1"/>
  <c r="K9" i="8" s="1"/>
  <c r="L9" i="8" a="1"/>
  <c r="L9" i="8" s="1"/>
  <c r="M9" i="8" a="1"/>
  <c r="M9" i="8" s="1"/>
  <c r="N9" i="8" a="1"/>
  <c r="N9" i="8" s="1"/>
  <c r="O9" i="8" a="1"/>
  <c r="O9" i="8" s="1"/>
  <c r="P9" i="8" a="1"/>
  <c r="P9" i="8" s="1"/>
  <c r="Q9" i="8" a="1"/>
  <c r="Q9" i="8" s="1"/>
  <c r="R9" i="8" a="1"/>
  <c r="R9" i="8" s="1"/>
  <c r="S9" i="8" a="1"/>
  <c r="S9" i="8" s="1"/>
  <c r="T9" i="8" a="1"/>
  <c r="T9" i="8" s="1"/>
  <c r="U9" i="8" a="1"/>
  <c r="U9" i="8" s="1"/>
  <c r="G10" i="8" a="1"/>
  <c r="G10" i="8" s="1"/>
  <c r="H10" i="8" a="1"/>
  <c r="H10" i="8" s="1"/>
  <c r="I10" i="8" a="1"/>
  <c r="I10" i="8" s="1"/>
  <c r="J10" i="8" a="1"/>
  <c r="J10" i="8" s="1"/>
  <c r="K10" i="8" a="1"/>
  <c r="K10" i="8" s="1"/>
  <c r="L10" i="8" a="1"/>
  <c r="L10" i="8" s="1"/>
  <c r="M10" i="8" a="1"/>
  <c r="M10" i="8" s="1"/>
  <c r="N10" i="8" a="1"/>
  <c r="N10" i="8" s="1"/>
  <c r="O10" i="8" a="1"/>
  <c r="O10" i="8" s="1"/>
  <c r="P10" i="8" a="1"/>
  <c r="P10" i="8" s="1"/>
  <c r="Q10" i="8" a="1"/>
  <c r="Q10" i="8" s="1"/>
  <c r="R10" i="8" a="1"/>
  <c r="R10" i="8" s="1"/>
  <c r="S10" i="8" a="1"/>
  <c r="S10" i="8" s="1"/>
  <c r="T10" i="8" a="1"/>
  <c r="T10" i="8" s="1"/>
  <c r="U10" i="8" a="1"/>
  <c r="U10" i="8" s="1"/>
  <c r="G11" i="8" a="1"/>
  <c r="G11" i="8" s="1"/>
  <c r="H11" i="8" a="1"/>
  <c r="H11" i="8" s="1"/>
  <c r="I11" i="8" a="1"/>
  <c r="I11" i="8" s="1"/>
  <c r="J11" i="8" a="1"/>
  <c r="J11" i="8" s="1"/>
  <c r="K11" i="8" a="1"/>
  <c r="K11" i="8" s="1"/>
  <c r="L11" i="8" a="1"/>
  <c r="L11" i="8" s="1"/>
  <c r="M11" i="8" a="1"/>
  <c r="M11" i="8" s="1"/>
  <c r="N11" i="8" a="1"/>
  <c r="N11" i="8" s="1"/>
  <c r="O11" i="8" a="1"/>
  <c r="O11" i="8" s="1"/>
  <c r="P11" i="8" a="1"/>
  <c r="P11" i="8" s="1"/>
  <c r="Q11" i="8" a="1"/>
  <c r="Q11" i="8" s="1"/>
  <c r="R11" i="8" a="1"/>
  <c r="R11" i="8" s="1"/>
  <c r="S11" i="8" a="1"/>
  <c r="S11" i="8" s="1"/>
  <c r="T11" i="8" a="1"/>
  <c r="T11" i="8" s="1"/>
  <c r="U11" i="8" a="1"/>
  <c r="U11" i="8" s="1"/>
  <c r="G12" i="8" a="1"/>
  <c r="G12" i="8" s="1"/>
  <c r="H12" i="8" a="1"/>
  <c r="H12" i="8" s="1"/>
  <c r="I12" i="8" a="1"/>
  <c r="I12" i="8" s="1"/>
  <c r="J12" i="8" a="1"/>
  <c r="J12" i="8" s="1"/>
  <c r="K12" i="8" a="1"/>
  <c r="K12" i="8" s="1"/>
  <c r="L12" i="8" a="1"/>
  <c r="L12" i="8" s="1"/>
  <c r="M12" i="8" a="1"/>
  <c r="M12" i="8" s="1"/>
  <c r="N12" i="8" a="1"/>
  <c r="N12" i="8" s="1"/>
  <c r="O12" i="8" a="1"/>
  <c r="O12" i="8" s="1"/>
  <c r="P12" i="8" a="1"/>
  <c r="P12" i="8" s="1"/>
  <c r="Q12" i="8" a="1"/>
  <c r="Q12" i="8" s="1"/>
  <c r="R12" i="8" a="1"/>
  <c r="R12" i="8" s="1"/>
  <c r="S12" i="8" a="1"/>
  <c r="S12" i="8" s="1"/>
  <c r="T12" i="8" a="1"/>
  <c r="T12" i="8" s="1"/>
  <c r="U12" i="8" a="1"/>
  <c r="U12" i="8" s="1"/>
  <c r="G13" i="8" a="1"/>
  <c r="G13" i="8" s="1"/>
  <c r="H13" i="8" a="1"/>
  <c r="H13" i="8" s="1"/>
  <c r="I13" i="8" a="1"/>
  <c r="I13" i="8" s="1"/>
  <c r="J13" i="8" a="1"/>
  <c r="J13" i="8" s="1"/>
  <c r="K13" i="8" a="1"/>
  <c r="K13" i="8" s="1"/>
  <c r="L13" i="8" a="1"/>
  <c r="L13" i="8" s="1"/>
  <c r="M13" i="8" a="1"/>
  <c r="M13" i="8" s="1"/>
  <c r="N13" i="8" a="1"/>
  <c r="N13" i="8" s="1"/>
  <c r="O13" i="8" a="1"/>
  <c r="O13" i="8" s="1"/>
  <c r="P13" i="8" a="1"/>
  <c r="P13" i="8" s="1"/>
  <c r="Q13" i="8" a="1"/>
  <c r="Q13" i="8" s="1"/>
  <c r="R13" i="8" a="1"/>
  <c r="R13" i="8" s="1"/>
  <c r="S13" i="8" a="1"/>
  <c r="S13" i="8" s="1"/>
  <c r="T13" i="8" a="1"/>
  <c r="T13" i="8" s="1"/>
  <c r="U13" i="8" a="1"/>
  <c r="U13" i="8" s="1"/>
  <c r="G14" i="8" a="1"/>
  <c r="G14" i="8" s="1"/>
  <c r="H14" i="8" a="1"/>
  <c r="H14" i="8" s="1"/>
  <c r="I14" i="8" a="1"/>
  <c r="I14" i="8" s="1"/>
  <c r="J14" i="8" a="1"/>
  <c r="J14" i="8" s="1"/>
  <c r="K14" i="8" a="1"/>
  <c r="K14" i="8" s="1"/>
  <c r="L14" i="8" a="1"/>
  <c r="L14" i="8" s="1"/>
  <c r="M14" i="8" a="1"/>
  <c r="M14" i="8" s="1"/>
  <c r="N14" i="8" a="1"/>
  <c r="N14" i="8" s="1"/>
  <c r="O14" i="8" a="1"/>
  <c r="O14" i="8" s="1"/>
  <c r="P14" i="8" a="1"/>
  <c r="P14" i="8" s="1"/>
  <c r="Q14" i="8" a="1"/>
  <c r="Q14" i="8" s="1"/>
  <c r="R14" i="8" a="1"/>
  <c r="R14" i="8" s="1"/>
  <c r="S14" i="8" a="1"/>
  <c r="S14" i="8" s="1"/>
  <c r="T14" i="8" a="1"/>
  <c r="T14" i="8" s="1"/>
  <c r="U14" i="8" a="1"/>
  <c r="U14" i="8" s="1"/>
  <c r="G15" i="8" a="1"/>
  <c r="G15" i="8" s="1"/>
  <c r="H15" i="8" a="1"/>
  <c r="H15" i="8" s="1"/>
  <c r="I15" i="8" a="1"/>
  <c r="I15" i="8" s="1"/>
  <c r="J15" i="8" a="1"/>
  <c r="J15" i="8" s="1"/>
  <c r="K15" i="8" a="1"/>
  <c r="K15" i="8" s="1"/>
  <c r="L15" i="8" a="1"/>
  <c r="L15" i="8" s="1"/>
  <c r="M15" i="8" a="1"/>
  <c r="M15" i="8" s="1"/>
  <c r="N15" i="8" a="1"/>
  <c r="N15" i="8" s="1"/>
  <c r="O15" i="8" a="1"/>
  <c r="O15" i="8" s="1"/>
  <c r="P15" i="8" a="1"/>
  <c r="P15" i="8" s="1"/>
  <c r="Q15" i="8" a="1"/>
  <c r="Q15" i="8" s="1"/>
  <c r="R15" i="8" a="1"/>
  <c r="R15" i="8" s="1"/>
  <c r="S15" i="8" a="1"/>
  <c r="S15" i="8" s="1"/>
  <c r="T15" i="8" a="1"/>
  <c r="T15" i="8" s="1"/>
  <c r="U15" i="8" a="1"/>
  <c r="U15" i="8" s="1"/>
  <c r="G16" i="8" a="1"/>
  <c r="G16" i="8" s="1"/>
  <c r="H16" i="8" a="1"/>
  <c r="H16" i="8" s="1"/>
  <c r="I16" i="8" a="1"/>
  <c r="I16" i="8" s="1"/>
  <c r="J16" i="8" a="1"/>
  <c r="J16" i="8" s="1"/>
  <c r="K16" i="8" a="1"/>
  <c r="K16" i="8" s="1"/>
  <c r="L16" i="8" a="1"/>
  <c r="L16" i="8" s="1"/>
  <c r="M16" i="8" a="1"/>
  <c r="M16" i="8" s="1"/>
  <c r="N16" i="8" a="1"/>
  <c r="N16" i="8" s="1"/>
  <c r="O16" i="8" a="1"/>
  <c r="O16" i="8" s="1"/>
  <c r="P16" i="8" a="1"/>
  <c r="P16" i="8" s="1"/>
  <c r="Q16" i="8" a="1"/>
  <c r="Q16" i="8" s="1"/>
  <c r="R16" i="8" a="1"/>
  <c r="R16" i="8" s="1"/>
  <c r="S16" i="8" a="1"/>
  <c r="S16" i="8" s="1"/>
  <c r="T16" i="8" a="1"/>
  <c r="T16" i="8" s="1"/>
  <c r="U16" i="8" a="1"/>
  <c r="U16" i="8" s="1"/>
  <c r="G17" i="8" a="1"/>
  <c r="G17" i="8" s="1"/>
  <c r="H17" i="8" a="1"/>
  <c r="H17" i="8" s="1"/>
  <c r="I17" i="8" a="1"/>
  <c r="I17" i="8" s="1"/>
  <c r="J17" i="8" a="1"/>
  <c r="J17" i="8" s="1"/>
  <c r="K17" i="8" a="1"/>
  <c r="K17" i="8" s="1"/>
  <c r="L17" i="8" a="1"/>
  <c r="L17" i="8" s="1"/>
  <c r="M17" i="8" a="1"/>
  <c r="M17" i="8" s="1"/>
  <c r="N17" i="8" a="1"/>
  <c r="N17" i="8" s="1"/>
  <c r="O17" i="8" a="1"/>
  <c r="O17" i="8" s="1"/>
  <c r="P17" i="8" a="1"/>
  <c r="P17" i="8" s="1"/>
  <c r="Q17" i="8" a="1"/>
  <c r="Q17" i="8" s="1"/>
  <c r="R17" i="8" a="1"/>
  <c r="R17" i="8" s="1"/>
  <c r="S17" i="8" a="1"/>
  <c r="S17" i="8" s="1"/>
  <c r="T17" i="8" a="1"/>
  <c r="T17" i="8" s="1"/>
  <c r="U17" i="8" a="1"/>
  <c r="U17" i="8" s="1"/>
  <c r="G18" i="8" a="1"/>
  <c r="G18" i="8" s="1"/>
  <c r="H18" i="8" a="1"/>
  <c r="H18" i="8" s="1"/>
  <c r="I18" i="8" a="1"/>
  <c r="I18" i="8" s="1"/>
  <c r="J18" i="8" a="1"/>
  <c r="J18" i="8" s="1"/>
  <c r="K18" i="8" a="1"/>
  <c r="K18" i="8" s="1"/>
  <c r="L18" i="8" a="1"/>
  <c r="L18" i="8" s="1"/>
  <c r="M18" i="8" a="1"/>
  <c r="M18" i="8" s="1"/>
  <c r="N18" i="8" a="1"/>
  <c r="N18" i="8" s="1"/>
  <c r="O18" i="8" a="1"/>
  <c r="O18" i="8" s="1"/>
  <c r="P18" i="8" a="1"/>
  <c r="P18" i="8" s="1"/>
  <c r="Q18" i="8" a="1"/>
  <c r="Q18" i="8" s="1"/>
  <c r="R18" i="8" a="1"/>
  <c r="R18" i="8" s="1"/>
  <c r="S18" i="8" a="1"/>
  <c r="S18" i="8" s="1"/>
  <c r="T18" i="8" a="1"/>
  <c r="T18" i="8" s="1"/>
  <c r="U18" i="8" a="1"/>
  <c r="U18" i="8" s="1"/>
  <c r="G19" i="8" a="1"/>
  <c r="G19" i="8" s="1"/>
  <c r="H19" i="8" a="1"/>
  <c r="H19" i="8" s="1"/>
  <c r="I19" i="8" a="1"/>
  <c r="I19" i="8" s="1"/>
  <c r="J19" i="8" a="1"/>
  <c r="J19" i="8" s="1"/>
  <c r="K19" i="8" a="1"/>
  <c r="K19" i="8" s="1"/>
  <c r="L19" i="8" a="1"/>
  <c r="L19" i="8" s="1"/>
  <c r="M19" i="8" a="1"/>
  <c r="M19" i="8" s="1"/>
  <c r="N19" i="8" a="1"/>
  <c r="N19" i="8" s="1"/>
  <c r="O19" i="8" a="1"/>
  <c r="O19" i="8" s="1"/>
  <c r="P19" i="8" a="1"/>
  <c r="P19" i="8" s="1"/>
  <c r="Q19" i="8" a="1"/>
  <c r="Q19" i="8" s="1"/>
  <c r="R19" i="8" a="1"/>
  <c r="R19" i="8" s="1"/>
  <c r="S19" i="8" a="1"/>
  <c r="S19" i="8" s="1"/>
  <c r="T19" i="8" a="1"/>
  <c r="T19" i="8" s="1"/>
  <c r="U19" i="8" a="1"/>
  <c r="U19" i="8" s="1"/>
  <c r="G20" i="8" a="1"/>
  <c r="G20" i="8" s="1"/>
  <c r="H20" i="8" a="1"/>
  <c r="H20" i="8" s="1"/>
  <c r="I20" i="8" a="1"/>
  <c r="I20" i="8" s="1"/>
  <c r="J20" i="8" a="1"/>
  <c r="J20" i="8" s="1"/>
  <c r="K20" i="8" a="1"/>
  <c r="K20" i="8" s="1"/>
  <c r="L20" i="8" a="1"/>
  <c r="L20" i="8" s="1"/>
  <c r="M20" i="8" a="1"/>
  <c r="M20" i="8" s="1"/>
  <c r="N20" i="8" a="1"/>
  <c r="N20" i="8" s="1"/>
  <c r="O20" i="8" a="1"/>
  <c r="O20" i="8" s="1"/>
  <c r="P20" i="8" a="1"/>
  <c r="P20" i="8" s="1"/>
  <c r="Q20" i="8" a="1"/>
  <c r="Q20" i="8" s="1"/>
  <c r="R20" i="8" a="1"/>
  <c r="R20" i="8" s="1"/>
  <c r="S20" i="8" a="1"/>
  <c r="S20" i="8" s="1"/>
  <c r="T20" i="8" a="1"/>
  <c r="T20" i="8" s="1"/>
  <c r="U20" i="8" a="1"/>
  <c r="U20" i="8" s="1"/>
  <c r="G21" i="8" a="1"/>
  <c r="G21" i="8" s="1"/>
  <c r="H21" i="8" a="1"/>
  <c r="H21" i="8" s="1"/>
  <c r="I21" i="8" a="1"/>
  <c r="I21" i="8" s="1"/>
  <c r="J21" i="8" a="1"/>
  <c r="J21" i="8" s="1"/>
  <c r="K21" i="8" a="1"/>
  <c r="K21" i="8" s="1"/>
  <c r="L21" i="8" a="1"/>
  <c r="L21" i="8" s="1"/>
  <c r="M21" i="8" a="1"/>
  <c r="M21" i="8" s="1"/>
  <c r="N21" i="8" a="1"/>
  <c r="N21" i="8" s="1"/>
  <c r="O21" i="8" a="1"/>
  <c r="O21" i="8" s="1"/>
  <c r="P21" i="8" a="1"/>
  <c r="P21" i="8" s="1"/>
  <c r="Q21" i="8" a="1"/>
  <c r="Q21" i="8" s="1"/>
  <c r="R21" i="8" a="1"/>
  <c r="R21" i="8" s="1"/>
  <c r="S21" i="8" a="1"/>
  <c r="S21" i="8" s="1"/>
  <c r="T21" i="8" a="1"/>
  <c r="T21" i="8" s="1"/>
  <c r="U21" i="8" a="1"/>
  <c r="U21" i="8" s="1"/>
  <c r="G22" i="8" a="1"/>
  <c r="G22" i="8" s="1"/>
  <c r="H22" i="8" a="1"/>
  <c r="H22" i="8" s="1"/>
  <c r="I22" i="8" a="1"/>
  <c r="I22" i="8" s="1"/>
  <c r="J22" i="8" a="1"/>
  <c r="J22" i="8" s="1"/>
  <c r="K22" i="8" a="1"/>
  <c r="K22" i="8" s="1"/>
  <c r="L22" i="8" a="1"/>
  <c r="L22" i="8" s="1"/>
  <c r="M22" i="8" a="1"/>
  <c r="M22" i="8" s="1"/>
  <c r="N22" i="8" a="1"/>
  <c r="N22" i="8" s="1"/>
  <c r="O22" i="8" a="1"/>
  <c r="O22" i="8" s="1"/>
  <c r="P22" i="8" a="1"/>
  <c r="P22" i="8" s="1"/>
  <c r="Q22" i="8" a="1"/>
  <c r="Q22" i="8" s="1"/>
  <c r="R22" i="8" a="1"/>
  <c r="R22" i="8" s="1"/>
  <c r="S22" i="8" a="1"/>
  <c r="S22" i="8" s="1"/>
  <c r="T22" i="8" a="1"/>
  <c r="T22" i="8" s="1"/>
  <c r="U22" i="8" a="1"/>
  <c r="U22" i="8" s="1"/>
  <c r="G23" i="8" a="1"/>
  <c r="G23" i="8" s="1"/>
  <c r="H23" i="8" a="1"/>
  <c r="H23" i="8" s="1"/>
  <c r="I23" i="8" a="1"/>
  <c r="I23" i="8" s="1"/>
  <c r="J23" i="8" a="1"/>
  <c r="J23" i="8" s="1"/>
  <c r="K23" i="8" a="1"/>
  <c r="K23" i="8" s="1"/>
  <c r="L23" i="8" a="1"/>
  <c r="L23" i="8" s="1"/>
  <c r="M23" i="8" a="1"/>
  <c r="M23" i="8" s="1"/>
  <c r="N23" i="8" a="1"/>
  <c r="N23" i="8" s="1"/>
  <c r="O23" i="8" a="1"/>
  <c r="O23" i="8" s="1"/>
  <c r="P23" i="8" a="1"/>
  <c r="P23" i="8" s="1"/>
  <c r="Q23" i="8" a="1"/>
  <c r="Q23" i="8" s="1"/>
  <c r="R23" i="8" a="1"/>
  <c r="R23" i="8" s="1"/>
  <c r="S23" i="8" a="1"/>
  <c r="S23" i="8" s="1"/>
  <c r="T23" i="8" a="1"/>
  <c r="T23" i="8" s="1"/>
  <c r="U23" i="8" a="1"/>
  <c r="U23" i="8" s="1"/>
  <c r="G24" i="8" a="1"/>
  <c r="G24" i="8" s="1"/>
  <c r="H24" i="8" a="1"/>
  <c r="H24" i="8" s="1"/>
  <c r="I24" i="8" a="1"/>
  <c r="I24" i="8" s="1"/>
  <c r="J24" i="8" a="1"/>
  <c r="J24" i="8" s="1"/>
  <c r="K24" i="8" a="1"/>
  <c r="K24" i="8" s="1"/>
  <c r="L24" i="8" a="1"/>
  <c r="L24" i="8" s="1"/>
  <c r="M24" i="8" a="1"/>
  <c r="M24" i="8" s="1"/>
  <c r="N24" i="8" a="1"/>
  <c r="N24" i="8" s="1"/>
  <c r="O24" i="8" a="1"/>
  <c r="O24" i="8" s="1"/>
  <c r="P24" i="8" a="1"/>
  <c r="P24" i="8" s="1"/>
  <c r="Q24" i="8" a="1"/>
  <c r="Q24" i="8" s="1"/>
  <c r="R24" i="8" a="1"/>
  <c r="R24" i="8" s="1"/>
  <c r="S24" i="8" a="1"/>
  <c r="S24" i="8" s="1"/>
  <c r="T24" i="8" a="1"/>
  <c r="T24" i="8" s="1"/>
  <c r="U24" i="8" a="1"/>
  <c r="U24" i="8" s="1"/>
  <c r="G25" i="8" a="1"/>
  <c r="G25" i="8" s="1"/>
  <c r="H25" i="8" a="1"/>
  <c r="H25" i="8" s="1"/>
  <c r="I25" i="8" a="1"/>
  <c r="I25" i="8" s="1"/>
  <c r="J25" i="8" a="1"/>
  <c r="J25" i="8" s="1"/>
  <c r="K25" i="8" a="1"/>
  <c r="K25" i="8" s="1"/>
  <c r="L25" i="8" a="1"/>
  <c r="L25" i="8" s="1"/>
  <c r="M25" i="8" a="1"/>
  <c r="M25" i="8" s="1"/>
  <c r="N25" i="8" a="1"/>
  <c r="N25" i="8" s="1"/>
  <c r="O25" i="8" a="1"/>
  <c r="O25" i="8" s="1"/>
  <c r="P25" i="8" a="1"/>
  <c r="P25" i="8" s="1"/>
  <c r="Q25" i="8" a="1"/>
  <c r="Q25" i="8" s="1"/>
  <c r="R25" i="8" a="1"/>
  <c r="R25" i="8" s="1"/>
  <c r="S25" i="8" a="1"/>
  <c r="S25" i="8" s="1"/>
  <c r="T25" i="8" a="1"/>
  <c r="T25" i="8" s="1"/>
  <c r="U25" i="8" a="1"/>
  <c r="U25" i="8" s="1"/>
  <c r="G26" i="8" a="1"/>
  <c r="G26" i="8" s="1"/>
  <c r="H26" i="8" a="1"/>
  <c r="H26" i="8" s="1"/>
  <c r="I26" i="8" a="1"/>
  <c r="I26" i="8" s="1"/>
  <c r="J26" i="8" a="1"/>
  <c r="J26" i="8" s="1"/>
  <c r="K26" i="8" a="1"/>
  <c r="K26" i="8" s="1"/>
  <c r="L26" i="8" a="1"/>
  <c r="L26" i="8" s="1"/>
  <c r="M26" i="8" a="1"/>
  <c r="M26" i="8" s="1"/>
  <c r="N26" i="8" a="1"/>
  <c r="N26" i="8" s="1"/>
  <c r="O26" i="8" a="1"/>
  <c r="O26" i="8" s="1"/>
  <c r="P26" i="8" a="1"/>
  <c r="P26" i="8" s="1"/>
  <c r="Q26" i="8" a="1"/>
  <c r="Q26" i="8" s="1"/>
  <c r="R26" i="8" a="1"/>
  <c r="R26" i="8" s="1"/>
  <c r="S26" i="8" a="1"/>
  <c r="S26" i="8" s="1"/>
  <c r="T26" i="8" a="1"/>
  <c r="T26" i="8" s="1"/>
  <c r="U26" i="8" a="1"/>
  <c r="U26" i="8" s="1"/>
  <c r="G27" i="8" a="1"/>
  <c r="G27" i="8" s="1"/>
  <c r="H27" i="8" a="1"/>
  <c r="H27" i="8" s="1"/>
  <c r="I27" i="8" a="1"/>
  <c r="I27" i="8" s="1"/>
  <c r="J27" i="8" a="1"/>
  <c r="J27" i="8" s="1"/>
  <c r="K27" i="8" a="1"/>
  <c r="K27" i="8" s="1"/>
  <c r="L27" i="8" a="1"/>
  <c r="L27" i="8" s="1"/>
  <c r="M27" i="8" a="1"/>
  <c r="M27" i="8" s="1"/>
  <c r="N27" i="8" a="1"/>
  <c r="N27" i="8" s="1"/>
  <c r="O27" i="8" a="1"/>
  <c r="O27" i="8" s="1"/>
  <c r="P27" i="8" a="1"/>
  <c r="P27" i="8" s="1"/>
  <c r="Q27" i="8" a="1"/>
  <c r="Q27" i="8" s="1"/>
  <c r="R27" i="8" a="1"/>
  <c r="R27" i="8" s="1"/>
  <c r="S27" i="8" a="1"/>
  <c r="S27" i="8" s="1"/>
  <c r="T27" i="8" a="1"/>
  <c r="T27" i="8" s="1"/>
  <c r="U27" i="8" a="1"/>
  <c r="U27" i="8" s="1"/>
  <c r="G28" i="8" a="1"/>
  <c r="G28" i="8" s="1"/>
  <c r="H28" i="8" a="1"/>
  <c r="H28" i="8" s="1"/>
  <c r="I28" i="8" a="1"/>
  <c r="I28" i="8" s="1"/>
  <c r="J28" i="8" a="1"/>
  <c r="J28" i="8" s="1"/>
  <c r="K28" i="8" a="1"/>
  <c r="K28" i="8" s="1"/>
  <c r="L28" i="8" a="1"/>
  <c r="L28" i="8" s="1"/>
  <c r="M28" i="8" a="1"/>
  <c r="M28" i="8" s="1"/>
  <c r="N28" i="8" a="1"/>
  <c r="N28" i="8" s="1"/>
  <c r="O28" i="8" a="1"/>
  <c r="O28" i="8" s="1"/>
  <c r="P28" i="8" a="1"/>
  <c r="P28" i="8" s="1"/>
  <c r="Q28" i="8" a="1"/>
  <c r="Q28" i="8" s="1"/>
  <c r="R28" i="8" a="1"/>
  <c r="R28" i="8" s="1"/>
  <c r="S28" i="8" a="1"/>
  <c r="S28" i="8" s="1"/>
  <c r="T28" i="8" a="1"/>
  <c r="T28" i="8" s="1"/>
  <c r="U28" i="8" a="1"/>
  <c r="U28" i="8" s="1"/>
  <c r="G29" i="8" a="1"/>
  <c r="G29" i="8" s="1"/>
  <c r="H29" i="8" a="1"/>
  <c r="H29" i="8" s="1"/>
  <c r="I29" i="8" a="1"/>
  <c r="I29" i="8" s="1"/>
  <c r="J29" i="8" a="1"/>
  <c r="J29" i="8" s="1"/>
  <c r="K29" i="8" a="1"/>
  <c r="K29" i="8" s="1"/>
  <c r="L29" i="8" a="1"/>
  <c r="L29" i="8" s="1"/>
  <c r="M29" i="8" a="1"/>
  <c r="M29" i="8" s="1"/>
  <c r="N29" i="8" a="1"/>
  <c r="N29" i="8" s="1"/>
  <c r="O29" i="8" a="1"/>
  <c r="O29" i="8" s="1"/>
  <c r="P29" i="8" a="1"/>
  <c r="P29" i="8" s="1"/>
  <c r="Q29" i="8" a="1"/>
  <c r="Q29" i="8" s="1"/>
  <c r="R29" i="8" a="1"/>
  <c r="R29" i="8" s="1"/>
  <c r="S29" i="8" a="1"/>
  <c r="S29" i="8" s="1"/>
  <c r="T29" i="8" a="1"/>
  <c r="T29" i="8" s="1"/>
  <c r="U29" i="8" a="1"/>
  <c r="U29" i="8" s="1"/>
  <c r="G30" i="8" a="1"/>
  <c r="G30" i="8" s="1"/>
  <c r="H30" i="8" a="1"/>
  <c r="H30" i="8" s="1"/>
  <c r="I30" i="8" a="1"/>
  <c r="I30" i="8" s="1"/>
  <c r="J30" i="8" a="1"/>
  <c r="J30" i="8" s="1"/>
  <c r="K30" i="8" a="1"/>
  <c r="K30" i="8" s="1"/>
  <c r="L30" i="8" a="1"/>
  <c r="L30" i="8" s="1"/>
  <c r="M30" i="8" a="1"/>
  <c r="M30" i="8" s="1"/>
  <c r="N30" i="8" a="1"/>
  <c r="N30" i="8" s="1"/>
  <c r="O30" i="8" a="1"/>
  <c r="O30" i="8" s="1"/>
  <c r="P30" i="8" a="1"/>
  <c r="P30" i="8" s="1"/>
  <c r="Q30" i="8" a="1"/>
  <c r="Q30" i="8" s="1"/>
  <c r="R30" i="8" a="1"/>
  <c r="R30" i="8" s="1"/>
  <c r="S30" i="8" a="1"/>
  <c r="S30" i="8" s="1"/>
  <c r="T30" i="8" a="1"/>
  <c r="T30" i="8" s="1"/>
  <c r="U30" i="8" a="1"/>
  <c r="U30" i="8" s="1"/>
  <c r="G31" i="8" a="1"/>
  <c r="G31" i="8" s="1"/>
  <c r="H31" i="8" a="1"/>
  <c r="H31" i="8" s="1"/>
  <c r="I31" i="8" a="1"/>
  <c r="I31" i="8" s="1"/>
  <c r="J31" i="8" a="1"/>
  <c r="J31" i="8" s="1"/>
  <c r="K31" i="8" a="1"/>
  <c r="K31" i="8" s="1"/>
  <c r="L31" i="8" a="1"/>
  <c r="L31" i="8" s="1"/>
  <c r="M31" i="8" a="1"/>
  <c r="M31" i="8" s="1"/>
  <c r="N31" i="8" a="1"/>
  <c r="N31" i="8" s="1"/>
  <c r="O31" i="8" a="1"/>
  <c r="O31" i="8" s="1"/>
  <c r="P31" i="8" a="1"/>
  <c r="P31" i="8" s="1"/>
  <c r="Q31" i="8" a="1"/>
  <c r="Q31" i="8" s="1"/>
  <c r="R31" i="8" a="1"/>
  <c r="R31" i="8" s="1"/>
  <c r="S31" i="8" a="1"/>
  <c r="S31" i="8" s="1"/>
  <c r="T31" i="8" a="1"/>
  <c r="T31" i="8" s="1"/>
  <c r="U31" i="8" a="1"/>
  <c r="U31" i="8" s="1"/>
  <c r="G32" i="8" a="1"/>
  <c r="G32" i="8" s="1"/>
  <c r="H32" i="8" a="1"/>
  <c r="H32" i="8" s="1"/>
  <c r="I32" i="8" a="1"/>
  <c r="I32" i="8" s="1"/>
  <c r="J32" i="8" a="1"/>
  <c r="J32" i="8" s="1"/>
  <c r="K32" i="8" a="1"/>
  <c r="K32" i="8" s="1"/>
  <c r="L32" i="8" a="1"/>
  <c r="L32" i="8" s="1"/>
  <c r="M32" i="8" a="1"/>
  <c r="M32" i="8" s="1"/>
  <c r="N32" i="8" a="1"/>
  <c r="N32" i="8" s="1"/>
  <c r="O32" i="8" a="1"/>
  <c r="O32" i="8" s="1"/>
  <c r="P32" i="8" a="1"/>
  <c r="P32" i="8" s="1"/>
  <c r="Q32" i="8" a="1"/>
  <c r="Q32" i="8" s="1"/>
  <c r="R32" i="8" a="1"/>
  <c r="R32" i="8" s="1"/>
  <c r="S32" i="8" a="1"/>
  <c r="S32" i="8" s="1"/>
  <c r="T32" i="8" a="1"/>
  <c r="T32" i="8" s="1"/>
  <c r="U32" i="8" a="1"/>
  <c r="U32" i="8" s="1"/>
  <c r="G33" i="8" a="1"/>
  <c r="G33" i="8" s="1"/>
  <c r="H33" i="8" a="1"/>
  <c r="H33" i="8" s="1"/>
  <c r="I33" i="8" a="1"/>
  <c r="I33" i="8" s="1"/>
  <c r="J33" i="8" a="1"/>
  <c r="J33" i="8" s="1"/>
  <c r="K33" i="8" a="1"/>
  <c r="K33" i="8" s="1"/>
  <c r="L33" i="8" a="1"/>
  <c r="L33" i="8" s="1"/>
  <c r="M33" i="8" a="1"/>
  <c r="M33" i="8" s="1"/>
  <c r="N33" i="8" a="1"/>
  <c r="N33" i="8" s="1"/>
  <c r="O33" i="8" a="1"/>
  <c r="O33" i="8" s="1"/>
  <c r="P33" i="8" a="1"/>
  <c r="P33" i="8" s="1"/>
  <c r="Q33" i="8" a="1"/>
  <c r="Q33" i="8" s="1"/>
  <c r="R33" i="8" a="1"/>
  <c r="R33" i="8" s="1"/>
  <c r="S33" i="8" a="1"/>
  <c r="S33" i="8" s="1"/>
  <c r="T33" i="8" a="1"/>
  <c r="T33" i="8" s="1"/>
  <c r="U33" i="8" a="1"/>
  <c r="U33" i="8" s="1"/>
  <c r="G34" i="8" a="1"/>
  <c r="G34" i="8" s="1"/>
  <c r="H34" i="8" a="1"/>
  <c r="H34" i="8" s="1"/>
  <c r="I34" i="8" a="1"/>
  <c r="I34" i="8" s="1"/>
  <c r="J34" i="8" a="1"/>
  <c r="J34" i="8" s="1"/>
  <c r="K34" i="8" a="1"/>
  <c r="K34" i="8" s="1"/>
  <c r="L34" i="8" a="1"/>
  <c r="L34" i="8" s="1"/>
  <c r="M34" i="8" a="1"/>
  <c r="M34" i="8" s="1"/>
  <c r="N34" i="8" a="1"/>
  <c r="N34" i="8" s="1"/>
  <c r="O34" i="8" a="1"/>
  <c r="O34" i="8" s="1"/>
  <c r="P34" i="8" a="1"/>
  <c r="P34" i="8" s="1"/>
  <c r="Q34" i="8" a="1"/>
  <c r="Q34" i="8" s="1"/>
  <c r="R34" i="8" a="1"/>
  <c r="R34" i="8" s="1"/>
  <c r="S34" i="8" a="1"/>
  <c r="S34" i="8" s="1"/>
  <c r="T34" i="8" a="1"/>
  <c r="T34" i="8" s="1"/>
  <c r="U34" i="8" a="1"/>
  <c r="U34" i="8" s="1"/>
  <c r="G35" i="8" a="1"/>
  <c r="G35" i="8" s="1"/>
  <c r="H35" i="8" a="1"/>
  <c r="H35" i="8" s="1"/>
  <c r="I35" i="8" a="1"/>
  <c r="I35" i="8" s="1"/>
  <c r="J35" i="8" a="1"/>
  <c r="J35" i="8" s="1"/>
  <c r="K35" i="8" a="1"/>
  <c r="K35" i="8" s="1"/>
  <c r="L35" i="8" a="1"/>
  <c r="L35" i="8" s="1"/>
  <c r="M35" i="8" a="1"/>
  <c r="M35" i="8" s="1"/>
  <c r="N35" i="8" a="1"/>
  <c r="N35" i="8" s="1"/>
  <c r="O35" i="8" a="1"/>
  <c r="O35" i="8" s="1"/>
  <c r="P35" i="8" a="1"/>
  <c r="P35" i="8" s="1"/>
  <c r="Q35" i="8" a="1"/>
  <c r="Q35" i="8" s="1"/>
  <c r="R35" i="8" a="1"/>
  <c r="R35" i="8" s="1"/>
  <c r="S35" i="8" a="1"/>
  <c r="S35" i="8" s="1"/>
  <c r="T35" i="8" a="1"/>
  <c r="T35" i="8" s="1"/>
  <c r="U35" i="8" a="1"/>
  <c r="U35" i="8" s="1"/>
  <c r="G36" i="8" a="1"/>
  <c r="G36" i="8" s="1"/>
  <c r="H36" i="8" a="1"/>
  <c r="H36" i="8" s="1"/>
  <c r="I36" i="8" a="1"/>
  <c r="I36" i="8" s="1"/>
  <c r="J36" i="8" a="1"/>
  <c r="J36" i="8" s="1"/>
  <c r="K36" i="8" a="1"/>
  <c r="K36" i="8" s="1"/>
  <c r="L36" i="8" a="1"/>
  <c r="L36" i="8" s="1"/>
  <c r="M36" i="8" a="1"/>
  <c r="M36" i="8" s="1"/>
  <c r="N36" i="8" a="1"/>
  <c r="N36" i="8" s="1"/>
  <c r="O36" i="8" a="1"/>
  <c r="O36" i="8" s="1"/>
  <c r="P36" i="8" a="1"/>
  <c r="P36" i="8" s="1"/>
  <c r="Q36" i="8" a="1"/>
  <c r="Q36" i="8" s="1"/>
  <c r="R36" i="8" a="1"/>
  <c r="R36" i="8" s="1"/>
  <c r="S36" i="8" a="1"/>
  <c r="S36" i="8" s="1"/>
  <c r="T36" i="8" a="1"/>
  <c r="T36" i="8" s="1"/>
  <c r="U36" i="8" a="1"/>
  <c r="U36" i="8" s="1"/>
  <c r="G37" i="8" a="1"/>
  <c r="G37" i="8" s="1"/>
  <c r="H37" i="8" a="1"/>
  <c r="H37" i="8" s="1"/>
  <c r="I37" i="8" a="1"/>
  <c r="I37" i="8" s="1"/>
  <c r="J37" i="8" a="1"/>
  <c r="J37" i="8" s="1"/>
  <c r="K37" i="8" a="1"/>
  <c r="K37" i="8" s="1"/>
  <c r="L37" i="8" a="1"/>
  <c r="L37" i="8" s="1"/>
  <c r="M37" i="8" a="1"/>
  <c r="M37" i="8" s="1"/>
  <c r="N37" i="8" a="1"/>
  <c r="N37" i="8" s="1"/>
  <c r="O37" i="8" a="1"/>
  <c r="O37" i="8" s="1"/>
  <c r="P37" i="8" a="1"/>
  <c r="P37" i="8" s="1"/>
  <c r="Q37" i="8" a="1"/>
  <c r="Q37" i="8" s="1"/>
  <c r="R37" i="8" a="1"/>
  <c r="R37" i="8" s="1"/>
  <c r="S37" i="8" a="1"/>
  <c r="S37" i="8" s="1"/>
  <c r="T37" i="8" a="1"/>
  <c r="T37" i="8" s="1"/>
  <c r="U37" i="8" a="1"/>
  <c r="U37" i="8" s="1"/>
  <c r="G38" i="8" a="1"/>
  <c r="G38" i="8" s="1"/>
  <c r="H38" i="8" a="1"/>
  <c r="H38" i="8" s="1"/>
  <c r="I38" i="8" a="1"/>
  <c r="I38" i="8" s="1"/>
  <c r="J38" i="8" a="1"/>
  <c r="J38" i="8" s="1"/>
  <c r="K38" i="8" a="1"/>
  <c r="K38" i="8" s="1"/>
  <c r="L38" i="8" a="1"/>
  <c r="L38" i="8" s="1"/>
  <c r="M38" i="8" a="1"/>
  <c r="M38" i="8" s="1"/>
  <c r="N38" i="8" a="1"/>
  <c r="N38" i="8" s="1"/>
  <c r="O38" i="8" a="1"/>
  <c r="O38" i="8" s="1"/>
  <c r="P38" i="8" a="1"/>
  <c r="P38" i="8" s="1"/>
  <c r="Q38" i="8" a="1"/>
  <c r="Q38" i="8" s="1"/>
  <c r="R38" i="8" a="1"/>
  <c r="R38" i="8" s="1"/>
  <c r="S38" i="8" a="1"/>
  <c r="S38" i="8" s="1"/>
  <c r="T38" i="8" a="1"/>
  <c r="T38" i="8" s="1"/>
  <c r="U38" i="8" a="1"/>
  <c r="U38" i="8" s="1"/>
  <c r="G39" i="8" a="1"/>
  <c r="G39" i="8" s="1"/>
  <c r="H39" i="8" a="1"/>
  <c r="H39" i="8" s="1"/>
  <c r="I39" i="8" a="1"/>
  <c r="I39" i="8" s="1"/>
  <c r="J39" i="8" a="1"/>
  <c r="J39" i="8" s="1"/>
  <c r="K39" i="8" a="1"/>
  <c r="K39" i="8" s="1"/>
  <c r="L39" i="8" a="1"/>
  <c r="L39" i="8" s="1"/>
  <c r="M39" i="8" a="1"/>
  <c r="M39" i="8" s="1"/>
  <c r="N39" i="8" a="1"/>
  <c r="N39" i="8" s="1"/>
  <c r="O39" i="8" a="1"/>
  <c r="O39" i="8" s="1"/>
  <c r="P39" i="8" a="1"/>
  <c r="P39" i="8" s="1"/>
  <c r="Q39" i="8" a="1"/>
  <c r="Q39" i="8" s="1"/>
  <c r="R39" i="8" a="1"/>
  <c r="R39" i="8" s="1"/>
  <c r="S39" i="8" a="1"/>
  <c r="S39" i="8" s="1"/>
  <c r="T39" i="8" a="1"/>
  <c r="T39" i="8" s="1"/>
  <c r="U39" i="8" a="1"/>
  <c r="U39" i="8" s="1"/>
  <c r="U3" i="8" a="1"/>
  <c r="U3" i="8" s="1"/>
  <c r="T3" i="8" a="1"/>
  <c r="T3" i="8" s="1"/>
  <c r="S3" i="8" a="1"/>
  <c r="S3" i="8" s="1"/>
  <c r="R3" i="8" a="1"/>
  <c r="R3" i="8" s="1"/>
  <c r="Q3" i="8" a="1"/>
  <c r="Q3" i="8" s="1"/>
  <c r="P3" i="8" a="1"/>
  <c r="P3" i="8" s="1"/>
  <c r="O3" i="8" a="1"/>
  <c r="O3" i="8" s="1"/>
  <c r="N3" i="8" a="1"/>
  <c r="N3" i="8" s="1"/>
  <c r="M3" i="8" a="1"/>
  <c r="M3" i="8" s="1"/>
  <c r="L3" i="8" a="1"/>
  <c r="L3" i="8" s="1"/>
  <c r="K3" i="8" a="1"/>
  <c r="K3" i="8" s="1"/>
  <c r="J3" i="8" a="1"/>
  <c r="J3" i="8" s="1"/>
  <c r="I3" i="8" a="1"/>
  <c r="I3" i="8" s="1"/>
  <c r="H3" i="8" a="1"/>
  <c r="H3" i="8" s="1"/>
  <c r="G3" i="8" a="1"/>
  <c r="G3" i="8" s="1"/>
  <c r="C4" i="8" a="1"/>
  <c r="C4" i="8" s="1"/>
  <c r="D4" i="8" a="1"/>
  <c r="D4" i="8" s="1"/>
  <c r="E4" i="8" a="1"/>
  <c r="E4" i="8" s="1"/>
  <c r="F4" i="8" a="1"/>
  <c r="F4" i="8" s="1"/>
  <c r="C5" i="8" a="1"/>
  <c r="C5" i="8" s="1"/>
  <c r="D5" i="8" a="1"/>
  <c r="D5" i="8" s="1"/>
  <c r="E5" i="8" a="1"/>
  <c r="E5" i="8" s="1"/>
  <c r="F5" i="8" a="1"/>
  <c r="F5" i="8" s="1"/>
  <c r="C6" i="8" a="1"/>
  <c r="C6" i="8" s="1"/>
  <c r="D6" i="8" a="1"/>
  <c r="D6" i="8" s="1"/>
  <c r="E6" i="8" a="1"/>
  <c r="E6" i="8" s="1"/>
  <c r="F6" i="8" a="1"/>
  <c r="F6" i="8" s="1"/>
  <c r="C7" i="8" a="1"/>
  <c r="C7" i="8" s="1"/>
  <c r="D7" i="8" a="1"/>
  <c r="D7" i="8" s="1"/>
  <c r="E7" i="8" a="1"/>
  <c r="E7" i="8" s="1"/>
  <c r="F7" i="8" a="1"/>
  <c r="F7" i="8" s="1"/>
  <c r="C8" i="8" a="1"/>
  <c r="C8" i="8" s="1"/>
  <c r="D8" i="8" a="1"/>
  <c r="D8" i="8" s="1"/>
  <c r="E8" i="8" a="1"/>
  <c r="E8" i="8" s="1"/>
  <c r="F8" i="8" a="1"/>
  <c r="F8" i="8" s="1"/>
  <c r="C9" i="8" a="1"/>
  <c r="C9" i="8" s="1"/>
  <c r="D9" i="8" a="1"/>
  <c r="D9" i="8" s="1"/>
  <c r="E9" i="8" a="1"/>
  <c r="E9" i="8" s="1"/>
  <c r="F9" i="8" a="1"/>
  <c r="F9" i="8" s="1"/>
  <c r="C10" i="8" a="1"/>
  <c r="C10" i="8" s="1"/>
  <c r="D10" i="8" a="1"/>
  <c r="D10" i="8" s="1"/>
  <c r="E10" i="8" a="1"/>
  <c r="E10" i="8" s="1"/>
  <c r="F10" i="8" a="1"/>
  <c r="F10" i="8" s="1"/>
  <c r="C11" i="8" a="1"/>
  <c r="C11" i="8" s="1"/>
  <c r="D11" i="8" a="1"/>
  <c r="D11" i="8" s="1"/>
  <c r="E11" i="8" a="1"/>
  <c r="E11" i="8" s="1"/>
  <c r="F11" i="8" a="1"/>
  <c r="F11" i="8" s="1"/>
  <c r="C12" i="8" a="1"/>
  <c r="C12" i="8" s="1"/>
  <c r="D12" i="8" a="1"/>
  <c r="D12" i="8" s="1"/>
  <c r="E12" i="8" a="1"/>
  <c r="E12" i="8" s="1"/>
  <c r="F12" i="8" a="1"/>
  <c r="F12" i="8" s="1"/>
  <c r="C13" i="8" a="1"/>
  <c r="C13" i="8" s="1"/>
  <c r="D13" i="8" a="1"/>
  <c r="D13" i="8" s="1"/>
  <c r="E13" i="8" a="1"/>
  <c r="E13" i="8" s="1"/>
  <c r="F13" i="8" a="1"/>
  <c r="F13" i="8" s="1"/>
  <c r="C14" i="8" a="1"/>
  <c r="C14" i="8" s="1"/>
  <c r="D14" i="8" a="1"/>
  <c r="D14" i="8" s="1"/>
  <c r="E14" i="8" a="1"/>
  <c r="E14" i="8" s="1"/>
  <c r="F14" i="8" a="1"/>
  <c r="F14" i="8" s="1"/>
  <c r="C15" i="8" a="1"/>
  <c r="C15" i="8" s="1"/>
  <c r="D15" i="8" a="1"/>
  <c r="D15" i="8" s="1"/>
  <c r="E15" i="8" a="1"/>
  <c r="E15" i="8" s="1"/>
  <c r="F15" i="8" a="1"/>
  <c r="F15" i="8" s="1"/>
  <c r="C16" i="8" a="1"/>
  <c r="C16" i="8" s="1"/>
  <c r="D16" i="8" a="1"/>
  <c r="D16" i="8" s="1"/>
  <c r="E16" i="8" a="1"/>
  <c r="E16" i="8" s="1"/>
  <c r="F16" i="8" a="1"/>
  <c r="F16" i="8" s="1"/>
  <c r="C17" i="8" a="1"/>
  <c r="C17" i="8" s="1"/>
  <c r="D17" i="8" a="1"/>
  <c r="D17" i="8" s="1"/>
  <c r="E17" i="8" a="1"/>
  <c r="E17" i="8" s="1"/>
  <c r="F17" i="8" a="1"/>
  <c r="F17" i="8" s="1"/>
  <c r="C18" i="8" a="1"/>
  <c r="C18" i="8" s="1"/>
  <c r="D18" i="8" a="1"/>
  <c r="D18" i="8" s="1"/>
  <c r="E18" i="8" a="1"/>
  <c r="E18" i="8" s="1"/>
  <c r="F18" i="8" a="1"/>
  <c r="F18" i="8" s="1"/>
  <c r="C19" i="8" a="1"/>
  <c r="C19" i="8" s="1"/>
  <c r="D19" i="8" a="1"/>
  <c r="D19" i="8" s="1"/>
  <c r="E19" i="8" a="1"/>
  <c r="E19" i="8" s="1"/>
  <c r="F19" i="8" a="1"/>
  <c r="F19" i="8" s="1"/>
  <c r="C20" i="8" a="1"/>
  <c r="C20" i="8" s="1"/>
  <c r="D20" i="8" a="1"/>
  <c r="D20" i="8" s="1"/>
  <c r="E20" i="8" a="1"/>
  <c r="E20" i="8" s="1"/>
  <c r="F20" i="8" a="1"/>
  <c r="F20" i="8" s="1"/>
  <c r="C21" i="8" a="1"/>
  <c r="C21" i="8" s="1"/>
  <c r="D21" i="8" a="1"/>
  <c r="D21" i="8" s="1"/>
  <c r="E21" i="8" a="1"/>
  <c r="E21" i="8" s="1"/>
  <c r="F21" i="8" a="1"/>
  <c r="F21" i="8" s="1"/>
  <c r="C22" i="8" a="1"/>
  <c r="C22" i="8" s="1"/>
  <c r="D22" i="8" a="1"/>
  <c r="D22" i="8" s="1"/>
  <c r="E22" i="8" a="1"/>
  <c r="E22" i="8" s="1"/>
  <c r="F22" i="8" a="1"/>
  <c r="F22" i="8" s="1"/>
  <c r="C23" i="8" a="1"/>
  <c r="C23" i="8" s="1"/>
  <c r="D23" i="8" a="1"/>
  <c r="D23" i="8" s="1"/>
  <c r="E23" i="8" a="1"/>
  <c r="E23" i="8" s="1"/>
  <c r="F23" i="8" a="1"/>
  <c r="F23" i="8" s="1"/>
  <c r="C24" i="8" a="1"/>
  <c r="C24" i="8" s="1"/>
  <c r="D24" i="8" a="1"/>
  <c r="D24" i="8" s="1"/>
  <c r="E24" i="8" a="1"/>
  <c r="E24" i="8" s="1"/>
  <c r="F24" i="8" a="1"/>
  <c r="F24" i="8" s="1"/>
  <c r="C25" i="8" a="1"/>
  <c r="C25" i="8" s="1"/>
  <c r="D25" i="8" a="1"/>
  <c r="D25" i="8" s="1"/>
  <c r="E25" i="8" a="1"/>
  <c r="E25" i="8" s="1"/>
  <c r="F25" i="8" a="1"/>
  <c r="F25" i="8" s="1"/>
  <c r="C26" i="8" a="1"/>
  <c r="C26" i="8" s="1"/>
  <c r="D26" i="8" a="1"/>
  <c r="D26" i="8" s="1"/>
  <c r="E26" i="8" a="1"/>
  <c r="E26" i="8" s="1"/>
  <c r="F26" i="8" a="1"/>
  <c r="F26" i="8" s="1"/>
  <c r="C27" i="8" a="1"/>
  <c r="C27" i="8" s="1"/>
  <c r="D27" i="8" a="1"/>
  <c r="D27" i="8" s="1"/>
  <c r="E27" i="8" a="1"/>
  <c r="E27" i="8" s="1"/>
  <c r="F27" i="8" a="1"/>
  <c r="F27" i="8" s="1"/>
  <c r="C28" i="8" a="1"/>
  <c r="C28" i="8" s="1"/>
  <c r="D28" i="8" a="1"/>
  <c r="D28" i="8" s="1"/>
  <c r="E28" i="8" a="1"/>
  <c r="E28" i="8" s="1"/>
  <c r="F28" i="8" a="1"/>
  <c r="F28" i="8" s="1"/>
  <c r="C29" i="8" a="1"/>
  <c r="C29" i="8" s="1"/>
  <c r="D29" i="8" a="1"/>
  <c r="D29" i="8" s="1"/>
  <c r="E29" i="8" a="1"/>
  <c r="E29" i="8" s="1"/>
  <c r="F29" i="8" a="1"/>
  <c r="F29" i="8" s="1"/>
  <c r="C30" i="8" a="1"/>
  <c r="C30" i="8" s="1"/>
  <c r="D30" i="8" a="1"/>
  <c r="D30" i="8" s="1"/>
  <c r="E30" i="8" a="1"/>
  <c r="E30" i="8" s="1"/>
  <c r="F30" i="8" a="1"/>
  <c r="F30" i="8" s="1"/>
  <c r="C31" i="8" a="1"/>
  <c r="C31" i="8" s="1"/>
  <c r="D31" i="8" a="1"/>
  <c r="D31" i="8" s="1"/>
  <c r="E31" i="8" a="1"/>
  <c r="E31" i="8" s="1"/>
  <c r="F31" i="8" a="1"/>
  <c r="F31" i="8" s="1"/>
  <c r="C32" i="8" a="1"/>
  <c r="C32" i="8" s="1"/>
  <c r="D32" i="8" a="1"/>
  <c r="D32" i="8" s="1"/>
  <c r="E32" i="8" a="1"/>
  <c r="E32" i="8" s="1"/>
  <c r="F32" i="8" a="1"/>
  <c r="F32" i="8" s="1"/>
  <c r="C33" i="8" a="1"/>
  <c r="C33" i="8" s="1"/>
  <c r="D33" i="8" a="1"/>
  <c r="D33" i="8" s="1"/>
  <c r="E33" i="8" a="1"/>
  <c r="E33" i="8" s="1"/>
  <c r="F33" i="8" a="1"/>
  <c r="F33" i="8" s="1"/>
  <c r="C34" i="8" a="1"/>
  <c r="C34" i="8" s="1"/>
  <c r="D34" i="8" a="1"/>
  <c r="D34" i="8" s="1"/>
  <c r="E34" i="8" a="1"/>
  <c r="E34" i="8" s="1"/>
  <c r="F34" i="8" a="1"/>
  <c r="F34" i="8" s="1"/>
  <c r="C35" i="8" a="1"/>
  <c r="C35" i="8" s="1"/>
  <c r="D35" i="8" a="1"/>
  <c r="D35" i="8" s="1"/>
  <c r="E35" i="8" a="1"/>
  <c r="E35" i="8" s="1"/>
  <c r="F35" i="8" a="1"/>
  <c r="F35" i="8" s="1"/>
  <c r="C36" i="8" a="1"/>
  <c r="C36" i="8" s="1"/>
  <c r="D36" i="8" a="1"/>
  <c r="D36" i="8" s="1"/>
  <c r="E36" i="8" a="1"/>
  <c r="E36" i="8" s="1"/>
  <c r="F36" i="8" a="1"/>
  <c r="F36" i="8" s="1"/>
  <c r="C37" i="8" a="1"/>
  <c r="C37" i="8" s="1"/>
  <c r="D37" i="8" a="1"/>
  <c r="D37" i="8" s="1"/>
  <c r="E37" i="8" a="1"/>
  <c r="E37" i="8" s="1"/>
  <c r="F37" i="8" a="1"/>
  <c r="F37" i="8" s="1"/>
  <c r="C38" i="8" a="1"/>
  <c r="C38" i="8" s="1"/>
  <c r="D38" i="8" a="1"/>
  <c r="D38" i="8" s="1"/>
  <c r="E38" i="8" a="1"/>
  <c r="E38" i="8" s="1"/>
  <c r="F38" i="8" a="1"/>
  <c r="F38" i="8" s="1"/>
  <c r="C39" i="8" a="1"/>
  <c r="C39" i="8" s="1"/>
  <c r="D39" i="8" a="1"/>
  <c r="D39" i="8" s="1"/>
  <c r="E39" i="8" a="1"/>
  <c r="E39" i="8" s="1"/>
  <c r="F39" i="8" a="1"/>
  <c r="F39" i="8" s="1"/>
  <c r="F3" i="8" a="1"/>
  <c r="F3" i="8" s="1"/>
  <c r="E3" i="8" a="1"/>
  <c r="E3" i="8" s="1"/>
  <c r="D3" i="8" a="1"/>
  <c r="D3" i="8" s="1"/>
  <c r="C3" i="8" a="1"/>
  <c r="C3" i="8" s="1"/>
  <c r="B4" i="8" a="1"/>
  <c r="B4" i="8" s="1"/>
  <c r="B5" i="8" a="1"/>
  <c r="B5" i="8" s="1"/>
  <c r="B6" i="8" a="1"/>
  <c r="B6" i="8" s="1"/>
  <c r="B7" i="8" a="1"/>
  <c r="B7" i="8" s="1"/>
  <c r="B8" i="8" a="1"/>
  <c r="B8" i="8" s="1"/>
  <c r="B9" i="8" a="1"/>
  <c r="B9" i="8" s="1"/>
  <c r="B10" i="8" a="1"/>
  <c r="B10" i="8" s="1"/>
  <c r="B11" i="8" a="1"/>
  <c r="B11" i="8" s="1"/>
  <c r="B12" i="8" a="1"/>
  <c r="B12" i="8" s="1"/>
  <c r="B13" i="8" a="1"/>
  <c r="B13" i="8" s="1"/>
  <c r="B14" i="8" a="1"/>
  <c r="B14" i="8" s="1"/>
  <c r="B15" i="8" a="1"/>
  <c r="B15" i="8" s="1"/>
  <c r="B16" i="8" a="1"/>
  <c r="B16" i="8" s="1"/>
  <c r="B17" i="8" a="1"/>
  <c r="B17" i="8" s="1"/>
  <c r="B18" i="8" a="1"/>
  <c r="B18" i="8" s="1"/>
  <c r="B19" i="8" a="1"/>
  <c r="B19" i="8" s="1"/>
  <c r="B20" i="8" a="1"/>
  <c r="B20" i="8" s="1"/>
  <c r="B21" i="8" a="1"/>
  <c r="B21" i="8" s="1"/>
  <c r="B22" i="8" a="1"/>
  <c r="B22" i="8" s="1"/>
  <c r="B23" i="8" a="1"/>
  <c r="B23" i="8" s="1"/>
  <c r="B24" i="8" a="1"/>
  <c r="B24" i="8" s="1"/>
  <c r="B25" i="8" a="1"/>
  <c r="B25" i="8" s="1"/>
  <c r="B26" i="8" a="1"/>
  <c r="B26" i="8" s="1"/>
  <c r="B27" i="8" a="1"/>
  <c r="B27" i="8" s="1"/>
  <c r="B28" i="8" a="1"/>
  <c r="B28" i="8" s="1"/>
  <c r="B29" i="8" a="1"/>
  <c r="B29" i="8" s="1"/>
  <c r="B30" i="8" a="1"/>
  <c r="B30" i="8" s="1"/>
  <c r="B31" i="8" a="1"/>
  <c r="B31" i="8" s="1"/>
  <c r="B32" i="8" a="1"/>
  <c r="B32" i="8" s="1"/>
  <c r="B33" i="8" a="1"/>
  <c r="B33" i="8" s="1"/>
  <c r="B34" i="8" a="1"/>
  <c r="B34" i="8" s="1"/>
  <c r="B35" i="8" a="1"/>
  <c r="B35" i="8" s="1"/>
  <c r="B36" i="8" a="1"/>
  <c r="B36" i="8" s="1"/>
  <c r="B37" i="8" a="1"/>
  <c r="B37" i="8" s="1"/>
  <c r="B38" i="8" a="1"/>
  <c r="B38" i="8" s="1"/>
  <c r="B39" i="8" a="1"/>
  <c r="B39" i="8" s="1"/>
  <c r="B19" i="7" l="1"/>
  <c r="B27" i="7"/>
  <c r="B11" i="7"/>
  <c r="B7" i="7"/>
  <c r="B20" i="7"/>
  <c r="C26" i="7"/>
  <c r="C18" i="7"/>
  <c r="C10" i="7"/>
  <c r="B24" i="7"/>
  <c r="B16" i="7"/>
  <c r="B8" i="7"/>
  <c r="B32" i="7"/>
  <c r="C14" i="7"/>
  <c r="C22" i="7"/>
  <c r="C6" i="7"/>
  <c r="B12" i="7"/>
  <c r="C38" i="7"/>
  <c r="C30" i="7"/>
  <c r="B29" i="7"/>
  <c r="B13" i="7"/>
  <c r="K29" i="7"/>
  <c r="K25" i="7"/>
  <c r="E23" i="7"/>
  <c r="I20" i="7"/>
  <c r="K17" i="7"/>
  <c r="E15" i="7"/>
  <c r="I12" i="7"/>
  <c r="K9" i="7"/>
  <c r="E7" i="7"/>
  <c r="I4" i="7"/>
  <c r="B21" i="7"/>
  <c r="B28" i="7"/>
  <c r="L27" i="7"/>
  <c r="E40" i="7"/>
  <c r="H37" i="7"/>
  <c r="K34" i="7"/>
  <c r="B41" i="7"/>
  <c r="B33" i="7"/>
  <c r="B25" i="7"/>
  <c r="B17" i="7"/>
  <c r="B9" i="7"/>
  <c r="F33" i="7"/>
  <c r="H29" i="7"/>
  <c r="H25" i="7"/>
  <c r="K22" i="7"/>
  <c r="E20" i="7"/>
  <c r="H17" i="7"/>
  <c r="K14" i="7"/>
  <c r="E12" i="7"/>
  <c r="H9" i="7"/>
  <c r="K6" i="7"/>
  <c r="E4" i="7"/>
  <c r="B39" i="7"/>
  <c r="B31" i="7"/>
  <c r="B23" i="7"/>
  <c r="B15" i="7"/>
  <c r="I40" i="7"/>
  <c r="K37" i="7"/>
  <c r="E35" i="7"/>
  <c r="H39" i="7"/>
  <c r="K36" i="7"/>
  <c r="E34" i="7"/>
  <c r="K30" i="7"/>
  <c r="K24" i="7"/>
  <c r="E22" i="7"/>
  <c r="H19" i="7"/>
  <c r="K16" i="7"/>
  <c r="E14" i="7"/>
  <c r="H11" i="7"/>
  <c r="K8" i="7"/>
  <c r="E6" i="7"/>
  <c r="E32" i="7"/>
  <c r="I28" i="7"/>
  <c r="F3" i="7"/>
  <c r="H41" i="7"/>
  <c r="K38" i="7"/>
  <c r="E36" i="7"/>
  <c r="H33" i="7"/>
  <c r="E31" i="7"/>
  <c r="E24" i="7"/>
  <c r="H21" i="7"/>
  <c r="K18" i="7"/>
  <c r="E16" i="7"/>
  <c r="H13" i="7"/>
  <c r="K10" i="7"/>
  <c r="E8" i="7"/>
  <c r="H5" i="7"/>
  <c r="B37" i="7"/>
  <c r="B36" i="7"/>
  <c r="B4" i="7"/>
  <c r="L39" i="7"/>
  <c r="F37" i="7"/>
  <c r="H34" i="7"/>
  <c r="I32" i="7"/>
  <c r="K28" i="7"/>
  <c r="F25" i="7"/>
  <c r="H22" i="7"/>
  <c r="L19" i="7"/>
  <c r="F17" i="7"/>
  <c r="H14" i="7"/>
  <c r="L11" i="7"/>
  <c r="F9" i="7"/>
  <c r="H6" i="7"/>
  <c r="B35" i="7"/>
  <c r="B3" i="7"/>
  <c r="L3" i="7"/>
  <c r="K40" i="7"/>
  <c r="E38" i="7"/>
  <c r="H35" i="7"/>
  <c r="H31" i="7"/>
  <c r="E30" i="7"/>
  <c r="F29" i="7"/>
  <c r="E26" i="7"/>
  <c r="H23" i="7"/>
  <c r="K20" i="7"/>
  <c r="E18" i="7"/>
  <c r="H15" i="7"/>
  <c r="K12" i="7"/>
  <c r="E10" i="7"/>
  <c r="H7" i="7"/>
  <c r="K4" i="7"/>
  <c r="C34" i="7"/>
  <c r="K41" i="7"/>
  <c r="E39" i="7"/>
  <c r="I36" i="7"/>
  <c r="K33" i="7"/>
  <c r="K32" i="7"/>
  <c r="I24" i="7"/>
  <c r="K21" i="7"/>
  <c r="E19" i="7"/>
  <c r="I16" i="7"/>
  <c r="K13" i="7"/>
  <c r="E11" i="7"/>
  <c r="I8" i="7"/>
  <c r="K5" i="7"/>
  <c r="B40" i="7"/>
  <c r="I3" i="7"/>
  <c r="F41" i="7"/>
  <c r="H38" i="7"/>
  <c r="L35" i="7"/>
  <c r="H26" i="7"/>
  <c r="L23" i="7"/>
  <c r="F21" i="7"/>
  <c r="H18" i="7"/>
  <c r="L15" i="7"/>
  <c r="F13" i="7"/>
  <c r="H10" i="7"/>
  <c r="L7" i="7"/>
  <c r="F5" i="7"/>
  <c r="K26" i="7"/>
  <c r="B5" i="7"/>
  <c r="E27" i="7"/>
  <c r="H27" i="7"/>
  <c r="H30" i="7"/>
  <c r="L31" i="7"/>
  <c r="K31" i="7"/>
  <c r="E28" i="7"/>
  <c r="C3" i="7"/>
  <c r="B38" i="7"/>
  <c r="B34" i="7"/>
  <c r="B30" i="7"/>
  <c r="B26" i="7"/>
  <c r="B22" i="7"/>
  <c r="B18" i="7"/>
  <c r="B14" i="7"/>
  <c r="D14" i="7" s="1"/>
  <c r="B10" i="7"/>
  <c r="B6" i="7"/>
  <c r="D6" i="7" s="1"/>
  <c r="E41" i="7"/>
  <c r="E37" i="7"/>
  <c r="E33" i="7"/>
  <c r="G33" i="7" s="1"/>
  <c r="E29" i="7"/>
  <c r="E25" i="7"/>
  <c r="E21" i="7"/>
  <c r="E17" i="7"/>
  <c r="E13" i="7"/>
  <c r="E9" i="7"/>
  <c r="E5" i="7"/>
  <c r="H40" i="7"/>
  <c r="H36" i="7"/>
  <c r="H32" i="7"/>
  <c r="H28" i="7"/>
  <c r="H24" i="7"/>
  <c r="H20" i="7"/>
  <c r="H16" i="7"/>
  <c r="H12" i="7"/>
  <c r="H8" i="7"/>
  <c r="H4" i="7"/>
  <c r="K39" i="7"/>
  <c r="K35" i="7"/>
  <c r="K27" i="7"/>
  <c r="K23" i="7"/>
  <c r="K19" i="7"/>
  <c r="K15" i="7"/>
  <c r="K11" i="7"/>
  <c r="K7" i="7"/>
  <c r="C41" i="7"/>
  <c r="C37" i="7"/>
  <c r="C33" i="7"/>
  <c r="D33" i="7" s="1"/>
  <c r="C29" i="7"/>
  <c r="C25" i="7"/>
  <c r="C21" i="7"/>
  <c r="C17" i="7"/>
  <c r="C13" i="7"/>
  <c r="C9" i="7"/>
  <c r="C5" i="7"/>
  <c r="F40" i="7"/>
  <c r="F36" i="7"/>
  <c r="F32" i="7"/>
  <c r="G32" i="7" s="1"/>
  <c r="F28" i="7"/>
  <c r="F24" i="7"/>
  <c r="F20" i="7"/>
  <c r="F16" i="7"/>
  <c r="F12" i="7"/>
  <c r="F8" i="7"/>
  <c r="G8" i="7" s="1"/>
  <c r="F4" i="7"/>
  <c r="I39" i="7"/>
  <c r="I35" i="7"/>
  <c r="I31" i="7"/>
  <c r="I27" i="7"/>
  <c r="I23" i="7"/>
  <c r="I19" i="7"/>
  <c r="I15" i="7"/>
  <c r="I11" i="7"/>
  <c r="I7" i="7"/>
  <c r="J7" i="7" s="1"/>
  <c r="K3" i="7"/>
  <c r="L38" i="7"/>
  <c r="L34" i="7"/>
  <c r="L30" i="7"/>
  <c r="L26" i="7"/>
  <c r="L22" i="7"/>
  <c r="L18" i="7"/>
  <c r="L14" i="7"/>
  <c r="M14" i="7" s="1"/>
  <c r="L10" i="7"/>
  <c r="L6" i="7"/>
  <c r="C40" i="7"/>
  <c r="C36" i="7"/>
  <c r="C32" i="7"/>
  <c r="C28" i="7"/>
  <c r="C24" i="7"/>
  <c r="C20" i="7"/>
  <c r="C16" i="7"/>
  <c r="C12" i="7"/>
  <c r="C8" i="7"/>
  <c r="D8" i="7" s="1"/>
  <c r="C4" i="7"/>
  <c r="F39" i="7"/>
  <c r="F35" i="7"/>
  <c r="F31" i="7"/>
  <c r="G31" i="7" s="1"/>
  <c r="F27" i="7"/>
  <c r="F23" i="7"/>
  <c r="F19" i="7"/>
  <c r="G19" i="7" s="1"/>
  <c r="F15" i="7"/>
  <c r="F11" i="7"/>
  <c r="F7" i="7"/>
  <c r="G7" i="7" s="1"/>
  <c r="H3" i="7"/>
  <c r="I38" i="7"/>
  <c r="I34" i="7"/>
  <c r="I30" i="7"/>
  <c r="I26" i="7"/>
  <c r="I22" i="7"/>
  <c r="I18" i="7"/>
  <c r="I14" i="7"/>
  <c r="I10" i="7"/>
  <c r="I6" i="7"/>
  <c r="J6" i="7" s="1"/>
  <c r="L41" i="7"/>
  <c r="L37" i="7"/>
  <c r="L33" i="7"/>
  <c r="L29" i="7"/>
  <c r="L25" i="7"/>
  <c r="L21" i="7"/>
  <c r="L17" i="7"/>
  <c r="L13" i="7"/>
  <c r="L9" i="7"/>
  <c r="L5" i="7"/>
  <c r="C39" i="7"/>
  <c r="C35" i="7"/>
  <c r="C31" i="7"/>
  <c r="C27" i="7"/>
  <c r="C23" i="7"/>
  <c r="C19" i="7"/>
  <c r="C15" i="7"/>
  <c r="D15" i="7" s="1"/>
  <c r="C11" i="7"/>
  <c r="C7" i="7"/>
  <c r="E3" i="7"/>
  <c r="F38" i="7"/>
  <c r="G38" i="7" s="1"/>
  <c r="F34" i="7"/>
  <c r="F30" i="7"/>
  <c r="F26" i="7"/>
  <c r="F22" i="7"/>
  <c r="F18" i="7"/>
  <c r="F14" i="7"/>
  <c r="F10" i="7"/>
  <c r="F6" i="7"/>
  <c r="I41" i="7"/>
  <c r="I37" i="7"/>
  <c r="I33" i="7"/>
  <c r="I29" i="7"/>
  <c r="I25" i="7"/>
  <c r="I21" i="7"/>
  <c r="I17" i="7"/>
  <c r="I13" i="7"/>
  <c r="J13" i="7" s="1"/>
  <c r="I9" i="7"/>
  <c r="I5" i="7"/>
  <c r="L40" i="7"/>
  <c r="L36" i="7"/>
  <c r="L32" i="7"/>
  <c r="L28" i="7"/>
  <c r="L24" i="7"/>
  <c r="L20" i="7"/>
  <c r="L16" i="7"/>
  <c r="L12" i="7"/>
  <c r="M12" i="7" s="1"/>
  <c r="L8" i="7"/>
  <c r="L4" i="7"/>
  <c r="M30" i="7" l="1"/>
  <c r="D18" i="7"/>
  <c r="J21" i="7"/>
  <c r="G23" i="7"/>
  <c r="D25" i="7"/>
  <c r="D21" i="7"/>
  <c r="G27" i="7"/>
  <c r="J5" i="7"/>
  <c r="D23" i="7"/>
  <c r="G30" i="7"/>
  <c r="D35" i="7"/>
  <c r="D12" i="7"/>
  <c r="D10" i="7"/>
  <c r="J16" i="7"/>
  <c r="M6" i="7"/>
  <c r="D26" i="7"/>
  <c r="D7" i="7"/>
  <c r="G5" i="7"/>
  <c r="D11" i="7"/>
  <c r="J10" i="7"/>
  <c r="M27" i="7"/>
  <c r="G4" i="7"/>
  <c r="M36" i="7"/>
  <c r="J34" i="7"/>
  <c r="D20" i="7"/>
  <c r="G11" i="7"/>
  <c r="J14" i="7"/>
  <c r="G9" i="7"/>
  <c r="D16" i="7"/>
  <c r="J33" i="7"/>
  <c r="D24" i="7"/>
  <c r="D38" i="7"/>
  <c r="D27" i="7"/>
  <c r="G12" i="7"/>
  <c r="G14" i="7"/>
  <c r="M34" i="7"/>
  <c r="D13" i="7"/>
  <c r="M7" i="7"/>
  <c r="M31" i="7"/>
  <c r="M38" i="7"/>
  <c r="J30" i="7"/>
  <c r="J25" i="7"/>
  <c r="G18" i="7"/>
  <c r="G37" i="7"/>
  <c r="M9" i="7"/>
  <c r="J39" i="7"/>
  <c r="J18" i="7"/>
  <c r="G25" i="7"/>
  <c r="M13" i="7"/>
  <c r="J32" i="7"/>
  <c r="G39" i="7"/>
  <c r="D32" i="7"/>
  <c r="M35" i="7"/>
  <c r="G6" i="7"/>
  <c r="D31" i="7"/>
  <c r="M25" i="7"/>
  <c r="M24" i="7"/>
  <c r="J17" i="7"/>
  <c r="G3" i="7"/>
  <c r="G15" i="7"/>
  <c r="G20" i="7"/>
  <c r="J4" i="7"/>
  <c r="D22" i="7"/>
  <c r="G17" i="7"/>
  <c r="M39" i="7"/>
  <c r="G16" i="7"/>
  <c r="J12" i="7"/>
  <c r="M32" i="7"/>
  <c r="M41" i="7"/>
  <c r="M40" i="7"/>
  <c r="J38" i="7"/>
  <c r="M18" i="7"/>
  <c r="D29" i="7"/>
  <c r="J29" i="7"/>
  <c r="G29" i="7"/>
  <c r="J37" i="7"/>
  <c r="G35" i="7"/>
  <c r="G40" i="7"/>
  <c r="M16" i="7"/>
  <c r="J9" i="7"/>
  <c r="J41" i="7"/>
  <c r="J19" i="7"/>
  <c r="D37" i="7"/>
  <c r="M10" i="7"/>
  <c r="D41" i="7"/>
  <c r="M20" i="7"/>
  <c r="M37" i="7"/>
  <c r="M3" i="7"/>
  <c r="D30" i="7"/>
  <c r="J11" i="7"/>
  <c r="G36" i="7"/>
  <c r="M23" i="7"/>
  <c r="J20" i="7"/>
  <c r="G21" i="7"/>
  <c r="D28" i="7"/>
  <c r="M22" i="7"/>
  <c r="J15" i="7"/>
  <c r="J24" i="7"/>
  <c r="M29" i="7"/>
  <c r="D40" i="7"/>
  <c r="J36" i="7"/>
  <c r="D39" i="7"/>
  <c r="J26" i="7"/>
  <c r="G24" i="7"/>
  <c r="D17" i="7"/>
  <c r="M11" i="7"/>
  <c r="D34" i="7"/>
  <c r="M19" i="7"/>
  <c r="D4" i="7"/>
  <c r="J35" i="7"/>
  <c r="G28" i="7"/>
  <c r="J27" i="7"/>
  <c r="M15" i="7"/>
  <c r="M21" i="7"/>
  <c r="D3" i="7"/>
  <c r="J22" i="7"/>
  <c r="J28" i="7"/>
  <c r="G22" i="7"/>
  <c r="J40" i="7"/>
  <c r="D9" i="7"/>
  <c r="M4" i="7"/>
  <c r="G41" i="7"/>
  <c r="L44" i="7"/>
  <c r="E49" i="7" s="1"/>
  <c r="G26" i="7"/>
  <c r="C44" i="7"/>
  <c r="B49" i="7" s="1"/>
  <c r="G13" i="7"/>
  <c r="B44" i="7"/>
  <c r="B47" i="7" s="1"/>
  <c r="K44" i="7"/>
  <c r="E47" i="7" s="1"/>
  <c r="G10" i="7"/>
  <c r="M28" i="7"/>
  <c r="M17" i="7"/>
  <c r="H44" i="7"/>
  <c r="D47" i="7" s="1"/>
  <c r="M26" i="7"/>
  <c r="J8" i="7"/>
  <c r="M33" i="7"/>
  <c r="G34" i="7"/>
  <c r="D36" i="7"/>
  <c r="J23" i="7"/>
  <c r="I44" i="7"/>
  <c r="D49" i="7" s="1"/>
  <c r="J31" i="7"/>
  <c r="D19" i="7"/>
  <c r="M8" i="7"/>
  <c r="E44" i="7"/>
  <c r="C47" i="7" s="1"/>
  <c r="D5" i="7"/>
  <c r="F44" i="7"/>
  <c r="C49" i="7" s="1"/>
  <c r="J3" i="7"/>
  <c r="M5" i="7"/>
  <c r="D48" i="7" l="1"/>
  <c r="B48" i="7"/>
  <c r="G44" i="7"/>
  <c r="J44" i="7"/>
  <c r="E48" i="7"/>
  <c r="M44" i="7"/>
  <c r="D44" i="7"/>
  <c r="C48" i="7"/>
  <c r="M48" i="5" l="1"/>
  <c r="F48" i="5"/>
  <c r="B154" i="6" l="1"/>
  <c r="B155" i="6"/>
  <c r="C155" i="6"/>
  <c r="D155" i="6"/>
  <c r="B158" i="6"/>
  <c r="B159" i="6"/>
  <c r="C159" i="6"/>
  <c r="D159" i="6"/>
  <c r="D160" i="6"/>
  <c r="D161" i="6"/>
  <c r="D162" i="6"/>
  <c r="D163" i="6"/>
  <c r="D164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Z159" i="6"/>
  <c r="AA159" i="6"/>
  <c r="AB159" i="6"/>
  <c r="AC159" i="6"/>
  <c r="AD159" i="6"/>
  <c r="AE159" i="6"/>
  <c r="AF159" i="6"/>
  <c r="AG159" i="6"/>
  <c r="E155" i="6"/>
  <c r="F155" i="6"/>
  <c r="G155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V155" i="6"/>
  <c r="W155" i="6"/>
  <c r="X155" i="6"/>
  <c r="Y155" i="6"/>
  <c r="Z155" i="6"/>
  <c r="AA155" i="6"/>
  <c r="AB155" i="6"/>
  <c r="AC155" i="6"/>
  <c r="AD155" i="6"/>
  <c r="AE155" i="6"/>
  <c r="AF155" i="6"/>
  <c r="AG155" i="6"/>
  <c r="F45" i="5"/>
  <c r="D71" i="6" s="1"/>
  <c r="D156" i="6" s="1"/>
  <c r="D45" i="5"/>
  <c r="B71" i="6" s="1"/>
  <c r="E71" i="6" s="1"/>
  <c r="B45" i="5"/>
  <c r="C71" i="6" s="1"/>
  <c r="C156" i="6" s="1"/>
  <c r="B48" i="5"/>
  <c r="AC4" i="5"/>
  <c r="AC5" i="5"/>
  <c r="AC6" i="5"/>
  <c r="AC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3" i="5"/>
  <c r="AG71" i="6" l="1"/>
  <c r="Y71" i="6"/>
  <c r="Q71" i="6"/>
  <c r="I71" i="6"/>
  <c r="AF71" i="6"/>
  <c r="X71" i="6"/>
  <c r="P71" i="6"/>
  <c r="H71" i="6"/>
  <c r="AE71" i="6"/>
  <c r="W71" i="6"/>
  <c r="O71" i="6"/>
  <c r="G71" i="6"/>
  <c r="AD71" i="6"/>
  <c r="V71" i="6"/>
  <c r="N71" i="6"/>
  <c r="F71" i="6"/>
  <c r="AC71" i="6"/>
  <c r="U71" i="6"/>
  <c r="M71" i="6"/>
  <c r="AB71" i="6"/>
  <c r="T71" i="6"/>
  <c r="L71" i="6"/>
  <c r="AA71" i="6"/>
  <c r="S71" i="6"/>
  <c r="K71" i="6"/>
  <c r="Z71" i="6"/>
  <c r="R71" i="6"/>
  <c r="J71" i="6"/>
  <c r="B156" i="6"/>
  <c r="B83" i="6"/>
  <c r="C83" i="6"/>
  <c r="C84" i="6" s="1"/>
  <c r="C85" i="6" s="1"/>
  <c r="C86" i="6" s="1"/>
  <c r="C87" i="6" s="1"/>
  <c r="C88" i="6" s="1"/>
  <c r="C89" i="6" s="1"/>
  <c r="C90" i="6" s="1"/>
  <c r="C91" i="6" s="1"/>
  <c r="C92" i="6" s="1"/>
  <c r="C93" i="6" s="1"/>
  <c r="C94" i="6" s="1"/>
  <c r="C95" i="6" s="1"/>
  <c r="C96" i="6" s="1"/>
  <c r="C97" i="6" s="1"/>
  <c r="C98" i="6" s="1"/>
  <c r="C99" i="6" s="1"/>
  <c r="C100" i="6" s="1"/>
  <c r="C101" i="6" s="1"/>
  <c r="C102" i="6" s="1"/>
  <c r="C103" i="6" s="1"/>
  <c r="C104" i="6" s="1"/>
  <c r="C105" i="6" s="1"/>
  <c r="C106" i="6" s="1"/>
  <c r="C107" i="6" s="1"/>
  <c r="C108" i="6" s="1"/>
  <c r="C109" i="6" s="1"/>
  <c r="C110" i="6" s="1"/>
  <c r="C111" i="6" s="1"/>
  <c r="C112" i="6" s="1"/>
  <c r="C113" i="6" s="1"/>
  <c r="C114" i="6" s="1"/>
  <c r="C115" i="6" s="1"/>
  <c r="C116" i="6" s="1"/>
  <c r="C117" i="6" s="1"/>
  <c r="C118" i="6" s="1"/>
  <c r="C119" i="6" s="1"/>
  <c r="I48" i="5"/>
  <c r="C75" i="6"/>
  <c r="C160" i="6" s="1"/>
  <c r="B75" i="6"/>
  <c r="AA83" i="6" l="1"/>
  <c r="S83" i="6"/>
  <c r="K83" i="6"/>
  <c r="L83" i="6"/>
  <c r="Z83" i="6"/>
  <c r="R83" i="6"/>
  <c r="J83" i="6"/>
  <c r="AG83" i="6"/>
  <c r="Y83" i="6"/>
  <c r="Q83" i="6"/>
  <c r="I83" i="6"/>
  <c r="AB83" i="6"/>
  <c r="AF83" i="6"/>
  <c r="X83" i="6"/>
  <c r="P83" i="6"/>
  <c r="H83" i="6"/>
  <c r="AE83" i="6"/>
  <c r="W83" i="6"/>
  <c r="O83" i="6"/>
  <c r="G83" i="6"/>
  <c r="AD83" i="6"/>
  <c r="V83" i="6"/>
  <c r="N83" i="6"/>
  <c r="F83" i="6"/>
  <c r="AC83" i="6"/>
  <c r="U83" i="6"/>
  <c r="M83" i="6"/>
  <c r="E83" i="6"/>
  <c r="T83" i="6"/>
  <c r="B160" i="6"/>
  <c r="AB75" i="6"/>
  <c r="T75" i="6"/>
  <c r="L75" i="6"/>
  <c r="AA75" i="6"/>
  <c r="S75" i="6"/>
  <c r="K75" i="6"/>
  <c r="Z75" i="6"/>
  <c r="R75" i="6"/>
  <c r="J75" i="6"/>
  <c r="AG75" i="6"/>
  <c r="Y75" i="6"/>
  <c r="Q75" i="6"/>
  <c r="I75" i="6"/>
  <c r="AF75" i="6"/>
  <c r="X75" i="6"/>
  <c r="P75" i="6"/>
  <c r="H75" i="6"/>
  <c r="AE75" i="6"/>
  <c r="W75" i="6"/>
  <c r="O75" i="6"/>
  <c r="G75" i="6"/>
  <c r="AD75" i="6"/>
  <c r="V75" i="6"/>
  <c r="N75" i="6"/>
  <c r="F75" i="6"/>
  <c r="U75" i="6"/>
  <c r="M75" i="6"/>
  <c r="E75" i="6"/>
  <c r="AC75" i="6"/>
  <c r="C76" i="6"/>
  <c r="C161" i="6" s="1"/>
  <c r="B76" i="6"/>
  <c r="B161" i="6" l="1"/>
  <c r="AE76" i="6"/>
  <c r="W76" i="6"/>
  <c r="O76" i="6"/>
  <c r="G76" i="6"/>
  <c r="AD76" i="6"/>
  <c r="V76" i="6"/>
  <c r="N76" i="6"/>
  <c r="F76" i="6"/>
  <c r="AC76" i="6"/>
  <c r="U76" i="6"/>
  <c r="M76" i="6"/>
  <c r="E76" i="6"/>
  <c r="AB76" i="6"/>
  <c r="T76" i="6"/>
  <c r="L76" i="6"/>
  <c r="AA76" i="6"/>
  <c r="S76" i="6"/>
  <c r="K76" i="6"/>
  <c r="Z76" i="6"/>
  <c r="R76" i="6"/>
  <c r="J76" i="6"/>
  <c r="AG76" i="6"/>
  <c r="Y76" i="6"/>
  <c r="Q76" i="6"/>
  <c r="I76" i="6"/>
  <c r="AF76" i="6"/>
  <c r="X76" i="6"/>
  <c r="P76" i="6"/>
  <c r="H76" i="6"/>
  <c r="C77" i="6"/>
  <c r="C162" i="6" s="1"/>
  <c r="B77" i="6"/>
  <c r="B162" i="6" l="1"/>
  <c r="Z77" i="6"/>
  <c r="R77" i="6"/>
  <c r="J77" i="6"/>
  <c r="AG77" i="6"/>
  <c r="Y77" i="6"/>
  <c r="Q77" i="6"/>
  <c r="I77" i="6"/>
  <c r="AF77" i="6"/>
  <c r="X77" i="6"/>
  <c r="P77" i="6"/>
  <c r="H77" i="6"/>
  <c r="AE77" i="6"/>
  <c r="W77" i="6"/>
  <c r="O77" i="6"/>
  <c r="G77" i="6"/>
  <c r="AD77" i="6"/>
  <c r="V77" i="6"/>
  <c r="N77" i="6"/>
  <c r="F77" i="6"/>
  <c r="AC77" i="6"/>
  <c r="U77" i="6"/>
  <c r="M77" i="6"/>
  <c r="E77" i="6"/>
  <c r="AB77" i="6"/>
  <c r="T77" i="6"/>
  <c r="L77" i="6"/>
  <c r="AA77" i="6"/>
  <c r="S77" i="6"/>
  <c r="K77" i="6"/>
  <c r="C78" i="6"/>
  <c r="C163" i="6" s="1"/>
  <c r="B78" i="6"/>
  <c r="B163" i="6" l="1"/>
  <c r="AC78" i="6"/>
  <c r="U78" i="6"/>
  <c r="M78" i="6"/>
  <c r="E78" i="6"/>
  <c r="AB78" i="6"/>
  <c r="T78" i="6"/>
  <c r="L78" i="6"/>
  <c r="AA78" i="6"/>
  <c r="S78" i="6"/>
  <c r="K78" i="6"/>
  <c r="Z78" i="6"/>
  <c r="R78" i="6"/>
  <c r="J78" i="6"/>
  <c r="AG78" i="6"/>
  <c r="Y78" i="6"/>
  <c r="Q78" i="6"/>
  <c r="I78" i="6"/>
  <c r="AF78" i="6"/>
  <c r="X78" i="6"/>
  <c r="P78" i="6"/>
  <c r="H78" i="6"/>
  <c r="AE78" i="6"/>
  <c r="W78" i="6"/>
  <c r="O78" i="6"/>
  <c r="G78" i="6"/>
  <c r="AD78" i="6"/>
  <c r="V78" i="6"/>
  <c r="F78" i="6"/>
  <c r="N78" i="6"/>
  <c r="C79" i="6"/>
  <c r="C164" i="6" s="1"/>
  <c r="B79" i="6"/>
  <c r="B164" i="6" l="1"/>
  <c r="AF79" i="6"/>
  <c r="X79" i="6"/>
  <c r="P79" i="6"/>
  <c r="H79" i="6"/>
  <c r="AE79" i="6"/>
  <c r="W79" i="6"/>
  <c r="O79" i="6"/>
  <c r="G79" i="6"/>
  <c r="AD79" i="6"/>
  <c r="V79" i="6"/>
  <c r="N79" i="6"/>
  <c r="F79" i="6"/>
  <c r="AC79" i="6"/>
  <c r="U79" i="6"/>
  <c r="M79" i="6"/>
  <c r="E79" i="6"/>
  <c r="AB79" i="6"/>
  <c r="T79" i="6"/>
  <c r="L79" i="6"/>
  <c r="AG79" i="6"/>
  <c r="AA79" i="6"/>
  <c r="S79" i="6"/>
  <c r="K79" i="6"/>
  <c r="Z79" i="6"/>
  <c r="R79" i="6"/>
  <c r="J79" i="6"/>
  <c r="Y79" i="6"/>
  <c r="Q79" i="6"/>
  <c r="I79" i="6"/>
  <c r="B84" i="6"/>
  <c r="Z156" i="6"/>
  <c r="R156" i="6"/>
  <c r="S156" i="6"/>
  <c r="AG156" i="6"/>
  <c r="Y156" i="6"/>
  <c r="Q156" i="6"/>
  <c r="I156" i="6"/>
  <c r="AF156" i="6"/>
  <c r="X156" i="6"/>
  <c r="P156" i="6"/>
  <c r="H156" i="6"/>
  <c r="AE156" i="6"/>
  <c r="W156" i="6"/>
  <c r="O156" i="6"/>
  <c r="G156" i="6"/>
  <c r="AD156" i="6"/>
  <c r="F156" i="6"/>
  <c r="AB156" i="6"/>
  <c r="L156" i="6"/>
  <c r="V156" i="6"/>
  <c r="N156" i="6"/>
  <c r="AC156" i="6"/>
  <c r="U156" i="6"/>
  <c r="M156" i="6"/>
  <c r="E156" i="6"/>
  <c r="T156" i="6"/>
  <c r="AA156" i="6"/>
  <c r="J156" i="6"/>
  <c r="K156" i="6"/>
  <c r="AD84" i="6" l="1"/>
  <c r="V84" i="6"/>
  <c r="N84" i="6"/>
  <c r="F84" i="6"/>
  <c r="AC84" i="6"/>
  <c r="U84" i="6"/>
  <c r="M84" i="6"/>
  <c r="E84" i="6"/>
  <c r="O84" i="6"/>
  <c r="AB84" i="6"/>
  <c r="T84" i="6"/>
  <c r="L84" i="6"/>
  <c r="AE84" i="6"/>
  <c r="AA84" i="6"/>
  <c r="S84" i="6"/>
  <c r="K84" i="6"/>
  <c r="Z84" i="6"/>
  <c r="R84" i="6"/>
  <c r="J84" i="6"/>
  <c r="AG84" i="6"/>
  <c r="Y84" i="6"/>
  <c r="Q84" i="6"/>
  <c r="I84" i="6"/>
  <c r="AF84" i="6"/>
  <c r="X84" i="6"/>
  <c r="P84" i="6"/>
  <c r="H84" i="6"/>
  <c r="W84" i="6"/>
  <c r="G84" i="6"/>
  <c r="B85" i="6"/>
  <c r="AG162" i="6"/>
  <c r="Y162" i="6"/>
  <c r="Q162" i="6"/>
  <c r="I162" i="6"/>
  <c r="AF162" i="6"/>
  <c r="X162" i="6"/>
  <c r="P162" i="6"/>
  <c r="H162" i="6"/>
  <c r="AE162" i="6"/>
  <c r="W162" i="6"/>
  <c r="O162" i="6"/>
  <c r="G162" i="6"/>
  <c r="AD162" i="6"/>
  <c r="N162" i="6"/>
  <c r="T162" i="6"/>
  <c r="V162" i="6"/>
  <c r="F162" i="6"/>
  <c r="AC162" i="6"/>
  <c r="U162" i="6"/>
  <c r="M162" i="6"/>
  <c r="E162" i="6"/>
  <c r="AB162" i="6"/>
  <c r="L162" i="6"/>
  <c r="K162" i="6"/>
  <c r="J162" i="6"/>
  <c r="AA162" i="6"/>
  <c r="Z162" i="6"/>
  <c r="S162" i="6"/>
  <c r="R162" i="6"/>
  <c r="AG164" i="6"/>
  <c r="Y164" i="6"/>
  <c r="Q164" i="6"/>
  <c r="I164" i="6"/>
  <c r="AF164" i="6"/>
  <c r="X164" i="6"/>
  <c r="P164" i="6"/>
  <c r="H164" i="6"/>
  <c r="AE164" i="6"/>
  <c r="W164" i="6"/>
  <c r="O164" i="6"/>
  <c r="G164" i="6"/>
  <c r="V164" i="6"/>
  <c r="N164" i="6"/>
  <c r="AD164" i="6"/>
  <c r="F164" i="6"/>
  <c r="AC164" i="6"/>
  <c r="U164" i="6"/>
  <c r="M164" i="6"/>
  <c r="E164" i="6"/>
  <c r="AB164" i="6"/>
  <c r="T164" i="6"/>
  <c r="L164" i="6"/>
  <c r="K164" i="6"/>
  <c r="J164" i="6"/>
  <c r="AA164" i="6"/>
  <c r="Z164" i="6"/>
  <c r="S164" i="6"/>
  <c r="R164" i="6"/>
  <c r="AG161" i="6"/>
  <c r="Y161" i="6"/>
  <c r="Q161" i="6"/>
  <c r="I161" i="6"/>
  <c r="AF161" i="6"/>
  <c r="X161" i="6"/>
  <c r="P161" i="6"/>
  <c r="H161" i="6"/>
  <c r="AE161" i="6"/>
  <c r="W161" i="6"/>
  <c r="O161" i="6"/>
  <c r="G161" i="6"/>
  <c r="AD161" i="6"/>
  <c r="N161" i="6"/>
  <c r="T161" i="6"/>
  <c r="V161" i="6"/>
  <c r="F161" i="6"/>
  <c r="AC161" i="6"/>
  <c r="U161" i="6"/>
  <c r="M161" i="6"/>
  <c r="E161" i="6"/>
  <c r="AB161" i="6"/>
  <c r="L161" i="6"/>
  <c r="K161" i="6"/>
  <c r="AA161" i="6"/>
  <c r="J161" i="6"/>
  <c r="Z161" i="6"/>
  <c r="S161" i="6"/>
  <c r="R161" i="6"/>
  <c r="AG163" i="6"/>
  <c r="Y163" i="6"/>
  <c r="Q163" i="6"/>
  <c r="I163" i="6"/>
  <c r="AF163" i="6"/>
  <c r="X163" i="6"/>
  <c r="P163" i="6"/>
  <c r="H163" i="6"/>
  <c r="AE163" i="6"/>
  <c r="W163" i="6"/>
  <c r="O163" i="6"/>
  <c r="G163" i="6"/>
  <c r="AD163" i="6"/>
  <c r="N163" i="6"/>
  <c r="T163" i="6"/>
  <c r="V163" i="6"/>
  <c r="F163" i="6"/>
  <c r="AC163" i="6"/>
  <c r="U163" i="6"/>
  <c r="M163" i="6"/>
  <c r="E163" i="6"/>
  <c r="AB163" i="6"/>
  <c r="L163" i="6"/>
  <c r="K163" i="6"/>
  <c r="J163" i="6"/>
  <c r="AA163" i="6"/>
  <c r="Z163" i="6"/>
  <c r="S163" i="6"/>
  <c r="R163" i="6"/>
  <c r="AG160" i="6"/>
  <c r="Y160" i="6"/>
  <c r="Q160" i="6"/>
  <c r="I160" i="6"/>
  <c r="AF160" i="6"/>
  <c r="X160" i="6"/>
  <c r="P160" i="6"/>
  <c r="H160" i="6"/>
  <c r="AE160" i="6"/>
  <c r="W160" i="6"/>
  <c r="O160" i="6"/>
  <c r="G160" i="6"/>
  <c r="AD160" i="6"/>
  <c r="N160" i="6"/>
  <c r="AB160" i="6"/>
  <c r="L160" i="6"/>
  <c r="V160" i="6"/>
  <c r="F160" i="6"/>
  <c r="AC160" i="6"/>
  <c r="U160" i="6"/>
  <c r="M160" i="6"/>
  <c r="E160" i="6"/>
  <c r="T160" i="6"/>
  <c r="K160" i="6"/>
  <c r="J160" i="6"/>
  <c r="AA160" i="6"/>
  <c r="Z160" i="6"/>
  <c r="S160" i="6"/>
  <c r="R160" i="6"/>
  <c r="AG85" i="6" l="1"/>
  <c r="Y85" i="6"/>
  <c r="Q85" i="6"/>
  <c r="I85" i="6"/>
  <c r="J85" i="6"/>
  <c r="AF85" i="6"/>
  <c r="X85" i="6"/>
  <c r="P85" i="6"/>
  <c r="H85" i="6"/>
  <c r="AE85" i="6"/>
  <c r="W85" i="6"/>
  <c r="O85" i="6"/>
  <c r="G85" i="6"/>
  <c r="AD85" i="6"/>
  <c r="V85" i="6"/>
  <c r="N85" i="6"/>
  <c r="F85" i="6"/>
  <c r="AC85" i="6"/>
  <c r="U85" i="6"/>
  <c r="M85" i="6"/>
  <c r="E85" i="6"/>
  <c r="R85" i="6"/>
  <c r="AB85" i="6"/>
  <c r="T85" i="6"/>
  <c r="L85" i="6"/>
  <c r="AA85" i="6"/>
  <c r="S85" i="6"/>
  <c r="K85" i="6"/>
  <c r="Z85" i="6"/>
  <c r="B86" i="6"/>
  <c r="AB86" i="6" l="1"/>
  <c r="T86" i="6"/>
  <c r="L86" i="6"/>
  <c r="AA86" i="6"/>
  <c r="S86" i="6"/>
  <c r="K86" i="6"/>
  <c r="M86" i="6"/>
  <c r="Z86" i="6"/>
  <c r="R86" i="6"/>
  <c r="J86" i="6"/>
  <c r="U86" i="6"/>
  <c r="AG86" i="6"/>
  <c r="Y86" i="6"/>
  <c r="Q86" i="6"/>
  <c r="I86" i="6"/>
  <c r="E86" i="6"/>
  <c r="AF86" i="6"/>
  <c r="X86" i="6"/>
  <c r="P86" i="6"/>
  <c r="H86" i="6"/>
  <c r="AE86" i="6"/>
  <c r="W86" i="6"/>
  <c r="O86" i="6"/>
  <c r="G86" i="6"/>
  <c r="AD86" i="6"/>
  <c r="V86" i="6"/>
  <c r="N86" i="6"/>
  <c r="F86" i="6"/>
  <c r="AC86" i="6"/>
  <c r="B87" i="6"/>
  <c r="AE87" i="6" l="1"/>
  <c r="W87" i="6"/>
  <c r="O87" i="6"/>
  <c r="G87" i="6"/>
  <c r="P87" i="6"/>
  <c r="AD87" i="6"/>
  <c r="V87" i="6"/>
  <c r="N87" i="6"/>
  <c r="F87" i="6"/>
  <c r="AC87" i="6"/>
  <c r="U87" i="6"/>
  <c r="M87" i="6"/>
  <c r="E87" i="6"/>
  <c r="H87" i="6"/>
  <c r="AB87" i="6"/>
  <c r="T87" i="6"/>
  <c r="L87" i="6"/>
  <c r="AA87" i="6"/>
  <c r="S87" i="6"/>
  <c r="K87" i="6"/>
  <c r="X87" i="6"/>
  <c r="Z87" i="6"/>
  <c r="R87" i="6"/>
  <c r="J87" i="6"/>
  <c r="AG87" i="6"/>
  <c r="Y87" i="6"/>
  <c r="Q87" i="6"/>
  <c r="I87" i="6"/>
  <c r="AF87" i="6"/>
  <c r="B88" i="6"/>
  <c r="Z88" i="6" l="1"/>
  <c r="R88" i="6"/>
  <c r="J88" i="6"/>
  <c r="AG88" i="6"/>
  <c r="Y88" i="6"/>
  <c r="Q88" i="6"/>
  <c r="I88" i="6"/>
  <c r="S88" i="6"/>
  <c r="AF88" i="6"/>
  <c r="X88" i="6"/>
  <c r="P88" i="6"/>
  <c r="H88" i="6"/>
  <c r="AE88" i="6"/>
  <c r="W88" i="6"/>
  <c r="O88" i="6"/>
  <c r="G88" i="6"/>
  <c r="K88" i="6"/>
  <c r="AD88" i="6"/>
  <c r="V88" i="6"/>
  <c r="N88" i="6"/>
  <c r="F88" i="6"/>
  <c r="AC88" i="6"/>
  <c r="U88" i="6"/>
  <c r="M88" i="6"/>
  <c r="E88" i="6"/>
  <c r="AB88" i="6"/>
  <c r="T88" i="6"/>
  <c r="L88" i="6"/>
  <c r="AA88" i="6"/>
  <c r="B89" i="6"/>
  <c r="AC89" i="6" l="1"/>
  <c r="U89" i="6"/>
  <c r="M89" i="6"/>
  <c r="E89" i="6"/>
  <c r="AB89" i="6"/>
  <c r="T89" i="6"/>
  <c r="L89" i="6"/>
  <c r="AA89" i="6"/>
  <c r="S89" i="6"/>
  <c r="K89" i="6"/>
  <c r="F89" i="6"/>
  <c r="Z89" i="6"/>
  <c r="R89" i="6"/>
  <c r="J89" i="6"/>
  <c r="AG89" i="6"/>
  <c r="Y89" i="6"/>
  <c r="Q89" i="6"/>
  <c r="I89" i="6"/>
  <c r="AF89" i="6"/>
  <c r="X89" i="6"/>
  <c r="P89" i="6"/>
  <c r="H89" i="6"/>
  <c r="AE89" i="6"/>
  <c r="W89" i="6"/>
  <c r="O89" i="6"/>
  <c r="G89" i="6"/>
  <c r="AD89" i="6"/>
  <c r="V89" i="6"/>
  <c r="N89" i="6"/>
  <c r="B90" i="6"/>
  <c r="AF90" i="6" l="1"/>
  <c r="X90" i="6"/>
  <c r="P90" i="6"/>
  <c r="H90" i="6"/>
  <c r="AE90" i="6"/>
  <c r="W90" i="6"/>
  <c r="O90" i="6"/>
  <c r="G90" i="6"/>
  <c r="AD90" i="6"/>
  <c r="V90" i="6"/>
  <c r="N90" i="6"/>
  <c r="F90" i="6"/>
  <c r="AC90" i="6"/>
  <c r="U90" i="6"/>
  <c r="M90" i="6"/>
  <c r="E90" i="6"/>
  <c r="AB90" i="6"/>
  <c r="T90" i="6"/>
  <c r="L90" i="6"/>
  <c r="AA90" i="6"/>
  <c r="S90" i="6"/>
  <c r="K90" i="6"/>
  <c r="Z90" i="6"/>
  <c r="R90" i="6"/>
  <c r="J90" i="6"/>
  <c r="AG90" i="6"/>
  <c r="Y90" i="6"/>
  <c r="Q90" i="6"/>
  <c r="I90" i="6"/>
  <c r="B91" i="6"/>
  <c r="AA91" i="6" l="1"/>
  <c r="S91" i="6"/>
  <c r="K91" i="6"/>
  <c r="Z91" i="6"/>
  <c r="R91" i="6"/>
  <c r="J91" i="6"/>
  <c r="AG91" i="6"/>
  <c r="Y91" i="6"/>
  <c r="Q91" i="6"/>
  <c r="I91" i="6"/>
  <c r="AF91" i="6"/>
  <c r="X91" i="6"/>
  <c r="P91" i="6"/>
  <c r="H91" i="6"/>
  <c r="AE91" i="6"/>
  <c r="W91" i="6"/>
  <c r="O91" i="6"/>
  <c r="G91" i="6"/>
  <c r="AD91" i="6"/>
  <c r="V91" i="6"/>
  <c r="N91" i="6"/>
  <c r="F91" i="6"/>
  <c r="AC91" i="6"/>
  <c r="U91" i="6"/>
  <c r="M91" i="6"/>
  <c r="E91" i="6"/>
  <c r="AB91" i="6"/>
  <c r="T91" i="6"/>
  <c r="L91" i="6"/>
  <c r="B92" i="6"/>
  <c r="AD92" i="6" l="1"/>
  <c r="V92" i="6"/>
  <c r="N92" i="6"/>
  <c r="F92" i="6"/>
  <c r="AC92" i="6"/>
  <c r="U92" i="6"/>
  <c r="M92" i="6"/>
  <c r="E92" i="6"/>
  <c r="AB92" i="6"/>
  <c r="T92" i="6"/>
  <c r="L92" i="6"/>
  <c r="AA92" i="6"/>
  <c r="S92" i="6"/>
  <c r="K92" i="6"/>
  <c r="Z92" i="6"/>
  <c r="R92" i="6"/>
  <c r="J92" i="6"/>
  <c r="AG92" i="6"/>
  <c r="Y92" i="6"/>
  <c r="Q92" i="6"/>
  <c r="I92" i="6"/>
  <c r="AF92" i="6"/>
  <c r="X92" i="6"/>
  <c r="P92" i="6"/>
  <c r="H92" i="6"/>
  <c r="AE92" i="6"/>
  <c r="W92" i="6"/>
  <c r="O92" i="6"/>
  <c r="G92" i="6"/>
  <c r="B93" i="6"/>
  <c r="AG93" i="6" l="1"/>
  <c r="Y93" i="6"/>
  <c r="Q93" i="6"/>
  <c r="I93" i="6"/>
  <c r="AF93" i="6"/>
  <c r="X93" i="6"/>
  <c r="P93" i="6"/>
  <c r="H93" i="6"/>
  <c r="AE93" i="6"/>
  <c r="W93" i="6"/>
  <c r="O93" i="6"/>
  <c r="G93" i="6"/>
  <c r="AD93" i="6"/>
  <c r="V93" i="6"/>
  <c r="N93" i="6"/>
  <c r="F93" i="6"/>
  <c r="AC93" i="6"/>
  <c r="U93" i="6"/>
  <c r="M93" i="6"/>
  <c r="E93" i="6"/>
  <c r="AB93" i="6"/>
  <c r="T93" i="6"/>
  <c r="L93" i="6"/>
  <c r="AA93" i="6"/>
  <c r="S93" i="6"/>
  <c r="K93" i="6"/>
  <c r="Z93" i="6"/>
  <c r="R93" i="6"/>
  <c r="J93" i="6"/>
  <c r="B94" i="6"/>
  <c r="AB94" i="6" l="1"/>
  <c r="T94" i="6"/>
  <c r="L94" i="6"/>
  <c r="AA94" i="6"/>
  <c r="S94" i="6"/>
  <c r="K94" i="6"/>
  <c r="Z94" i="6"/>
  <c r="R94" i="6"/>
  <c r="J94" i="6"/>
  <c r="AG94" i="6"/>
  <c r="Y94" i="6"/>
  <c r="Q94" i="6"/>
  <c r="I94" i="6"/>
  <c r="AF94" i="6"/>
  <c r="X94" i="6"/>
  <c r="P94" i="6"/>
  <c r="H94" i="6"/>
  <c r="AE94" i="6"/>
  <c r="W94" i="6"/>
  <c r="O94" i="6"/>
  <c r="G94" i="6"/>
  <c r="AD94" i="6"/>
  <c r="V94" i="6"/>
  <c r="N94" i="6"/>
  <c r="F94" i="6"/>
  <c r="AC94" i="6"/>
  <c r="U94" i="6"/>
  <c r="M94" i="6"/>
  <c r="E94" i="6"/>
  <c r="B95" i="6"/>
  <c r="AE95" i="6" l="1"/>
  <c r="W95" i="6"/>
  <c r="O95" i="6"/>
  <c r="G95" i="6"/>
  <c r="AD95" i="6"/>
  <c r="V95" i="6"/>
  <c r="N95" i="6"/>
  <c r="F95" i="6"/>
  <c r="AF95" i="6"/>
  <c r="AC95" i="6"/>
  <c r="U95" i="6"/>
  <c r="M95" i="6"/>
  <c r="E95" i="6"/>
  <c r="H95" i="6"/>
  <c r="AB95" i="6"/>
  <c r="T95" i="6"/>
  <c r="L95" i="6"/>
  <c r="X95" i="6"/>
  <c r="AA95" i="6"/>
  <c r="S95" i="6"/>
  <c r="K95" i="6"/>
  <c r="Z95" i="6"/>
  <c r="R95" i="6"/>
  <c r="J95" i="6"/>
  <c r="AG95" i="6"/>
  <c r="Y95" i="6"/>
  <c r="Q95" i="6"/>
  <c r="I95" i="6"/>
  <c r="P95" i="6"/>
  <c r="B96" i="6"/>
  <c r="AB96" i="6" l="1"/>
  <c r="AA96" i="6"/>
  <c r="Z96" i="6"/>
  <c r="AG96" i="6"/>
  <c r="AF96" i="6"/>
  <c r="X96" i="6"/>
  <c r="AE96" i="6"/>
  <c r="W96" i="6"/>
  <c r="AD96" i="6"/>
  <c r="V96" i="6"/>
  <c r="R96" i="6"/>
  <c r="J96" i="6"/>
  <c r="S96" i="6"/>
  <c r="Q96" i="6"/>
  <c r="I96" i="6"/>
  <c r="P96" i="6"/>
  <c r="H96" i="6"/>
  <c r="AC96" i="6"/>
  <c r="O96" i="6"/>
  <c r="G96" i="6"/>
  <c r="Y96" i="6"/>
  <c r="N96" i="6"/>
  <c r="F96" i="6"/>
  <c r="K96" i="6"/>
  <c r="U96" i="6"/>
  <c r="M96" i="6"/>
  <c r="E96" i="6"/>
  <c r="T96" i="6"/>
  <c r="L96" i="6"/>
  <c r="B97" i="6"/>
  <c r="AE97" i="6" l="1"/>
  <c r="W97" i="6"/>
  <c r="O97" i="6"/>
  <c r="G97" i="6"/>
  <c r="AD97" i="6"/>
  <c r="V97" i="6"/>
  <c r="N97" i="6"/>
  <c r="F97" i="6"/>
  <c r="AC97" i="6"/>
  <c r="U97" i="6"/>
  <c r="M97" i="6"/>
  <c r="E97" i="6"/>
  <c r="AB97" i="6"/>
  <c r="T97" i="6"/>
  <c r="L97" i="6"/>
  <c r="AA97" i="6"/>
  <c r="S97" i="6"/>
  <c r="K97" i="6"/>
  <c r="Z97" i="6"/>
  <c r="R97" i="6"/>
  <c r="J97" i="6"/>
  <c r="AG97" i="6"/>
  <c r="Y97" i="6"/>
  <c r="Q97" i="6"/>
  <c r="I97" i="6"/>
  <c r="X97" i="6"/>
  <c r="P97" i="6"/>
  <c r="H97" i="6"/>
  <c r="AF97" i="6"/>
  <c r="B98" i="6"/>
  <c r="Z98" i="6" l="1"/>
  <c r="R98" i="6"/>
  <c r="J98" i="6"/>
  <c r="AG98" i="6"/>
  <c r="Y98" i="6"/>
  <c r="Q98" i="6"/>
  <c r="I98" i="6"/>
  <c r="AF98" i="6"/>
  <c r="X98" i="6"/>
  <c r="P98" i="6"/>
  <c r="H98" i="6"/>
  <c r="AE98" i="6"/>
  <c r="W98" i="6"/>
  <c r="O98" i="6"/>
  <c r="G98" i="6"/>
  <c r="AD98" i="6"/>
  <c r="V98" i="6"/>
  <c r="N98" i="6"/>
  <c r="F98" i="6"/>
  <c r="AC98" i="6"/>
  <c r="U98" i="6"/>
  <c r="M98" i="6"/>
  <c r="E98" i="6"/>
  <c r="AB98" i="6"/>
  <c r="T98" i="6"/>
  <c r="L98" i="6"/>
  <c r="AA98" i="6"/>
  <c r="S98" i="6"/>
  <c r="K98" i="6"/>
  <c r="B99" i="6"/>
  <c r="AC99" i="6" l="1"/>
  <c r="U99" i="6"/>
  <c r="M99" i="6"/>
  <c r="E99" i="6"/>
  <c r="AB99" i="6"/>
  <c r="T99" i="6"/>
  <c r="L99" i="6"/>
  <c r="AA99" i="6"/>
  <c r="S99" i="6"/>
  <c r="K99" i="6"/>
  <c r="Z99" i="6"/>
  <c r="R99" i="6"/>
  <c r="J99" i="6"/>
  <c r="AG99" i="6"/>
  <c r="Y99" i="6"/>
  <c r="Q99" i="6"/>
  <c r="I99" i="6"/>
  <c r="AF99" i="6"/>
  <c r="X99" i="6"/>
  <c r="P99" i="6"/>
  <c r="H99" i="6"/>
  <c r="AE99" i="6"/>
  <c r="W99" i="6"/>
  <c r="O99" i="6"/>
  <c r="G99" i="6"/>
  <c r="AD99" i="6"/>
  <c r="V99" i="6"/>
  <c r="N99" i="6"/>
  <c r="F99" i="6"/>
  <c r="B100" i="6"/>
  <c r="AF100" i="6" l="1"/>
  <c r="X100" i="6"/>
  <c r="P100" i="6"/>
  <c r="H100" i="6"/>
  <c r="AE100" i="6"/>
  <c r="W100" i="6"/>
  <c r="O100" i="6"/>
  <c r="G100" i="6"/>
  <c r="AD100" i="6"/>
  <c r="V100" i="6"/>
  <c r="N100" i="6"/>
  <c r="F100" i="6"/>
  <c r="AC100" i="6"/>
  <c r="U100" i="6"/>
  <c r="M100" i="6"/>
  <c r="E100" i="6"/>
  <c r="AB100" i="6"/>
  <c r="T100" i="6"/>
  <c r="L100" i="6"/>
  <c r="AA100" i="6"/>
  <c r="S100" i="6"/>
  <c r="K100" i="6"/>
  <c r="Z100" i="6"/>
  <c r="R100" i="6"/>
  <c r="J100" i="6"/>
  <c r="AG100" i="6"/>
  <c r="Y100" i="6"/>
  <c r="Q100" i="6"/>
  <c r="I100" i="6"/>
  <c r="B101" i="6"/>
  <c r="AA101" i="6" l="1"/>
  <c r="S101" i="6"/>
  <c r="K101" i="6"/>
  <c r="Z101" i="6"/>
  <c r="R101" i="6"/>
  <c r="J101" i="6"/>
  <c r="AG101" i="6"/>
  <c r="Y101" i="6"/>
  <c r="Q101" i="6"/>
  <c r="I101" i="6"/>
  <c r="AF101" i="6"/>
  <c r="X101" i="6"/>
  <c r="P101" i="6"/>
  <c r="H101" i="6"/>
  <c r="AE101" i="6"/>
  <c r="W101" i="6"/>
  <c r="O101" i="6"/>
  <c r="G101" i="6"/>
  <c r="AD101" i="6"/>
  <c r="V101" i="6"/>
  <c r="N101" i="6"/>
  <c r="F101" i="6"/>
  <c r="AC101" i="6"/>
  <c r="U101" i="6"/>
  <c r="M101" i="6"/>
  <c r="E101" i="6"/>
  <c r="AB101" i="6"/>
  <c r="T101" i="6"/>
  <c r="L101" i="6"/>
  <c r="B102" i="6"/>
  <c r="AD102" i="6" l="1"/>
  <c r="V102" i="6"/>
  <c r="N102" i="6"/>
  <c r="F102" i="6"/>
  <c r="AC102" i="6"/>
  <c r="U102" i="6"/>
  <c r="M102" i="6"/>
  <c r="E102" i="6"/>
  <c r="AB102" i="6"/>
  <c r="T102" i="6"/>
  <c r="L102" i="6"/>
  <c r="AA102" i="6"/>
  <c r="S102" i="6"/>
  <c r="K102" i="6"/>
  <c r="Z102" i="6"/>
  <c r="R102" i="6"/>
  <c r="J102" i="6"/>
  <c r="AG102" i="6"/>
  <c r="Y102" i="6"/>
  <c r="Q102" i="6"/>
  <c r="I102" i="6"/>
  <c r="AF102" i="6"/>
  <c r="X102" i="6"/>
  <c r="P102" i="6"/>
  <c r="H102" i="6"/>
  <c r="G102" i="6"/>
  <c r="AE102" i="6"/>
  <c r="W102" i="6"/>
  <c r="O102" i="6"/>
  <c r="B103" i="6"/>
  <c r="AG103" i="6" l="1"/>
  <c r="Y103" i="6"/>
  <c r="Q103" i="6"/>
  <c r="I103" i="6"/>
  <c r="AF103" i="6"/>
  <c r="X103" i="6"/>
  <c r="P103" i="6"/>
  <c r="H103" i="6"/>
  <c r="AE103" i="6"/>
  <c r="W103" i="6"/>
  <c r="O103" i="6"/>
  <c r="G103" i="6"/>
  <c r="AD103" i="6"/>
  <c r="V103" i="6"/>
  <c r="N103" i="6"/>
  <c r="F103" i="6"/>
  <c r="AC103" i="6"/>
  <c r="U103" i="6"/>
  <c r="M103" i="6"/>
  <c r="E103" i="6"/>
  <c r="AB103" i="6"/>
  <c r="T103" i="6"/>
  <c r="L103" i="6"/>
  <c r="AA103" i="6"/>
  <c r="S103" i="6"/>
  <c r="K103" i="6"/>
  <c r="Z103" i="6"/>
  <c r="R103" i="6"/>
  <c r="J103" i="6"/>
  <c r="B104" i="6"/>
  <c r="AB104" i="6" l="1"/>
  <c r="T104" i="6"/>
  <c r="L104" i="6"/>
  <c r="AA104" i="6"/>
  <c r="S104" i="6"/>
  <c r="K104" i="6"/>
  <c r="Z104" i="6"/>
  <c r="R104" i="6"/>
  <c r="J104" i="6"/>
  <c r="AG104" i="6"/>
  <c r="Y104" i="6"/>
  <c r="Q104" i="6"/>
  <c r="I104" i="6"/>
  <c r="AF104" i="6"/>
  <c r="X104" i="6"/>
  <c r="P104" i="6"/>
  <c r="H104" i="6"/>
  <c r="AE104" i="6"/>
  <c r="W104" i="6"/>
  <c r="O104" i="6"/>
  <c r="G104" i="6"/>
  <c r="AD104" i="6"/>
  <c r="V104" i="6"/>
  <c r="N104" i="6"/>
  <c r="F104" i="6"/>
  <c r="M104" i="6"/>
  <c r="E104" i="6"/>
  <c r="AC104" i="6"/>
  <c r="U104" i="6"/>
  <c r="B105" i="6"/>
  <c r="AE105" i="6" l="1"/>
  <c r="W105" i="6"/>
  <c r="O105" i="6"/>
  <c r="G105" i="6"/>
  <c r="AD105" i="6"/>
  <c r="V105" i="6"/>
  <c r="N105" i="6"/>
  <c r="F105" i="6"/>
  <c r="AC105" i="6"/>
  <c r="U105" i="6"/>
  <c r="M105" i="6"/>
  <c r="E105" i="6"/>
  <c r="AB105" i="6"/>
  <c r="T105" i="6"/>
  <c r="L105" i="6"/>
  <c r="AA105" i="6"/>
  <c r="S105" i="6"/>
  <c r="K105" i="6"/>
  <c r="Z105" i="6"/>
  <c r="R105" i="6"/>
  <c r="J105" i="6"/>
  <c r="AG105" i="6"/>
  <c r="Y105" i="6"/>
  <c r="Q105" i="6"/>
  <c r="I105" i="6"/>
  <c r="AF105" i="6"/>
  <c r="X105" i="6"/>
  <c r="P105" i="6"/>
  <c r="H105" i="6"/>
  <c r="B106" i="6"/>
  <c r="Z106" i="6" l="1"/>
  <c r="R106" i="6"/>
  <c r="J106" i="6"/>
  <c r="AG106" i="6"/>
  <c r="Y106" i="6"/>
  <c r="Q106" i="6"/>
  <c r="I106" i="6"/>
  <c r="AF106" i="6"/>
  <c r="X106" i="6"/>
  <c r="P106" i="6"/>
  <c r="H106" i="6"/>
  <c r="AE106" i="6"/>
  <c r="W106" i="6"/>
  <c r="O106" i="6"/>
  <c r="G106" i="6"/>
  <c r="AD106" i="6"/>
  <c r="V106" i="6"/>
  <c r="N106" i="6"/>
  <c r="F106" i="6"/>
  <c r="AC106" i="6"/>
  <c r="U106" i="6"/>
  <c r="M106" i="6"/>
  <c r="E106" i="6"/>
  <c r="AB106" i="6"/>
  <c r="T106" i="6"/>
  <c r="L106" i="6"/>
  <c r="S106" i="6"/>
  <c r="K106" i="6"/>
  <c r="AA106" i="6"/>
  <c r="B107" i="6"/>
  <c r="AC107" i="6" l="1"/>
  <c r="U107" i="6"/>
  <c r="M107" i="6"/>
  <c r="E107" i="6"/>
  <c r="AB107" i="6"/>
  <c r="T107" i="6"/>
  <c r="L107" i="6"/>
  <c r="AA107" i="6"/>
  <c r="S107" i="6"/>
  <c r="K107" i="6"/>
  <c r="Z107" i="6"/>
  <c r="R107" i="6"/>
  <c r="J107" i="6"/>
  <c r="AG107" i="6"/>
  <c r="Y107" i="6"/>
  <c r="Q107" i="6"/>
  <c r="I107" i="6"/>
  <c r="AF107" i="6"/>
  <c r="X107" i="6"/>
  <c r="P107" i="6"/>
  <c r="H107" i="6"/>
  <c r="AE107" i="6"/>
  <c r="W107" i="6"/>
  <c r="O107" i="6"/>
  <c r="G107" i="6"/>
  <c r="AD107" i="6"/>
  <c r="V107" i="6"/>
  <c r="N107" i="6"/>
  <c r="F107" i="6"/>
  <c r="B108" i="6"/>
  <c r="AF108" i="6" l="1"/>
  <c r="X108" i="6"/>
  <c r="P108" i="6"/>
  <c r="H108" i="6"/>
  <c r="AE108" i="6"/>
  <c r="W108" i="6"/>
  <c r="O108" i="6"/>
  <c r="G108" i="6"/>
  <c r="AD108" i="6"/>
  <c r="V108" i="6"/>
  <c r="N108" i="6"/>
  <c r="F108" i="6"/>
  <c r="AC108" i="6"/>
  <c r="U108" i="6"/>
  <c r="M108" i="6"/>
  <c r="E108" i="6"/>
  <c r="AB108" i="6"/>
  <c r="T108" i="6"/>
  <c r="L108" i="6"/>
  <c r="AA108" i="6"/>
  <c r="S108" i="6"/>
  <c r="K108" i="6"/>
  <c r="Z108" i="6"/>
  <c r="R108" i="6"/>
  <c r="J108" i="6"/>
  <c r="Y108" i="6"/>
  <c r="Q108" i="6"/>
  <c r="I108" i="6"/>
  <c r="AG108" i="6"/>
  <c r="B109" i="6"/>
  <c r="AA109" i="6" l="1"/>
  <c r="S109" i="6"/>
  <c r="K109" i="6"/>
  <c r="Z109" i="6"/>
  <c r="R109" i="6"/>
  <c r="J109" i="6"/>
  <c r="AG109" i="6"/>
  <c r="Y109" i="6"/>
  <c r="Q109" i="6"/>
  <c r="I109" i="6"/>
  <c r="AF109" i="6"/>
  <c r="X109" i="6"/>
  <c r="P109" i="6"/>
  <c r="H109" i="6"/>
  <c r="AE109" i="6"/>
  <c r="W109" i="6"/>
  <c r="O109" i="6"/>
  <c r="G109" i="6"/>
  <c r="AD109" i="6"/>
  <c r="V109" i="6"/>
  <c r="N109" i="6"/>
  <c r="F109" i="6"/>
  <c r="AC109" i="6"/>
  <c r="U109" i="6"/>
  <c r="M109" i="6"/>
  <c r="E109" i="6"/>
  <c r="AB109" i="6"/>
  <c r="T109" i="6"/>
  <c r="L109" i="6"/>
  <c r="B110" i="6"/>
  <c r="AD110" i="6" l="1"/>
  <c r="V110" i="6"/>
  <c r="N110" i="6"/>
  <c r="F110" i="6"/>
  <c r="AC110" i="6"/>
  <c r="U110" i="6"/>
  <c r="M110" i="6"/>
  <c r="E110" i="6"/>
  <c r="AB110" i="6"/>
  <c r="T110" i="6"/>
  <c r="L110" i="6"/>
  <c r="AA110" i="6"/>
  <c r="S110" i="6"/>
  <c r="K110" i="6"/>
  <c r="Z110" i="6"/>
  <c r="R110" i="6"/>
  <c r="J110" i="6"/>
  <c r="AG110" i="6"/>
  <c r="Y110" i="6"/>
  <c r="Q110" i="6"/>
  <c r="I110" i="6"/>
  <c r="AF110" i="6"/>
  <c r="X110" i="6"/>
  <c r="P110" i="6"/>
  <c r="H110" i="6"/>
  <c r="AE110" i="6"/>
  <c r="W110" i="6"/>
  <c r="O110" i="6"/>
  <c r="G110" i="6"/>
  <c r="B111" i="6"/>
  <c r="AG111" i="6" l="1"/>
  <c r="Y111" i="6"/>
  <c r="Q111" i="6"/>
  <c r="I111" i="6"/>
  <c r="AF111" i="6"/>
  <c r="X111" i="6"/>
  <c r="P111" i="6"/>
  <c r="H111" i="6"/>
  <c r="AE111" i="6"/>
  <c r="W111" i="6"/>
  <c r="O111" i="6"/>
  <c r="G111" i="6"/>
  <c r="AD111" i="6"/>
  <c r="V111" i="6"/>
  <c r="N111" i="6"/>
  <c r="F111" i="6"/>
  <c r="AC111" i="6"/>
  <c r="U111" i="6"/>
  <c r="M111" i="6"/>
  <c r="E111" i="6"/>
  <c r="AB111" i="6"/>
  <c r="T111" i="6"/>
  <c r="L111" i="6"/>
  <c r="AA111" i="6"/>
  <c r="S111" i="6"/>
  <c r="K111" i="6"/>
  <c r="Z111" i="6"/>
  <c r="R111" i="6"/>
  <c r="J111" i="6"/>
  <c r="B112" i="6"/>
  <c r="AB112" i="6" l="1"/>
  <c r="T112" i="6"/>
  <c r="L112" i="6"/>
  <c r="AA112" i="6"/>
  <c r="S112" i="6"/>
  <c r="K112" i="6"/>
  <c r="Z112" i="6"/>
  <c r="R112" i="6"/>
  <c r="J112" i="6"/>
  <c r="AG112" i="6"/>
  <c r="Y112" i="6"/>
  <c r="Q112" i="6"/>
  <c r="I112" i="6"/>
  <c r="AF112" i="6"/>
  <c r="X112" i="6"/>
  <c r="P112" i="6"/>
  <c r="H112" i="6"/>
  <c r="AE112" i="6"/>
  <c r="W112" i="6"/>
  <c r="O112" i="6"/>
  <c r="G112" i="6"/>
  <c r="AD112" i="6"/>
  <c r="V112" i="6"/>
  <c r="N112" i="6"/>
  <c r="F112" i="6"/>
  <c r="AC112" i="6"/>
  <c r="U112" i="6"/>
  <c r="M112" i="6"/>
  <c r="E112" i="6"/>
  <c r="B113" i="6"/>
  <c r="AE113" i="6" l="1"/>
  <c r="W113" i="6"/>
  <c r="O113" i="6"/>
  <c r="G113" i="6"/>
  <c r="AD113" i="6"/>
  <c r="V113" i="6"/>
  <c r="N113" i="6"/>
  <c r="F113" i="6"/>
  <c r="AC113" i="6"/>
  <c r="U113" i="6"/>
  <c r="M113" i="6"/>
  <c r="E113" i="6"/>
  <c r="AB113" i="6"/>
  <c r="T113" i="6"/>
  <c r="L113" i="6"/>
  <c r="AA113" i="6"/>
  <c r="S113" i="6"/>
  <c r="K113" i="6"/>
  <c r="Z113" i="6"/>
  <c r="R113" i="6"/>
  <c r="J113" i="6"/>
  <c r="AG113" i="6"/>
  <c r="Y113" i="6"/>
  <c r="Q113" i="6"/>
  <c r="I113" i="6"/>
  <c r="H113" i="6"/>
  <c r="AF113" i="6"/>
  <c r="X113" i="6"/>
  <c r="P113" i="6"/>
  <c r="B114" i="6"/>
  <c r="Z114" i="6" l="1"/>
  <c r="R114" i="6"/>
  <c r="J114" i="6"/>
  <c r="AG114" i="6"/>
  <c r="Y114" i="6"/>
  <c r="Q114" i="6"/>
  <c r="I114" i="6"/>
  <c r="AF114" i="6"/>
  <c r="X114" i="6"/>
  <c r="P114" i="6"/>
  <c r="H114" i="6"/>
  <c r="AE114" i="6"/>
  <c r="W114" i="6"/>
  <c r="O114" i="6"/>
  <c r="G114" i="6"/>
  <c r="AD114" i="6"/>
  <c r="V114" i="6"/>
  <c r="N114" i="6"/>
  <c r="F114" i="6"/>
  <c r="AC114" i="6"/>
  <c r="U114" i="6"/>
  <c r="M114" i="6"/>
  <c r="E114" i="6"/>
  <c r="AB114" i="6"/>
  <c r="T114" i="6"/>
  <c r="L114" i="6"/>
  <c r="AA114" i="6"/>
  <c r="S114" i="6"/>
  <c r="K114" i="6"/>
  <c r="B115" i="6"/>
  <c r="AC115" i="6" l="1"/>
  <c r="U115" i="6"/>
  <c r="M115" i="6"/>
  <c r="E115" i="6"/>
  <c r="AB115" i="6"/>
  <c r="T115" i="6"/>
  <c r="L115" i="6"/>
  <c r="AA115" i="6"/>
  <c r="S115" i="6"/>
  <c r="K115" i="6"/>
  <c r="Z115" i="6"/>
  <c r="R115" i="6"/>
  <c r="J115" i="6"/>
  <c r="AG115" i="6"/>
  <c r="Y115" i="6"/>
  <c r="Q115" i="6"/>
  <c r="I115" i="6"/>
  <c r="AF115" i="6"/>
  <c r="X115" i="6"/>
  <c r="P115" i="6"/>
  <c r="H115" i="6"/>
  <c r="AE115" i="6"/>
  <c r="W115" i="6"/>
  <c r="O115" i="6"/>
  <c r="G115" i="6"/>
  <c r="N115" i="6"/>
  <c r="F115" i="6"/>
  <c r="AD115" i="6"/>
  <c r="V115" i="6"/>
  <c r="B116" i="6"/>
  <c r="AF116" i="6" l="1"/>
  <c r="X116" i="6"/>
  <c r="P116" i="6"/>
  <c r="H116" i="6"/>
  <c r="AE116" i="6"/>
  <c r="W116" i="6"/>
  <c r="O116" i="6"/>
  <c r="G116" i="6"/>
  <c r="AD116" i="6"/>
  <c r="V116" i="6"/>
  <c r="N116" i="6"/>
  <c r="F116" i="6"/>
  <c r="AC116" i="6"/>
  <c r="U116" i="6"/>
  <c r="M116" i="6"/>
  <c r="E116" i="6"/>
  <c r="AB116" i="6"/>
  <c r="T116" i="6"/>
  <c r="L116" i="6"/>
  <c r="AA116" i="6"/>
  <c r="S116" i="6"/>
  <c r="K116" i="6"/>
  <c r="Z116" i="6"/>
  <c r="R116" i="6"/>
  <c r="J116" i="6"/>
  <c r="AG116" i="6"/>
  <c r="Y116" i="6"/>
  <c r="Q116" i="6"/>
  <c r="I116" i="6"/>
  <c r="B117" i="6"/>
  <c r="AA117" i="6" l="1"/>
  <c r="S117" i="6"/>
  <c r="K117" i="6"/>
  <c r="Z117" i="6"/>
  <c r="R117" i="6"/>
  <c r="J117" i="6"/>
  <c r="AG117" i="6"/>
  <c r="Y117" i="6"/>
  <c r="Q117" i="6"/>
  <c r="I117" i="6"/>
  <c r="AF117" i="6"/>
  <c r="X117" i="6"/>
  <c r="P117" i="6"/>
  <c r="H117" i="6"/>
  <c r="AE117" i="6"/>
  <c r="W117" i="6"/>
  <c r="O117" i="6"/>
  <c r="G117" i="6"/>
  <c r="AD117" i="6"/>
  <c r="V117" i="6"/>
  <c r="N117" i="6"/>
  <c r="F117" i="6"/>
  <c r="AC117" i="6"/>
  <c r="U117" i="6"/>
  <c r="M117" i="6"/>
  <c r="E117" i="6"/>
  <c r="T117" i="6"/>
  <c r="L117" i="6"/>
  <c r="AB117" i="6"/>
  <c r="B118" i="6"/>
  <c r="AD118" i="6" l="1"/>
  <c r="V118" i="6"/>
  <c r="N118" i="6"/>
  <c r="F118" i="6"/>
  <c r="AC118" i="6"/>
  <c r="U118" i="6"/>
  <c r="M118" i="6"/>
  <c r="E118" i="6"/>
  <c r="AB118" i="6"/>
  <c r="T118" i="6"/>
  <c r="L118" i="6"/>
  <c r="AA118" i="6"/>
  <c r="S118" i="6"/>
  <c r="K118" i="6"/>
  <c r="Z118" i="6"/>
  <c r="R118" i="6"/>
  <c r="J118" i="6"/>
  <c r="AG118" i="6"/>
  <c r="Y118" i="6"/>
  <c r="Q118" i="6"/>
  <c r="I118" i="6"/>
  <c r="AF118" i="6"/>
  <c r="X118" i="6"/>
  <c r="P118" i="6"/>
  <c r="H118" i="6"/>
  <c r="AE118" i="6"/>
  <c r="W118" i="6"/>
  <c r="O118" i="6"/>
  <c r="G118" i="6"/>
  <c r="B119" i="6"/>
  <c r="AG119" i="6" l="1"/>
  <c r="Y119" i="6"/>
  <c r="Q119" i="6"/>
  <c r="I119" i="6"/>
  <c r="AF119" i="6"/>
  <c r="X119" i="6"/>
  <c r="P119" i="6"/>
  <c r="H119" i="6"/>
  <c r="AE119" i="6"/>
  <c r="W119" i="6"/>
  <c r="O119" i="6"/>
  <c r="G119" i="6"/>
  <c r="AD119" i="6"/>
  <c r="V119" i="6"/>
  <c r="N119" i="6"/>
  <c r="F119" i="6"/>
  <c r="AC119" i="6"/>
  <c r="U119" i="6"/>
  <c r="M119" i="6"/>
  <c r="E119" i="6"/>
  <c r="AB119" i="6"/>
  <c r="T119" i="6"/>
  <c r="L119" i="6"/>
  <c r="AA119" i="6"/>
  <c r="S119" i="6"/>
  <c r="K119" i="6"/>
  <c r="Z119" i="6"/>
  <c r="R119" i="6"/>
  <c r="J119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<sst xmlns="http://schemas.openxmlformats.org/spreadsheetml/2006/main" count="28338" uniqueCount="186">
  <si>
    <t>Scenario name</t>
  </si>
  <si>
    <t>Output parameter</t>
  </si>
  <si>
    <t>Local Authority</t>
  </si>
  <si>
    <t>Number of domestic customers</t>
  </si>
  <si>
    <t>Barnsley</t>
  </si>
  <si>
    <t>Leeds City Region</t>
  </si>
  <si>
    <t>Sheffield City Region</t>
  </si>
  <si>
    <t>Bassetlaw</t>
  </si>
  <si>
    <t>Bradford</t>
  </si>
  <si>
    <t>Calderdale</t>
  </si>
  <si>
    <t>County Durham</t>
  </si>
  <si>
    <t>North Eastern</t>
  </si>
  <si>
    <t>York and North Yorkshire</t>
  </si>
  <si>
    <t>Darlington</t>
  </si>
  <si>
    <t>Tees Valley</t>
  </si>
  <si>
    <t>Doncaster</t>
  </si>
  <si>
    <t>East Lindsey</t>
  </si>
  <si>
    <t>Greater Lincolnshire</t>
  </si>
  <si>
    <t>East Riding of Yorkshire</t>
  </si>
  <si>
    <t>Humber</t>
  </si>
  <si>
    <t>Gateshead</t>
  </si>
  <si>
    <t>Hartlepool</t>
  </si>
  <si>
    <t>High Peak</t>
  </si>
  <si>
    <t>Derby, Derbyshire, Nottingham and Nottinghamshire,</t>
  </si>
  <si>
    <t>Kingston upon Hull, City of</t>
  </si>
  <si>
    <t>Kirklees</t>
  </si>
  <si>
    <t>Leeds</t>
  </si>
  <si>
    <t>Middlesbrough</t>
  </si>
  <si>
    <t>Newcastle upon Tyne</t>
  </si>
  <si>
    <t>North East Derbyshire</t>
  </si>
  <si>
    <t>North East Lincolnshire</t>
  </si>
  <si>
    <t>North Lincolnshire</t>
  </si>
  <si>
    <t>North Tyneside</t>
  </si>
  <si>
    <t>Northumberland</t>
  </si>
  <si>
    <t>Pendle</t>
  </si>
  <si>
    <t>Lancashire</t>
  </si>
  <si>
    <t>Redcar and Cleveland</t>
  </si>
  <si>
    <t>Rotherham</t>
  </si>
  <si>
    <t>Sheffield</t>
  </si>
  <si>
    <t>South Tyneside</t>
  </si>
  <si>
    <t>Stockton-on-Tees</t>
  </si>
  <si>
    <t>Sunderland</t>
  </si>
  <si>
    <t>Wakefield</t>
  </si>
  <si>
    <t>West Lindsey</t>
  </si>
  <si>
    <t>York</t>
  </si>
  <si>
    <t>Number of I&amp;C customers</t>
  </si>
  <si>
    <t>Number of electric cars and vans (hybrid and full electric)</t>
  </si>
  <si>
    <t>Total number of domestic heat pumps</t>
  </si>
  <si>
    <t>Total number of I&amp;C heat pumps</t>
  </si>
  <si>
    <t>Number of heat pumps (total)</t>
  </si>
  <si>
    <t>Number of electric buses</t>
  </si>
  <si>
    <t>Number of electric HGVs</t>
  </si>
  <si>
    <t>Total installed PV capacity - domestic (MW)</t>
  </si>
  <si>
    <t>Total installed PV capacity - I&amp;C and large (MW)</t>
  </si>
  <si>
    <t>Total installed non-renewable generation capacity (MW)</t>
  </si>
  <si>
    <t>Domestic storage installed capacity (MW)</t>
  </si>
  <si>
    <t>Total installed renewable generation capacity (MW)</t>
  </si>
  <si>
    <t>Total installed storage capacity (MW)</t>
  </si>
  <si>
    <t>Total installed wind capacity (MW)</t>
  </si>
  <si>
    <t>NG FES - Consumer Transformation</t>
  </si>
  <si>
    <t>NG FES - Leading the Way</t>
  </si>
  <si>
    <t>NG FES - System Transformation</t>
  </si>
  <si>
    <t>Number of constrained primary substations</t>
  </si>
  <si>
    <t>Domestic Base Energy Demand (MWh)</t>
  </si>
  <si>
    <t>I&amp;C Base Energy Demand (MWh)</t>
  </si>
  <si>
    <t>EV Energy Demand - eBuses &amp; eHGVs (MWh)</t>
  </si>
  <si>
    <t>EV Energy Demand - cars &amp; light vans (MWh)</t>
  </si>
  <si>
    <t>Heat Pumps Energy Demand - Domestic (MWh)</t>
  </si>
  <si>
    <t>Heat Pumps Energy Demand - I &amp; C (MWh)</t>
  </si>
  <si>
    <t>EV Numbers - electric cars only (hybrid and full electric)</t>
  </si>
  <si>
    <t>EV Numbers - electric light vans only (hybrid and full electric)</t>
  </si>
  <si>
    <t>Total Energy demand - Base + LCTs including all transport (MWh)</t>
  </si>
  <si>
    <t>Scenario Name</t>
  </si>
  <si>
    <t>CT</t>
  </si>
  <si>
    <t>LTW</t>
  </si>
  <si>
    <t>ST</t>
  </si>
  <si>
    <t>Parameters</t>
  </si>
  <si>
    <t>Count Check</t>
  </si>
  <si>
    <t>CHARTS</t>
  </si>
  <si>
    <t>VLookup Ref</t>
  </si>
  <si>
    <t>Select Your Output</t>
  </si>
  <si>
    <t>Select Your Scenario</t>
  </si>
  <si>
    <t>Output Parameter</t>
  </si>
  <si>
    <t>SUBSTATION</t>
  </si>
  <si>
    <t>Scenario</t>
  </si>
  <si>
    <t>USER AREA - UNPROTECTED</t>
  </si>
  <si>
    <t>DATA COPY</t>
  </si>
  <si>
    <t>Select Your Local Authority</t>
  </si>
  <si>
    <t>Chart Title 1</t>
  </si>
  <si>
    <t>NOTE - the sumifs formula used in this worksheet relies on every triad (Scenario. Substation, Output parameter) being UNIQUE in the dataset it looks into.</t>
  </si>
  <si>
    <t>Chart Title 2</t>
  </si>
  <si>
    <t>Chart Title 3</t>
  </si>
  <si>
    <t>Chosen Scenario, LA, Parameter</t>
  </si>
  <si>
    <t>All Scenarios for chosen parameter and LA</t>
  </si>
  <si>
    <t>Chosen LA</t>
  </si>
  <si>
    <t>Chosen Parameter</t>
  </si>
  <si>
    <t>Chosen Scenario</t>
  </si>
  <si>
    <t>NOTE - MAKE SURE YOU HAVE TAKEN THE LATEST VERSION OF THIS FILE FROM DATA MILL NORTH</t>
  </si>
  <si>
    <t>Chart Y Axis Title</t>
  </si>
  <si>
    <t>Units</t>
  </si>
  <si>
    <t>Number of</t>
  </si>
  <si>
    <t>MW</t>
  </si>
  <si>
    <t>MWh</t>
  </si>
  <si>
    <t>DATA - DO NOT EDIT THIS AREA</t>
  </si>
  <si>
    <t>See Below for Chart Data Values</t>
  </si>
  <si>
    <t>All LAs for chosen parameter and scenario</t>
  </si>
  <si>
    <t>Your chosen scenario and parameter - All LAs</t>
  </si>
  <si>
    <t>Your chosen LA and parameter - All Scenarios</t>
  </si>
  <si>
    <t>Your chosen scenario and parameter and LAs</t>
  </si>
  <si>
    <t>MIN</t>
  </si>
  <si>
    <t>MAX</t>
  </si>
  <si>
    <t>INC</t>
  </si>
  <si>
    <t xml:space="preserve">MIN </t>
  </si>
  <si>
    <t>Northern Powergrid</t>
  </si>
  <si>
    <t>Min</t>
  </si>
  <si>
    <t>Inc</t>
  </si>
  <si>
    <t>Max</t>
  </si>
  <si>
    <t>LEP</t>
  </si>
  <si>
    <t>Chart title</t>
  </si>
  <si>
    <t>Min-Max 2030 Chart Title</t>
  </si>
  <si>
    <t>Min-Max 2040 Chart Title</t>
  </si>
  <si>
    <t>Your chosen parameter - range of projected values across all scenarios for each LA in 2023, 2030 and 2040</t>
  </si>
  <si>
    <t>Derbyshire Dales</t>
  </si>
  <si>
    <t>North Yorkshire</t>
  </si>
  <si>
    <t>Ribble Valley</t>
  </si>
  <si>
    <t>Rochdale</t>
  </si>
  <si>
    <t>Westmorland and Furness</t>
  </si>
  <si>
    <t>LSOA</t>
  </si>
  <si>
    <t>E08000016</t>
  </si>
  <si>
    <t>Leeds City RegionSheffield City Region</t>
  </si>
  <si>
    <t>E07000171</t>
  </si>
  <si>
    <t>Derby, Derbyshire, Nottingham and Nottinghamshire,Sheffield City Region</t>
  </si>
  <si>
    <t>E08000032</t>
  </si>
  <si>
    <t>E08000033</t>
  </si>
  <si>
    <t>E06000047</t>
  </si>
  <si>
    <t>E06000005</t>
  </si>
  <si>
    <t>E07000035</t>
  </si>
  <si>
    <t>Boundary area - small part</t>
  </si>
  <si>
    <t>E08000017</t>
  </si>
  <si>
    <t>E07000137</t>
  </si>
  <si>
    <t>E06000011</t>
  </si>
  <si>
    <t>HumberYork and North Yorkshire</t>
  </si>
  <si>
    <t>E08000037</t>
  </si>
  <si>
    <t>E06000001</t>
  </si>
  <si>
    <t>E07000037</t>
  </si>
  <si>
    <t>E06000010</t>
  </si>
  <si>
    <t>E08000034</t>
  </si>
  <si>
    <t>E08000035</t>
  </si>
  <si>
    <t>E06000002</t>
  </si>
  <si>
    <t>E08000021</t>
  </si>
  <si>
    <t>E07000038</t>
  </si>
  <si>
    <t>E06000012</t>
  </si>
  <si>
    <t>Greater LincolnshireHumber</t>
  </si>
  <si>
    <t>E06000013</t>
  </si>
  <si>
    <t>E08000022</t>
  </si>
  <si>
    <t>E06000065</t>
  </si>
  <si>
    <t>E06000057</t>
  </si>
  <si>
    <t>E07000122</t>
  </si>
  <si>
    <t>E06000003</t>
  </si>
  <si>
    <t>E07000124</t>
  </si>
  <si>
    <t>E08000005</t>
  </si>
  <si>
    <t>E08000018</t>
  </si>
  <si>
    <t>E08000019</t>
  </si>
  <si>
    <t>E08000023</t>
  </si>
  <si>
    <t>E06000004</t>
  </si>
  <si>
    <t>E08000024</t>
  </si>
  <si>
    <t>E08000036</t>
  </si>
  <si>
    <t>E07000142</t>
  </si>
  <si>
    <t>E06000064</t>
  </si>
  <si>
    <t>E06000014</t>
  </si>
  <si>
    <t>NPg Best View</t>
  </si>
  <si>
    <t>NG FES - Falling Short</t>
  </si>
  <si>
    <t>Number of electric cars (hybrid and full electric)</t>
  </si>
  <si>
    <t>Number of electric vans (hybrid and full electric)</t>
  </si>
  <si>
    <t>Number of demand constraints</t>
  </si>
  <si>
    <t>Domestic (MWh)</t>
  </si>
  <si>
    <t>EV - cars &amp; vans (MWh)</t>
  </si>
  <si>
    <t>EV - other transport (MWh)</t>
  </si>
  <si>
    <t>HPs - Domestic (MWh)</t>
  </si>
  <si>
    <t>HPs - I&amp;C (MWh)</t>
  </si>
  <si>
    <t>I&amp;C (MWh)</t>
  </si>
  <si>
    <t>Total demand (MWh)</t>
  </si>
  <si>
    <t>BV</t>
  </si>
  <si>
    <t>FS</t>
  </si>
  <si>
    <t>Min-Max 2025 Chart Title</t>
  </si>
  <si>
    <t>Total generation capacity (MW)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</si>
</sst>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00"/>
    <numFmt numFmtId="166" formatCode="0.0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BF22"/>
        <bgColor indexed="64"/>
      </patternFill>
    </fill>
    <fill>
      <patternFill patternType="solid">
        <fgColor rgb="FFC2CD23"/>
        <bgColor indexed="64"/>
      </patternFill>
    </fill>
    <fill>
      <patternFill patternType="solid">
        <fgColor rgb="FF5BCBF5"/>
        <bgColor indexed="64"/>
      </patternFill>
    </fill>
    <fill>
      <patternFill patternType="solid">
        <fgColor rgb="FF827B7A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65">
    <xf numFmtId="0" fontId="0" fillId="0" borderId="0" xfId="0"/>
    <xf numFmtId="0" fontId="1" fillId="0" borderId="0" xfId="0" applyFont="1"/>
    <xf numFmtId="0" fontId="1" fillId="0" borderId="1" xfId="0" applyFont="1" applyBorder="1"/>
    <xf numFmtId="0" fontId="4" fillId="0" borderId="0" xfId="0" applyFont="1"/>
    <xf numFmtId="0" fontId="0" fillId="0" borderId="0" xfId="0" applyAlignment="1">
      <alignment horizontal="left"/>
    </xf>
    <xf numFmtId="0" fontId="1" fillId="2" borderId="0" xfId="0" applyFont="1" applyFill="1"/>
    <xf numFmtId="0" fontId="0" fillId="2" borderId="0" xfId="0" applyFill="1"/>
    <xf numFmtId="0" fontId="0" fillId="2" borderId="0" xfId="0" applyFill="1" applyAlignment="1">
      <alignment horizontal="left"/>
    </xf>
    <xf numFmtId="0" fontId="0" fillId="0" borderId="0" xfId="0" applyProtection="1"/>
    <xf numFmtId="0" fontId="5" fillId="0" borderId="0" xfId="0" applyFont="1" applyProtection="1"/>
    <xf numFmtId="0" fontId="5" fillId="0" borderId="0" xfId="0" applyFont="1"/>
    <xf numFmtId="0" fontId="3" fillId="0" borderId="0" xfId="0" applyFont="1" applyFill="1" applyBorder="1" applyProtection="1">
      <protection hidden="1"/>
    </xf>
    <xf numFmtId="164" fontId="3" fillId="0" borderId="0" xfId="1" applyNumberFormat="1" applyFont="1" applyFill="1" applyBorder="1" applyProtection="1">
      <protection hidden="1"/>
    </xf>
    <xf numFmtId="0" fontId="0" fillId="0" borderId="1" xfId="0" applyBorder="1" applyAlignment="1">
      <alignment wrapText="1"/>
    </xf>
    <xf numFmtId="0" fontId="0" fillId="0" borderId="1" xfId="0" applyBorder="1"/>
    <xf numFmtId="165" fontId="0" fillId="0" borderId="1" xfId="0" applyNumberFormat="1" applyBorder="1"/>
    <xf numFmtId="165" fontId="0" fillId="0" borderId="0" xfId="0" applyNumberFormat="1"/>
    <xf numFmtId="165" fontId="0" fillId="0" borderId="0" xfId="0" applyNumberFormat="1" applyProtection="1"/>
    <xf numFmtId="0" fontId="6" fillId="0" borderId="0" xfId="0" applyFont="1"/>
    <xf numFmtId="0" fontId="7" fillId="0" borderId="0" xfId="0" applyFont="1" applyFill="1" applyBorder="1" applyProtection="1">
      <protection hidden="1"/>
    </xf>
    <xf numFmtId="0" fontId="8" fillId="0" borderId="0" xfId="0" applyFont="1"/>
    <xf numFmtId="0" fontId="9" fillId="0" borderId="0" xfId="0" applyFont="1"/>
    <xf numFmtId="0" fontId="8" fillId="0" borderId="1" xfId="0" applyFont="1" applyBorder="1"/>
    <xf numFmtId="0" fontId="9" fillId="0" borderId="1" xfId="0" applyFont="1" applyBorder="1" applyAlignment="1">
      <alignment wrapText="1"/>
    </xf>
    <xf numFmtId="0" fontId="9" fillId="0" borderId="1" xfId="0" applyFont="1" applyBorder="1"/>
    <xf numFmtId="165" fontId="9" fillId="0" borderId="0" xfId="0" applyNumberFormat="1" applyFont="1"/>
    <xf numFmtId="0" fontId="0" fillId="0" borderId="0" xfId="0" applyBorder="1"/>
    <xf numFmtId="0" fontId="0" fillId="0" borderId="0" xfId="0" applyBorder="1" applyProtection="1"/>
    <xf numFmtId="0" fontId="0" fillId="0" borderId="0" xfId="0" applyBorder="1" applyAlignment="1">
      <alignment wrapText="1"/>
    </xf>
    <xf numFmtId="0" fontId="12" fillId="4" borderId="1" xfId="0" applyFont="1" applyFill="1" applyBorder="1" applyAlignment="1">
      <alignment horizontal="right"/>
    </xf>
    <xf numFmtId="164" fontId="0" fillId="0" borderId="1" xfId="1" applyNumberFormat="1" applyFont="1" applyBorder="1"/>
    <xf numFmtId="164" fontId="1" fillId="0" borderId="1" xfId="0" applyNumberFormat="1" applyFont="1" applyBorder="1"/>
    <xf numFmtId="164" fontId="0" fillId="0" borderId="1" xfId="0" applyNumberFormat="1" applyBorder="1"/>
    <xf numFmtId="0" fontId="11" fillId="0" borderId="5" xfId="0" applyFont="1" applyBorder="1" applyAlignment="1">
      <alignment vertical="center"/>
    </xf>
    <xf numFmtId="0" fontId="11" fillId="0" borderId="8" xfId="0" applyFont="1" applyBorder="1"/>
    <xf numFmtId="0" fontId="11" fillId="0" borderId="1" xfId="0" applyFont="1" applyBorder="1" applyAlignment="1">
      <alignment vertical="center"/>
    </xf>
    <xf numFmtId="0" fontId="10" fillId="5" borderId="1" xfId="0" applyFont="1" applyFill="1" applyBorder="1" applyAlignment="1">
      <alignment horizontal="left"/>
    </xf>
    <xf numFmtId="0" fontId="10" fillId="6" borderId="1" xfId="0" applyFont="1" applyFill="1" applyBorder="1" applyAlignment="1">
      <alignment horizontal="left"/>
    </xf>
    <xf numFmtId="0" fontId="10" fillId="7" borderId="1" xfId="0" applyFont="1" applyFill="1" applyBorder="1" applyAlignment="1">
      <alignment horizontal="left"/>
    </xf>
    <xf numFmtId="0" fontId="10" fillId="8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left"/>
    </xf>
    <xf numFmtId="0" fontId="0" fillId="0" borderId="3" xfId="0" applyBorder="1"/>
    <xf numFmtId="0" fontId="13" fillId="0" borderId="1" xfId="0" applyFont="1" applyBorder="1" applyAlignment="1">
      <alignment vertical="center" wrapText="1"/>
    </xf>
    <xf numFmtId="0" fontId="0" fillId="0" borderId="8" xfId="0" applyBorder="1"/>
    <xf numFmtId="0" fontId="14" fillId="0" borderId="0" xfId="0" applyFont="1"/>
    <xf numFmtId="0" fontId="15" fillId="0" borderId="0" xfId="0" applyFont="1" applyProtection="1"/>
    <xf numFmtId="0" fontId="16" fillId="0" borderId="0" xfId="0" applyFont="1" applyFill="1" applyProtection="1">
      <protection hidden="1"/>
    </xf>
    <xf numFmtId="0" fontId="17" fillId="0" borderId="0" xfId="0" applyFont="1" applyFill="1" applyProtection="1">
      <protection hidden="1"/>
    </xf>
    <xf numFmtId="0" fontId="14" fillId="0" borderId="0" xfId="0" applyFont="1" applyProtection="1"/>
    <xf numFmtId="0" fontId="18" fillId="3" borderId="1" xfId="0" applyFont="1" applyFill="1" applyBorder="1" applyAlignment="1" applyProtection="1">
      <alignment wrapText="1"/>
    </xf>
    <xf numFmtId="0" fontId="19" fillId="0" borderId="0" xfId="0" applyFont="1"/>
    <xf numFmtId="166" fontId="9" fillId="0" borderId="1" xfId="0" applyNumberFormat="1" applyFont="1" applyBorder="1"/>
    <xf numFmtId="0" fontId="6" fillId="10" borderId="0" xfId="0" applyFont="1" applyFill="1" applyProtection="1"/>
    <xf numFmtId="0" fontId="19" fillId="0" borderId="0" xfId="0" applyFont="1" applyProtection="1"/>
    <xf numFmtId="0" fontId="11" fillId="0" borderId="2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1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C2CD2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'Calibration and Lookup Lists'!$B$48</c:f>
          <c:strCache>
            <c:ptCount val="1"/>
            <c:pt idx="0">
              <c:v>Wakefield - Number of electric cars and vans (hybrid and full electric)
(NPg Best View)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'Choose Key DFES Parameters'!$E$70:$AG$70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Parameters'!$E$71:$AG$71</c:f>
              <c:numCache>
                <c:formatCode>0.0</c:formatCode>
                <c:ptCount val="29"/>
                <c:pt idx="0">
                  <c:v>3063</c:v>
                </c:pt>
                <c:pt idx="1">
                  <c:v>5342</c:v>
                </c:pt>
                <c:pt idx="2">
                  <c:v>10244</c:v>
                </c:pt>
                <c:pt idx="3">
                  <c:v>16884</c:v>
                </c:pt>
                <c:pt idx="4">
                  <c:v>26691</c:v>
                </c:pt>
                <c:pt idx="5">
                  <c:v>37956</c:v>
                </c:pt>
                <c:pt idx="6">
                  <c:v>50030</c:v>
                </c:pt>
                <c:pt idx="7">
                  <c:v>62664</c:v>
                </c:pt>
                <c:pt idx="8">
                  <c:v>77460</c:v>
                </c:pt>
                <c:pt idx="9">
                  <c:v>92110</c:v>
                </c:pt>
                <c:pt idx="10">
                  <c:v>106051</c:v>
                </c:pt>
                <c:pt idx="11">
                  <c:v>119126</c:v>
                </c:pt>
                <c:pt idx="12">
                  <c:v>131170</c:v>
                </c:pt>
                <c:pt idx="13">
                  <c:v>141423</c:v>
                </c:pt>
                <c:pt idx="14">
                  <c:v>149877</c:v>
                </c:pt>
                <c:pt idx="15">
                  <c:v>157250</c:v>
                </c:pt>
                <c:pt idx="16">
                  <c:v>163613</c:v>
                </c:pt>
                <c:pt idx="17">
                  <c:v>169023</c:v>
                </c:pt>
                <c:pt idx="18">
                  <c:v>173467</c:v>
                </c:pt>
                <c:pt idx="19">
                  <c:v>176998</c:v>
                </c:pt>
                <c:pt idx="20">
                  <c:v>179785</c:v>
                </c:pt>
                <c:pt idx="21">
                  <c:v>181899</c:v>
                </c:pt>
                <c:pt idx="22">
                  <c:v>183473</c:v>
                </c:pt>
                <c:pt idx="23">
                  <c:v>184661</c:v>
                </c:pt>
                <c:pt idx="24">
                  <c:v>185455</c:v>
                </c:pt>
                <c:pt idx="25">
                  <c:v>186102</c:v>
                </c:pt>
                <c:pt idx="26">
                  <c:v>186690</c:v>
                </c:pt>
                <c:pt idx="27">
                  <c:v>187264</c:v>
                </c:pt>
                <c:pt idx="28">
                  <c:v>187844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E0-4E21-A019-B6501E3D1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04865536"/>
        <c:axId val="-404864992"/>
      </c:lineChart>
      <c:catAx>
        <c:axId val="-40486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04864992"/>
        <c:crosses val="autoZero"/>
        <c:auto val="1"/>
        <c:lblAlgn val="ctr"/>
        <c:lblOffset val="100"/>
        <c:noMultiLvlLbl val="0"/>
      </c:catAx>
      <c:valAx>
        <c:axId val="-40486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'Calibration and Lookup Lists'!$I$48</c:f>
              <c:strCache>
                <c:ptCount val="1"/>
                <c:pt idx="0">
                  <c:v>Number of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0486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6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'Calibration and Lookup Lists'!$F$48</c:f>
          <c:strCache>
            <c:ptCount val="1"/>
            <c:pt idx="0">
              <c:v>Wakefield - Number of electric cars and vans (hybrid and full electric)
(All Scenarios)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'Choose Key DFES Parameters'!$D$78</c:f>
              <c:strCache>
                <c:ptCount val="1"/>
                <c:pt idx="0">
                  <c:v>NG FES - Falling Short</c:v>
                </c:pt>
              </c:strCache>
            </c:strRef>
          </c:tx>
          <c:spPr>
            <a:ln w="28575" cap="rnd">
              <a:solidFill>
                <a:srgbClr val="827B7A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827B7A"/>
              </a:solidFill>
              <a:ln w="9525">
                <a:solidFill>
                  <a:srgbClr val="827B7A"/>
                </a:solidFill>
              </a:ln>
              <a:effectLst/>
            </c:spPr>
          </c:marker>
          <c:cat>
            <c:numRef>
              <c:f>'Choose Key DFES Parameters'!$E$74:$AG$74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Parameters'!$E$78:$AG$78</c:f>
              <c:numCache>
                <c:formatCode>0.0</c:formatCode>
                <c:ptCount val="29"/>
                <c:pt idx="0">
                  <c:v>3063</c:v>
                </c:pt>
                <c:pt idx="1">
                  <c:v>4989</c:v>
                </c:pt>
                <c:pt idx="2">
                  <c:v>7768</c:v>
                </c:pt>
                <c:pt idx="3">
                  <c:v>11638</c:v>
                </c:pt>
                <c:pt idx="4">
                  <c:v>17014</c:v>
                </c:pt>
                <c:pt idx="5">
                  <c:v>23637</c:v>
                </c:pt>
                <c:pt idx="6">
                  <c:v>32061</c:v>
                </c:pt>
                <c:pt idx="7">
                  <c:v>42262</c:v>
                </c:pt>
                <c:pt idx="8">
                  <c:v>52395</c:v>
                </c:pt>
                <c:pt idx="9">
                  <c:v>62252</c:v>
                </c:pt>
                <c:pt idx="10">
                  <c:v>71678</c:v>
                </c:pt>
                <c:pt idx="11">
                  <c:v>80598</c:v>
                </c:pt>
                <c:pt idx="12">
                  <c:v>88922</c:v>
                </c:pt>
                <c:pt idx="13">
                  <c:v>96634</c:v>
                </c:pt>
                <c:pt idx="14">
                  <c:v>103212</c:v>
                </c:pt>
                <c:pt idx="15">
                  <c:v>109213</c:v>
                </c:pt>
                <c:pt idx="16">
                  <c:v>114680</c:v>
                </c:pt>
                <c:pt idx="17">
                  <c:v>119625</c:v>
                </c:pt>
                <c:pt idx="18">
                  <c:v>124027</c:v>
                </c:pt>
                <c:pt idx="19">
                  <c:v>127654</c:v>
                </c:pt>
                <c:pt idx="20">
                  <c:v>130755</c:v>
                </c:pt>
                <c:pt idx="21">
                  <c:v>133329</c:v>
                </c:pt>
                <c:pt idx="22">
                  <c:v>135458</c:v>
                </c:pt>
                <c:pt idx="23">
                  <c:v>137177</c:v>
                </c:pt>
                <c:pt idx="24">
                  <c:v>138341</c:v>
                </c:pt>
                <c:pt idx="25">
                  <c:v>139290</c:v>
                </c:pt>
                <c:pt idx="26">
                  <c:v>140089</c:v>
                </c:pt>
                <c:pt idx="27">
                  <c:v>140799</c:v>
                </c:pt>
                <c:pt idx="28">
                  <c:v>141438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CA-469A-8F1D-2F4D20D89DC1}"/>
            </c:ext>
          </c:extLst>
        </c:ser>
        <c:ser>
          <c:idx val="4"/>
          <c:order val="1"/>
          <c:tx>
            <c:strRef>
              <c:f>'Choose Key DFES Parameters'!$D$79</c:f>
              <c:strCache>
                <c:ptCount val="1"/>
                <c:pt idx="0">
                  <c:v>NG FES - System Transformation</c:v>
                </c:pt>
              </c:strCache>
            </c:strRef>
          </c:tx>
          <c:spPr>
            <a:ln w="28575" cap="rnd">
              <a:solidFill>
                <a:srgbClr val="5BCBF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5BCBF5"/>
              </a:solidFill>
              <a:ln w="9525">
                <a:solidFill>
                  <a:srgbClr val="5BCBF5"/>
                </a:solidFill>
              </a:ln>
              <a:effectLst/>
            </c:spPr>
          </c:marker>
          <c:cat>
            <c:numRef>
              <c:f>'Choose Key DFES Parameters'!$E$74:$AG$74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Parameters'!$E$79:$AG$79</c:f>
              <c:numCache>
                <c:formatCode>0.0</c:formatCode>
                <c:ptCount val="29"/>
                <c:pt idx="0">
                  <c:v>3063</c:v>
                </c:pt>
                <c:pt idx="1">
                  <c:v>5488</c:v>
                </c:pt>
                <c:pt idx="2">
                  <c:v>10798</c:v>
                </c:pt>
                <c:pt idx="3">
                  <c:v>17901</c:v>
                </c:pt>
                <c:pt idx="4">
                  <c:v>27970</c:v>
                </c:pt>
                <c:pt idx="5">
                  <c:v>39466</c:v>
                </c:pt>
                <c:pt idx="6">
                  <c:v>51885</c:v>
                </c:pt>
                <c:pt idx="7">
                  <c:v>64947</c:v>
                </c:pt>
                <c:pt idx="8">
                  <c:v>78444</c:v>
                </c:pt>
                <c:pt idx="9">
                  <c:v>91823</c:v>
                </c:pt>
                <c:pt idx="10">
                  <c:v>104691</c:v>
                </c:pt>
                <c:pt idx="11">
                  <c:v>116892</c:v>
                </c:pt>
                <c:pt idx="12">
                  <c:v>128256</c:v>
                </c:pt>
                <c:pt idx="13">
                  <c:v>138710</c:v>
                </c:pt>
                <c:pt idx="14">
                  <c:v>147465</c:v>
                </c:pt>
                <c:pt idx="15">
                  <c:v>155257</c:v>
                </c:pt>
                <c:pt idx="16">
                  <c:v>162130</c:v>
                </c:pt>
                <c:pt idx="17">
                  <c:v>168154</c:v>
                </c:pt>
                <c:pt idx="18">
                  <c:v>173342</c:v>
                </c:pt>
                <c:pt idx="19">
                  <c:v>177408</c:v>
                </c:pt>
                <c:pt idx="20">
                  <c:v>180777</c:v>
                </c:pt>
                <c:pt idx="21">
                  <c:v>183541</c:v>
                </c:pt>
                <c:pt idx="22">
                  <c:v>185812</c:v>
                </c:pt>
                <c:pt idx="23">
                  <c:v>187681</c:v>
                </c:pt>
                <c:pt idx="24">
                  <c:v>188911</c:v>
                </c:pt>
                <c:pt idx="25">
                  <c:v>189948</c:v>
                </c:pt>
                <c:pt idx="26">
                  <c:v>190878</c:v>
                </c:pt>
                <c:pt idx="27">
                  <c:v>191717</c:v>
                </c:pt>
                <c:pt idx="28">
                  <c:v>192490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CA-469A-8F1D-2F4D20D89DC1}"/>
            </c:ext>
          </c:extLst>
        </c:ser>
        <c:ser>
          <c:idx val="0"/>
          <c:order val="2"/>
          <c:tx>
            <c:strRef>
              <c:f>'Choose Key DFES Parameters'!$D$75</c:f>
              <c:strCache>
                <c:ptCount val="1"/>
                <c:pt idx="0">
                  <c:v>NG FES - Consumer Transformation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'Choose Key DFES Parameters'!$E$74:$AG$74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Parameters'!$E$75:$AG$75</c:f>
              <c:numCache>
                <c:formatCode>0.0</c:formatCode>
                <c:ptCount val="29"/>
                <c:pt idx="0">
                  <c:v>3063</c:v>
                </c:pt>
                <c:pt idx="1">
                  <c:v>5485</c:v>
                </c:pt>
                <c:pt idx="2">
                  <c:v>10561</c:v>
                </c:pt>
                <c:pt idx="3">
                  <c:v>17524</c:v>
                </c:pt>
                <c:pt idx="4">
                  <c:v>28032</c:v>
                </c:pt>
                <c:pt idx="5">
                  <c:v>40054</c:v>
                </c:pt>
                <c:pt idx="6">
                  <c:v>53020</c:v>
                </c:pt>
                <c:pt idx="7">
                  <c:v>66618</c:v>
                </c:pt>
                <c:pt idx="8">
                  <c:v>82646</c:v>
                </c:pt>
                <c:pt idx="9">
                  <c:v>98524</c:v>
                </c:pt>
                <c:pt idx="10">
                  <c:v>113706</c:v>
                </c:pt>
                <c:pt idx="11">
                  <c:v>128076</c:v>
                </c:pt>
                <c:pt idx="12">
                  <c:v>141454</c:v>
                </c:pt>
                <c:pt idx="13">
                  <c:v>152961</c:v>
                </c:pt>
                <c:pt idx="14">
                  <c:v>162608</c:v>
                </c:pt>
                <c:pt idx="15">
                  <c:v>171167</c:v>
                </c:pt>
                <c:pt idx="16">
                  <c:v>178679</c:v>
                </c:pt>
                <c:pt idx="17">
                  <c:v>185199</c:v>
                </c:pt>
                <c:pt idx="18">
                  <c:v>190700</c:v>
                </c:pt>
                <c:pt idx="19">
                  <c:v>194929</c:v>
                </c:pt>
                <c:pt idx="20">
                  <c:v>198351</c:v>
                </c:pt>
                <c:pt idx="21">
                  <c:v>201068</c:v>
                </c:pt>
                <c:pt idx="22">
                  <c:v>203214</c:v>
                </c:pt>
                <c:pt idx="23">
                  <c:v>204951</c:v>
                </c:pt>
                <c:pt idx="24">
                  <c:v>206043</c:v>
                </c:pt>
                <c:pt idx="25">
                  <c:v>206987</c:v>
                </c:pt>
                <c:pt idx="26">
                  <c:v>207900</c:v>
                </c:pt>
                <c:pt idx="27">
                  <c:v>208768</c:v>
                </c:pt>
                <c:pt idx="28">
                  <c:v>209656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CA-469A-8F1D-2F4D20D89DC1}"/>
            </c:ext>
          </c:extLst>
        </c:ser>
        <c:ser>
          <c:idx val="1"/>
          <c:order val="3"/>
          <c:tx>
            <c:strRef>
              <c:f>'Choose Key DFES Parameters'!$D$76</c:f>
              <c:strCache>
                <c:ptCount val="1"/>
                <c:pt idx="0">
                  <c:v>NG FES - Leading the Way</c:v>
                </c:pt>
              </c:strCache>
            </c:strRef>
          </c:tx>
          <c:spPr>
            <a:ln w="28575" cap="rnd">
              <a:solidFill>
                <a:srgbClr val="C2CD2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2CD23"/>
              </a:solidFill>
              <a:ln w="9525">
                <a:solidFill>
                  <a:srgbClr val="FFBF22"/>
                </a:solidFill>
              </a:ln>
              <a:effectLst/>
            </c:spPr>
          </c:marker>
          <c:cat>
            <c:numRef>
              <c:f>'Choose Key DFES Parameters'!$E$74:$AG$74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Parameters'!$E$76:$AG$76</c:f>
              <c:numCache>
                <c:formatCode>0.0</c:formatCode>
                <c:ptCount val="29"/>
                <c:pt idx="0">
                  <c:v>3063</c:v>
                </c:pt>
                <c:pt idx="1">
                  <c:v>5342</c:v>
                </c:pt>
                <c:pt idx="2">
                  <c:v>10244</c:v>
                </c:pt>
                <c:pt idx="3">
                  <c:v>16884</c:v>
                </c:pt>
                <c:pt idx="4">
                  <c:v>26691</c:v>
                </c:pt>
                <c:pt idx="5">
                  <c:v>37956</c:v>
                </c:pt>
                <c:pt idx="6">
                  <c:v>50030</c:v>
                </c:pt>
                <c:pt idx="7">
                  <c:v>62664</c:v>
                </c:pt>
                <c:pt idx="8">
                  <c:v>77460</c:v>
                </c:pt>
                <c:pt idx="9">
                  <c:v>92110</c:v>
                </c:pt>
                <c:pt idx="10">
                  <c:v>106051</c:v>
                </c:pt>
                <c:pt idx="11">
                  <c:v>119126</c:v>
                </c:pt>
                <c:pt idx="12">
                  <c:v>131170</c:v>
                </c:pt>
                <c:pt idx="13">
                  <c:v>141423</c:v>
                </c:pt>
                <c:pt idx="14">
                  <c:v>149877</c:v>
                </c:pt>
                <c:pt idx="15">
                  <c:v>157250</c:v>
                </c:pt>
                <c:pt idx="16">
                  <c:v>163613</c:v>
                </c:pt>
                <c:pt idx="17">
                  <c:v>169023</c:v>
                </c:pt>
                <c:pt idx="18">
                  <c:v>173467</c:v>
                </c:pt>
                <c:pt idx="19">
                  <c:v>176998</c:v>
                </c:pt>
                <c:pt idx="20">
                  <c:v>179785</c:v>
                </c:pt>
                <c:pt idx="21">
                  <c:v>181899</c:v>
                </c:pt>
                <c:pt idx="22">
                  <c:v>183473</c:v>
                </c:pt>
                <c:pt idx="23">
                  <c:v>184661</c:v>
                </c:pt>
                <c:pt idx="24">
                  <c:v>185455</c:v>
                </c:pt>
                <c:pt idx="25">
                  <c:v>186102</c:v>
                </c:pt>
                <c:pt idx="26">
                  <c:v>186690</c:v>
                </c:pt>
                <c:pt idx="27">
                  <c:v>187264</c:v>
                </c:pt>
                <c:pt idx="28">
                  <c:v>187844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CA-469A-8F1D-2F4D20D89DC1}"/>
            </c:ext>
          </c:extLst>
        </c:ser>
        <c:ser>
          <c:idx val="2"/>
          <c:order val="4"/>
          <c:tx>
            <c:strRef>
              <c:f>'Choose Key DFES Parameters'!$D$77</c:f>
              <c:strCache>
                <c:ptCount val="1"/>
                <c:pt idx="0">
                  <c:v>NPg Best View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'Choose Key DFES Parameters'!$E$74:$AG$74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Parameters'!$E$77:$AG$77</c:f>
              <c:numCache>
                <c:formatCode>0.0</c:formatCode>
                <c:ptCount val="29"/>
                <c:pt idx="0">
                  <c:v>3063</c:v>
                </c:pt>
                <c:pt idx="1">
                  <c:v>5342</c:v>
                </c:pt>
                <c:pt idx="2">
                  <c:v>10244</c:v>
                </c:pt>
                <c:pt idx="3">
                  <c:v>16884</c:v>
                </c:pt>
                <c:pt idx="4">
                  <c:v>26691</c:v>
                </c:pt>
                <c:pt idx="5">
                  <c:v>37956</c:v>
                </c:pt>
                <c:pt idx="6">
                  <c:v>50030</c:v>
                </c:pt>
                <c:pt idx="7">
                  <c:v>62664</c:v>
                </c:pt>
                <c:pt idx="8">
                  <c:v>77460</c:v>
                </c:pt>
                <c:pt idx="9">
                  <c:v>92110</c:v>
                </c:pt>
                <c:pt idx="10">
                  <c:v>106051</c:v>
                </c:pt>
                <c:pt idx="11">
                  <c:v>119126</c:v>
                </c:pt>
                <c:pt idx="12">
                  <c:v>131170</c:v>
                </c:pt>
                <c:pt idx="13">
                  <c:v>141423</c:v>
                </c:pt>
                <c:pt idx="14">
                  <c:v>149877</c:v>
                </c:pt>
                <c:pt idx="15">
                  <c:v>157250</c:v>
                </c:pt>
                <c:pt idx="16">
                  <c:v>163613</c:v>
                </c:pt>
                <c:pt idx="17">
                  <c:v>169023</c:v>
                </c:pt>
                <c:pt idx="18">
                  <c:v>173467</c:v>
                </c:pt>
                <c:pt idx="19">
                  <c:v>176998</c:v>
                </c:pt>
                <c:pt idx="20">
                  <c:v>179785</c:v>
                </c:pt>
                <c:pt idx="21">
                  <c:v>181899</c:v>
                </c:pt>
                <c:pt idx="22">
                  <c:v>183473</c:v>
                </c:pt>
                <c:pt idx="23">
                  <c:v>184661</c:v>
                </c:pt>
                <c:pt idx="24">
                  <c:v>185455</c:v>
                </c:pt>
                <c:pt idx="25">
                  <c:v>186102</c:v>
                </c:pt>
                <c:pt idx="26">
                  <c:v>186690</c:v>
                </c:pt>
                <c:pt idx="27">
                  <c:v>187264</c:v>
                </c:pt>
                <c:pt idx="28">
                  <c:v>187844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CA-469A-8F1D-2F4D20D89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04867168"/>
        <c:axId val="-404866624"/>
      </c:lineChart>
      <c:catAx>
        <c:axId val="-40486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04866624"/>
        <c:crosses val="autoZero"/>
        <c:auto val="1"/>
        <c:lblAlgn val="ctr"/>
        <c:lblOffset val="100"/>
        <c:noMultiLvlLbl val="0"/>
      </c:catAx>
      <c:valAx>
        <c:axId val="-4048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'Calibration and Lookup Lists'!$I$48</c:f>
              <c:strCache>
                <c:ptCount val="1"/>
                <c:pt idx="0">
                  <c:v>Number of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04867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2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'Calibration and Lookup Lists'!$M$48</c:f>
          <c:strCache>
            <c:ptCount val="1"/>
            <c:pt idx="0">
              <c:v>Number of electric cars and vans (hybrid and full electric) - NPg Best View
(All LAs)</c:v>
            </c:pt>
          </c:strCache>
        </c:strRef>
      </c:tx>
      <c:layout>
        <c:manualLayout>
          <c:xMode val="edge"/>
          <c:yMode val="edge"/>
          <c:x val="0.23093933827241295"/>
          <c:y val="1.9626172075683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'Choose Key DFES Parameters'!$D$83</c:f>
              <c:strCache>
                <c:ptCount val="1"/>
                <c:pt idx="0">
                  <c:v>Barnsley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Parameters'!$E$83:$AG$83</c:f>
              <c:numCache>
                <c:formatCode>0.0</c:formatCode>
                <c:ptCount val="29"/>
                <c:pt idx="0">
                  <c:v>1859</c:v>
                </c:pt>
                <c:pt idx="1">
                  <c:v>3279</c:v>
                </c:pt>
                <c:pt idx="2">
                  <c:v>6347</c:v>
                </c:pt>
                <c:pt idx="3">
                  <c:v>10546</c:v>
                </c:pt>
                <c:pt idx="4">
                  <c:v>16796</c:v>
                </c:pt>
                <c:pt idx="5">
                  <c:v>24041</c:v>
                </c:pt>
                <c:pt idx="6">
                  <c:v>31802</c:v>
                </c:pt>
                <c:pt idx="7">
                  <c:v>39929</c:v>
                </c:pt>
                <c:pt idx="8">
                  <c:v>49453</c:v>
                </c:pt>
                <c:pt idx="9">
                  <c:v>58882</c:v>
                </c:pt>
                <c:pt idx="10">
                  <c:v>67852</c:v>
                </c:pt>
                <c:pt idx="11">
                  <c:v>76267</c:v>
                </c:pt>
                <c:pt idx="12">
                  <c:v>84014</c:v>
                </c:pt>
                <c:pt idx="13">
                  <c:v>90613</c:v>
                </c:pt>
                <c:pt idx="14">
                  <c:v>96050</c:v>
                </c:pt>
                <c:pt idx="15">
                  <c:v>100795</c:v>
                </c:pt>
                <c:pt idx="16">
                  <c:v>104888</c:v>
                </c:pt>
                <c:pt idx="17">
                  <c:v>108370</c:v>
                </c:pt>
                <c:pt idx="18">
                  <c:v>111230</c:v>
                </c:pt>
                <c:pt idx="19">
                  <c:v>113504</c:v>
                </c:pt>
                <c:pt idx="20">
                  <c:v>115296</c:v>
                </c:pt>
                <c:pt idx="21">
                  <c:v>116656</c:v>
                </c:pt>
                <c:pt idx="22">
                  <c:v>117669</c:v>
                </c:pt>
                <c:pt idx="23">
                  <c:v>118429</c:v>
                </c:pt>
                <c:pt idx="24">
                  <c:v>118944</c:v>
                </c:pt>
                <c:pt idx="25">
                  <c:v>119359</c:v>
                </c:pt>
                <c:pt idx="26">
                  <c:v>119736</c:v>
                </c:pt>
                <c:pt idx="27">
                  <c:v>120105</c:v>
                </c:pt>
                <c:pt idx="28">
                  <c:v>120479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B-4206-BBDD-DEA5C97B93F5}"/>
            </c:ext>
          </c:extLst>
        </c:ser>
        <c:ser>
          <c:idx val="1"/>
          <c:order val="1"/>
          <c:tx>
            <c:strRef>
              <c:f>'Choose Key DFES Parameters'!$D$84</c:f>
              <c:strCache>
                <c:ptCount val="1"/>
                <c:pt idx="0">
                  <c:v>Bassetlaw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Parameters'!$E$84:$AG$84</c:f>
              <c:numCache>
                <c:formatCode>0.0</c:formatCode>
                <c:ptCount val="29"/>
                <c:pt idx="0">
                  <c:v>155</c:v>
                </c:pt>
                <c:pt idx="1">
                  <c:v>275</c:v>
                </c:pt>
                <c:pt idx="2">
                  <c:v>535</c:v>
                </c:pt>
                <c:pt idx="3">
                  <c:v>894</c:v>
                </c:pt>
                <c:pt idx="4">
                  <c:v>1430</c:v>
                </c:pt>
                <c:pt idx="5">
                  <c:v>2054</c:v>
                </c:pt>
                <c:pt idx="6">
                  <c:v>2723</c:v>
                </c:pt>
                <c:pt idx="7">
                  <c:v>3425</c:v>
                </c:pt>
                <c:pt idx="8">
                  <c:v>4246</c:v>
                </c:pt>
                <c:pt idx="9">
                  <c:v>5060</c:v>
                </c:pt>
                <c:pt idx="10">
                  <c:v>5833</c:v>
                </c:pt>
                <c:pt idx="11">
                  <c:v>6558</c:v>
                </c:pt>
                <c:pt idx="12">
                  <c:v>7226</c:v>
                </c:pt>
                <c:pt idx="13">
                  <c:v>7796</c:v>
                </c:pt>
                <c:pt idx="14">
                  <c:v>8264</c:v>
                </c:pt>
                <c:pt idx="15">
                  <c:v>8674</c:v>
                </c:pt>
                <c:pt idx="16">
                  <c:v>9027</c:v>
                </c:pt>
                <c:pt idx="17">
                  <c:v>9327</c:v>
                </c:pt>
                <c:pt idx="18">
                  <c:v>9573</c:v>
                </c:pt>
                <c:pt idx="19">
                  <c:v>9769</c:v>
                </c:pt>
                <c:pt idx="20">
                  <c:v>9924</c:v>
                </c:pt>
                <c:pt idx="21">
                  <c:v>10041</c:v>
                </c:pt>
                <c:pt idx="22">
                  <c:v>10129</c:v>
                </c:pt>
                <c:pt idx="23">
                  <c:v>10195</c:v>
                </c:pt>
                <c:pt idx="24">
                  <c:v>10239</c:v>
                </c:pt>
                <c:pt idx="25">
                  <c:v>10275</c:v>
                </c:pt>
                <c:pt idx="26">
                  <c:v>10307</c:v>
                </c:pt>
                <c:pt idx="27">
                  <c:v>10338</c:v>
                </c:pt>
                <c:pt idx="28">
                  <c:v>10371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AB-4206-BBDD-DEA5C97B93F5}"/>
            </c:ext>
          </c:extLst>
        </c:ser>
        <c:ser>
          <c:idx val="2"/>
          <c:order val="2"/>
          <c:tx>
            <c:strRef>
              <c:f>'Choose Key DFES Parameters'!$D$85</c:f>
              <c:strCache>
                <c:ptCount val="1"/>
                <c:pt idx="0">
                  <c:v>Bradford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Parameters'!$E$85:$AG$85</c:f>
              <c:numCache>
                <c:formatCode>0.0</c:formatCode>
                <c:ptCount val="29"/>
                <c:pt idx="0">
                  <c:v>5290</c:v>
                </c:pt>
                <c:pt idx="1">
                  <c:v>8747</c:v>
                </c:pt>
                <c:pt idx="2">
                  <c:v>15957</c:v>
                </c:pt>
                <c:pt idx="3">
                  <c:v>25117</c:v>
                </c:pt>
                <c:pt idx="4">
                  <c:v>38019</c:v>
                </c:pt>
                <c:pt idx="5">
                  <c:v>51983</c:v>
                </c:pt>
                <c:pt idx="6">
                  <c:v>66964</c:v>
                </c:pt>
                <c:pt idx="7">
                  <c:v>82590</c:v>
                </c:pt>
                <c:pt idx="8">
                  <c:v>100806</c:v>
                </c:pt>
                <c:pt idx="9">
                  <c:v>118857</c:v>
                </c:pt>
                <c:pt idx="10">
                  <c:v>136054</c:v>
                </c:pt>
                <c:pt idx="11">
                  <c:v>152199</c:v>
                </c:pt>
                <c:pt idx="12">
                  <c:v>167071</c:v>
                </c:pt>
                <c:pt idx="13">
                  <c:v>179732</c:v>
                </c:pt>
                <c:pt idx="14">
                  <c:v>190156</c:v>
                </c:pt>
                <c:pt idx="15">
                  <c:v>199256</c:v>
                </c:pt>
                <c:pt idx="16">
                  <c:v>207103</c:v>
                </c:pt>
                <c:pt idx="17">
                  <c:v>213775</c:v>
                </c:pt>
                <c:pt idx="18">
                  <c:v>219256</c:v>
                </c:pt>
                <c:pt idx="19">
                  <c:v>223619</c:v>
                </c:pt>
                <c:pt idx="20">
                  <c:v>227055</c:v>
                </c:pt>
                <c:pt idx="21">
                  <c:v>229673</c:v>
                </c:pt>
                <c:pt idx="22">
                  <c:v>231617</c:v>
                </c:pt>
                <c:pt idx="23">
                  <c:v>233084</c:v>
                </c:pt>
                <c:pt idx="24">
                  <c:v>234076</c:v>
                </c:pt>
                <c:pt idx="25">
                  <c:v>234880</c:v>
                </c:pt>
                <c:pt idx="26">
                  <c:v>235612</c:v>
                </c:pt>
                <c:pt idx="27">
                  <c:v>236316</c:v>
                </c:pt>
                <c:pt idx="28">
                  <c:v>237033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AB-4206-BBDD-DEA5C97B93F5}"/>
            </c:ext>
          </c:extLst>
        </c:ser>
        <c:ser>
          <c:idx val="3"/>
          <c:order val="3"/>
          <c:tx>
            <c:strRef>
              <c:f>'Choose Key DFES Parameters'!$D$86</c:f>
              <c:strCache>
                <c:ptCount val="1"/>
                <c:pt idx="0">
                  <c:v>Calderdale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Parameters'!$E$86:$AG$86</c:f>
              <c:numCache>
                <c:formatCode>0.0</c:formatCode>
                <c:ptCount val="29"/>
                <c:pt idx="0">
                  <c:v>1674</c:v>
                </c:pt>
                <c:pt idx="1">
                  <c:v>2919</c:v>
                </c:pt>
                <c:pt idx="2">
                  <c:v>5591</c:v>
                </c:pt>
                <c:pt idx="3">
                  <c:v>9210</c:v>
                </c:pt>
                <c:pt idx="4">
                  <c:v>14555</c:v>
                </c:pt>
                <c:pt idx="5">
                  <c:v>20691</c:v>
                </c:pt>
                <c:pt idx="6">
                  <c:v>27267</c:v>
                </c:pt>
                <c:pt idx="7">
                  <c:v>34149</c:v>
                </c:pt>
                <c:pt idx="8">
                  <c:v>42205</c:v>
                </c:pt>
                <c:pt idx="9">
                  <c:v>50185</c:v>
                </c:pt>
                <c:pt idx="10">
                  <c:v>57780</c:v>
                </c:pt>
                <c:pt idx="11">
                  <c:v>64901</c:v>
                </c:pt>
                <c:pt idx="12">
                  <c:v>71462</c:v>
                </c:pt>
                <c:pt idx="13">
                  <c:v>77045</c:v>
                </c:pt>
                <c:pt idx="14">
                  <c:v>81652</c:v>
                </c:pt>
                <c:pt idx="15">
                  <c:v>85665</c:v>
                </c:pt>
                <c:pt idx="16">
                  <c:v>89129</c:v>
                </c:pt>
                <c:pt idx="17">
                  <c:v>92080</c:v>
                </c:pt>
                <c:pt idx="18">
                  <c:v>94499</c:v>
                </c:pt>
                <c:pt idx="19">
                  <c:v>96420</c:v>
                </c:pt>
                <c:pt idx="20">
                  <c:v>97941</c:v>
                </c:pt>
                <c:pt idx="21">
                  <c:v>99088</c:v>
                </c:pt>
                <c:pt idx="22">
                  <c:v>99948</c:v>
                </c:pt>
                <c:pt idx="23">
                  <c:v>100594</c:v>
                </c:pt>
                <c:pt idx="24">
                  <c:v>101030</c:v>
                </c:pt>
                <c:pt idx="25">
                  <c:v>101382</c:v>
                </c:pt>
                <c:pt idx="26">
                  <c:v>101700</c:v>
                </c:pt>
                <c:pt idx="27">
                  <c:v>102012</c:v>
                </c:pt>
                <c:pt idx="28">
                  <c:v>102329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AB-4206-BBDD-DEA5C97B93F5}"/>
            </c:ext>
          </c:extLst>
        </c:ser>
        <c:ser>
          <c:idx val="4"/>
          <c:order val="4"/>
          <c:tx>
            <c:strRef>
              <c:f>'Choose Key DFES Parameters'!$D$87</c:f>
              <c:strCache>
                <c:ptCount val="1"/>
                <c:pt idx="0">
                  <c:v>County Durham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Parameters'!$E$87:$AG$87</c:f>
              <c:numCache>
                <c:formatCode>0.0</c:formatCode>
                <c:ptCount val="29"/>
                <c:pt idx="0">
                  <c:v>3498</c:v>
                </c:pt>
                <c:pt idx="1">
                  <c:v>6872</c:v>
                </c:pt>
                <c:pt idx="2">
                  <c:v>14647</c:v>
                </c:pt>
                <c:pt idx="3">
                  <c:v>25363</c:v>
                </c:pt>
                <c:pt idx="4">
                  <c:v>41071</c:v>
                </c:pt>
                <c:pt idx="5">
                  <c:v>56969</c:v>
                </c:pt>
                <c:pt idx="6">
                  <c:v>74026</c:v>
                </c:pt>
                <c:pt idx="7">
                  <c:v>91826</c:v>
                </c:pt>
                <c:pt idx="8">
                  <c:v>112598</c:v>
                </c:pt>
                <c:pt idx="9">
                  <c:v>133406</c:v>
                </c:pt>
                <c:pt idx="10">
                  <c:v>153234</c:v>
                </c:pt>
                <c:pt idx="11">
                  <c:v>171857</c:v>
                </c:pt>
                <c:pt idx="12">
                  <c:v>189031</c:v>
                </c:pt>
                <c:pt idx="13">
                  <c:v>203684</c:v>
                </c:pt>
                <c:pt idx="14">
                  <c:v>215575</c:v>
                </c:pt>
                <c:pt idx="15">
                  <c:v>225941</c:v>
                </c:pt>
                <c:pt idx="16">
                  <c:v>234884</c:v>
                </c:pt>
                <c:pt idx="17">
                  <c:v>242490</c:v>
                </c:pt>
                <c:pt idx="18">
                  <c:v>248737</c:v>
                </c:pt>
                <c:pt idx="19">
                  <c:v>253704</c:v>
                </c:pt>
                <c:pt idx="20">
                  <c:v>257624</c:v>
                </c:pt>
                <c:pt idx="21">
                  <c:v>260604</c:v>
                </c:pt>
                <c:pt idx="22">
                  <c:v>262820</c:v>
                </c:pt>
                <c:pt idx="23">
                  <c:v>264493</c:v>
                </c:pt>
                <c:pt idx="24">
                  <c:v>265621</c:v>
                </c:pt>
                <c:pt idx="25">
                  <c:v>266535</c:v>
                </c:pt>
                <c:pt idx="26">
                  <c:v>267367</c:v>
                </c:pt>
                <c:pt idx="27">
                  <c:v>268169</c:v>
                </c:pt>
                <c:pt idx="28">
                  <c:v>268987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AB-4206-BBDD-DEA5C97B93F5}"/>
            </c:ext>
          </c:extLst>
        </c:ser>
        <c:ser>
          <c:idx val="5"/>
          <c:order val="5"/>
          <c:tx>
            <c:strRef>
              <c:f>'Choose Key DFES Parameters'!$D$88</c:f>
              <c:strCache>
                <c:ptCount val="1"/>
                <c:pt idx="0">
                  <c:v>Darlington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Parameters'!$E$88:$AG$88</c:f>
              <c:numCache>
                <c:formatCode>0.0</c:formatCode>
                <c:ptCount val="29"/>
                <c:pt idx="0">
                  <c:v>1011</c:v>
                </c:pt>
                <c:pt idx="1">
                  <c:v>1948</c:v>
                </c:pt>
                <c:pt idx="2">
                  <c:v>4084</c:v>
                </c:pt>
                <c:pt idx="3">
                  <c:v>6957</c:v>
                </c:pt>
                <c:pt idx="4">
                  <c:v>11087</c:v>
                </c:pt>
                <c:pt idx="5">
                  <c:v>15141</c:v>
                </c:pt>
                <c:pt idx="6">
                  <c:v>19492</c:v>
                </c:pt>
                <c:pt idx="7">
                  <c:v>24027</c:v>
                </c:pt>
                <c:pt idx="8">
                  <c:v>29311</c:v>
                </c:pt>
                <c:pt idx="9">
                  <c:v>34604</c:v>
                </c:pt>
                <c:pt idx="10">
                  <c:v>39651</c:v>
                </c:pt>
                <c:pt idx="11">
                  <c:v>44395</c:v>
                </c:pt>
                <c:pt idx="12">
                  <c:v>48767</c:v>
                </c:pt>
                <c:pt idx="13">
                  <c:v>52498</c:v>
                </c:pt>
                <c:pt idx="14">
                  <c:v>55525</c:v>
                </c:pt>
                <c:pt idx="15">
                  <c:v>58165</c:v>
                </c:pt>
                <c:pt idx="16">
                  <c:v>60439</c:v>
                </c:pt>
                <c:pt idx="17">
                  <c:v>62376</c:v>
                </c:pt>
                <c:pt idx="18">
                  <c:v>63965</c:v>
                </c:pt>
                <c:pt idx="19">
                  <c:v>65232</c:v>
                </c:pt>
                <c:pt idx="20">
                  <c:v>66229</c:v>
                </c:pt>
                <c:pt idx="21">
                  <c:v>66988</c:v>
                </c:pt>
                <c:pt idx="22">
                  <c:v>67555</c:v>
                </c:pt>
                <c:pt idx="23">
                  <c:v>67978</c:v>
                </c:pt>
                <c:pt idx="24">
                  <c:v>68266</c:v>
                </c:pt>
                <c:pt idx="25">
                  <c:v>68500</c:v>
                </c:pt>
                <c:pt idx="26">
                  <c:v>68712</c:v>
                </c:pt>
                <c:pt idx="27">
                  <c:v>68918</c:v>
                </c:pt>
                <c:pt idx="28">
                  <c:v>69125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AB-4206-BBDD-DEA5C97B93F5}"/>
            </c:ext>
          </c:extLst>
        </c:ser>
        <c:ser>
          <c:idx val="6"/>
          <c:order val="6"/>
          <c:tx>
            <c:strRef>
              <c:f>'Choose Key DFES Parameters'!$D$89</c:f>
              <c:strCache>
                <c:ptCount val="1"/>
                <c:pt idx="0">
                  <c:v>Derbyshire Dales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Parameters'!$E$89:$AG$89</c:f>
              <c:numCache>
                <c:formatCode>0.0</c:formatCode>
                <c:ptCount val="29"/>
                <c:pt idx="0">
                  <c:v>6</c:v>
                </c:pt>
                <c:pt idx="1">
                  <c:v>9</c:v>
                </c:pt>
                <c:pt idx="2">
                  <c:v>15</c:v>
                </c:pt>
                <c:pt idx="3">
                  <c:v>23</c:v>
                </c:pt>
                <c:pt idx="4">
                  <c:v>32</c:v>
                </c:pt>
                <c:pt idx="5">
                  <c:v>40</c:v>
                </c:pt>
                <c:pt idx="6">
                  <c:v>50</c:v>
                </c:pt>
                <c:pt idx="7">
                  <c:v>60</c:v>
                </c:pt>
                <c:pt idx="8">
                  <c:v>71</c:v>
                </c:pt>
                <c:pt idx="9">
                  <c:v>82</c:v>
                </c:pt>
                <c:pt idx="10">
                  <c:v>92</c:v>
                </c:pt>
                <c:pt idx="11">
                  <c:v>102</c:v>
                </c:pt>
                <c:pt idx="12">
                  <c:v>112</c:v>
                </c:pt>
                <c:pt idx="13">
                  <c:v>119</c:v>
                </c:pt>
                <c:pt idx="14">
                  <c:v>126</c:v>
                </c:pt>
                <c:pt idx="15">
                  <c:v>131</c:v>
                </c:pt>
                <c:pt idx="16">
                  <c:v>136</c:v>
                </c:pt>
                <c:pt idx="17">
                  <c:v>140</c:v>
                </c:pt>
                <c:pt idx="18">
                  <c:v>144</c:v>
                </c:pt>
                <c:pt idx="19">
                  <c:v>146</c:v>
                </c:pt>
                <c:pt idx="20">
                  <c:v>148</c:v>
                </c:pt>
                <c:pt idx="21">
                  <c:v>150</c:v>
                </c:pt>
                <c:pt idx="22">
                  <c:v>151</c:v>
                </c:pt>
                <c:pt idx="23">
                  <c:v>152</c:v>
                </c:pt>
                <c:pt idx="24">
                  <c:v>153</c:v>
                </c:pt>
                <c:pt idx="25">
                  <c:v>153</c:v>
                </c:pt>
                <c:pt idx="26">
                  <c:v>154</c:v>
                </c:pt>
                <c:pt idx="27">
                  <c:v>154</c:v>
                </c:pt>
                <c:pt idx="28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AB-4206-BBDD-DEA5C97B93F5}"/>
            </c:ext>
          </c:extLst>
        </c:ser>
        <c:ser>
          <c:idx val="7"/>
          <c:order val="7"/>
          <c:tx>
            <c:strRef>
              <c:f>'Choose Key DFES Parameters'!$D$90</c:f>
              <c:strCache>
                <c:ptCount val="1"/>
                <c:pt idx="0">
                  <c:v>Doncaster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Parameters'!$E$90:$AG$90</c:f>
              <c:numCache>
                <c:formatCode>0.0</c:formatCode>
                <c:ptCount val="29"/>
                <c:pt idx="0">
                  <c:v>2961</c:v>
                </c:pt>
                <c:pt idx="1">
                  <c:v>5074</c:v>
                </c:pt>
                <c:pt idx="2">
                  <c:v>9577</c:v>
                </c:pt>
                <c:pt idx="3">
                  <c:v>15556</c:v>
                </c:pt>
                <c:pt idx="4">
                  <c:v>24261</c:v>
                </c:pt>
                <c:pt idx="5">
                  <c:v>34098</c:v>
                </c:pt>
                <c:pt idx="6">
                  <c:v>44641</c:v>
                </c:pt>
                <c:pt idx="7">
                  <c:v>55664</c:v>
                </c:pt>
                <c:pt idx="8">
                  <c:v>68559</c:v>
                </c:pt>
                <c:pt idx="9">
                  <c:v>81329</c:v>
                </c:pt>
                <c:pt idx="10">
                  <c:v>93482</c:v>
                </c:pt>
                <c:pt idx="11">
                  <c:v>104888</c:v>
                </c:pt>
                <c:pt idx="12">
                  <c:v>115391</c:v>
                </c:pt>
                <c:pt idx="13">
                  <c:v>124333</c:v>
                </c:pt>
                <c:pt idx="14">
                  <c:v>131701</c:v>
                </c:pt>
                <c:pt idx="15">
                  <c:v>138133</c:v>
                </c:pt>
                <c:pt idx="16">
                  <c:v>143678</c:v>
                </c:pt>
                <c:pt idx="17">
                  <c:v>148398</c:v>
                </c:pt>
                <c:pt idx="18">
                  <c:v>152271</c:v>
                </c:pt>
                <c:pt idx="19">
                  <c:v>155352</c:v>
                </c:pt>
                <c:pt idx="20">
                  <c:v>157782</c:v>
                </c:pt>
                <c:pt idx="21">
                  <c:v>159629</c:v>
                </c:pt>
                <c:pt idx="22">
                  <c:v>160997</c:v>
                </c:pt>
                <c:pt idx="23">
                  <c:v>162034</c:v>
                </c:pt>
                <c:pt idx="24">
                  <c:v>162727</c:v>
                </c:pt>
                <c:pt idx="25">
                  <c:v>163295</c:v>
                </c:pt>
                <c:pt idx="26">
                  <c:v>163811</c:v>
                </c:pt>
                <c:pt idx="27">
                  <c:v>164306</c:v>
                </c:pt>
                <c:pt idx="28">
                  <c:v>164813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AB-4206-BBDD-DEA5C97B93F5}"/>
            </c:ext>
          </c:extLst>
        </c:ser>
        <c:ser>
          <c:idx val="8"/>
          <c:order val="8"/>
          <c:tx>
            <c:strRef>
              <c:f>'Choose Key DFES Parameters'!$D$91</c:f>
              <c:strCache>
                <c:ptCount val="1"/>
                <c:pt idx="0">
                  <c:v>East Lindsey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Parameters'!$E$91:$AG$91</c:f>
              <c:numCache>
                <c:formatCode>0.0</c:formatCode>
                <c:ptCount val="29"/>
                <c:pt idx="0">
                  <c:v>375</c:v>
                </c:pt>
                <c:pt idx="1">
                  <c:v>683</c:v>
                </c:pt>
                <c:pt idx="2">
                  <c:v>1360</c:v>
                </c:pt>
                <c:pt idx="3">
                  <c:v>2313</c:v>
                </c:pt>
                <c:pt idx="4">
                  <c:v>3759</c:v>
                </c:pt>
                <c:pt idx="5">
                  <c:v>5475</c:v>
                </c:pt>
                <c:pt idx="6">
                  <c:v>7314</c:v>
                </c:pt>
                <c:pt idx="7">
                  <c:v>9241</c:v>
                </c:pt>
                <c:pt idx="8">
                  <c:v>11500</c:v>
                </c:pt>
                <c:pt idx="9">
                  <c:v>13740</c:v>
                </c:pt>
                <c:pt idx="10">
                  <c:v>15864</c:v>
                </c:pt>
                <c:pt idx="11">
                  <c:v>17860</c:v>
                </c:pt>
                <c:pt idx="12">
                  <c:v>19698</c:v>
                </c:pt>
                <c:pt idx="13">
                  <c:v>21263</c:v>
                </c:pt>
                <c:pt idx="14">
                  <c:v>22553</c:v>
                </c:pt>
                <c:pt idx="15">
                  <c:v>23678</c:v>
                </c:pt>
                <c:pt idx="16">
                  <c:v>24649</c:v>
                </c:pt>
                <c:pt idx="17">
                  <c:v>25476</c:v>
                </c:pt>
                <c:pt idx="18">
                  <c:v>26153</c:v>
                </c:pt>
                <c:pt idx="19">
                  <c:v>26692</c:v>
                </c:pt>
                <c:pt idx="20">
                  <c:v>27118</c:v>
                </c:pt>
                <c:pt idx="21">
                  <c:v>27441</c:v>
                </c:pt>
                <c:pt idx="22">
                  <c:v>27680</c:v>
                </c:pt>
                <c:pt idx="23">
                  <c:v>27861</c:v>
                </c:pt>
                <c:pt idx="24">
                  <c:v>27981</c:v>
                </c:pt>
                <c:pt idx="25">
                  <c:v>28079</c:v>
                </c:pt>
                <c:pt idx="26">
                  <c:v>28169</c:v>
                </c:pt>
                <c:pt idx="27">
                  <c:v>28258</c:v>
                </c:pt>
                <c:pt idx="28">
                  <c:v>28347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AB-4206-BBDD-DEA5C97B93F5}"/>
            </c:ext>
          </c:extLst>
        </c:ser>
        <c:ser>
          <c:idx val="9"/>
          <c:order val="9"/>
          <c:tx>
            <c:strRef>
              <c:f>'Choose Key DFES Parameters'!$D$92</c:f>
              <c:strCache>
                <c:ptCount val="1"/>
                <c:pt idx="0">
                  <c:v>East Riding of Yorkshire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Parameters'!$E$92:$AG$92</c:f>
              <c:numCache>
                <c:formatCode>0.0</c:formatCode>
                <c:ptCount val="29"/>
                <c:pt idx="0">
                  <c:v>2980</c:v>
                </c:pt>
                <c:pt idx="1">
                  <c:v>5346</c:v>
                </c:pt>
                <c:pt idx="2">
                  <c:v>10497</c:v>
                </c:pt>
                <c:pt idx="3">
                  <c:v>17654</c:v>
                </c:pt>
                <c:pt idx="4">
                  <c:v>28392</c:v>
                </c:pt>
                <c:pt idx="5">
                  <c:v>40948</c:v>
                </c:pt>
                <c:pt idx="6">
                  <c:v>54411</c:v>
                </c:pt>
                <c:pt idx="7">
                  <c:v>68506</c:v>
                </c:pt>
                <c:pt idx="8">
                  <c:v>85029</c:v>
                </c:pt>
                <c:pt idx="9">
                  <c:v>101398</c:v>
                </c:pt>
                <c:pt idx="10">
                  <c:v>116959</c:v>
                </c:pt>
                <c:pt idx="11">
                  <c:v>131561</c:v>
                </c:pt>
                <c:pt idx="12">
                  <c:v>145002</c:v>
                </c:pt>
                <c:pt idx="13">
                  <c:v>156450</c:v>
                </c:pt>
                <c:pt idx="14">
                  <c:v>165886</c:v>
                </c:pt>
                <c:pt idx="15">
                  <c:v>174119</c:v>
                </c:pt>
                <c:pt idx="16">
                  <c:v>181223</c:v>
                </c:pt>
                <c:pt idx="17">
                  <c:v>187264</c:v>
                </c:pt>
                <c:pt idx="18">
                  <c:v>192227</c:v>
                </c:pt>
                <c:pt idx="19">
                  <c:v>196165</c:v>
                </c:pt>
                <c:pt idx="20">
                  <c:v>199279</c:v>
                </c:pt>
                <c:pt idx="21">
                  <c:v>201639</c:v>
                </c:pt>
                <c:pt idx="22">
                  <c:v>203393</c:v>
                </c:pt>
                <c:pt idx="23">
                  <c:v>204712</c:v>
                </c:pt>
                <c:pt idx="24">
                  <c:v>205601</c:v>
                </c:pt>
                <c:pt idx="25">
                  <c:v>206322</c:v>
                </c:pt>
                <c:pt idx="26">
                  <c:v>206981</c:v>
                </c:pt>
                <c:pt idx="27">
                  <c:v>207617</c:v>
                </c:pt>
                <c:pt idx="28">
                  <c:v>208265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1AB-4206-BBDD-DEA5C97B93F5}"/>
            </c:ext>
          </c:extLst>
        </c:ser>
        <c:ser>
          <c:idx val="10"/>
          <c:order val="10"/>
          <c:tx>
            <c:strRef>
              <c:f>'Choose Key DFES Parameters'!$D$93</c:f>
              <c:strCache>
                <c:ptCount val="1"/>
                <c:pt idx="0">
                  <c:v>Gateshead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Parameters'!$E$93:$AG$93</c:f>
              <c:numCache>
                <c:formatCode>0.0</c:formatCode>
                <c:ptCount val="29"/>
                <c:pt idx="0">
                  <c:v>1254</c:v>
                </c:pt>
                <c:pt idx="1">
                  <c:v>2430</c:v>
                </c:pt>
                <c:pt idx="2">
                  <c:v>5119</c:v>
                </c:pt>
                <c:pt idx="3">
                  <c:v>8766</c:v>
                </c:pt>
                <c:pt idx="4">
                  <c:v>14041</c:v>
                </c:pt>
                <c:pt idx="5">
                  <c:v>19272</c:v>
                </c:pt>
                <c:pt idx="6">
                  <c:v>24887</c:v>
                </c:pt>
                <c:pt idx="7">
                  <c:v>30741</c:v>
                </c:pt>
                <c:pt idx="8">
                  <c:v>37564</c:v>
                </c:pt>
                <c:pt idx="9">
                  <c:v>44397</c:v>
                </c:pt>
                <c:pt idx="10">
                  <c:v>50915</c:v>
                </c:pt>
                <c:pt idx="11">
                  <c:v>57037</c:v>
                </c:pt>
                <c:pt idx="12">
                  <c:v>62681</c:v>
                </c:pt>
                <c:pt idx="13">
                  <c:v>67497</c:v>
                </c:pt>
                <c:pt idx="14">
                  <c:v>71406</c:v>
                </c:pt>
                <c:pt idx="15">
                  <c:v>74811</c:v>
                </c:pt>
                <c:pt idx="16">
                  <c:v>77752</c:v>
                </c:pt>
                <c:pt idx="17">
                  <c:v>80250</c:v>
                </c:pt>
                <c:pt idx="18">
                  <c:v>82302</c:v>
                </c:pt>
                <c:pt idx="19">
                  <c:v>83936</c:v>
                </c:pt>
                <c:pt idx="20">
                  <c:v>85227</c:v>
                </c:pt>
                <c:pt idx="21">
                  <c:v>86204</c:v>
                </c:pt>
                <c:pt idx="22">
                  <c:v>86934</c:v>
                </c:pt>
                <c:pt idx="23">
                  <c:v>87483</c:v>
                </c:pt>
                <c:pt idx="24">
                  <c:v>87854</c:v>
                </c:pt>
                <c:pt idx="25">
                  <c:v>88157</c:v>
                </c:pt>
                <c:pt idx="26">
                  <c:v>88431</c:v>
                </c:pt>
                <c:pt idx="27">
                  <c:v>88693</c:v>
                </c:pt>
                <c:pt idx="28">
                  <c:v>88964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AB-4206-BBDD-DEA5C97B93F5}"/>
            </c:ext>
          </c:extLst>
        </c:ser>
        <c:ser>
          <c:idx val="11"/>
          <c:order val="11"/>
          <c:tx>
            <c:strRef>
              <c:f>'Choose Key DFES Parameters'!$D$94</c:f>
              <c:strCache>
                <c:ptCount val="1"/>
                <c:pt idx="0">
                  <c:v>Hartlepool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Parameters'!$E$94:$AG$94</c:f>
              <c:numCache>
                <c:formatCode>0.0</c:formatCode>
                <c:ptCount val="29"/>
                <c:pt idx="0">
                  <c:v>439</c:v>
                </c:pt>
                <c:pt idx="1">
                  <c:v>895</c:v>
                </c:pt>
                <c:pt idx="2">
                  <c:v>1974</c:v>
                </c:pt>
                <c:pt idx="3">
                  <c:v>3529</c:v>
                </c:pt>
                <c:pt idx="4">
                  <c:v>5884</c:v>
                </c:pt>
                <c:pt idx="5">
                  <c:v>8386</c:v>
                </c:pt>
                <c:pt idx="6">
                  <c:v>11069</c:v>
                </c:pt>
                <c:pt idx="7">
                  <c:v>13875</c:v>
                </c:pt>
                <c:pt idx="8">
                  <c:v>17158</c:v>
                </c:pt>
                <c:pt idx="9">
                  <c:v>20445</c:v>
                </c:pt>
                <c:pt idx="10">
                  <c:v>23575</c:v>
                </c:pt>
                <c:pt idx="11">
                  <c:v>26515</c:v>
                </c:pt>
                <c:pt idx="12">
                  <c:v>29224</c:v>
                </c:pt>
                <c:pt idx="13">
                  <c:v>31537</c:v>
                </c:pt>
                <c:pt idx="14">
                  <c:v>33413</c:v>
                </c:pt>
                <c:pt idx="15">
                  <c:v>35048</c:v>
                </c:pt>
                <c:pt idx="16">
                  <c:v>36461</c:v>
                </c:pt>
                <c:pt idx="17">
                  <c:v>37662</c:v>
                </c:pt>
                <c:pt idx="18">
                  <c:v>38649</c:v>
                </c:pt>
                <c:pt idx="19">
                  <c:v>39432</c:v>
                </c:pt>
                <c:pt idx="20">
                  <c:v>40050</c:v>
                </c:pt>
                <c:pt idx="21">
                  <c:v>40519</c:v>
                </c:pt>
                <c:pt idx="22">
                  <c:v>40869</c:v>
                </c:pt>
                <c:pt idx="23">
                  <c:v>41133</c:v>
                </c:pt>
                <c:pt idx="24">
                  <c:v>41310</c:v>
                </c:pt>
                <c:pt idx="25">
                  <c:v>41453</c:v>
                </c:pt>
                <c:pt idx="26">
                  <c:v>41585</c:v>
                </c:pt>
                <c:pt idx="27">
                  <c:v>41711</c:v>
                </c:pt>
                <c:pt idx="28">
                  <c:v>41839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AB-4206-BBDD-DEA5C97B93F5}"/>
            </c:ext>
          </c:extLst>
        </c:ser>
        <c:ser>
          <c:idx val="12"/>
          <c:order val="12"/>
          <c:tx>
            <c:strRef>
              <c:f>'Choose Key DFES Parameters'!$D$95</c:f>
              <c:strCache>
                <c:ptCount val="1"/>
                <c:pt idx="0">
                  <c:v>High Peak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Parameters'!$E$95:$AG$95</c:f>
              <c:numCache>
                <c:formatCode>0.0</c:formatCode>
                <c:ptCount val="29"/>
                <c:pt idx="0">
                  <c:v>74</c:v>
                </c:pt>
                <c:pt idx="1">
                  <c:v>117</c:v>
                </c:pt>
                <c:pt idx="2">
                  <c:v>207</c:v>
                </c:pt>
                <c:pt idx="3">
                  <c:v>314</c:v>
                </c:pt>
                <c:pt idx="4">
                  <c:v>458</c:v>
                </c:pt>
                <c:pt idx="5">
                  <c:v>604</c:v>
                </c:pt>
                <c:pt idx="6">
                  <c:v>762</c:v>
                </c:pt>
                <c:pt idx="7">
                  <c:v>925</c:v>
                </c:pt>
                <c:pt idx="8">
                  <c:v>1114</c:v>
                </c:pt>
                <c:pt idx="9">
                  <c:v>1302</c:v>
                </c:pt>
                <c:pt idx="10">
                  <c:v>1481</c:v>
                </c:pt>
                <c:pt idx="11">
                  <c:v>1649</c:v>
                </c:pt>
                <c:pt idx="12">
                  <c:v>1803</c:v>
                </c:pt>
                <c:pt idx="13">
                  <c:v>1935</c:v>
                </c:pt>
                <c:pt idx="14">
                  <c:v>2045</c:v>
                </c:pt>
                <c:pt idx="15">
                  <c:v>2139</c:v>
                </c:pt>
                <c:pt idx="16">
                  <c:v>2221</c:v>
                </c:pt>
                <c:pt idx="17">
                  <c:v>2291</c:v>
                </c:pt>
                <c:pt idx="18">
                  <c:v>2348</c:v>
                </c:pt>
                <c:pt idx="19">
                  <c:v>2393</c:v>
                </c:pt>
                <c:pt idx="20">
                  <c:v>2428</c:v>
                </c:pt>
                <c:pt idx="21">
                  <c:v>2456</c:v>
                </c:pt>
                <c:pt idx="22">
                  <c:v>2476</c:v>
                </c:pt>
                <c:pt idx="23">
                  <c:v>2491</c:v>
                </c:pt>
                <c:pt idx="24">
                  <c:v>2502</c:v>
                </c:pt>
                <c:pt idx="25">
                  <c:v>2510</c:v>
                </c:pt>
                <c:pt idx="26">
                  <c:v>2518</c:v>
                </c:pt>
                <c:pt idx="27">
                  <c:v>2526</c:v>
                </c:pt>
                <c:pt idx="28">
                  <c:v>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1AB-4206-BBDD-DEA5C97B93F5}"/>
            </c:ext>
          </c:extLst>
        </c:ser>
        <c:ser>
          <c:idx val="13"/>
          <c:order val="13"/>
          <c:tx>
            <c:strRef>
              <c:f>'Choose Key DFES Parameters'!$D$96</c:f>
              <c:strCache>
                <c:ptCount val="1"/>
                <c:pt idx="0">
                  <c:v>Kingston upon Hull, City of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Parameters'!$E$96:$AG$96</c:f>
              <c:numCache>
                <c:formatCode>0.0</c:formatCode>
                <c:ptCount val="29"/>
                <c:pt idx="0">
                  <c:v>1206</c:v>
                </c:pt>
                <c:pt idx="1">
                  <c:v>2299</c:v>
                </c:pt>
                <c:pt idx="2">
                  <c:v>4739</c:v>
                </c:pt>
                <c:pt idx="3">
                  <c:v>8299</c:v>
                </c:pt>
                <c:pt idx="4">
                  <c:v>13806</c:v>
                </c:pt>
                <c:pt idx="5">
                  <c:v>20486</c:v>
                </c:pt>
                <c:pt idx="6">
                  <c:v>27637</c:v>
                </c:pt>
                <c:pt idx="7">
                  <c:v>35144</c:v>
                </c:pt>
                <c:pt idx="8">
                  <c:v>43963</c:v>
                </c:pt>
                <c:pt idx="9">
                  <c:v>52695</c:v>
                </c:pt>
                <c:pt idx="10">
                  <c:v>60991</c:v>
                </c:pt>
                <c:pt idx="11">
                  <c:v>68769</c:v>
                </c:pt>
                <c:pt idx="12">
                  <c:v>75936</c:v>
                </c:pt>
                <c:pt idx="13">
                  <c:v>82035</c:v>
                </c:pt>
                <c:pt idx="14">
                  <c:v>87066</c:v>
                </c:pt>
                <c:pt idx="15">
                  <c:v>91453</c:v>
                </c:pt>
                <c:pt idx="16">
                  <c:v>95242</c:v>
                </c:pt>
                <c:pt idx="17">
                  <c:v>98465</c:v>
                </c:pt>
                <c:pt idx="18">
                  <c:v>101109</c:v>
                </c:pt>
                <c:pt idx="19">
                  <c:v>103210</c:v>
                </c:pt>
                <c:pt idx="20">
                  <c:v>104869</c:v>
                </c:pt>
                <c:pt idx="21">
                  <c:v>106128</c:v>
                </c:pt>
                <c:pt idx="22">
                  <c:v>107058</c:v>
                </c:pt>
                <c:pt idx="23">
                  <c:v>107763</c:v>
                </c:pt>
                <c:pt idx="24">
                  <c:v>108234</c:v>
                </c:pt>
                <c:pt idx="25">
                  <c:v>108617</c:v>
                </c:pt>
                <c:pt idx="26">
                  <c:v>108968</c:v>
                </c:pt>
                <c:pt idx="27">
                  <c:v>109305</c:v>
                </c:pt>
                <c:pt idx="28">
                  <c:v>109652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AB-4206-BBDD-DEA5C97B93F5}"/>
            </c:ext>
          </c:extLst>
        </c:ser>
        <c:ser>
          <c:idx val="14"/>
          <c:order val="14"/>
          <c:tx>
            <c:strRef>
              <c:f>'Choose Key DFES Parameters'!$D$97</c:f>
              <c:strCache>
                <c:ptCount val="1"/>
                <c:pt idx="0">
                  <c:v>Kirklees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Parameters'!$E$97:$AG$97</c:f>
              <c:numCache>
                <c:formatCode>0.0</c:formatCode>
                <c:ptCount val="29"/>
                <c:pt idx="0">
                  <c:v>3419</c:v>
                </c:pt>
                <c:pt idx="1">
                  <c:v>5978</c:v>
                </c:pt>
                <c:pt idx="2">
                  <c:v>11494</c:v>
                </c:pt>
                <c:pt idx="3">
                  <c:v>18984</c:v>
                </c:pt>
                <c:pt idx="4">
                  <c:v>30068</c:v>
                </c:pt>
                <c:pt idx="5">
                  <c:v>42827</c:v>
                </c:pt>
                <c:pt idx="6">
                  <c:v>56507</c:v>
                </c:pt>
                <c:pt idx="7">
                  <c:v>70817</c:v>
                </c:pt>
                <c:pt idx="8">
                  <c:v>87580</c:v>
                </c:pt>
                <c:pt idx="9">
                  <c:v>104183</c:v>
                </c:pt>
                <c:pt idx="10">
                  <c:v>119975</c:v>
                </c:pt>
                <c:pt idx="11">
                  <c:v>134791</c:v>
                </c:pt>
                <c:pt idx="12">
                  <c:v>148434</c:v>
                </c:pt>
                <c:pt idx="13">
                  <c:v>160052</c:v>
                </c:pt>
                <c:pt idx="14">
                  <c:v>169630</c:v>
                </c:pt>
                <c:pt idx="15">
                  <c:v>177983</c:v>
                </c:pt>
                <c:pt idx="16">
                  <c:v>185191</c:v>
                </c:pt>
                <c:pt idx="17">
                  <c:v>191322</c:v>
                </c:pt>
                <c:pt idx="18">
                  <c:v>196354</c:v>
                </c:pt>
                <c:pt idx="19">
                  <c:v>200357</c:v>
                </c:pt>
                <c:pt idx="20">
                  <c:v>203514</c:v>
                </c:pt>
                <c:pt idx="21">
                  <c:v>205909</c:v>
                </c:pt>
                <c:pt idx="22">
                  <c:v>207692</c:v>
                </c:pt>
                <c:pt idx="23">
                  <c:v>209034</c:v>
                </c:pt>
                <c:pt idx="24">
                  <c:v>209937</c:v>
                </c:pt>
                <c:pt idx="25">
                  <c:v>210672</c:v>
                </c:pt>
                <c:pt idx="26">
                  <c:v>211338</c:v>
                </c:pt>
                <c:pt idx="27">
                  <c:v>211983</c:v>
                </c:pt>
                <c:pt idx="28">
                  <c:v>212643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1AB-4206-BBDD-DEA5C97B93F5}"/>
            </c:ext>
          </c:extLst>
        </c:ser>
        <c:ser>
          <c:idx val="15"/>
          <c:order val="15"/>
          <c:tx>
            <c:strRef>
              <c:f>'Choose Key DFES Parameters'!$D$98</c:f>
              <c:strCache>
                <c:ptCount val="1"/>
                <c:pt idx="0">
                  <c:v>Leeds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Parameters'!$E$98:$AG$98</c:f>
              <c:numCache>
                <c:formatCode>0.0</c:formatCode>
                <c:ptCount val="29"/>
                <c:pt idx="0">
                  <c:v>26208</c:v>
                </c:pt>
                <c:pt idx="1">
                  <c:v>39491</c:v>
                </c:pt>
                <c:pt idx="2">
                  <c:v>65182</c:v>
                </c:pt>
                <c:pt idx="3">
                  <c:v>91979</c:v>
                </c:pt>
                <c:pt idx="4">
                  <c:v>123496</c:v>
                </c:pt>
                <c:pt idx="5">
                  <c:v>148470</c:v>
                </c:pt>
                <c:pt idx="6">
                  <c:v>175435</c:v>
                </c:pt>
                <c:pt idx="7">
                  <c:v>202969</c:v>
                </c:pt>
                <c:pt idx="8">
                  <c:v>234261</c:v>
                </c:pt>
                <c:pt idx="9">
                  <c:v>265289</c:v>
                </c:pt>
                <c:pt idx="10">
                  <c:v>295215</c:v>
                </c:pt>
                <c:pt idx="11">
                  <c:v>323327</c:v>
                </c:pt>
                <c:pt idx="12">
                  <c:v>349303</c:v>
                </c:pt>
                <c:pt idx="13">
                  <c:v>371393</c:v>
                </c:pt>
                <c:pt idx="14">
                  <c:v>389510</c:v>
                </c:pt>
                <c:pt idx="15">
                  <c:v>405302</c:v>
                </c:pt>
                <c:pt idx="16">
                  <c:v>418913</c:v>
                </c:pt>
                <c:pt idx="17">
                  <c:v>430456</c:v>
                </c:pt>
                <c:pt idx="18">
                  <c:v>439967</c:v>
                </c:pt>
                <c:pt idx="19">
                  <c:v>447556</c:v>
                </c:pt>
                <c:pt idx="20">
                  <c:v>453567</c:v>
                </c:pt>
                <c:pt idx="21">
                  <c:v>458162</c:v>
                </c:pt>
                <c:pt idx="22">
                  <c:v>461608</c:v>
                </c:pt>
                <c:pt idx="23">
                  <c:v>464214</c:v>
                </c:pt>
                <c:pt idx="24">
                  <c:v>466027</c:v>
                </c:pt>
                <c:pt idx="25">
                  <c:v>467495</c:v>
                </c:pt>
                <c:pt idx="26">
                  <c:v>468793</c:v>
                </c:pt>
                <c:pt idx="27">
                  <c:v>470033</c:v>
                </c:pt>
                <c:pt idx="28">
                  <c:v>471288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AB-4206-BBDD-DEA5C97B93F5}"/>
            </c:ext>
          </c:extLst>
        </c:ser>
        <c:ser>
          <c:idx val="16"/>
          <c:order val="16"/>
          <c:tx>
            <c:strRef>
              <c:f>'Choose Key DFES Parameters'!$D$99</c:f>
              <c:strCache>
                <c:ptCount val="1"/>
                <c:pt idx="0">
                  <c:v>Middlesbrough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Parameters'!$E$99:$AG$99</c:f>
              <c:numCache>
                <c:formatCode>0.0</c:formatCode>
                <c:ptCount val="29"/>
                <c:pt idx="0">
                  <c:v>583</c:v>
                </c:pt>
                <c:pt idx="1">
                  <c:v>1204</c:v>
                </c:pt>
                <c:pt idx="2">
                  <c:v>2690</c:v>
                </c:pt>
                <c:pt idx="3">
                  <c:v>4864</c:v>
                </c:pt>
                <c:pt idx="4">
                  <c:v>8198</c:v>
                </c:pt>
                <c:pt idx="5">
                  <c:v>11795</c:v>
                </c:pt>
                <c:pt idx="6">
                  <c:v>15647</c:v>
                </c:pt>
                <c:pt idx="7">
                  <c:v>19682</c:v>
                </c:pt>
                <c:pt idx="8">
                  <c:v>24406</c:v>
                </c:pt>
                <c:pt idx="9">
                  <c:v>29138</c:v>
                </c:pt>
                <c:pt idx="10">
                  <c:v>33639</c:v>
                </c:pt>
                <c:pt idx="11">
                  <c:v>37866</c:v>
                </c:pt>
                <c:pt idx="12">
                  <c:v>41764</c:v>
                </c:pt>
                <c:pt idx="13">
                  <c:v>45089</c:v>
                </c:pt>
                <c:pt idx="14">
                  <c:v>47788</c:v>
                </c:pt>
                <c:pt idx="15">
                  <c:v>50141</c:v>
                </c:pt>
                <c:pt idx="16">
                  <c:v>52173</c:v>
                </c:pt>
                <c:pt idx="17">
                  <c:v>53901</c:v>
                </c:pt>
                <c:pt idx="18">
                  <c:v>55319</c:v>
                </c:pt>
                <c:pt idx="19">
                  <c:v>56447</c:v>
                </c:pt>
                <c:pt idx="20">
                  <c:v>57338</c:v>
                </c:pt>
                <c:pt idx="21">
                  <c:v>58012</c:v>
                </c:pt>
                <c:pt idx="22">
                  <c:v>58513</c:v>
                </c:pt>
                <c:pt idx="23">
                  <c:v>58892</c:v>
                </c:pt>
                <c:pt idx="24">
                  <c:v>59146</c:v>
                </c:pt>
                <c:pt idx="25">
                  <c:v>59354</c:v>
                </c:pt>
                <c:pt idx="26">
                  <c:v>59543</c:v>
                </c:pt>
                <c:pt idx="27">
                  <c:v>59723</c:v>
                </c:pt>
                <c:pt idx="28">
                  <c:v>59909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1AB-4206-BBDD-DEA5C97B93F5}"/>
            </c:ext>
          </c:extLst>
        </c:ser>
        <c:ser>
          <c:idx val="17"/>
          <c:order val="17"/>
          <c:tx>
            <c:strRef>
              <c:f>'Choose Key DFES Parameters'!$D$100</c:f>
              <c:strCache>
                <c:ptCount val="1"/>
                <c:pt idx="0">
                  <c:v>Newcastle upon Tyne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Parameters'!$E$100:$AG$100</c:f>
              <c:numCache>
                <c:formatCode>0.0</c:formatCode>
                <c:ptCount val="29"/>
                <c:pt idx="0">
                  <c:v>1896</c:v>
                </c:pt>
                <c:pt idx="1">
                  <c:v>3579</c:v>
                </c:pt>
                <c:pt idx="2">
                  <c:v>7325</c:v>
                </c:pt>
                <c:pt idx="3">
                  <c:v>12181</c:v>
                </c:pt>
                <c:pt idx="4">
                  <c:v>18936</c:v>
                </c:pt>
                <c:pt idx="5">
                  <c:v>25230</c:v>
                </c:pt>
                <c:pt idx="6">
                  <c:v>31991</c:v>
                </c:pt>
                <c:pt idx="7">
                  <c:v>39018</c:v>
                </c:pt>
                <c:pt idx="8">
                  <c:v>47180</c:v>
                </c:pt>
                <c:pt idx="9">
                  <c:v>55355</c:v>
                </c:pt>
                <c:pt idx="10">
                  <c:v>63166</c:v>
                </c:pt>
                <c:pt idx="11">
                  <c:v>70500</c:v>
                </c:pt>
                <c:pt idx="12">
                  <c:v>77270</c:v>
                </c:pt>
                <c:pt idx="13">
                  <c:v>83044</c:v>
                </c:pt>
                <c:pt idx="14">
                  <c:v>87727</c:v>
                </c:pt>
                <c:pt idx="15">
                  <c:v>91807</c:v>
                </c:pt>
                <c:pt idx="16">
                  <c:v>95328</c:v>
                </c:pt>
                <c:pt idx="17">
                  <c:v>98322</c:v>
                </c:pt>
                <c:pt idx="18">
                  <c:v>100782</c:v>
                </c:pt>
                <c:pt idx="19">
                  <c:v>102739</c:v>
                </c:pt>
                <c:pt idx="20">
                  <c:v>104283</c:v>
                </c:pt>
                <c:pt idx="21">
                  <c:v>105459</c:v>
                </c:pt>
                <c:pt idx="22">
                  <c:v>106334</c:v>
                </c:pt>
                <c:pt idx="23">
                  <c:v>106996</c:v>
                </c:pt>
                <c:pt idx="24">
                  <c:v>107443</c:v>
                </c:pt>
                <c:pt idx="25">
                  <c:v>107809</c:v>
                </c:pt>
                <c:pt idx="26">
                  <c:v>108136</c:v>
                </c:pt>
                <c:pt idx="27">
                  <c:v>108455</c:v>
                </c:pt>
                <c:pt idx="28">
                  <c:v>108776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1AB-4206-BBDD-DEA5C97B93F5}"/>
            </c:ext>
          </c:extLst>
        </c:ser>
        <c:ser>
          <c:idx val="18"/>
          <c:order val="18"/>
          <c:tx>
            <c:strRef>
              <c:f>'Choose Key DFES Parameters'!$D$101</c:f>
              <c:strCache>
                <c:ptCount val="1"/>
                <c:pt idx="0">
                  <c:v>North East Derbyshire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Parameters'!$E$101:$AG$101</c:f>
              <c:numCache>
                <c:formatCode>0.0</c:formatCode>
                <c:ptCount val="29"/>
                <c:pt idx="0">
                  <c:v>215</c:v>
                </c:pt>
                <c:pt idx="1">
                  <c:v>368</c:v>
                </c:pt>
                <c:pt idx="2">
                  <c:v>694</c:v>
                </c:pt>
                <c:pt idx="3">
                  <c:v>1125</c:v>
                </c:pt>
                <c:pt idx="4">
                  <c:v>1752</c:v>
                </c:pt>
                <c:pt idx="5">
                  <c:v>2458</c:v>
                </c:pt>
                <c:pt idx="6">
                  <c:v>3215</c:v>
                </c:pt>
                <c:pt idx="7">
                  <c:v>4006</c:v>
                </c:pt>
                <c:pt idx="8">
                  <c:v>4932</c:v>
                </c:pt>
                <c:pt idx="9">
                  <c:v>5848</c:v>
                </c:pt>
                <c:pt idx="10">
                  <c:v>6721</c:v>
                </c:pt>
                <c:pt idx="11">
                  <c:v>7540</c:v>
                </c:pt>
                <c:pt idx="12">
                  <c:v>8294</c:v>
                </c:pt>
                <c:pt idx="13">
                  <c:v>8936</c:v>
                </c:pt>
                <c:pt idx="14">
                  <c:v>9465</c:v>
                </c:pt>
                <c:pt idx="15">
                  <c:v>9927</c:v>
                </c:pt>
                <c:pt idx="16">
                  <c:v>10325</c:v>
                </c:pt>
                <c:pt idx="17">
                  <c:v>10663</c:v>
                </c:pt>
                <c:pt idx="18">
                  <c:v>10942</c:v>
                </c:pt>
                <c:pt idx="19">
                  <c:v>11163</c:v>
                </c:pt>
                <c:pt idx="20">
                  <c:v>11337</c:v>
                </c:pt>
                <c:pt idx="21">
                  <c:v>11470</c:v>
                </c:pt>
                <c:pt idx="22">
                  <c:v>11568</c:v>
                </c:pt>
                <c:pt idx="23">
                  <c:v>11642</c:v>
                </c:pt>
                <c:pt idx="24">
                  <c:v>11693</c:v>
                </c:pt>
                <c:pt idx="25">
                  <c:v>11733</c:v>
                </c:pt>
                <c:pt idx="26">
                  <c:v>11770</c:v>
                </c:pt>
                <c:pt idx="27">
                  <c:v>11806</c:v>
                </c:pt>
                <c:pt idx="28">
                  <c:v>11842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AB-4206-BBDD-DEA5C97B93F5}"/>
            </c:ext>
          </c:extLst>
        </c:ser>
        <c:ser>
          <c:idx val="19"/>
          <c:order val="19"/>
          <c:tx>
            <c:strRef>
              <c:f>'Choose Key DFES Parameters'!$D$102</c:f>
              <c:strCache>
                <c:ptCount val="1"/>
                <c:pt idx="0">
                  <c:v>North East Lincolnshire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Parameters'!$E$102:$AG$102</c:f>
              <c:numCache>
                <c:formatCode>0.0</c:formatCode>
                <c:ptCount val="29"/>
                <c:pt idx="0">
                  <c:v>941</c:v>
                </c:pt>
                <c:pt idx="1">
                  <c:v>1754</c:v>
                </c:pt>
                <c:pt idx="2">
                  <c:v>3555</c:v>
                </c:pt>
                <c:pt idx="3">
                  <c:v>6142</c:v>
                </c:pt>
                <c:pt idx="4">
                  <c:v>10111</c:v>
                </c:pt>
                <c:pt idx="5">
                  <c:v>14876</c:v>
                </c:pt>
                <c:pt idx="6">
                  <c:v>19977</c:v>
                </c:pt>
                <c:pt idx="7">
                  <c:v>25329</c:v>
                </c:pt>
                <c:pt idx="8">
                  <c:v>31613</c:v>
                </c:pt>
                <c:pt idx="9">
                  <c:v>37832</c:v>
                </c:pt>
                <c:pt idx="10">
                  <c:v>43747</c:v>
                </c:pt>
                <c:pt idx="11">
                  <c:v>49291</c:v>
                </c:pt>
                <c:pt idx="12">
                  <c:v>54399</c:v>
                </c:pt>
                <c:pt idx="13">
                  <c:v>58748</c:v>
                </c:pt>
                <c:pt idx="14">
                  <c:v>62332</c:v>
                </c:pt>
                <c:pt idx="15">
                  <c:v>65459</c:v>
                </c:pt>
                <c:pt idx="16">
                  <c:v>68162</c:v>
                </c:pt>
                <c:pt idx="17">
                  <c:v>70456</c:v>
                </c:pt>
                <c:pt idx="18">
                  <c:v>72341</c:v>
                </c:pt>
                <c:pt idx="19">
                  <c:v>73839</c:v>
                </c:pt>
                <c:pt idx="20">
                  <c:v>75021</c:v>
                </c:pt>
                <c:pt idx="21">
                  <c:v>75917</c:v>
                </c:pt>
                <c:pt idx="22">
                  <c:v>76582</c:v>
                </c:pt>
                <c:pt idx="23">
                  <c:v>77084</c:v>
                </c:pt>
                <c:pt idx="24">
                  <c:v>77421</c:v>
                </c:pt>
                <c:pt idx="25">
                  <c:v>77694</c:v>
                </c:pt>
                <c:pt idx="26">
                  <c:v>77943</c:v>
                </c:pt>
                <c:pt idx="27">
                  <c:v>78184</c:v>
                </c:pt>
                <c:pt idx="28">
                  <c:v>78432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1AB-4206-BBDD-DEA5C97B93F5}"/>
            </c:ext>
          </c:extLst>
        </c:ser>
        <c:ser>
          <c:idx val="20"/>
          <c:order val="20"/>
          <c:tx>
            <c:strRef>
              <c:f>'Choose Key DFES Parameters'!$D$103</c:f>
              <c:strCache>
                <c:ptCount val="1"/>
                <c:pt idx="0">
                  <c:v>North Lincolnshire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Parameters'!$E$103:$AG$103</c:f>
              <c:numCache>
                <c:formatCode>0.0</c:formatCode>
                <c:ptCount val="29"/>
                <c:pt idx="0">
                  <c:v>1230</c:v>
                </c:pt>
                <c:pt idx="1">
                  <c:v>2289</c:v>
                </c:pt>
                <c:pt idx="2">
                  <c:v>4632</c:v>
                </c:pt>
                <c:pt idx="3">
                  <c:v>7990</c:v>
                </c:pt>
                <c:pt idx="4">
                  <c:v>13129</c:v>
                </c:pt>
                <c:pt idx="5">
                  <c:v>19290</c:v>
                </c:pt>
                <c:pt idx="6">
                  <c:v>25891</c:v>
                </c:pt>
                <c:pt idx="7">
                  <c:v>32812</c:v>
                </c:pt>
                <c:pt idx="8">
                  <c:v>40942</c:v>
                </c:pt>
                <c:pt idx="9">
                  <c:v>48990</c:v>
                </c:pt>
                <c:pt idx="10">
                  <c:v>56638</c:v>
                </c:pt>
                <c:pt idx="11">
                  <c:v>63808</c:v>
                </c:pt>
                <c:pt idx="12">
                  <c:v>70414</c:v>
                </c:pt>
                <c:pt idx="13">
                  <c:v>76038</c:v>
                </c:pt>
                <c:pt idx="14">
                  <c:v>80677</c:v>
                </c:pt>
                <c:pt idx="15">
                  <c:v>84720</c:v>
                </c:pt>
                <c:pt idx="16">
                  <c:v>88214</c:v>
                </c:pt>
                <c:pt idx="17">
                  <c:v>91183</c:v>
                </c:pt>
                <c:pt idx="18">
                  <c:v>93624</c:v>
                </c:pt>
                <c:pt idx="19">
                  <c:v>95561</c:v>
                </c:pt>
                <c:pt idx="20">
                  <c:v>97087</c:v>
                </c:pt>
                <c:pt idx="21">
                  <c:v>98247</c:v>
                </c:pt>
                <c:pt idx="22">
                  <c:v>99107</c:v>
                </c:pt>
                <c:pt idx="23">
                  <c:v>99755</c:v>
                </c:pt>
                <c:pt idx="24">
                  <c:v>100188</c:v>
                </c:pt>
                <c:pt idx="25">
                  <c:v>100544</c:v>
                </c:pt>
                <c:pt idx="26">
                  <c:v>100868</c:v>
                </c:pt>
                <c:pt idx="27">
                  <c:v>101182</c:v>
                </c:pt>
                <c:pt idx="28">
                  <c:v>101500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1AB-4206-BBDD-DEA5C97B93F5}"/>
            </c:ext>
          </c:extLst>
        </c:ser>
        <c:ser>
          <c:idx val="21"/>
          <c:order val="21"/>
          <c:tx>
            <c:strRef>
              <c:f>'Choose Key DFES Parameters'!$D$104</c:f>
              <c:strCache>
                <c:ptCount val="1"/>
                <c:pt idx="0">
                  <c:v>North Tyneside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Parameters'!$E$104:$AG$104</c:f>
              <c:numCache>
                <c:formatCode>0.0</c:formatCode>
                <c:ptCount val="29"/>
                <c:pt idx="0">
                  <c:v>1602</c:v>
                </c:pt>
                <c:pt idx="1">
                  <c:v>3061</c:v>
                </c:pt>
                <c:pt idx="2">
                  <c:v>6346</c:v>
                </c:pt>
                <c:pt idx="3">
                  <c:v>10698</c:v>
                </c:pt>
                <c:pt idx="4">
                  <c:v>16868</c:v>
                </c:pt>
                <c:pt idx="5">
                  <c:v>22797</c:v>
                </c:pt>
                <c:pt idx="6">
                  <c:v>29164</c:v>
                </c:pt>
                <c:pt idx="7">
                  <c:v>35790</c:v>
                </c:pt>
                <c:pt idx="8">
                  <c:v>43501</c:v>
                </c:pt>
                <c:pt idx="9">
                  <c:v>51227</c:v>
                </c:pt>
                <c:pt idx="10">
                  <c:v>58599</c:v>
                </c:pt>
                <c:pt idx="11">
                  <c:v>65523</c:v>
                </c:pt>
                <c:pt idx="12">
                  <c:v>71912</c:v>
                </c:pt>
                <c:pt idx="13">
                  <c:v>77362</c:v>
                </c:pt>
                <c:pt idx="14">
                  <c:v>81781</c:v>
                </c:pt>
                <c:pt idx="15">
                  <c:v>85633</c:v>
                </c:pt>
                <c:pt idx="16">
                  <c:v>88957</c:v>
                </c:pt>
                <c:pt idx="17">
                  <c:v>91784</c:v>
                </c:pt>
                <c:pt idx="18">
                  <c:v>94107</c:v>
                </c:pt>
                <c:pt idx="19">
                  <c:v>95953</c:v>
                </c:pt>
                <c:pt idx="20">
                  <c:v>97411</c:v>
                </c:pt>
                <c:pt idx="21">
                  <c:v>98520</c:v>
                </c:pt>
                <c:pt idx="22">
                  <c:v>99347</c:v>
                </c:pt>
                <c:pt idx="23">
                  <c:v>99970</c:v>
                </c:pt>
                <c:pt idx="24">
                  <c:v>100391</c:v>
                </c:pt>
                <c:pt idx="25">
                  <c:v>100735</c:v>
                </c:pt>
                <c:pt idx="26">
                  <c:v>101044</c:v>
                </c:pt>
                <c:pt idx="27">
                  <c:v>101343</c:v>
                </c:pt>
                <c:pt idx="28">
                  <c:v>101646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1AB-4206-BBDD-DEA5C97B93F5}"/>
            </c:ext>
          </c:extLst>
        </c:ser>
        <c:ser>
          <c:idx val="22"/>
          <c:order val="22"/>
          <c:tx>
            <c:strRef>
              <c:f>'Choose Key DFES Parameters'!$D$105</c:f>
              <c:strCache>
                <c:ptCount val="1"/>
                <c:pt idx="0">
                  <c:v>North Yorkshire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Parameters'!$E$105:$AG$105</c:f>
              <c:numCache>
                <c:formatCode>0.0</c:formatCode>
                <c:ptCount val="29"/>
                <c:pt idx="0">
                  <c:v>7661</c:v>
                </c:pt>
                <c:pt idx="1">
                  <c:v>13932</c:v>
                </c:pt>
                <c:pt idx="2">
                  <c:v>27723</c:v>
                </c:pt>
                <c:pt idx="3">
                  <c:v>45563</c:v>
                </c:pt>
                <c:pt idx="4">
                  <c:v>70541</c:v>
                </c:pt>
                <c:pt idx="5">
                  <c:v>94769</c:v>
                </c:pt>
                <c:pt idx="6">
                  <c:v>120785</c:v>
                </c:pt>
                <c:pt idx="7">
                  <c:v>147861</c:v>
                </c:pt>
                <c:pt idx="8">
                  <c:v>179349</c:v>
                </c:pt>
                <c:pt idx="9">
                  <c:v>210802</c:v>
                </c:pt>
                <c:pt idx="10">
                  <c:v>240822</c:v>
                </c:pt>
                <c:pt idx="11">
                  <c:v>269014</c:v>
                </c:pt>
                <c:pt idx="12">
                  <c:v>295019</c:v>
                </c:pt>
                <c:pt idx="13">
                  <c:v>317193</c:v>
                </c:pt>
                <c:pt idx="14">
                  <c:v>335235</c:v>
                </c:pt>
                <c:pt idx="15">
                  <c:v>350971</c:v>
                </c:pt>
                <c:pt idx="16">
                  <c:v>364551</c:v>
                </c:pt>
                <c:pt idx="17">
                  <c:v>376094</c:v>
                </c:pt>
                <c:pt idx="18">
                  <c:v>385575</c:v>
                </c:pt>
                <c:pt idx="19">
                  <c:v>393119</c:v>
                </c:pt>
                <c:pt idx="20">
                  <c:v>399079</c:v>
                </c:pt>
                <c:pt idx="21">
                  <c:v>403606</c:v>
                </c:pt>
                <c:pt idx="22">
                  <c:v>406981</c:v>
                </c:pt>
                <c:pt idx="23">
                  <c:v>409525</c:v>
                </c:pt>
                <c:pt idx="24">
                  <c:v>411249</c:v>
                </c:pt>
                <c:pt idx="25">
                  <c:v>412650</c:v>
                </c:pt>
                <c:pt idx="26">
                  <c:v>413915</c:v>
                </c:pt>
                <c:pt idx="27">
                  <c:v>415136</c:v>
                </c:pt>
                <c:pt idx="28">
                  <c:v>416379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AB-4206-BBDD-DEA5C97B93F5}"/>
            </c:ext>
          </c:extLst>
        </c:ser>
        <c:ser>
          <c:idx val="23"/>
          <c:order val="23"/>
          <c:tx>
            <c:strRef>
              <c:f>'Choose Key DFES Parameters'!$D$106</c:f>
              <c:strCache>
                <c:ptCount val="1"/>
                <c:pt idx="0">
                  <c:v>Northumberland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Parameters'!$E$106:$AG$106</c:f>
              <c:numCache>
                <c:formatCode>0.0</c:formatCode>
                <c:ptCount val="29"/>
                <c:pt idx="0">
                  <c:v>3042</c:v>
                </c:pt>
                <c:pt idx="1">
                  <c:v>5770</c:v>
                </c:pt>
                <c:pt idx="2">
                  <c:v>11876</c:v>
                </c:pt>
                <c:pt idx="3">
                  <c:v>19864</c:v>
                </c:pt>
                <c:pt idx="4">
                  <c:v>31079</c:v>
                </c:pt>
                <c:pt idx="5">
                  <c:v>41672</c:v>
                </c:pt>
                <c:pt idx="6">
                  <c:v>53047</c:v>
                </c:pt>
                <c:pt idx="7">
                  <c:v>64878</c:v>
                </c:pt>
                <c:pt idx="8">
                  <c:v>78634</c:v>
                </c:pt>
                <c:pt idx="9">
                  <c:v>92415</c:v>
                </c:pt>
                <c:pt idx="10">
                  <c:v>105570</c:v>
                </c:pt>
                <c:pt idx="11">
                  <c:v>117926</c:v>
                </c:pt>
                <c:pt idx="12">
                  <c:v>129330</c:v>
                </c:pt>
                <c:pt idx="13">
                  <c:v>139054</c:v>
                </c:pt>
                <c:pt idx="14">
                  <c:v>146939</c:v>
                </c:pt>
                <c:pt idx="15">
                  <c:v>153815</c:v>
                </c:pt>
                <c:pt idx="16">
                  <c:v>159745</c:v>
                </c:pt>
                <c:pt idx="17">
                  <c:v>164792</c:v>
                </c:pt>
                <c:pt idx="18">
                  <c:v>168935</c:v>
                </c:pt>
                <c:pt idx="19">
                  <c:v>172231</c:v>
                </c:pt>
                <c:pt idx="20">
                  <c:v>174832</c:v>
                </c:pt>
                <c:pt idx="21">
                  <c:v>176814</c:v>
                </c:pt>
                <c:pt idx="22">
                  <c:v>178289</c:v>
                </c:pt>
                <c:pt idx="23">
                  <c:v>179401</c:v>
                </c:pt>
                <c:pt idx="24">
                  <c:v>180155</c:v>
                </c:pt>
                <c:pt idx="25">
                  <c:v>180766</c:v>
                </c:pt>
                <c:pt idx="26">
                  <c:v>181320</c:v>
                </c:pt>
                <c:pt idx="27">
                  <c:v>181852</c:v>
                </c:pt>
                <c:pt idx="28">
                  <c:v>182400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1AB-4206-BBDD-DEA5C97B93F5}"/>
            </c:ext>
          </c:extLst>
        </c:ser>
        <c:ser>
          <c:idx val="24"/>
          <c:order val="24"/>
          <c:tx>
            <c:strRef>
              <c:f>'Choose Key DFES Parameters'!$D$107</c:f>
              <c:strCache>
                <c:ptCount val="1"/>
                <c:pt idx="0">
                  <c:v>Pendle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Parameters'!$E$107:$AG$107</c:f>
              <c:numCache>
                <c:formatCode>0.0</c:formatCode>
                <c:ptCount val="29"/>
                <c:pt idx="0">
                  <c:v>88</c:v>
                </c:pt>
                <c:pt idx="1">
                  <c:v>171</c:v>
                </c:pt>
                <c:pt idx="2">
                  <c:v>356</c:v>
                </c:pt>
                <c:pt idx="3">
                  <c:v>629</c:v>
                </c:pt>
                <c:pt idx="4">
                  <c:v>1054</c:v>
                </c:pt>
                <c:pt idx="5">
                  <c:v>1573</c:v>
                </c:pt>
                <c:pt idx="6">
                  <c:v>2128</c:v>
                </c:pt>
                <c:pt idx="7">
                  <c:v>2712</c:v>
                </c:pt>
                <c:pt idx="8">
                  <c:v>3397</c:v>
                </c:pt>
                <c:pt idx="9">
                  <c:v>4075</c:v>
                </c:pt>
                <c:pt idx="10">
                  <c:v>4721</c:v>
                </c:pt>
                <c:pt idx="11">
                  <c:v>5325</c:v>
                </c:pt>
                <c:pt idx="12">
                  <c:v>5882</c:v>
                </c:pt>
                <c:pt idx="13">
                  <c:v>6356</c:v>
                </c:pt>
                <c:pt idx="14">
                  <c:v>6748</c:v>
                </c:pt>
                <c:pt idx="15">
                  <c:v>7089</c:v>
                </c:pt>
                <c:pt idx="16">
                  <c:v>7383</c:v>
                </c:pt>
                <c:pt idx="17">
                  <c:v>7633</c:v>
                </c:pt>
                <c:pt idx="18">
                  <c:v>7839</c:v>
                </c:pt>
                <c:pt idx="19">
                  <c:v>8002</c:v>
                </c:pt>
                <c:pt idx="20">
                  <c:v>8132</c:v>
                </c:pt>
                <c:pt idx="21">
                  <c:v>8229</c:v>
                </c:pt>
                <c:pt idx="22">
                  <c:v>8302</c:v>
                </c:pt>
                <c:pt idx="23">
                  <c:v>8357</c:v>
                </c:pt>
                <c:pt idx="24">
                  <c:v>8392</c:v>
                </c:pt>
                <c:pt idx="25">
                  <c:v>8423</c:v>
                </c:pt>
                <c:pt idx="26">
                  <c:v>8450</c:v>
                </c:pt>
                <c:pt idx="27">
                  <c:v>8476</c:v>
                </c:pt>
                <c:pt idx="28">
                  <c:v>8504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1AB-4206-BBDD-DEA5C97B93F5}"/>
            </c:ext>
          </c:extLst>
        </c:ser>
        <c:ser>
          <c:idx val="25"/>
          <c:order val="25"/>
          <c:tx>
            <c:strRef>
              <c:f>'Choose Key DFES Parameters'!$D$108</c:f>
              <c:strCache>
                <c:ptCount val="1"/>
                <c:pt idx="0">
                  <c:v>Redcar and Cleveland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Parameters'!$E$108:$AG$108</c:f>
              <c:numCache>
                <c:formatCode>0.0</c:formatCode>
                <c:ptCount val="29"/>
                <c:pt idx="0">
                  <c:v>701</c:v>
                </c:pt>
                <c:pt idx="1">
                  <c:v>1434</c:v>
                </c:pt>
                <c:pt idx="2">
                  <c:v>3169</c:v>
                </c:pt>
                <c:pt idx="3">
                  <c:v>5678</c:v>
                </c:pt>
                <c:pt idx="4">
                  <c:v>9492</c:v>
                </c:pt>
                <c:pt idx="5">
                  <c:v>13559</c:v>
                </c:pt>
                <c:pt idx="6">
                  <c:v>17919</c:v>
                </c:pt>
                <c:pt idx="7">
                  <c:v>22480</c:v>
                </c:pt>
                <c:pt idx="8">
                  <c:v>27815</c:v>
                </c:pt>
                <c:pt idx="9">
                  <c:v>33160</c:v>
                </c:pt>
                <c:pt idx="10">
                  <c:v>38249</c:v>
                </c:pt>
                <c:pt idx="11">
                  <c:v>43026</c:v>
                </c:pt>
                <c:pt idx="12">
                  <c:v>47428</c:v>
                </c:pt>
                <c:pt idx="13">
                  <c:v>51188</c:v>
                </c:pt>
                <c:pt idx="14">
                  <c:v>54236</c:v>
                </c:pt>
                <c:pt idx="15">
                  <c:v>56897</c:v>
                </c:pt>
                <c:pt idx="16">
                  <c:v>59192</c:v>
                </c:pt>
                <c:pt idx="17">
                  <c:v>61144</c:v>
                </c:pt>
                <c:pt idx="18">
                  <c:v>62748</c:v>
                </c:pt>
                <c:pt idx="19">
                  <c:v>64021</c:v>
                </c:pt>
                <c:pt idx="20">
                  <c:v>65026</c:v>
                </c:pt>
                <c:pt idx="21">
                  <c:v>65791</c:v>
                </c:pt>
                <c:pt idx="22">
                  <c:v>66358</c:v>
                </c:pt>
                <c:pt idx="23">
                  <c:v>66785</c:v>
                </c:pt>
                <c:pt idx="24">
                  <c:v>67073</c:v>
                </c:pt>
                <c:pt idx="25">
                  <c:v>67306</c:v>
                </c:pt>
                <c:pt idx="26">
                  <c:v>67520</c:v>
                </c:pt>
                <c:pt idx="27">
                  <c:v>67725</c:v>
                </c:pt>
                <c:pt idx="28">
                  <c:v>67935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1AB-4206-BBDD-DEA5C97B93F5}"/>
            </c:ext>
          </c:extLst>
        </c:ser>
        <c:ser>
          <c:idx val="26"/>
          <c:order val="26"/>
          <c:tx>
            <c:strRef>
              <c:f>'Choose Key DFES Parameters'!$D$109</c:f>
              <c:strCache>
                <c:ptCount val="1"/>
                <c:pt idx="0">
                  <c:v>Ribble Valley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Parameters'!$E$109:$AG$109</c:f>
              <c:numCache>
                <c:formatCode>0.0</c:formatCode>
                <c:ptCount val="2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10</c:v>
                </c:pt>
                <c:pt idx="5">
                  <c:v>15</c:v>
                </c:pt>
                <c:pt idx="6">
                  <c:v>21</c:v>
                </c:pt>
                <c:pt idx="7">
                  <c:v>26</c:v>
                </c:pt>
                <c:pt idx="8">
                  <c:v>33</c:v>
                </c:pt>
                <c:pt idx="9">
                  <c:v>40</c:v>
                </c:pt>
                <c:pt idx="10">
                  <c:v>46</c:v>
                </c:pt>
                <c:pt idx="11">
                  <c:v>52</c:v>
                </c:pt>
                <c:pt idx="12">
                  <c:v>57</c:v>
                </c:pt>
                <c:pt idx="13">
                  <c:v>62</c:v>
                </c:pt>
                <c:pt idx="14">
                  <c:v>66</c:v>
                </c:pt>
                <c:pt idx="15">
                  <c:v>69</c:v>
                </c:pt>
                <c:pt idx="16">
                  <c:v>72</c:v>
                </c:pt>
                <c:pt idx="17">
                  <c:v>74</c:v>
                </c:pt>
                <c:pt idx="18">
                  <c:v>76</c:v>
                </c:pt>
                <c:pt idx="19">
                  <c:v>78</c:v>
                </c:pt>
                <c:pt idx="20">
                  <c:v>79</c:v>
                </c:pt>
                <c:pt idx="21">
                  <c:v>80</c:v>
                </c:pt>
                <c:pt idx="22">
                  <c:v>81</c:v>
                </c:pt>
                <c:pt idx="23">
                  <c:v>81</c:v>
                </c:pt>
                <c:pt idx="24">
                  <c:v>82</c:v>
                </c:pt>
                <c:pt idx="25">
                  <c:v>82</c:v>
                </c:pt>
                <c:pt idx="26">
                  <c:v>82</c:v>
                </c:pt>
                <c:pt idx="27">
                  <c:v>83</c:v>
                </c:pt>
                <c:pt idx="28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1AB-4206-BBDD-DEA5C97B93F5}"/>
            </c:ext>
          </c:extLst>
        </c:ser>
        <c:ser>
          <c:idx val="27"/>
          <c:order val="27"/>
          <c:tx>
            <c:strRef>
              <c:f>'Choose Key DFES Parameters'!$D$110</c:f>
              <c:strCache>
                <c:ptCount val="1"/>
                <c:pt idx="0">
                  <c:v>Rochdale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Parameters'!$E$110:$AG$110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14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16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AB-4206-BBDD-DEA5C97B93F5}"/>
            </c:ext>
          </c:extLst>
        </c:ser>
        <c:ser>
          <c:idx val="28"/>
          <c:order val="28"/>
          <c:tx>
            <c:strRef>
              <c:f>'Choose Key DFES Parameters'!$D$111</c:f>
              <c:strCache>
                <c:ptCount val="1"/>
                <c:pt idx="0">
                  <c:v>Rotherham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Parameters'!$E$111:$AG$111</c:f>
              <c:numCache>
                <c:formatCode>0.0</c:formatCode>
                <c:ptCount val="29"/>
                <c:pt idx="0">
                  <c:v>1601</c:v>
                </c:pt>
                <c:pt idx="1">
                  <c:v>2969</c:v>
                </c:pt>
                <c:pt idx="2">
                  <c:v>5987</c:v>
                </c:pt>
                <c:pt idx="3">
                  <c:v>10307</c:v>
                </c:pt>
                <c:pt idx="4">
                  <c:v>16909</c:v>
                </c:pt>
                <c:pt idx="5">
                  <c:v>24809</c:v>
                </c:pt>
                <c:pt idx="6">
                  <c:v>33270</c:v>
                </c:pt>
                <c:pt idx="7">
                  <c:v>42145</c:v>
                </c:pt>
                <c:pt idx="8">
                  <c:v>52562</c:v>
                </c:pt>
                <c:pt idx="9">
                  <c:v>62879</c:v>
                </c:pt>
                <c:pt idx="10">
                  <c:v>72682</c:v>
                </c:pt>
                <c:pt idx="11">
                  <c:v>81880</c:v>
                </c:pt>
                <c:pt idx="12">
                  <c:v>90347</c:v>
                </c:pt>
                <c:pt idx="13">
                  <c:v>97556</c:v>
                </c:pt>
                <c:pt idx="14">
                  <c:v>103501</c:v>
                </c:pt>
                <c:pt idx="15">
                  <c:v>108688</c:v>
                </c:pt>
                <c:pt idx="16">
                  <c:v>113164</c:v>
                </c:pt>
                <c:pt idx="17">
                  <c:v>116972</c:v>
                </c:pt>
                <c:pt idx="18">
                  <c:v>120099</c:v>
                </c:pt>
                <c:pt idx="19">
                  <c:v>122581</c:v>
                </c:pt>
                <c:pt idx="20">
                  <c:v>124539</c:v>
                </c:pt>
                <c:pt idx="21">
                  <c:v>126027</c:v>
                </c:pt>
                <c:pt idx="22">
                  <c:v>127130</c:v>
                </c:pt>
                <c:pt idx="23">
                  <c:v>127960</c:v>
                </c:pt>
                <c:pt idx="24">
                  <c:v>128520</c:v>
                </c:pt>
                <c:pt idx="25">
                  <c:v>128974</c:v>
                </c:pt>
                <c:pt idx="26">
                  <c:v>129387</c:v>
                </c:pt>
                <c:pt idx="27">
                  <c:v>129786</c:v>
                </c:pt>
                <c:pt idx="28">
                  <c:v>130196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AB-4206-BBDD-DEA5C97B93F5}"/>
            </c:ext>
          </c:extLst>
        </c:ser>
        <c:ser>
          <c:idx val="29"/>
          <c:order val="29"/>
          <c:tx>
            <c:strRef>
              <c:f>'Choose Key DFES Parameters'!$D$112</c:f>
              <c:strCache>
                <c:ptCount val="1"/>
                <c:pt idx="0">
                  <c:v>Sheffield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Parameters'!$E$112:$AG$112</c:f>
              <c:numCache>
                <c:formatCode>0.0</c:formatCode>
                <c:ptCount val="29"/>
                <c:pt idx="0">
                  <c:v>5352</c:v>
                </c:pt>
                <c:pt idx="1">
                  <c:v>8834</c:v>
                </c:pt>
                <c:pt idx="2">
                  <c:v>16072</c:v>
                </c:pt>
                <c:pt idx="3">
                  <c:v>25226</c:v>
                </c:pt>
                <c:pt idx="4">
                  <c:v>38085</c:v>
                </c:pt>
                <c:pt idx="5">
                  <c:v>51936</c:v>
                </c:pt>
                <c:pt idx="6">
                  <c:v>66793</c:v>
                </c:pt>
                <c:pt idx="7">
                  <c:v>82289</c:v>
                </c:pt>
                <c:pt idx="8">
                  <c:v>100355</c:v>
                </c:pt>
                <c:pt idx="9">
                  <c:v>118249</c:v>
                </c:pt>
                <c:pt idx="10">
                  <c:v>135307</c:v>
                </c:pt>
                <c:pt idx="11">
                  <c:v>151315</c:v>
                </c:pt>
                <c:pt idx="12">
                  <c:v>166061</c:v>
                </c:pt>
                <c:pt idx="13">
                  <c:v>178619</c:v>
                </c:pt>
                <c:pt idx="14">
                  <c:v>188956</c:v>
                </c:pt>
                <c:pt idx="15">
                  <c:v>197980</c:v>
                </c:pt>
                <c:pt idx="16">
                  <c:v>205758</c:v>
                </c:pt>
                <c:pt idx="17">
                  <c:v>212374</c:v>
                </c:pt>
                <c:pt idx="18">
                  <c:v>217813</c:v>
                </c:pt>
                <c:pt idx="19">
                  <c:v>222134</c:v>
                </c:pt>
                <c:pt idx="20">
                  <c:v>225545</c:v>
                </c:pt>
                <c:pt idx="21">
                  <c:v>228136</c:v>
                </c:pt>
                <c:pt idx="22">
                  <c:v>230066</c:v>
                </c:pt>
                <c:pt idx="23">
                  <c:v>231521</c:v>
                </c:pt>
                <c:pt idx="24">
                  <c:v>232506</c:v>
                </c:pt>
                <c:pt idx="25">
                  <c:v>233302</c:v>
                </c:pt>
                <c:pt idx="26">
                  <c:v>234028</c:v>
                </c:pt>
                <c:pt idx="27">
                  <c:v>234730</c:v>
                </c:pt>
                <c:pt idx="28">
                  <c:v>235439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1AB-4206-BBDD-DEA5C97B93F5}"/>
            </c:ext>
          </c:extLst>
        </c:ser>
        <c:ser>
          <c:idx val="30"/>
          <c:order val="30"/>
          <c:tx>
            <c:strRef>
              <c:f>'Choose Key DFES Parameters'!$D$113</c:f>
              <c:strCache>
                <c:ptCount val="1"/>
                <c:pt idx="0">
                  <c:v>South Tyneside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Parameters'!$E$113:$AG$113</c:f>
              <c:numCache>
                <c:formatCode>0.0</c:formatCode>
                <c:ptCount val="29"/>
                <c:pt idx="0">
                  <c:v>888</c:v>
                </c:pt>
                <c:pt idx="1">
                  <c:v>1732</c:v>
                </c:pt>
                <c:pt idx="2">
                  <c:v>3670</c:v>
                </c:pt>
                <c:pt idx="3">
                  <c:v>6321</c:v>
                </c:pt>
                <c:pt idx="4">
                  <c:v>10182</c:v>
                </c:pt>
                <c:pt idx="5">
                  <c:v>14055</c:v>
                </c:pt>
                <c:pt idx="6">
                  <c:v>18209</c:v>
                </c:pt>
                <c:pt idx="7">
                  <c:v>22543</c:v>
                </c:pt>
                <c:pt idx="8">
                  <c:v>27596</c:v>
                </c:pt>
                <c:pt idx="9">
                  <c:v>32659</c:v>
                </c:pt>
                <c:pt idx="10">
                  <c:v>37488</c:v>
                </c:pt>
                <c:pt idx="11">
                  <c:v>42020</c:v>
                </c:pt>
                <c:pt idx="12">
                  <c:v>46200</c:v>
                </c:pt>
                <c:pt idx="13">
                  <c:v>49767</c:v>
                </c:pt>
                <c:pt idx="14">
                  <c:v>52659</c:v>
                </c:pt>
                <c:pt idx="15">
                  <c:v>55183</c:v>
                </c:pt>
                <c:pt idx="16">
                  <c:v>57359</c:v>
                </c:pt>
                <c:pt idx="17">
                  <c:v>59211</c:v>
                </c:pt>
                <c:pt idx="18">
                  <c:v>60731</c:v>
                </c:pt>
                <c:pt idx="19">
                  <c:v>61942</c:v>
                </c:pt>
                <c:pt idx="20">
                  <c:v>62897</c:v>
                </c:pt>
                <c:pt idx="21">
                  <c:v>63620</c:v>
                </c:pt>
                <c:pt idx="22">
                  <c:v>64160</c:v>
                </c:pt>
                <c:pt idx="23">
                  <c:v>64566</c:v>
                </c:pt>
                <c:pt idx="24">
                  <c:v>64841</c:v>
                </c:pt>
                <c:pt idx="25">
                  <c:v>65063</c:v>
                </c:pt>
                <c:pt idx="26">
                  <c:v>65266</c:v>
                </c:pt>
                <c:pt idx="27">
                  <c:v>65463</c:v>
                </c:pt>
                <c:pt idx="28">
                  <c:v>65661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1AB-4206-BBDD-DEA5C97B93F5}"/>
            </c:ext>
          </c:extLst>
        </c:ser>
        <c:ser>
          <c:idx val="31"/>
          <c:order val="31"/>
          <c:tx>
            <c:strRef>
              <c:f>'Choose Key DFES Parameters'!$D$114</c:f>
              <c:strCache>
                <c:ptCount val="1"/>
                <c:pt idx="0">
                  <c:v>Stockton-on-Tees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Parameters'!$E$114:$AG$114</c:f>
              <c:numCache>
                <c:formatCode>0.0</c:formatCode>
                <c:ptCount val="29"/>
                <c:pt idx="0">
                  <c:v>1404</c:v>
                </c:pt>
                <c:pt idx="1">
                  <c:v>2728</c:v>
                </c:pt>
                <c:pt idx="2">
                  <c:v>5752</c:v>
                </c:pt>
                <c:pt idx="3">
                  <c:v>9864</c:v>
                </c:pt>
                <c:pt idx="4">
                  <c:v>15817</c:v>
                </c:pt>
                <c:pt idx="5">
                  <c:v>21742</c:v>
                </c:pt>
                <c:pt idx="6">
                  <c:v>28094</c:v>
                </c:pt>
                <c:pt idx="7">
                  <c:v>34720</c:v>
                </c:pt>
                <c:pt idx="8">
                  <c:v>42446</c:v>
                </c:pt>
                <c:pt idx="9">
                  <c:v>50184</c:v>
                </c:pt>
                <c:pt idx="10">
                  <c:v>57561</c:v>
                </c:pt>
                <c:pt idx="11">
                  <c:v>64493</c:v>
                </c:pt>
                <c:pt idx="12">
                  <c:v>70882</c:v>
                </c:pt>
                <c:pt idx="13">
                  <c:v>76335</c:v>
                </c:pt>
                <c:pt idx="14">
                  <c:v>80758</c:v>
                </c:pt>
                <c:pt idx="15">
                  <c:v>84616</c:v>
                </c:pt>
                <c:pt idx="16">
                  <c:v>87942</c:v>
                </c:pt>
                <c:pt idx="17">
                  <c:v>90773</c:v>
                </c:pt>
                <c:pt idx="18">
                  <c:v>93096</c:v>
                </c:pt>
                <c:pt idx="19">
                  <c:v>94943</c:v>
                </c:pt>
                <c:pt idx="20">
                  <c:v>96403</c:v>
                </c:pt>
                <c:pt idx="21">
                  <c:v>97511</c:v>
                </c:pt>
                <c:pt idx="22">
                  <c:v>98337</c:v>
                </c:pt>
                <c:pt idx="23">
                  <c:v>98960</c:v>
                </c:pt>
                <c:pt idx="24">
                  <c:v>99380</c:v>
                </c:pt>
                <c:pt idx="25">
                  <c:v>99722</c:v>
                </c:pt>
                <c:pt idx="26">
                  <c:v>100031</c:v>
                </c:pt>
                <c:pt idx="27">
                  <c:v>100332</c:v>
                </c:pt>
                <c:pt idx="28">
                  <c:v>100634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1AB-4206-BBDD-DEA5C97B93F5}"/>
            </c:ext>
          </c:extLst>
        </c:ser>
        <c:ser>
          <c:idx val="32"/>
          <c:order val="32"/>
          <c:tx>
            <c:strRef>
              <c:f>'Choose Key DFES Parameters'!$D$115</c:f>
              <c:strCache>
                <c:ptCount val="1"/>
                <c:pt idx="0">
                  <c:v>Sunderland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50000"/>
                </a:schemeClr>
              </a:solidFill>
              <a:ln w="9525"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Parameters'!$E$115:$AG$115</c:f>
              <c:numCache>
                <c:formatCode>0.0</c:formatCode>
                <c:ptCount val="29"/>
                <c:pt idx="0">
                  <c:v>1609</c:v>
                </c:pt>
                <c:pt idx="1">
                  <c:v>3160</c:v>
                </c:pt>
                <c:pt idx="2">
                  <c:v>6732</c:v>
                </c:pt>
                <c:pt idx="3">
                  <c:v>11658</c:v>
                </c:pt>
                <c:pt idx="4">
                  <c:v>18880</c:v>
                </c:pt>
                <c:pt idx="5">
                  <c:v>26190</c:v>
                </c:pt>
                <c:pt idx="6">
                  <c:v>34029</c:v>
                </c:pt>
                <c:pt idx="7">
                  <c:v>42212</c:v>
                </c:pt>
                <c:pt idx="8">
                  <c:v>51765</c:v>
                </c:pt>
                <c:pt idx="9">
                  <c:v>61329</c:v>
                </c:pt>
                <c:pt idx="10">
                  <c:v>70445</c:v>
                </c:pt>
                <c:pt idx="11">
                  <c:v>79008</c:v>
                </c:pt>
                <c:pt idx="12">
                  <c:v>86904</c:v>
                </c:pt>
                <c:pt idx="13">
                  <c:v>93641</c:v>
                </c:pt>
                <c:pt idx="14">
                  <c:v>99104</c:v>
                </c:pt>
                <c:pt idx="15">
                  <c:v>103871</c:v>
                </c:pt>
                <c:pt idx="16">
                  <c:v>107983</c:v>
                </c:pt>
                <c:pt idx="17">
                  <c:v>111480</c:v>
                </c:pt>
                <c:pt idx="18">
                  <c:v>114354</c:v>
                </c:pt>
                <c:pt idx="19">
                  <c:v>116636</c:v>
                </c:pt>
                <c:pt idx="20">
                  <c:v>118437</c:v>
                </c:pt>
                <c:pt idx="21">
                  <c:v>119808</c:v>
                </c:pt>
                <c:pt idx="22">
                  <c:v>120826</c:v>
                </c:pt>
                <c:pt idx="23">
                  <c:v>121596</c:v>
                </c:pt>
                <c:pt idx="24">
                  <c:v>122114</c:v>
                </c:pt>
                <c:pt idx="25">
                  <c:v>122535</c:v>
                </c:pt>
                <c:pt idx="26">
                  <c:v>122919</c:v>
                </c:pt>
                <c:pt idx="27">
                  <c:v>123285</c:v>
                </c:pt>
                <c:pt idx="28">
                  <c:v>123662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F1AB-4206-BBDD-DEA5C97B93F5}"/>
            </c:ext>
          </c:extLst>
        </c:ser>
        <c:ser>
          <c:idx val="33"/>
          <c:order val="33"/>
          <c:tx>
            <c:strRef>
              <c:f>'Choose Key DFES Parameters'!$D$116</c:f>
              <c:strCache>
                <c:ptCount val="1"/>
                <c:pt idx="0">
                  <c:v>Wakefield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Parameters'!$E$116:$AG$116</c:f>
              <c:numCache>
                <c:formatCode>0.0</c:formatCode>
                <c:ptCount val="29"/>
                <c:pt idx="0">
                  <c:v>3063</c:v>
                </c:pt>
                <c:pt idx="1">
                  <c:v>5342</c:v>
                </c:pt>
                <c:pt idx="2">
                  <c:v>10244</c:v>
                </c:pt>
                <c:pt idx="3">
                  <c:v>16884</c:v>
                </c:pt>
                <c:pt idx="4">
                  <c:v>26691</c:v>
                </c:pt>
                <c:pt idx="5">
                  <c:v>37956</c:v>
                </c:pt>
                <c:pt idx="6">
                  <c:v>50030</c:v>
                </c:pt>
                <c:pt idx="7">
                  <c:v>62664</c:v>
                </c:pt>
                <c:pt idx="8">
                  <c:v>77460</c:v>
                </c:pt>
                <c:pt idx="9">
                  <c:v>92110</c:v>
                </c:pt>
                <c:pt idx="10">
                  <c:v>106051</c:v>
                </c:pt>
                <c:pt idx="11">
                  <c:v>119126</c:v>
                </c:pt>
                <c:pt idx="12">
                  <c:v>131170</c:v>
                </c:pt>
                <c:pt idx="13">
                  <c:v>141423</c:v>
                </c:pt>
                <c:pt idx="14">
                  <c:v>149877</c:v>
                </c:pt>
                <c:pt idx="15">
                  <c:v>157250</c:v>
                </c:pt>
                <c:pt idx="16">
                  <c:v>163613</c:v>
                </c:pt>
                <c:pt idx="17">
                  <c:v>169023</c:v>
                </c:pt>
                <c:pt idx="18">
                  <c:v>173467</c:v>
                </c:pt>
                <c:pt idx="19">
                  <c:v>176998</c:v>
                </c:pt>
                <c:pt idx="20">
                  <c:v>179785</c:v>
                </c:pt>
                <c:pt idx="21">
                  <c:v>181899</c:v>
                </c:pt>
                <c:pt idx="22">
                  <c:v>183473</c:v>
                </c:pt>
                <c:pt idx="23">
                  <c:v>184661</c:v>
                </c:pt>
                <c:pt idx="24">
                  <c:v>185455</c:v>
                </c:pt>
                <c:pt idx="25">
                  <c:v>186102</c:v>
                </c:pt>
                <c:pt idx="26">
                  <c:v>186690</c:v>
                </c:pt>
                <c:pt idx="27">
                  <c:v>187264</c:v>
                </c:pt>
                <c:pt idx="28">
                  <c:v>187844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1AB-4206-BBDD-DEA5C97B93F5}"/>
            </c:ext>
          </c:extLst>
        </c:ser>
        <c:ser>
          <c:idx val="34"/>
          <c:order val="34"/>
          <c:tx>
            <c:strRef>
              <c:f>'Choose Key DFES Parameters'!$D$117</c:f>
              <c:strCache>
                <c:ptCount val="1"/>
                <c:pt idx="0">
                  <c:v>West Lindsey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50000"/>
                </a:schemeClr>
              </a:solidFill>
              <a:ln w="9525">
                <a:solidFill>
                  <a:schemeClr val="accent5">
                    <a:lumMod val="5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Parameters'!$E$117:$AG$117</c:f>
              <c:numCache>
                <c:formatCode>0.0</c:formatCode>
                <c:ptCount val="29"/>
                <c:pt idx="0">
                  <c:v>596</c:v>
                </c:pt>
                <c:pt idx="1">
                  <c:v>1049</c:v>
                </c:pt>
                <c:pt idx="2">
                  <c:v>2023</c:v>
                </c:pt>
                <c:pt idx="3">
                  <c:v>3356</c:v>
                </c:pt>
                <c:pt idx="4">
                  <c:v>5333</c:v>
                </c:pt>
                <c:pt idx="5">
                  <c:v>7618</c:v>
                </c:pt>
                <c:pt idx="6">
                  <c:v>10065</c:v>
                </c:pt>
                <c:pt idx="7">
                  <c:v>12627</c:v>
                </c:pt>
                <c:pt idx="8">
                  <c:v>15630</c:v>
                </c:pt>
                <c:pt idx="9">
                  <c:v>18600</c:v>
                </c:pt>
                <c:pt idx="10">
                  <c:v>21429</c:v>
                </c:pt>
                <c:pt idx="11">
                  <c:v>24082</c:v>
                </c:pt>
                <c:pt idx="12">
                  <c:v>26526</c:v>
                </c:pt>
                <c:pt idx="13">
                  <c:v>28607</c:v>
                </c:pt>
                <c:pt idx="14">
                  <c:v>30319</c:v>
                </c:pt>
                <c:pt idx="15">
                  <c:v>31814</c:v>
                </c:pt>
                <c:pt idx="16">
                  <c:v>33106</c:v>
                </c:pt>
                <c:pt idx="17">
                  <c:v>34205</c:v>
                </c:pt>
                <c:pt idx="18">
                  <c:v>35107</c:v>
                </c:pt>
                <c:pt idx="19">
                  <c:v>35823</c:v>
                </c:pt>
                <c:pt idx="20">
                  <c:v>36388</c:v>
                </c:pt>
                <c:pt idx="21">
                  <c:v>36815</c:v>
                </c:pt>
                <c:pt idx="22">
                  <c:v>37136</c:v>
                </c:pt>
                <c:pt idx="23">
                  <c:v>37374</c:v>
                </c:pt>
                <c:pt idx="24">
                  <c:v>37536</c:v>
                </c:pt>
                <c:pt idx="25">
                  <c:v>37669</c:v>
                </c:pt>
                <c:pt idx="26">
                  <c:v>37789</c:v>
                </c:pt>
                <c:pt idx="27">
                  <c:v>37903</c:v>
                </c:pt>
                <c:pt idx="28">
                  <c:v>38023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1AB-4206-BBDD-DEA5C97B93F5}"/>
            </c:ext>
          </c:extLst>
        </c:ser>
        <c:ser>
          <c:idx val="35"/>
          <c:order val="35"/>
          <c:tx>
            <c:strRef>
              <c:f>'Choose Key DFES Parameters'!$D$118</c:f>
              <c:strCache>
                <c:ptCount val="1"/>
                <c:pt idx="0">
                  <c:v>Westmorland and Furness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Parameters'!$E$118:$AG$118</c:f>
              <c:numCache>
                <c:formatCode>0.0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10</c:v>
                </c:pt>
                <c:pt idx="15">
                  <c:v>11</c:v>
                </c:pt>
                <c:pt idx="16">
                  <c:v>11</c:v>
                </c:pt>
                <c:pt idx="17">
                  <c:v>11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1AB-4206-BBDD-DEA5C97B93F5}"/>
            </c:ext>
          </c:extLst>
        </c:ser>
        <c:ser>
          <c:idx val="36"/>
          <c:order val="36"/>
          <c:tx>
            <c:strRef>
              <c:f>'Choose Key DFES Parameters'!$D$119</c:f>
              <c:strCache>
                <c:ptCount val="1"/>
                <c:pt idx="0">
                  <c:v>York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0000"/>
                  <a:lumOff val="30000"/>
                </a:schemeClr>
              </a:solidFill>
              <a:ln w="9525">
                <a:solidFill>
                  <a:schemeClr val="accent1">
                    <a:lumMod val="70000"/>
                    <a:lumOff val="3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Parameters'!$E$119:$AG$119</c:f>
              <c:numCache>
                <c:formatCode>0.0</c:formatCode>
                <c:ptCount val="29"/>
                <c:pt idx="0">
                  <c:v>1908</c:v>
                </c:pt>
                <c:pt idx="1">
                  <c:v>3550</c:v>
                </c:pt>
                <c:pt idx="2">
                  <c:v>7157</c:v>
                </c:pt>
                <c:pt idx="3">
                  <c:v>11712</c:v>
                </c:pt>
                <c:pt idx="4">
                  <c:v>17903</c:v>
                </c:pt>
                <c:pt idx="5">
                  <c:v>23434</c:v>
                </c:pt>
                <c:pt idx="6">
                  <c:v>29380</c:v>
                </c:pt>
                <c:pt idx="7">
                  <c:v>35545</c:v>
                </c:pt>
                <c:pt idx="8">
                  <c:v>42688</c:v>
                </c:pt>
                <c:pt idx="9">
                  <c:v>49847</c:v>
                </c:pt>
                <c:pt idx="10">
                  <c:v>56691</c:v>
                </c:pt>
                <c:pt idx="11">
                  <c:v>63122</c:v>
                </c:pt>
                <c:pt idx="12">
                  <c:v>69057</c:v>
                </c:pt>
                <c:pt idx="13">
                  <c:v>74118</c:v>
                </c:pt>
                <c:pt idx="14">
                  <c:v>78219</c:v>
                </c:pt>
                <c:pt idx="15">
                  <c:v>81797</c:v>
                </c:pt>
                <c:pt idx="16">
                  <c:v>84882</c:v>
                </c:pt>
                <c:pt idx="17">
                  <c:v>87504</c:v>
                </c:pt>
                <c:pt idx="18">
                  <c:v>89658</c:v>
                </c:pt>
                <c:pt idx="19">
                  <c:v>91373</c:v>
                </c:pt>
                <c:pt idx="20">
                  <c:v>92729</c:v>
                </c:pt>
                <c:pt idx="21">
                  <c:v>93758</c:v>
                </c:pt>
                <c:pt idx="22">
                  <c:v>94530</c:v>
                </c:pt>
                <c:pt idx="23">
                  <c:v>95108</c:v>
                </c:pt>
                <c:pt idx="24">
                  <c:v>95505</c:v>
                </c:pt>
                <c:pt idx="25">
                  <c:v>95825</c:v>
                </c:pt>
                <c:pt idx="26">
                  <c:v>96113</c:v>
                </c:pt>
                <c:pt idx="27">
                  <c:v>96393</c:v>
                </c:pt>
                <c:pt idx="28">
                  <c:v>96676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1AB-4206-BBDD-DEA5C97B93F5}"/>
            </c:ext>
          </c:extLst>
        </c:ser>
        <c:ser>
          <c:idx val="37"/>
          <c:order val="37"/>
          <c:tx>
            <c:strRef>
              <c:f>'Choose Key DFES Parameters'!$D$120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0000"/>
                  <a:lumOff val="30000"/>
                </a:schemeClr>
              </a:solidFill>
              <a:ln w="9525">
                <a:solidFill>
                  <a:schemeClr val="accent2">
                    <a:lumMod val="70000"/>
                    <a:lumOff val="3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Parameters'!$E$120:$AG$120</c:f>
              <c:numCache>
                <c:formatCode>0.0</c:formatCode>
                <c:ptCount val="29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F1AB-4206-BBDD-DEA5C97B93F5}"/>
            </c:ext>
          </c:extLst>
        </c:ser>
        <c:ser>
          <c:idx val="38"/>
          <c:order val="38"/>
          <c:tx>
            <c:strRef>
              <c:f>'Choose Key DFES Parameters'!$D$121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  <a:lumOff val="30000"/>
                </a:schemeClr>
              </a:solidFill>
              <a:ln w="9525">
                <a:solidFill>
                  <a:schemeClr val="accent3">
                    <a:lumMod val="70000"/>
                    <a:lumOff val="30000"/>
                  </a:schemeClr>
                </a:solidFill>
              </a:ln>
              <a:effectLst/>
            </c:spPr>
          </c:marker>
          <c:cat>
            <c:numRef>
              <c:f>'Choose Key DFES Parameters'!$E$82:$AG$82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'Choose Key DFES Parameters'!$E$121:$AG$121</c:f>
              <c:numCache>
                <c:formatCode>0.0</c:formatCode>
                <c:ptCount val="29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1AB-4206-BBDD-DEA5C97B9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849861360"/>
        <c:axId val="-849860272"/>
      </c:lineChart>
      <c:catAx>
        <c:axId val="-84986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49860272"/>
        <c:crosses val="autoZero"/>
        <c:auto val="1"/>
        <c:lblAlgn val="ctr"/>
        <c:lblOffset val="100"/>
        <c:noMultiLvlLbl val="0"/>
      </c:catAx>
      <c:valAx>
        <c:axId val="-84986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4986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6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'Calibration and Lookup Lists'!$B$51</c:f>
          <c:strCache>
            <c:ptCount val="1"/>
            <c:pt idx="0">
              <c:v>Number of electric cars and vans (hybrid and full electric) projection range by Local Authority (2025)</c:v>
            </c:pt>
          </c:strCache>
        </c:strRef>
      </c:tx>
      <c:overlay val="1"/>
      <c:txPr>
        <a:bodyPr/>
        <a:lstStyle/>
        <a:p>
          <a:pPr>
            <a:defRPr sz="160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3248662743967907"/>
          <c:y val="0.15691875"/>
          <c:w val="0.69648437547498576"/>
          <c:h val="0.8169533333333332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'LA MIN MAX Chart data'!$A$3:$A$41</c:f>
              <c:strCache>
                <c:ptCount val="37"/>
                <c:pt idx="0">
                  <c:v>Barnsley</c:v>
                </c:pt>
                <c:pt idx="1">
                  <c:v>Bassetlaw</c:v>
                </c:pt>
                <c:pt idx="2">
                  <c:v>Bradford</c:v>
                </c:pt>
                <c:pt idx="3">
                  <c:v>Calderdale</c:v>
                </c:pt>
                <c:pt idx="4">
                  <c:v>County Durham</c:v>
                </c:pt>
                <c:pt idx="5">
                  <c:v>Darlington</c:v>
                </c:pt>
                <c:pt idx="6">
                  <c:v>Derbyshire Dales</c:v>
                </c:pt>
                <c:pt idx="7">
                  <c:v>Doncaster</c:v>
                </c:pt>
                <c:pt idx="8">
                  <c:v>East Lindsey</c:v>
                </c:pt>
                <c:pt idx="9">
                  <c:v>East Riding of Yorkshire</c:v>
                </c:pt>
                <c:pt idx="10">
                  <c:v>Gateshead</c:v>
                </c:pt>
                <c:pt idx="11">
                  <c:v>Hartlepool</c:v>
                </c:pt>
                <c:pt idx="12">
                  <c:v>High Peak</c:v>
                </c:pt>
                <c:pt idx="13">
                  <c:v>Kingston upon Hull, City of</c:v>
                </c:pt>
                <c:pt idx="14">
                  <c:v>Kirklees</c:v>
                </c:pt>
                <c:pt idx="15">
                  <c:v>Leeds</c:v>
                </c:pt>
                <c:pt idx="16">
                  <c:v>Middlesbrough</c:v>
                </c:pt>
                <c:pt idx="17">
                  <c:v>Newcastle upon Tyne</c:v>
                </c:pt>
                <c:pt idx="18">
                  <c:v>North East Derbyshire</c:v>
                </c:pt>
                <c:pt idx="19">
                  <c:v>North East Lincolnshire</c:v>
                </c:pt>
                <c:pt idx="20">
                  <c:v>North Lincolnshire</c:v>
                </c:pt>
                <c:pt idx="21">
                  <c:v>North Tyneside</c:v>
                </c:pt>
                <c:pt idx="22">
                  <c:v>North Yorkshire</c:v>
                </c:pt>
                <c:pt idx="23">
                  <c:v>Northumberland</c:v>
                </c:pt>
                <c:pt idx="24">
                  <c:v>Pendle</c:v>
                </c:pt>
                <c:pt idx="25">
                  <c:v>Redcar and Cleveland</c:v>
                </c:pt>
                <c:pt idx="26">
                  <c:v>Ribble Valley</c:v>
                </c:pt>
                <c:pt idx="27">
                  <c:v>Rochdale</c:v>
                </c:pt>
                <c:pt idx="28">
                  <c:v>Rotherham</c:v>
                </c:pt>
                <c:pt idx="29">
                  <c:v>Sheffield</c:v>
                </c:pt>
                <c:pt idx="30">
                  <c:v>South Tyneside</c:v>
                </c:pt>
                <c:pt idx="31">
                  <c:v>Stockton-on-Tees</c:v>
                </c:pt>
                <c:pt idx="32">
                  <c:v>Sunderland</c:v>
                </c:pt>
                <c:pt idx="33">
                  <c:v>Wakefield</c:v>
                </c:pt>
                <c:pt idx="34">
                  <c:v>West Lindsey</c:v>
                </c:pt>
                <c:pt idx="35">
                  <c:v>Westmorland and Furness</c:v>
                </c:pt>
                <c:pt idx="36">
                  <c:v>York</c:v>
                </c:pt>
              </c:strCache>
            </c:strRef>
          </c:cat>
          <c:val>
            <c:numRef>
              <c:f>'LA MIN MAX Chart data'!$B$3:$B$41</c:f>
              <c:numCache>
                <c:formatCode>_-* #,##0_-;\-* #,##0_-;_-* "-"??_-;_-@_-</c:formatCode>
                <c:ptCount val="39"/>
                <c:pt idx="0">
                  <c:v>7269</c:v>
                </c:pt>
                <c:pt idx="1">
                  <c:v>615</c:v>
                </c:pt>
                <c:pt idx="2">
                  <c:v>17313</c:v>
                </c:pt>
                <c:pt idx="3">
                  <c:v>6349</c:v>
                </c:pt>
                <c:pt idx="4">
                  <c:v>15835</c:v>
                </c:pt>
                <c:pt idx="5">
                  <c:v>4343</c:v>
                </c:pt>
                <c:pt idx="6">
                  <c:v>16</c:v>
                </c:pt>
                <c:pt idx="7">
                  <c:v>10723</c:v>
                </c:pt>
                <c:pt idx="8">
                  <c:v>1595</c:v>
                </c:pt>
                <c:pt idx="9">
                  <c:v>12150</c:v>
                </c:pt>
                <c:pt idx="10">
                  <c:v>5472</c:v>
                </c:pt>
                <c:pt idx="11">
                  <c:v>2203</c:v>
                </c:pt>
                <c:pt idx="12">
                  <c:v>216</c:v>
                </c:pt>
                <c:pt idx="13">
                  <c:v>5720</c:v>
                </c:pt>
                <c:pt idx="14">
                  <c:v>13088</c:v>
                </c:pt>
                <c:pt idx="15">
                  <c:v>63400</c:v>
                </c:pt>
                <c:pt idx="16">
                  <c:v>3037</c:v>
                </c:pt>
                <c:pt idx="17">
                  <c:v>7604</c:v>
                </c:pt>
                <c:pt idx="18">
                  <c:v>775</c:v>
                </c:pt>
                <c:pt idx="19">
                  <c:v>4236</c:v>
                </c:pt>
                <c:pt idx="20">
                  <c:v>5508</c:v>
                </c:pt>
                <c:pt idx="21">
                  <c:v>6680</c:v>
                </c:pt>
                <c:pt idx="22">
                  <c:v>29161</c:v>
                </c:pt>
                <c:pt idx="23">
                  <c:v>12406</c:v>
                </c:pt>
                <c:pt idx="24">
                  <c:v>433</c:v>
                </c:pt>
                <c:pt idx="25">
                  <c:v>3546</c:v>
                </c:pt>
                <c:pt idx="26">
                  <c:v>4</c:v>
                </c:pt>
                <c:pt idx="27">
                  <c:v>1</c:v>
                </c:pt>
                <c:pt idx="28">
                  <c:v>7105</c:v>
                </c:pt>
                <c:pt idx="29">
                  <c:v>17390</c:v>
                </c:pt>
                <c:pt idx="30">
                  <c:v>3946</c:v>
                </c:pt>
                <c:pt idx="31">
                  <c:v>6158</c:v>
                </c:pt>
                <c:pt idx="32">
                  <c:v>7280</c:v>
                </c:pt>
                <c:pt idx="33">
                  <c:v>11638</c:v>
                </c:pt>
                <c:pt idx="34">
                  <c:v>2314</c:v>
                </c:pt>
                <c:pt idx="35">
                  <c:v>1</c:v>
                </c:pt>
                <c:pt idx="36">
                  <c:v>7314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7-4CEF-B017-D9946E95A8C4}"/>
            </c:ext>
          </c:extLst>
        </c:ser>
        <c:ser>
          <c:idx val="1"/>
          <c:order val="1"/>
          <c:spPr>
            <a:solidFill>
              <a:srgbClr val="C00000"/>
            </a:solidFill>
            <a:ln w="25400">
              <a:noFill/>
            </a:ln>
          </c:spPr>
          <c:invertIfNegative val="0"/>
          <c:cat>
            <c:strRef>
              <c:f>'LA MIN MAX Chart data'!$A$3:$A$41</c:f>
              <c:strCache>
                <c:ptCount val="37"/>
                <c:pt idx="0">
                  <c:v>Barnsley</c:v>
                </c:pt>
                <c:pt idx="1">
                  <c:v>Bassetlaw</c:v>
                </c:pt>
                <c:pt idx="2">
                  <c:v>Bradford</c:v>
                </c:pt>
                <c:pt idx="3">
                  <c:v>Calderdale</c:v>
                </c:pt>
                <c:pt idx="4">
                  <c:v>County Durham</c:v>
                </c:pt>
                <c:pt idx="5">
                  <c:v>Darlington</c:v>
                </c:pt>
                <c:pt idx="6">
                  <c:v>Derbyshire Dales</c:v>
                </c:pt>
                <c:pt idx="7">
                  <c:v>Doncaster</c:v>
                </c:pt>
                <c:pt idx="8">
                  <c:v>East Lindsey</c:v>
                </c:pt>
                <c:pt idx="9">
                  <c:v>East Riding of Yorkshire</c:v>
                </c:pt>
                <c:pt idx="10">
                  <c:v>Gateshead</c:v>
                </c:pt>
                <c:pt idx="11">
                  <c:v>Hartlepool</c:v>
                </c:pt>
                <c:pt idx="12">
                  <c:v>High Peak</c:v>
                </c:pt>
                <c:pt idx="13">
                  <c:v>Kingston upon Hull, City of</c:v>
                </c:pt>
                <c:pt idx="14">
                  <c:v>Kirklees</c:v>
                </c:pt>
                <c:pt idx="15">
                  <c:v>Leeds</c:v>
                </c:pt>
                <c:pt idx="16">
                  <c:v>Middlesbrough</c:v>
                </c:pt>
                <c:pt idx="17">
                  <c:v>Newcastle upon Tyne</c:v>
                </c:pt>
                <c:pt idx="18">
                  <c:v>North East Derbyshire</c:v>
                </c:pt>
                <c:pt idx="19">
                  <c:v>North East Lincolnshire</c:v>
                </c:pt>
                <c:pt idx="20">
                  <c:v>North Lincolnshire</c:v>
                </c:pt>
                <c:pt idx="21">
                  <c:v>North Tyneside</c:v>
                </c:pt>
                <c:pt idx="22">
                  <c:v>North Yorkshire</c:v>
                </c:pt>
                <c:pt idx="23">
                  <c:v>Northumberland</c:v>
                </c:pt>
                <c:pt idx="24">
                  <c:v>Pendle</c:v>
                </c:pt>
                <c:pt idx="25">
                  <c:v>Redcar and Cleveland</c:v>
                </c:pt>
                <c:pt idx="26">
                  <c:v>Ribble Valley</c:v>
                </c:pt>
                <c:pt idx="27">
                  <c:v>Rochdale</c:v>
                </c:pt>
                <c:pt idx="28">
                  <c:v>Rotherham</c:v>
                </c:pt>
                <c:pt idx="29">
                  <c:v>Sheffield</c:v>
                </c:pt>
                <c:pt idx="30">
                  <c:v>South Tyneside</c:v>
                </c:pt>
                <c:pt idx="31">
                  <c:v>Stockton-on-Tees</c:v>
                </c:pt>
                <c:pt idx="32">
                  <c:v>Sunderland</c:v>
                </c:pt>
                <c:pt idx="33">
                  <c:v>Wakefield</c:v>
                </c:pt>
                <c:pt idx="34">
                  <c:v>West Lindsey</c:v>
                </c:pt>
                <c:pt idx="35">
                  <c:v>Westmorland and Furness</c:v>
                </c:pt>
                <c:pt idx="36">
                  <c:v>York</c:v>
                </c:pt>
              </c:strCache>
            </c:strRef>
          </c:cat>
          <c:val>
            <c:numRef>
              <c:f>'LA MIN MAX Chart data'!$D$3:$D$41</c:f>
              <c:numCache>
                <c:formatCode>_-* #,##0_-;\-* #,##0_-;_-* "-"??_-;_-@_-</c:formatCode>
                <c:ptCount val="39"/>
                <c:pt idx="0">
                  <c:v>3914</c:v>
                </c:pt>
                <c:pt idx="1">
                  <c:v>332</c:v>
                </c:pt>
                <c:pt idx="2">
                  <c:v>9317</c:v>
                </c:pt>
                <c:pt idx="3">
                  <c:v>3417</c:v>
                </c:pt>
                <c:pt idx="4">
                  <c:v>11063</c:v>
                </c:pt>
                <c:pt idx="5">
                  <c:v>3034</c:v>
                </c:pt>
                <c:pt idx="6">
                  <c:v>8</c:v>
                </c:pt>
                <c:pt idx="7">
                  <c:v>5765</c:v>
                </c:pt>
                <c:pt idx="8">
                  <c:v>858</c:v>
                </c:pt>
                <c:pt idx="9">
                  <c:v>6568</c:v>
                </c:pt>
                <c:pt idx="10">
                  <c:v>3823</c:v>
                </c:pt>
                <c:pt idx="11">
                  <c:v>1539</c:v>
                </c:pt>
                <c:pt idx="12">
                  <c:v>117</c:v>
                </c:pt>
                <c:pt idx="13">
                  <c:v>3079</c:v>
                </c:pt>
                <c:pt idx="14">
                  <c:v>7041</c:v>
                </c:pt>
                <c:pt idx="15">
                  <c:v>34117</c:v>
                </c:pt>
                <c:pt idx="16">
                  <c:v>2121</c:v>
                </c:pt>
                <c:pt idx="17">
                  <c:v>5313</c:v>
                </c:pt>
                <c:pt idx="18">
                  <c:v>418</c:v>
                </c:pt>
                <c:pt idx="19">
                  <c:v>2278</c:v>
                </c:pt>
                <c:pt idx="20">
                  <c:v>2962</c:v>
                </c:pt>
                <c:pt idx="21">
                  <c:v>4665</c:v>
                </c:pt>
                <c:pt idx="22">
                  <c:v>19157</c:v>
                </c:pt>
                <c:pt idx="23">
                  <c:v>8661</c:v>
                </c:pt>
                <c:pt idx="24">
                  <c:v>233</c:v>
                </c:pt>
                <c:pt idx="25">
                  <c:v>2476</c:v>
                </c:pt>
                <c:pt idx="26">
                  <c:v>2</c:v>
                </c:pt>
                <c:pt idx="27">
                  <c:v>0</c:v>
                </c:pt>
                <c:pt idx="28">
                  <c:v>3825</c:v>
                </c:pt>
                <c:pt idx="29">
                  <c:v>9357</c:v>
                </c:pt>
                <c:pt idx="30">
                  <c:v>2757</c:v>
                </c:pt>
                <c:pt idx="31">
                  <c:v>4302</c:v>
                </c:pt>
                <c:pt idx="32">
                  <c:v>5084</c:v>
                </c:pt>
                <c:pt idx="33">
                  <c:v>6263</c:v>
                </c:pt>
                <c:pt idx="34">
                  <c:v>1245</c:v>
                </c:pt>
                <c:pt idx="35">
                  <c:v>0</c:v>
                </c:pt>
                <c:pt idx="36">
                  <c:v>5107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37-4CEF-B017-D9946E95A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529204768"/>
        <c:axId val="529205312"/>
      </c:barChart>
      <c:catAx>
        <c:axId val="5292047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crossAx val="529205312"/>
        <c:crosses val="autoZero"/>
        <c:auto val="1"/>
        <c:lblAlgn val="ctr"/>
        <c:lblOffset val="200"/>
        <c:tickLblSkip val="1"/>
        <c:noMultiLvlLbl val="0"/>
      </c:catAx>
      <c:valAx>
        <c:axId val="529205312"/>
        <c:scaling>
          <c:orientation val="minMax"/>
          <c:min val="0"/>
        </c:scaling>
        <c:delete val="0"/>
        <c:axPos val="t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-2940000"/>
          <a:lstStyle/>
          <a:p>
            <a:pPr>
              <a:defRPr/>
            </a:pPr>
            <a:endParaRPr lang="en-US"/>
          </a:p>
        </c:txPr>
        <c:crossAx val="5292047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'Calibration and Lookup Lists'!$F$51</c:f>
          <c:strCache>
            <c:ptCount val="1"/>
            <c:pt idx="0">
              <c:v>Number of electric cars and vans (hybrid and full electric) projection range by Local Authority (2030)</c:v>
            </c:pt>
          </c:strCache>
        </c:strRef>
      </c:tx>
      <c:layout>
        <c:manualLayout>
          <c:xMode val="edge"/>
          <c:yMode val="edge"/>
          <c:x val="0.11797656673426264"/>
          <c:y val="1.0845986984815618E-2"/>
        </c:manualLayout>
      </c:layout>
      <c:overlay val="1"/>
      <c:txPr>
        <a:bodyPr/>
        <a:lstStyle/>
        <a:p>
          <a:pPr>
            <a:defRPr sz="1600">
              <a:solidFill>
                <a:schemeClr val="tx1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64562385583398"/>
          <c:y val="0.15718666666666667"/>
          <c:w val="0.70142324877025652"/>
          <c:h val="0.81564861111111109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'LA MIN MAX Chart data'!$A$3:$A$41</c:f>
              <c:strCache>
                <c:ptCount val="37"/>
                <c:pt idx="0">
                  <c:v>Barnsley</c:v>
                </c:pt>
                <c:pt idx="1">
                  <c:v>Bassetlaw</c:v>
                </c:pt>
                <c:pt idx="2">
                  <c:v>Bradford</c:v>
                </c:pt>
                <c:pt idx="3">
                  <c:v>Calderdale</c:v>
                </c:pt>
                <c:pt idx="4">
                  <c:v>County Durham</c:v>
                </c:pt>
                <c:pt idx="5">
                  <c:v>Darlington</c:v>
                </c:pt>
                <c:pt idx="6">
                  <c:v>Derbyshire Dales</c:v>
                </c:pt>
                <c:pt idx="7">
                  <c:v>Doncaster</c:v>
                </c:pt>
                <c:pt idx="8">
                  <c:v>East Lindsey</c:v>
                </c:pt>
                <c:pt idx="9">
                  <c:v>East Riding of Yorkshire</c:v>
                </c:pt>
                <c:pt idx="10">
                  <c:v>Gateshead</c:v>
                </c:pt>
                <c:pt idx="11">
                  <c:v>Hartlepool</c:v>
                </c:pt>
                <c:pt idx="12">
                  <c:v>High Peak</c:v>
                </c:pt>
                <c:pt idx="13">
                  <c:v>Kingston upon Hull, City of</c:v>
                </c:pt>
                <c:pt idx="14">
                  <c:v>Kirklees</c:v>
                </c:pt>
                <c:pt idx="15">
                  <c:v>Leeds</c:v>
                </c:pt>
                <c:pt idx="16">
                  <c:v>Middlesbrough</c:v>
                </c:pt>
                <c:pt idx="17">
                  <c:v>Newcastle upon Tyne</c:v>
                </c:pt>
                <c:pt idx="18">
                  <c:v>North East Derbyshire</c:v>
                </c:pt>
                <c:pt idx="19">
                  <c:v>North East Lincolnshire</c:v>
                </c:pt>
                <c:pt idx="20">
                  <c:v>North Lincolnshire</c:v>
                </c:pt>
                <c:pt idx="21">
                  <c:v>North Tyneside</c:v>
                </c:pt>
                <c:pt idx="22">
                  <c:v>North Yorkshire</c:v>
                </c:pt>
                <c:pt idx="23">
                  <c:v>Northumberland</c:v>
                </c:pt>
                <c:pt idx="24">
                  <c:v>Pendle</c:v>
                </c:pt>
                <c:pt idx="25">
                  <c:v>Redcar and Cleveland</c:v>
                </c:pt>
                <c:pt idx="26">
                  <c:v>Ribble Valley</c:v>
                </c:pt>
                <c:pt idx="27">
                  <c:v>Rochdale</c:v>
                </c:pt>
                <c:pt idx="28">
                  <c:v>Rotherham</c:v>
                </c:pt>
                <c:pt idx="29">
                  <c:v>Sheffield</c:v>
                </c:pt>
                <c:pt idx="30">
                  <c:v>South Tyneside</c:v>
                </c:pt>
                <c:pt idx="31">
                  <c:v>Stockton-on-Tees</c:v>
                </c:pt>
                <c:pt idx="32">
                  <c:v>Sunderland</c:v>
                </c:pt>
                <c:pt idx="33">
                  <c:v>Wakefield</c:v>
                </c:pt>
                <c:pt idx="34">
                  <c:v>West Lindsey</c:v>
                </c:pt>
                <c:pt idx="35">
                  <c:v>Westmorland and Furness</c:v>
                </c:pt>
                <c:pt idx="36">
                  <c:v>York</c:v>
                </c:pt>
              </c:strCache>
            </c:strRef>
          </c:cat>
          <c:val>
            <c:numRef>
              <c:f>'LA MIN MAX Chart data'!$E$3:$E$41</c:f>
              <c:numCache>
                <c:formatCode>_-* #,##0_-;\-* #,##0_-;_-* "-"??_-;_-@_-</c:formatCode>
                <c:ptCount val="39"/>
                <c:pt idx="0">
                  <c:v>33472</c:v>
                </c:pt>
                <c:pt idx="1">
                  <c:v>2875</c:v>
                </c:pt>
                <c:pt idx="2">
                  <c:v>67929</c:v>
                </c:pt>
                <c:pt idx="3">
                  <c:v>28549</c:v>
                </c:pt>
                <c:pt idx="4">
                  <c:v>74676</c:v>
                </c:pt>
                <c:pt idx="5">
                  <c:v>19381</c:v>
                </c:pt>
                <c:pt idx="6">
                  <c:v>47</c:v>
                </c:pt>
                <c:pt idx="7">
                  <c:v>46327</c:v>
                </c:pt>
                <c:pt idx="8">
                  <c:v>7794</c:v>
                </c:pt>
                <c:pt idx="9">
                  <c:v>57574</c:v>
                </c:pt>
                <c:pt idx="10">
                  <c:v>24861</c:v>
                </c:pt>
                <c:pt idx="11">
                  <c:v>11435</c:v>
                </c:pt>
                <c:pt idx="12">
                  <c:v>748</c:v>
                </c:pt>
                <c:pt idx="13">
                  <c:v>29844</c:v>
                </c:pt>
                <c:pt idx="14">
                  <c:v>59252</c:v>
                </c:pt>
                <c:pt idx="15">
                  <c:v>155082</c:v>
                </c:pt>
                <c:pt idx="16">
                  <c:v>16292</c:v>
                </c:pt>
                <c:pt idx="17">
                  <c:v>31030</c:v>
                </c:pt>
                <c:pt idx="18">
                  <c:v>3332</c:v>
                </c:pt>
                <c:pt idx="19">
                  <c:v>21445</c:v>
                </c:pt>
                <c:pt idx="20">
                  <c:v>27775</c:v>
                </c:pt>
                <c:pt idx="21">
                  <c:v>28700</c:v>
                </c:pt>
                <c:pt idx="22">
                  <c:v>118726</c:v>
                </c:pt>
                <c:pt idx="23">
                  <c:v>51789</c:v>
                </c:pt>
                <c:pt idx="24">
                  <c:v>2307</c:v>
                </c:pt>
                <c:pt idx="25">
                  <c:v>18545</c:v>
                </c:pt>
                <c:pt idx="26">
                  <c:v>22</c:v>
                </c:pt>
                <c:pt idx="27">
                  <c:v>5</c:v>
                </c:pt>
                <c:pt idx="28">
                  <c:v>35652</c:v>
                </c:pt>
                <c:pt idx="29">
                  <c:v>67608</c:v>
                </c:pt>
                <c:pt idx="30">
                  <c:v>18285</c:v>
                </c:pt>
                <c:pt idx="31">
                  <c:v>28101</c:v>
                </c:pt>
                <c:pt idx="32">
                  <c:v>34331</c:v>
                </c:pt>
                <c:pt idx="33">
                  <c:v>52395</c:v>
                </c:pt>
                <c:pt idx="34">
                  <c:v>10576</c:v>
                </c:pt>
                <c:pt idx="35">
                  <c:v>4</c:v>
                </c:pt>
                <c:pt idx="36">
                  <c:v>27961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11-4DF4-B76D-7A7BECDC6D3C}"/>
            </c:ext>
          </c:extLst>
        </c:ser>
        <c:ser>
          <c:idx val="1"/>
          <c:order val="1"/>
          <c:spPr>
            <a:solidFill>
              <a:srgbClr val="C00000"/>
            </a:solidFill>
            <a:ln w="25400">
              <a:noFill/>
            </a:ln>
          </c:spPr>
          <c:invertIfNegative val="0"/>
          <c:cat>
            <c:strRef>
              <c:f>'LA MIN MAX Chart data'!$A$3:$A$41</c:f>
              <c:strCache>
                <c:ptCount val="37"/>
                <c:pt idx="0">
                  <c:v>Barnsley</c:v>
                </c:pt>
                <c:pt idx="1">
                  <c:v>Bassetlaw</c:v>
                </c:pt>
                <c:pt idx="2">
                  <c:v>Bradford</c:v>
                </c:pt>
                <c:pt idx="3">
                  <c:v>Calderdale</c:v>
                </c:pt>
                <c:pt idx="4">
                  <c:v>County Durham</c:v>
                </c:pt>
                <c:pt idx="5">
                  <c:v>Darlington</c:v>
                </c:pt>
                <c:pt idx="6">
                  <c:v>Derbyshire Dales</c:v>
                </c:pt>
                <c:pt idx="7">
                  <c:v>Doncaster</c:v>
                </c:pt>
                <c:pt idx="8">
                  <c:v>East Lindsey</c:v>
                </c:pt>
                <c:pt idx="9">
                  <c:v>East Riding of Yorkshire</c:v>
                </c:pt>
                <c:pt idx="10">
                  <c:v>Gateshead</c:v>
                </c:pt>
                <c:pt idx="11">
                  <c:v>Hartlepool</c:v>
                </c:pt>
                <c:pt idx="12">
                  <c:v>High Peak</c:v>
                </c:pt>
                <c:pt idx="13">
                  <c:v>Kingston upon Hull, City of</c:v>
                </c:pt>
                <c:pt idx="14">
                  <c:v>Kirklees</c:v>
                </c:pt>
                <c:pt idx="15">
                  <c:v>Leeds</c:v>
                </c:pt>
                <c:pt idx="16">
                  <c:v>Middlesbrough</c:v>
                </c:pt>
                <c:pt idx="17">
                  <c:v>Newcastle upon Tyne</c:v>
                </c:pt>
                <c:pt idx="18">
                  <c:v>North East Derbyshire</c:v>
                </c:pt>
                <c:pt idx="19">
                  <c:v>North East Lincolnshire</c:v>
                </c:pt>
                <c:pt idx="20">
                  <c:v>North Lincolnshire</c:v>
                </c:pt>
                <c:pt idx="21">
                  <c:v>North Tyneside</c:v>
                </c:pt>
                <c:pt idx="22">
                  <c:v>North Yorkshire</c:v>
                </c:pt>
                <c:pt idx="23">
                  <c:v>Northumberland</c:v>
                </c:pt>
                <c:pt idx="24">
                  <c:v>Pendle</c:v>
                </c:pt>
                <c:pt idx="25">
                  <c:v>Redcar and Cleveland</c:v>
                </c:pt>
                <c:pt idx="26">
                  <c:v>Ribble Valley</c:v>
                </c:pt>
                <c:pt idx="27">
                  <c:v>Rochdale</c:v>
                </c:pt>
                <c:pt idx="28">
                  <c:v>Rotherham</c:v>
                </c:pt>
                <c:pt idx="29">
                  <c:v>Sheffield</c:v>
                </c:pt>
                <c:pt idx="30">
                  <c:v>South Tyneside</c:v>
                </c:pt>
                <c:pt idx="31">
                  <c:v>Stockton-on-Tees</c:v>
                </c:pt>
                <c:pt idx="32">
                  <c:v>Sunderland</c:v>
                </c:pt>
                <c:pt idx="33">
                  <c:v>Wakefield</c:v>
                </c:pt>
                <c:pt idx="34">
                  <c:v>West Lindsey</c:v>
                </c:pt>
                <c:pt idx="35">
                  <c:v>Westmorland and Furness</c:v>
                </c:pt>
                <c:pt idx="36">
                  <c:v>York</c:v>
                </c:pt>
              </c:strCache>
            </c:strRef>
          </c:cat>
          <c:val>
            <c:numRef>
              <c:f>'LA MIN MAX Chart data'!$G$3:$G$41</c:f>
              <c:numCache>
                <c:formatCode>_-* #,##0_-;\-* #,##0_-;_-* "-"??_-;_-@_-</c:formatCode>
                <c:ptCount val="39"/>
                <c:pt idx="0">
                  <c:v>16587</c:v>
                </c:pt>
                <c:pt idx="1">
                  <c:v>1422</c:v>
                </c:pt>
                <c:pt idx="2">
                  <c:v>34462</c:v>
                </c:pt>
                <c:pt idx="3">
                  <c:v>14195</c:v>
                </c:pt>
                <c:pt idx="4">
                  <c:v>39605</c:v>
                </c:pt>
                <c:pt idx="5">
                  <c:v>10404</c:v>
                </c:pt>
                <c:pt idx="6">
                  <c:v>25</c:v>
                </c:pt>
                <c:pt idx="7">
                  <c:v>23162</c:v>
                </c:pt>
                <c:pt idx="8">
                  <c:v>3833</c:v>
                </c:pt>
                <c:pt idx="9">
                  <c:v>28454</c:v>
                </c:pt>
                <c:pt idx="10">
                  <c:v>13294</c:v>
                </c:pt>
                <c:pt idx="11">
                  <c:v>5944</c:v>
                </c:pt>
                <c:pt idx="12">
                  <c:v>386</c:v>
                </c:pt>
                <c:pt idx="13">
                  <c:v>14554</c:v>
                </c:pt>
                <c:pt idx="14">
                  <c:v>29431</c:v>
                </c:pt>
                <c:pt idx="15">
                  <c:v>86075</c:v>
                </c:pt>
                <c:pt idx="16">
                  <c:v>8415</c:v>
                </c:pt>
                <c:pt idx="17">
                  <c:v>17014</c:v>
                </c:pt>
                <c:pt idx="18">
                  <c:v>1667</c:v>
                </c:pt>
                <c:pt idx="19">
                  <c:v>10499</c:v>
                </c:pt>
                <c:pt idx="20">
                  <c:v>13598</c:v>
                </c:pt>
                <c:pt idx="21">
                  <c:v>15543</c:v>
                </c:pt>
                <c:pt idx="22">
                  <c:v>63755</c:v>
                </c:pt>
                <c:pt idx="23">
                  <c:v>28242</c:v>
                </c:pt>
                <c:pt idx="24">
                  <c:v>1122</c:v>
                </c:pt>
                <c:pt idx="25">
                  <c:v>9626</c:v>
                </c:pt>
                <c:pt idx="26">
                  <c:v>11</c:v>
                </c:pt>
                <c:pt idx="27">
                  <c:v>2</c:v>
                </c:pt>
                <c:pt idx="28">
                  <c:v>17466</c:v>
                </c:pt>
                <c:pt idx="29">
                  <c:v>34342</c:v>
                </c:pt>
                <c:pt idx="30">
                  <c:v>9736</c:v>
                </c:pt>
                <c:pt idx="31">
                  <c:v>15009</c:v>
                </c:pt>
                <c:pt idx="32">
                  <c:v>18207</c:v>
                </c:pt>
                <c:pt idx="33">
                  <c:v>26049</c:v>
                </c:pt>
                <c:pt idx="34">
                  <c:v>5248</c:v>
                </c:pt>
                <c:pt idx="35">
                  <c:v>1</c:v>
                </c:pt>
                <c:pt idx="36">
                  <c:v>15579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11-4DF4-B76D-7A7BECDC6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529210752"/>
        <c:axId val="323780960"/>
      </c:barChart>
      <c:catAx>
        <c:axId val="5292107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crossAx val="323780960"/>
        <c:crosses val="autoZero"/>
        <c:auto val="1"/>
        <c:lblAlgn val="ctr"/>
        <c:lblOffset val="200"/>
        <c:tickLblSkip val="1"/>
        <c:noMultiLvlLbl val="0"/>
      </c:catAx>
      <c:valAx>
        <c:axId val="323780960"/>
        <c:scaling>
          <c:orientation val="minMax"/>
          <c:min val="0"/>
        </c:scaling>
        <c:delete val="0"/>
        <c:axPos val="t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529210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 paperSize="9"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'Calibration and Lookup Lists'!$M$51</c:f>
          <c:strCache>
            <c:ptCount val="1"/>
            <c:pt idx="0">
              <c:v>Number of electric cars and vans (hybrid and full electric) Projections by Local Authority (2040)</c:v>
            </c:pt>
          </c:strCache>
        </c:strRef>
      </c:tx>
      <c:overlay val="1"/>
      <c:txPr>
        <a:bodyPr/>
        <a:lstStyle/>
        <a:p>
          <a:pPr>
            <a:defRPr sz="1600" baseline="0"/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854758976806222"/>
          <c:y val="0.15655222222222223"/>
          <c:w val="0.69726413131924947"/>
          <c:h val="0.81218611111111116"/>
        </c:manualLayout>
      </c:layout>
      <c:barChart>
        <c:barDir val="bar"/>
        <c:grouping val="stacked"/>
        <c:varyColors val="0"/>
        <c:ser>
          <c:idx val="0"/>
          <c:order val="0"/>
          <c:spPr>
            <a:noFill/>
          </c:spPr>
          <c:invertIfNegative val="0"/>
          <c:cat>
            <c:strRef>
              <c:f>'LA MIN MAX Chart data'!$A$3:$A$41</c:f>
              <c:strCache>
                <c:ptCount val="37"/>
                <c:pt idx="0">
                  <c:v>Barnsley</c:v>
                </c:pt>
                <c:pt idx="1">
                  <c:v>Bassetlaw</c:v>
                </c:pt>
                <c:pt idx="2">
                  <c:v>Bradford</c:v>
                </c:pt>
                <c:pt idx="3">
                  <c:v>Calderdale</c:v>
                </c:pt>
                <c:pt idx="4">
                  <c:v>County Durham</c:v>
                </c:pt>
                <c:pt idx="5">
                  <c:v>Darlington</c:v>
                </c:pt>
                <c:pt idx="6">
                  <c:v>Derbyshire Dales</c:v>
                </c:pt>
                <c:pt idx="7">
                  <c:v>Doncaster</c:v>
                </c:pt>
                <c:pt idx="8">
                  <c:v>East Lindsey</c:v>
                </c:pt>
                <c:pt idx="9">
                  <c:v>East Riding of Yorkshire</c:v>
                </c:pt>
                <c:pt idx="10">
                  <c:v>Gateshead</c:v>
                </c:pt>
                <c:pt idx="11">
                  <c:v>Hartlepool</c:v>
                </c:pt>
                <c:pt idx="12">
                  <c:v>High Peak</c:v>
                </c:pt>
                <c:pt idx="13">
                  <c:v>Kingston upon Hull, City of</c:v>
                </c:pt>
                <c:pt idx="14">
                  <c:v>Kirklees</c:v>
                </c:pt>
                <c:pt idx="15">
                  <c:v>Leeds</c:v>
                </c:pt>
                <c:pt idx="16">
                  <c:v>Middlesbrough</c:v>
                </c:pt>
                <c:pt idx="17">
                  <c:v>Newcastle upon Tyne</c:v>
                </c:pt>
                <c:pt idx="18">
                  <c:v>North East Derbyshire</c:v>
                </c:pt>
                <c:pt idx="19">
                  <c:v>North East Lincolnshire</c:v>
                </c:pt>
                <c:pt idx="20">
                  <c:v>North Lincolnshire</c:v>
                </c:pt>
                <c:pt idx="21">
                  <c:v>North Tyneside</c:v>
                </c:pt>
                <c:pt idx="22">
                  <c:v>North Yorkshire</c:v>
                </c:pt>
                <c:pt idx="23">
                  <c:v>Northumberland</c:v>
                </c:pt>
                <c:pt idx="24">
                  <c:v>Pendle</c:v>
                </c:pt>
                <c:pt idx="25">
                  <c:v>Redcar and Cleveland</c:v>
                </c:pt>
                <c:pt idx="26">
                  <c:v>Ribble Valley</c:v>
                </c:pt>
                <c:pt idx="27">
                  <c:v>Rochdale</c:v>
                </c:pt>
                <c:pt idx="28">
                  <c:v>Rotherham</c:v>
                </c:pt>
                <c:pt idx="29">
                  <c:v>Sheffield</c:v>
                </c:pt>
                <c:pt idx="30">
                  <c:v>South Tyneside</c:v>
                </c:pt>
                <c:pt idx="31">
                  <c:v>Stockton-on-Tees</c:v>
                </c:pt>
                <c:pt idx="32">
                  <c:v>Sunderland</c:v>
                </c:pt>
                <c:pt idx="33">
                  <c:v>Wakefield</c:v>
                </c:pt>
                <c:pt idx="34">
                  <c:v>West Lindsey</c:v>
                </c:pt>
                <c:pt idx="35">
                  <c:v>Westmorland and Furness</c:v>
                </c:pt>
                <c:pt idx="36">
                  <c:v>York</c:v>
                </c:pt>
              </c:strCache>
            </c:strRef>
          </c:cat>
          <c:val>
            <c:numRef>
              <c:f>'LA MIN MAX Chart data'!$H$3:$H$41</c:f>
              <c:numCache>
                <c:formatCode>_-* #,##0_-;\-* #,##0_-;_-* "-"??_-;_-@_-</c:formatCode>
                <c:ptCount val="39"/>
                <c:pt idx="0">
                  <c:v>79562</c:v>
                </c:pt>
                <c:pt idx="1">
                  <c:v>6850</c:v>
                </c:pt>
                <c:pt idx="2">
                  <c:v>156369</c:v>
                </c:pt>
                <c:pt idx="3">
                  <c:v>67566</c:v>
                </c:pt>
                <c:pt idx="4">
                  <c:v>177726</c:v>
                </c:pt>
                <c:pt idx="5">
                  <c:v>45613</c:v>
                </c:pt>
                <c:pt idx="6">
                  <c:v>102</c:v>
                </c:pt>
                <c:pt idx="7">
                  <c:v>108797</c:v>
                </c:pt>
                <c:pt idx="8">
                  <c:v>18725</c:v>
                </c:pt>
                <c:pt idx="9">
                  <c:v>137546</c:v>
                </c:pt>
                <c:pt idx="10">
                  <c:v>58729</c:v>
                </c:pt>
                <c:pt idx="11">
                  <c:v>27700</c:v>
                </c:pt>
                <c:pt idx="12">
                  <c:v>1670</c:v>
                </c:pt>
                <c:pt idx="13">
                  <c:v>72456</c:v>
                </c:pt>
                <c:pt idx="14">
                  <c:v>140410</c:v>
                </c:pt>
                <c:pt idx="15">
                  <c:v>309411</c:v>
                </c:pt>
                <c:pt idx="16">
                  <c:v>39689</c:v>
                </c:pt>
                <c:pt idx="17">
                  <c:v>71608</c:v>
                </c:pt>
                <c:pt idx="18">
                  <c:v>7817</c:v>
                </c:pt>
                <c:pt idx="19">
                  <c:v>51820</c:v>
                </c:pt>
                <c:pt idx="20">
                  <c:v>67060</c:v>
                </c:pt>
                <c:pt idx="21">
                  <c:v>67009</c:v>
                </c:pt>
                <c:pt idx="22">
                  <c:v>274318</c:v>
                </c:pt>
                <c:pt idx="23">
                  <c:v>120153</c:v>
                </c:pt>
                <c:pt idx="24">
                  <c:v>5619</c:v>
                </c:pt>
                <c:pt idx="25">
                  <c:v>44984</c:v>
                </c:pt>
                <c:pt idx="26">
                  <c:v>55</c:v>
                </c:pt>
                <c:pt idx="27">
                  <c:v>11</c:v>
                </c:pt>
                <c:pt idx="28">
                  <c:v>86018</c:v>
                </c:pt>
                <c:pt idx="29">
                  <c:v>155308</c:v>
                </c:pt>
                <c:pt idx="30">
                  <c:v>43366</c:v>
                </c:pt>
                <c:pt idx="31">
                  <c:v>66440</c:v>
                </c:pt>
                <c:pt idx="32">
                  <c:v>81707</c:v>
                </c:pt>
                <c:pt idx="33">
                  <c:v>124027</c:v>
                </c:pt>
                <c:pt idx="34">
                  <c:v>25106</c:v>
                </c:pt>
                <c:pt idx="35">
                  <c:v>8</c:v>
                </c:pt>
                <c:pt idx="36">
                  <c:v>63524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D-4570-AD73-7A941FC86118}"/>
            </c:ext>
          </c:extLst>
        </c:ser>
        <c:ser>
          <c:idx val="1"/>
          <c:order val="1"/>
          <c:spPr>
            <a:solidFill>
              <a:srgbClr val="C00000"/>
            </a:solidFill>
            <a:ln w="25400">
              <a:noFill/>
            </a:ln>
          </c:spPr>
          <c:invertIfNegative val="0"/>
          <c:cat>
            <c:strRef>
              <c:f>'LA MIN MAX Chart data'!$A$3:$A$41</c:f>
              <c:strCache>
                <c:ptCount val="37"/>
                <c:pt idx="0">
                  <c:v>Barnsley</c:v>
                </c:pt>
                <c:pt idx="1">
                  <c:v>Bassetlaw</c:v>
                </c:pt>
                <c:pt idx="2">
                  <c:v>Bradford</c:v>
                </c:pt>
                <c:pt idx="3">
                  <c:v>Calderdale</c:v>
                </c:pt>
                <c:pt idx="4">
                  <c:v>County Durham</c:v>
                </c:pt>
                <c:pt idx="5">
                  <c:v>Darlington</c:v>
                </c:pt>
                <c:pt idx="6">
                  <c:v>Derbyshire Dales</c:v>
                </c:pt>
                <c:pt idx="7">
                  <c:v>Doncaster</c:v>
                </c:pt>
                <c:pt idx="8">
                  <c:v>East Lindsey</c:v>
                </c:pt>
                <c:pt idx="9">
                  <c:v>East Riding of Yorkshire</c:v>
                </c:pt>
                <c:pt idx="10">
                  <c:v>Gateshead</c:v>
                </c:pt>
                <c:pt idx="11">
                  <c:v>Hartlepool</c:v>
                </c:pt>
                <c:pt idx="12">
                  <c:v>High Peak</c:v>
                </c:pt>
                <c:pt idx="13">
                  <c:v>Kingston upon Hull, City of</c:v>
                </c:pt>
                <c:pt idx="14">
                  <c:v>Kirklees</c:v>
                </c:pt>
                <c:pt idx="15">
                  <c:v>Leeds</c:v>
                </c:pt>
                <c:pt idx="16">
                  <c:v>Middlesbrough</c:v>
                </c:pt>
                <c:pt idx="17">
                  <c:v>Newcastle upon Tyne</c:v>
                </c:pt>
                <c:pt idx="18">
                  <c:v>North East Derbyshire</c:v>
                </c:pt>
                <c:pt idx="19">
                  <c:v>North East Lincolnshire</c:v>
                </c:pt>
                <c:pt idx="20">
                  <c:v>North Lincolnshire</c:v>
                </c:pt>
                <c:pt idx="21">
                  <c:v>North Tyneside</c:v>
                </c:pt>
                <c:pt idx="22">
                  <c:v>North Yorkshire</c:v>
                </c:pt>
                <c:pt idx="23">
                  <c:v>Northumberland</c:v>
                </c:pt>
                <c:pt idx="24">
                  <c:v>Pendle</c:v>
                </c:pt>
                <c:pt idx="25">
                  <c:v>Redcar and Cleveland</c:v>
                </c:pt>
                <c:pt idx="26">
                  <c:v>Ribble Valley</c:v>
                </c:pt>
                <c:pt idx="27">
                  <c:v>Rochdale</c:v>
                </c:pt>
                <c:pt idx="28">
                  <c:v>Rotherham</c:v>
                </c:pt>
                <c:pt idx="29">
                  <c:v>Sheffield</c:v>
                </c:pt>
                <c:pt idx="30">
                  <c:v>South Tyneside</c:v>
                </c:pt>
                <c:pt idx="31">
                  <c:v>Stockton-on-Tees</c:v>
                </c:pt>
                <c:pt idx="32">
                  <c:v>Sunderland</c:v>
                </c:pt>
                <c:pt idx="33">
                  <c:v>Wakefield</c:v>
                </c:pt>
                <c:pt idx="34">
                  <c:v>West Lindsey</c:v>
                </c:pt>
                <c:pt idx="35">
                  <c:v>Westmorland and Furness</c:v>
                </c:pt>
                <c:pt idx="36">
                  <c:v>York</c:v>
                </c:pt>
              </c:strCache>
            </c:strRef>
          </c:cat>
          <c:val>
            <c:numRef>
              <c:f>'LA MIN MAX Chart data'!$J$3:$J$41</c:f>
              <c:numCache>
                <c:formatCode>_-* #,##0_-;\-* #,##0_-;_-* "-"??_-;_-@_-</c:formatCode>
                <c:ptCount val="39"/>
                <c:pt idx="0">
                  <c:v>31668</c:v>
                </c:pt>
                <c:pt idx="1">
                  <c:v>2723</c:v>
                </c:pt>
                <c:pt idx="2">
                  <c:v>63122</c:v>
                </c:pt>
                <c:pt idx="3">
                  <c:v>26933</c:v>
                </c:pt>
                <c:pt idx="4">
                  <c:v>71176</c:v>
                </c:pt>
                <c:pt idx="5">
                  <c:v>18443</c:v>
                </c:pt>
                <c:pt idx="6">
                  <c:v>42</c:v>
                </c:pt>
                <c:pt idx="7">
                  <c:v>43474</c:v>
                </c:pt>
                <c:pt idx="8">
                  <c:v>7428</c:v>
                </c:pt>
                <c:pt idx="9">
                  <c:v>54681</c:v>
                </c:pt>
                <c:pt idx="10">
                  <c:v>23670</c:v>
                </c:pt>
                <c:pt idx="11">
                  <c:v>10949</c:v>
                </c:pt>
                <c:pt idx="12">
                  <c:v>684</c:v>
                </c:pt>
                <c:pt idx="13">
                  <c:v>28653</c:v>
                </c:pt>
                <c:pt idx="14">
                  <c:v>55944</c:v>
                </c:pt>
                <c:pt idx="15">
                  <c:v>135330</c:v>
                </c:pt>
                <c:pt idx="16">
                  <c:v>15630</c:v>
                </c:pt>
                <c:pt idx="17">
                  <c:v>29451</c:v>
                </c:pt>
                <c:pt idx="18">
                  <c:v>3125</c:v>
                </c:pt>
                <c:pt idx="19">
                  <c:v>20521</c:v>
                </c:pt>
                <c:pt idx="20">
                  <c:v>26564</c:v>
                </c:pt>
                <c:pt idx="21">
                  <c:v>27282</c:v>
                </c:pt>
                <c:pt idx="22">
                  <c:v>112109</c:v>
                </c:pt>
                <c:pt idx="23">
                  <c:v>49187</c:v>
                </c:pt>
                <c:pt idx="24">
                  <c:v>2220</c:v>
                </c:pt>
                <c:pt idx="25">
                  <c:v>17764</c:v>
                </c:pt>
                <c:pt idx="26">
                  <c:v>21</c:v>
                </c:pt>
                <c:pt idx="27">
                  <c:v>4</c:v>
                </c:pt>
                <c:pt idx="28">
                  <c:v>34081</c:v>
                </c:pt>
                <c:pt idx="29">
                  <c:v>62763</c:v>
                </c:pt>
                <c:pt idx="30">
                  <c:v>17420</c:v>
                </c:pt>
                <c:pt idx="31">
                  <c:v>26761</c:v>
                </c:pt>
                <c:pt idx="32">
                  <c:v>32724</c:v>
                </c:pt>
                <c:pt idx="33">
                  <c:v>49440</c:v>
                </c:pt>
                <c:pt idx="34">
                  <c:v>10001</c:v>
                </c:pt>
                <c:pt idx="35">
                  <c:v>4</c:v>
                </c:pt>
                <c:pt idx="36">
                  <c:v>26478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D-4570-AD73-7A941FC8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323779872"/>
        <c:axId val="323776064"/>
      </c:barChart>
      <c:catAx>
        <c:axId val="3237798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crossAx val="323776064"/>
        <c:crosses val="autoZero"/>
        <c:auto val="1"/>
        <c:lblAlgn val="ctr"/>
        <c:lblOffset val="200"/>
        <c:tickLblSkip val="1"/>
        <c:noMultiLvlLbl val="0"/>
      </c:catAx>
      <c:valAx>
        <c:axId val="323776064"/>
        <c:scaling>
          <c:orientation val="minMax"/>
          <c:min val="0"/>
        </c:scaling>
        <c:delete val="0"/>
        <c:axPos val="t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323779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'LA MIN MAX Chart data'!$B$51</c:f>
          <c:strCache>
            <c:ptCount val="1"/>
            <c:pt idx="0">
              <c:v>The uncertainty range for Number of electric cars and vans (hybrid and full electric) in our region</c:v>
            </c:pt>
          </c:strCache>
        </c:strRef>
      </c:tx>
      <c:layout>
        <c:manualLayout>
          <c:xMode val="edge"/>
          <c:yMode val="edge"/>
          <c:x val="0.26934504224435923"/>
          <c:y val="4.544659190328481E-2"/>
        </c:manualLayout>
      </c:layout>
      <c:overlay val="1"/>
      <c:txPr>
        <a:bodyPr/>
        <a:lstStyle/>
        <a:p>
          <a:pPr>
            <a:defRPr sz="1400">
              <a:solidFill>
                <a:srgbClr val="C00000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78972594993233"/>
          <c:y val="0.40872018522937159"/>
          <c:w val="0.80678937007874019"/>
          <c:h val="0.531766483734987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'LA MIN MAX Chart data'!$A$47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numRef>
              <c:f>'LA MIN MAX Chart data'!$C$46:$E$46</c:f>
              <c:numCache>
                <c:formatCode>General</c:formatCode>
                <c:ptCount val="3"/>
                <c:pt idx="0">
                  <c:v>2030</c:v>
                </c:pt>
                <c:pt idx="1">
                  <c:v>2040</c:v>
                </c:pt>
                <c:pt idx="2">
                  <c:v>2050</c:v>
                </c:pt>
              </c:numCache>
            </c:numRef>
          </c:cat>
          <c:val>
            <c:numRef>
              <c:f>'LA MIN MAX Chart data'!$C$47:$E$47</c:f>
              <c:numCache>
                <c:formatCode>_-* #,##0_-;\-* #,##0_-;_-* "-"??_-;_-@_-</c:formatCode>
                <c:ptCount val="3"/>
                <c:pt idx="0">
                  <c:v>1214727</c:v>
                </c:pt>
                <c:pt idx="1">
                  <c:v>2804879</c:v>
                </c:pt>
                <c:pt idx="2">
                  <c:v>3188174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9-419B-BAC3-5D22653BF4B6}"/>
            </c:ext>
          </c:extLst>
        </c:ser>
        <c:ser>
          <c:idx val="1"/>
          <c:order val="1"/>
          <c:tx>
            <c:strRef>
              <c:f>'LA MIN MAX Chart data'!$A$48</c:f>
              <c:strCache>
                <c:ptCount val="1"/>
                <c:pt idx="0">
                  <c:v>Inc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'LA MIN MAX Chart data'!$C$46:$E$46</c:f>
              <c:numCache>
                <c:formatCode>General</c:formatCode>
                <c:ptCount val="3"/>
                <c:pt idx="0">
                  <c:v>2030</c:v>
                </c:pt>
                <c:pt idx="1">
                  <c:v>2040</c:v>
                </c:pt>
                <c:pt idx="2">
                  <c:v>2050</c:v>
                </c:pt>
              </c:numCache>
            </c:numRef>
          </c:cat>
          <c:val>
            <c:numRef>
              <c:f>'LA MIN MAX Chart data'!$C$48:$E$48</c:f>
              <c:numCache>
                <c:formatCode>_-* #,##0_-;\-* #,##0_-;_-* "-"??_-;_-@_-</c:formatCode>
                <c:ptCount val="3"/>
                <c:pt idx="0">
                  <c:v>632964</c:v>
                </c:pt>
                <c:pt idx="1">
                  <c:v>1138470</c:v>
                </c:pt>
                <c:pt idx="2">
                  <c:v>1175335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69-419B-BAC3-5D22653BF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overlap val="100"/>
        <c:axId val="528357872"/>
        <c:axId val="528354064"/>
      </c:barChart>
      <c:catAx>
        <c:axId val="528357872"/>
        <c:scaling>
          <c:orientation val="maxMin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layout>
            <c:manualLayout>
              <c:xMode val="edge"/>
              <c:yMode val="edge"/>
              <c:x val="5.9561394883276476E-2"/>
              <c:y val="0.3415975149570950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528354064"/>
        <c:crosses val="autoZero"/>
        <c:auto val="1"/>
        <c:lblAlgn val="ctr"/>
        <c:lblOffset val="100"/>
        <c:noMultiLvlLbl val="0"/>
      </c:catAx>
      <c:valAx>
        <c:axId val="528354064"/>
        <c:scaling>
          <c:orientation val="minMax"/>
        </c:scaling>
        <c:delete val="0"/>
        <c:axPos val="t"/>
        <c:majorGridlines/>
        <c:numFmt formatCode="_-* #,##0_-;\-* #,##0_-;_-* &quot;-&quot;??_-;_-@_-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528357872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17872</xdr:colOff>
      <xdr:row>2</xdr:row>
      <xdr:rowOff>41099</xdr:rowOff>
    </xdr:from>
    <xdr:to>
      <xdr:col>17</xdr:col>
      <xdr:colOff>611197</xdr:colOff>
      <xdr:row>21</xdr:row>
      <xdr:rowOff>84374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159656</xdr:colOff>
      <xdr:row>2</xdr:row>
      <xdr:rowOff>37901</xdr:rowOff>
    </xdr:from>
    <xdr:to>
      <xdr:col>11</xdr:col>
      <xdr:colOff>29082</xdr:colOff>
      <xdr:row>21</xdr:row>
      <xdr:rowOff>89694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607219</xdr:colOff>
      <xdr:row>26</xdr:row>
      <xdr:rowOff>190499</xdr:rowOff>
    </xdr:from>
    <xdr:to>
      <xdr:col>10</xdr:col>
      <xdr:colOff>544568</xdr:colOff>
      <xdr:row>63</xdr:row>
      <xdr:rowOff>2726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25400</xdr:colOff>
      <xdr:row>23</xdr:row>
      <xdr:rowOff>46083</xdr:rowOff>
    </xdr:from>
    <xdr:to>
      <xdr:col>15</xdr:col>
      <xdr:colOff>410119</xdr:colOff>
      <xdr:row>63</xdr:row>
      <xdr:rowOff>7083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D5F145E-4AD2-4719-878A-50673BB6A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598896</xdr:colOff>
      <xdr:row>23</xdr:row>
      <xdr:rowOff>44449</xdr:rowOff>
    </xdr:from>
    <xdr:to>
      <xdr:col>25</xdr:col>
      <xdr:colOff>142875</xdr:colOff>
      <xdr:row>63</xdr:row>
      <xdr:rowOff>5449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FD486EDF-3E23-47F3-BBFC-0EC357650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324030</xdr:colOff>
      <xdr:row>23</xdr:row>
      <xdr:rowOff>46355</xdr:rowOff>
    </xdr:from>
    <xdr:to>
      <xdr:col>33</xdr:col>
      <xdr:colOff>63499</xdr:colOff>
      <xdr:row>63</xdr:row>
      <xdr:rowOff>7355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183AF95C-3579-4D9C-A932-91AD7B5D7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8890</xdr:colOff>
      <xdr:row>51</xdr:row>
      <xdr:rowOff>94615</xdr:rowOff>
    </xdr:from>
    <xdr:to>
      <xdr:col>12</xdr:col>
      <xdr:colOff>67310</xdr:colOff>
      <xdr:row>63</xdr:row>
      <xdr:rowOff>169545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7C4490-8410-4C0E-AD20-EAD59CCC2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AH268"/>
  <sheetViews>
    <sheetView tabSelected="1" zoomScale="80" zoomScaleNormal="80" workbookViewId="0">
      <selection activeCell="B2" sqref="B2"/>
    </sheetView>
  </sheetViews>
  <sheetFormatPr defaultRowHeight="14.5" x14ac:dyDescent="0.35"/>
  <cols>
    <col min="1" max="1" width="3.54296875" customWidth="1"/>
    <col min="2" max="2" width="70.81640625" customWidth="1"/>
    <col min="3" max="3" width="18.81640625" customWidth="1"/>
    <col min="4" max="4" width="51.453125" bestFit="1" customWidth="1"/>
    <col min="5" max="12" width="9.81640625" customWidth="1"/>
    <col min="13" max="13" width="68.81640625" bestFit="1" customWidth="1"/>
    <col min="14" max="16" width="9.81640625" customWidth="1"/>
    <col min="17" max="17" width="11.453125" bestFit="1" customWidth="1"/>
    <col min="18" max="28" width="9.81640625" customWidth="1"/>
    <col min="29" max="29" width="14.54296875" customWidth="1"/>
    <col min="30" max="34" width="9.81640625" customWidth="1"/>
    <col min="35" max="35" width="9.54296875" customWidth="1"/>
    <col min="36" max="36" width="27.453125" customWidth="1"/>
    <col min="37" max="37" width="75.81640625" customWidth="1"/>
  </cols>
  <sheetData>
    <row r="1" spans="1:30" ht="18.5" x14ac:dyDescent="0.45">
      <c r="A1" s="8"/>
      <c r="B1" s="55" t="s">
        <v>97</v>
      </c>
    </row>
    <row r="2" spans="1:30" s="46" customFormat="1" ht="21" x14ac:dyDescent="0.5">
      <c r="B2" s="54" t="s">
        <v>87</v>
      </c>
      <c r="C2" s="47" t="s">
        <v>78</v>
      </c>
      <c r="D2" s="3" t="s">
        <v>107</v>
      </c>
      <c r="M2" s="3" t="s">
        <v>108</v>
      </c>
      <c r="AA2" s="48" t="s">
        <v>79</v>
      </c>
      <c r="AB2" s="49"/>
      <c r="AC2" s="49"/>
      <c r="AD2" s="49"/>
    </row>
    <row r="3" spans="1:30" ht="30" customHeight="1" x14ac:dyDescent="0.45">
      <c r="A3" s="8"/>
      <c r="B3" s="51" t="s">
        <v>42</v>
      </c>
    </row>
    <row r="4" spans="1:30" ht="15.5" x14ac:dyDescent="0.35">
      <c r="A4" s="8"/>
      <c r="B4" s="50"/>
    </row>
    <row r="5" spans="1:30" ht="15.5" x14ac:dyDescent="0.35">
      <c r="A5" s="8"/>
      <c r="B5" s="47" t="s">
        <v>80</v>
      </c>
      <c r="AA5" s="11"/>
      <c r="AC5" s="12"/>
      <c r="AD5" s="12"/>
    </row>
    <row r="6" spans="1:30" ht="30" customHeight="1" x14ac:dyDescent="0.45">
      <c r="A6" s="8"/>
      <c r="B6" s="51" t="s">
        <v>46</v>
      </c>
      <c r="AA6" s="11"/>
      <c r="AC6" s="12"/>
      <c r="AD6" s="12"/>
    </row>
    <row r="7" spans="1:30" ht="15.5" x14ac:dyDescent="0.35">
      <c r="A7" s="8"/>
      <c r="B7" s="50"/>
      <c r="AA7" s="11"/>
      <c r="AC7" s="12"/>
      <c r="AD7" s="12"/>
    </row>
    <row r="8" spans="1:30" ht="15.5" x14ac:dyDescent="0.35">
      <c r="A8" s="8"/>
      <c r="B8" s="47" t="s">
        <v>81</v>
      </c>
      <c r="AA8" s="11"/>
      <c r="AC8" s="12"/>
      <c r="AD8" s="12"/>
    </row>
    <row r="9" spans="1:30" ht="30" customHeight="1" x14ac:dyDescent="0.45">
      <c r="A9" s="8"/>
      <c r="B9" s="51" t="s">
        <v>170</v>
      </c>
    </row>
    <row r="10" spans="1:30" x14ac:dyDescent="0.35">
      <c r="A10" s="8"/>
      <c r="B10" s="8"/>
    </row>
    <row r="11" spans="1:30" x14ac:dyDescent="0.35">
      <c r="A11" s="8"/>
      <c r="B11" s="8"/>
    </row>
    <row r="12" spans="1:30" x14ac:dyDescent="0.35">
      <c r="A12" s="8"/>
      <c r="B12" s="8"/>
    </row>
    <row r="13" spans="1:30" x14ac:dyDescent="0.35">
      <c r="A13" s="8"/>
    </row>
    <row r="14" spans="1:30" x14ac:dyDescent="0.35">
      <c r="A14" s="8"/>
    </row>
    <row r="15" spans="1:30" x14ac:dyDescent="0.35">
      <c r="A15" s="8"/>
    </row>
    <row r="16" spans="1:30" x14ac:dyDescent="0.35">
      <c r="A16" s="8"/>
    </row>
    <row r="17" spans="1:17" x14ac:dyDescent="0.35">
      <c r="A17" s="8"/>
    </row>
    <row r="18" spans="1:17" x14ac:dyDescent="0.35">
      <c r="A18" s="8"/>
      <c r="B18" s="8"/>
    </row>
    <row r="19" spans="1:17" x14ac:dyDescent="0.35">
      <c r="A19" s="8"/>
      <c r="B19" s="8"/>
    </row>
    <row r="21" spans="1:17" ht="26" x14ac:dyDescent="0.6">
      <c r="A21" s="8"/>
      <c r="Q21" s="10"/>
    </row>
    <row r="22" spans="1:17" x14ac:dyDescent="0.35">
      <c r="A22" s="8"/>
      <c r="B22" s="8"/>
    </row>
    <row r="23" spans="1:17" ht="18.5" x14ac:dyDescent="0.45">
      <c r="A23" s="8"/>
      <c r="B23" s="8"/>
      <c r="D23" s="3" t="s">
        <v>106</v>
      </c>
      <c r="M23" s="3" t="s">
        <v>121</v>
      </c>
    </row>
    <row r="24" spans="1:17" x14ac:dyDescent="0.35">
      <c r="A24" s="8"/>
      <c r="B24" s="8"/>
    </row>
    <row r="25" spans="1:17" x14ac:dyDescent="0.35">
      <c r="A25" s="8"/>
      <c r="B25" s="8"/>
    </row>
    <row r="26" spans="1:17" x14ac:dyDescent="0.35">
      <c r="A26" s="8"/>
      <c r="B26" s="8"/>
    </row>
    <row r="27" spans="1:17" x14ac:dyDescent="0.35">
      <c r="A27" s="8"/>
      <c r="B27" s="8"/>
    </row>
    <row r="28" spans="1:17" x14ac:dyDescent="0.35">
      <c r="A28" s="8"/>
      <c r="B28" s="8"/>
    </row>
    <row r="29" spans="1:17" x14ac:dyDescent="0.35">
      <c r="A29" s="8"/>
      <c r="B29" s="8"/>
    </row>
    <row r="30" spans="1:17" x14ac:dyDescent="0.35">
      <c r="A30" s="8"/>
      <c r="B30" s="8"/>
    </row>
    <row r="31" spans="1:17" x14ac:dyDescent="0.35">
      <c r="A31" s="8"/>
      <c r="B31" s="8"/>
    </row>
    <row r="32" spans="1:17" x14ac:dyDescent="0.35">
      <c r="A32" s="8"/>
      <c r="B32" s="8"/>
    </row>
    <row r="33" spans="1:2" x14ac:dyDescent="0.35">
      <c r="A33" s="8"/>
      <c r="B33" s="8"/>
    </row>
    <row r="34" spans="1:2" x14ac:dyDescent="0.35">
      <c r="A34" s="8"/>
      <c r="B34" s="8"/>
    </row>
    <row r="35" spans="1:2" x14ac:dyDescent="0.35">
      <c r="A35" s="8"/>
      <c r="B35" s="8"/>
    </row>
    <row r="36" spans="1:2" x14ac:dyDescent="0.35">
      <c r="A36" s="8"/>
      <c r="B36" s="8"/>
    </row>
    <row r="37" spans="1:2" x14ac:dyDescent="0.35">
      <c r="A37" s="8"/>
      <c r="B37" s="8"/>
    </row>
    <row r="38" spans="1:2" x14ac:dyDescent="0.35">
      <c r="A38" s="8"/>
      <c r="B38" s="8"/>
    </row>
    <row r="39" spans="1:2" x14ac:dyDescent="0.35">
      <c r="A39" s="8"/>
      <c r="B39" s="8"/>
    </row>
    <row r="40" spans="1:2" x14ac:dyDescent="0.35">
      <c r="A40" s="8"/>
      <c r="B40" s="8"/>
    </row>
    <row r="41" spans="1:2" x14ac:dyDescent="0.35">
      <c r="A41" s="8"/>
      <c r="B41" s="8"/>
    </row>
    <row r="42" spans="1:2" x14ac:dyDescent="0.35">
      <c r="A42" s="8"/>
      <c r="B42" s="8"/>
    </row>
    <row r="43" spans="1:2" x14ac:dyDescent="0.35">
      <c r="A43" s="8"/>
      <c r="B43" s="8"/>
    </row>
    <row r="44" spans="1:2" x14ac:dyDescent="0.35">
      <c r="A44" s="8"/>
      <c r="B44" s="8"/>
    </row>
    <row r="45" spans="1:2" x14ac:dyDescent="0.35">
      <c r="A45" s="8"/>
      <c r="B45" s="8"/>
    </row>
    <row r="46" spans="1:2" x14ac:dyDescent="0.35">
      <c r="A46" s="8"/>
      <c r="B46" s="8"/>
    </row>
    <row r="47" spans="1:2" x14ac:dyDescent="0.35">
      <c r="A47" s="8"/>
      <c r="B47" s="8"/>
    </row>
    <row r="48" spans="1:2" x14ac:dyDescent="0.35">
      <c r="A48" s="8"/>
      <c r="B48" s="8"/>
    </row>
    <row r="49" spans="1:2" x14ac:dyDescent="0.35">
      <c r="A49" s="8"/>
      <c r="B49" s="8"/>
    </row>
    <row r="50" spans="1:2" x14ac:dyDescent="0.35">
      <c r="A50" s="8"/>
      <c r="B50" s="8"/>
    </row>
    <row r="51" spans="1:2" x14ac:dyDescent="0.35">
      <c r="A51" s="8"/>
      <c r="B51" s="8"/>
    </row>
    <row r="52" spans="1:2" x14ac:dyDescent="0.35">
      <c r="A52" s="8"/>
      <c r="B52" s="8"/>
    </row>
    <row r="53" spans="1:2" x14ac:dyDescent="0.35">
      <c r="A53" s="8"/>
      <c r="B53" s="8"/>
    </row>
    <row r="54" spans="1:2" x14ac:dyDescent="0.35">
      <c r="A54" s="8"/>
      <c r="B54" s="8"/>
    </row>
    <row r="55" spans="1:2" x14ac:dyDescent="0.35">
      <c r="A55" s="8"/>
      <c r="B55" s="8"/>
    </row>
    <row r="56" spans="1:2" x14ac:dyDescent="0.35">
      <c r="A56" s="8"/>
      <c r="B56" s="8"/>
    </row>
    <row r="57" spans="1:2" x14ac:dyDescent="0.35">
      <c r="A57" s="8"/>
      <c r="B57" s="8"/>
    </row>
    <row r="58" spans="1:2" x14ac:dyDescent="0.35">
      <c r="A58" s="8"/>
      <c r="B58" s="8"/>
    </row>
    <row r="59" spans="1:2" x14ac:dyDescent="0.35">
      <c r="A59" s="8"/>
      <c r="B59" s="8"/>
    </row>
    <row r="60" spans="1:2" x14ac:dyDescent="0.35">
      <c r="A60" s="8"/>
      <c r="B60" s="8"/>
    </row>
    <row r="61" spans="1:2" x14ac:dyDescent="0.35">
      <c r="A61" s="8"/>
      <c r="B61" s="8"/>
    </row>
    <row r="62" spans="1:2" x14ac:dyDescent="0.35">
      <c r="A62" s="8"/>
      <c r="B62" s="8"/>
    </row>
    <row r="63" spans="1:2" x14ac:dyDescent="0.35">
      <c r="A63" s="8"/>
      <c r="B63" s="8"/>
    </row>
    <row r="64" spans="1:2" x14ac:dyDescent="0.35">
      <c r="A64" s="8"/>
      <c r="B64" s="8"/>
    </row>
    <row r="65" spans="1:34" ht="18.5" x14ac:dyDescent="0.45">
      <c r="A65" s="8"/>
      <c r="B65" s="52" t="s">
        <v>104</v>
      </c>
    </row>
    <row r="66" spans="1:34" x14ac:dyDescent="0.35">
      <c r="A66" s="8"/>
      <c r="B66" s="8"/>
    </row>
    <row r="68" spans="1:34" ht="26" x14ac:dyDescent="0.6">
      <c r="B68" s="10" t="s">
        <v>103</v>
      </c>
    </row>
    <row r="69" spans="1:34" x14ac:dyDescent="0.35">
      <c r="B69" s="20" t="s">
        <v>92</v>
      </c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</row>
    <row r="70" spans="1:34" x14ac:dyDescent="0.35">
      <c r="B70" s="22" t="s">
        <v>82</v>
      </c>
      <c r="C70" s="22" t="s">
        <v>2</v>
      </c>
      <c r="D70" s="22" t="s">
        <v>84</v>
      </c>
      <c r="E70" s="22">
        <v>2022</v>
      </c>
      <c r="F70" s="22">
        <v>2023</v>
      </c>
      <c r="G70" s="22">
        <v>2024</v>
      </c>
      <c r="H70" s="22">
        <v>2025</v>
      </c>
      <c r="I70" s="22">
        <v>2026</v>
      </c>
      <c r="J70" s="22">
        <v>2027</v>
      </c>
      <c r="K70" s="22">
        <v>2028</v>
      </c>
      <c r="L70" s="22">
        <v>2029</v>
      </c>
      <c r="M70" s="22">
        <v>2030</v>
      </c>
      <c r="N70" s="22">
        <v>2031</v>
      </c>
      <c r="O70" s="22">
        <v>2032</v>
      </c>
      <c r="P70" s="22">
        <v>2033</v>
      </c>
      <c r="Q70" s="22">
        <v>2034</v>
      </c>
      <c r="R70" s="22">
        <v>2035</v>
      </c>
      <c r="S70" s="22">
        <v>2036</v>
      </c>
      <c r="T70" s="22">
        <v>2037</v>
      </c>
      <c r="U70" s="22">
        <v>2038</v>
      </c>
      <c r="V70" s="22">
        <v>2039</v>
      </c>
      <c r="W70" s="22">
        <v>2040</v>
      </c>
      <c r="X70" s="22">
        <v>2041</v>
      </c>
      <c r="Y70" s="22">
        <v>2042</v>
      </c>
      <c r="Z70" s="22">
        <v>2043</v>
      </c>
      <c r="AA70" s="22">
        <v>2044</v>
      </c>
      <c r="AB70" s="22">
        <v>2045</v>
      </c>
      <c r="AC70" s="22">
        <v>2046</v>
      </c>
      <c r="AD70" s="22">
        <v>2047</v>
      </c>
      <c r="AE70" s="22">
        <v>2048</v>
      </c>
      <c r="AF70" s="22">
        <v>2049</v>
      </c>
      <c r="AG70" s="22">
        <v>2050</v>
      </c>
    </row>
    <row r="71" spans="1:34" x14ac:dyDescent="0.35">
      <c r="B71" s="23" t="str">
        <f>'Calibration and Lookup Lists'!$D$45</f>
        <v>Number of electric cars and vans (hybrid and full electric)</v>
      </c>
      <c r="C71" s="24" t="str">
        <f>'Calibration and Lookup Lists'!$B$45</f>
        <v>Wakefield</v>
      </c>
      <c r="D71" s="23" t="str">
        <f>'Calibration and Lookup Lists'!$F$45</f>
        <v>NPg Best View</v>
      </c>
      <c r="E71" s="53">
        <f>SUMIFS('LA Data in Flat File'!D$2:D$4876,'LA Data in Flat File'!$B$2:$B$4876,$B71,'LA Data in Flat File'!$C$2:$C$4876,$C71,'LA Data in Flat File'!$A$2:$A$4876,$D71)</f>
        <v>3063</v>
      </c>
      <c r="F71" s="53">
        <f>SUMIFS('LA Data in Flat File'!E$2:E$4876,'LA Data in Flat File'!$B$2:$B$4876,$B71,'LA Data in Flat File'!$C$2:$C$4876,$C71,'LA Data in Flat File'!$A$2:$A$4876,$D71)</f>
        <v>5342</v>
      </c>
      <c r="G71" s="53">
        <f>SUMIFS('LA Data in Flat File'!F$2:F$4876,'LA Data in Flat File'!$B$2:$B$4876,$B71,'LA Data in Flat File'!$C$2:$C$4876,$C71,'LA Data in Flat File'!$A$2:$A$4876,$D71)</f>
        <v>10244</v>
      </c>
      <c r="H71" s="53">
        <f>SUMIFS('LA Data in Flat File'!G$2:G$4876,'LA Data in Flat File'!$B$2:$B$4876,$B71,'LA Data in Flat File'!$C$2:$C$4876,$C71,'LA Data in Flat File'!$A$2:$A$4876,$D71)</f>
        <v>16884</v>
      </c>
      <c r="I71" s="53">
        <f>SUMIFS('LA Data in Flat File'!H$2:H$4876,'LA Data in Flat File'!$B$2:$B$4876,$B71,'LA Data in Flat File'!$C$2:$C$4876,$C71,'LA Data in Flat File'!$A$2:$A$4876,$D71)</f>
        <v>26691</v>
      </c>
      <c r="J71" s="53">
        <f>SUMIFS('LA Data in Flat File'!I$2:I$4876,'LA Data in Flat File'!$B$2:$B$4876,$B71,'LA Data in Flat File'!$C$2:$C$4876,$C71,'LA Data in Flat File'!$A$2:$A$4876,$D71)</f>
        <v>37956</v>
      </c>
      <c r="K71" s="53">
        <f>SUMIFS('LA Data in Flat File'!J$2:J$4876,'LA Data in Flat File'!$B$2:$B$4876,$B71,'LA Data in Flat File'!$C$2:$C$4876,$C71,'LA Data in Flat File'!$A$2:$A$4876,$D71)</f>
        <v>50030</v>
      </c>
      <c r="L71" s="53">
        <f>SUMIFS('LA Data in Flat File'!K$2:K$4876,'LA Data in Flat File'!$B$2:$B$4876,$B71,'LA Data in Flat File'!$C$2:$C$4876,$C71,'LA Data in Flat File'!$A$2:$A$4876,$D71)</f>
        <v>62664</v>
      </c>
      <c r="M71" s="53">
        <f>SUMIFS('LA Data in Flat File'!L$2:L$4876,'LA Data in Flat File'!$B$2:$B$4876,$B71,'LA Data in Flat File'!$C$2:$C$4876,$C71,'LA Data in Flat File'!$A$2:$A$4876,$D71)</f>
        <v>77460</v>
      </c>
      <c r="N71" s="53">
        <f>SUMIFS('LA Data in Flat File'!M$2:M$4876,'LA Data in Flat File'!$B$2:$B$4876,$B71,'LA Data in Flat File'!$C$2:$C$4876,$C71,'LA Data in Flat File'!$A$2:$A$4876,$D71)</f>
        <v>92110</v>
      </c>
      <c r="O71" s="53">
        <f>SUMIFS('LA Data in Flat File'!N$2:N$4876,'LA Data in Flat File'!$B$2:$B$4876,$B71,'LA Data in Flat File'!$C$2:$C$4876,$C71,'LA Data in Flat File'!$A$2:$A$4876,$D71)</f>
        <v>106051</v>
      </c>
      <c r="P71" s="53">
        <f>SUMIFS('LA Data in Flat File'!O$2:O$4876,'LA Data in Flat File'!$B$2:$B$4876,$B71,'LA Data in Flat File'!$C$2:$C$4876,$C71,'LA Data in Flat File'!$A$2:$A$4876,$D71)</f>
        <v>119126</v>
      </c>
      <c r="Q71" s="53">
        <f>SUMIFS('LA Data in Flat File'!P$2:P$4876,'LA Data in Flat File'!$B$2:$B$4876,$B71,'LA Data in Flat File'!$C$2:$C$4876,$C71,'LA Data in Flat File'!$A$2:$A$4876,$D71)</f>
        <v>131170</v>
      </c>
      <c r="R71" s="53">
        <f>SUMIFS('LA Data in Flat File'!Q$2:Q$4876,'LA Data in Flat File'!$B$2:$B$4876,$B71,'LA Data in Flat File'!$C$2:$C$4876,$C71,'LA Data in Flat File'!$A$2:$A$4876,$D71)</f>
        <v>141423</v>
      </c>
      <c r="S71" s="53">
        <f>SUMIFS('LA Data in Flat File'!R$2:R$4876,'LA Data in Flat File'!$B$2:$B$4876,$B71,'LA Data in Flat File'!$C$2:$C$4876,$C71,'LA Data in Flat File'!$A$2:$A$4876,$D71)</f>
        <v>149877</v>
      </c>
      <c r="T71" s="53">
        <f>SUMIFS('LA Data in Flat File'!S$2:S$4876,'LA Data in Flat File'!$B$2:$B$4876,$B71,'LA Data in Flat File'!$C$2:$C$4876,$C71,'LA Data in Flat File'!$A$2:$A$4876,$D71)</f>
        <v>157250</v>
      </c>
      <c r="U71" s="53">
        <f>SUMIFS('LA Data in Flat File'!T$2:T$4876,'LA Data in Flat File'!$B$2:$B$4876,$B71,'LA Data in Flat File'!$C$2:$C$4876,$C71,'LA Data in Flat File'!$A$2:$A$4876,$D71)</f>
        <v>163613</v>
      </c>
      <c r="V71" s="53">
        <f>SUMIFS('LA Data in Flat File'!U$2:U$4876,'LA Data in Flat File'!$B$2:$B$4876,$B71,'LA Data in Flat File'!$C$2:$C$4876,$C71,'LA Data in Flat File'!$A$2:$A$4876,$D71)</f>
        <v>169023</v>
      </c>
      <c r="W71" s="53">
        <f>SUMIFS('LA Data in Flat File'!V$2:V$4876,'LA Data in Flat File'!$B$2:$B$4876,$B71,'LA Data in Flat File'!$C$2:$C$4876,$C71,'LA Data in Flat File'!$A$2:$A$4876,$D71)</f>
        <v>173467</v>
      </c>
      <c r="X71" s="53">
        <f>SUMIFS('LA Data in Flat File'!W$2:W$4876,'LA Data in Flat File'!$B$2:$B$4876,$B71,'LA Data in Flat File'!$C$2:$C$4876,$C71,'LA Data in Flat File'!$A$2:$A$4876,$D71)</f>
        <v>176998</v>
      </c>
      <c r="Y71" s="53">
        <f>SUMIFS('LA Data in Flat File'!X$2:X$4876,'LA Data in Flat File'!$B$2:$B$4876,$B71,'LA Data in Flat File'!$C$2:$C$4876,$C71,'LA Data in Flat File'!$A$2:$A$4876,$D71)</f>
        <v>179785</v>
      </c>
      <c r="Z71" s="53">
        <f>SUMIFS('LA Data in Flat File'!Y$2:Y$4876,'LA Data in Flat File'!$B$2:$B$4876,$B71,'LA Data in Flat File'!$C$2:$C$4876,$C71,'LA Data in Flat File'!$A$2:$A$4876,$D71)</f>
        <v>181899</v>
      </c>
      <c r="AA71" s="53">
        <f>SUMIFS('LA Data in Flat File'!Z$2:Z$4876,'LA Data in Flat File'!$B$2:$B$4876,$B71,'LA Data in Flat File'!$C$2:$C$4876,$C71,'LA Data in Flat File'!$A$2:$A$4876,$D71)</f>
        <v>183473</v>
      </c>
      <c r="AB71" s="53">
        <f>SUMIFS('LA Data in Flat File'!AA$2:AA$4876,'LA Data in Flat File'!$B$2:$B$4876,$B71,'LA Data in Flat File'!$C$2:$C$4876,$C71,'LA Data in Flat File'!$A$2:$A$4876,$D71)</f>
        <v>184661</v>
      </c>
      <c r="AC71" s="53">
        <f>SUMIFS('LA Data in Flat File'!AB$2:AB$4876,'LA Data in Flat File'!$B$2:$B$4876,$B71,'LA Data in Flat File'!$C$2:$C$4876,$C71,'LA Data in Flat File'!$A$2:$A$4876,$D71)</f>
        <v>185455</v>
      </c>
      <c r="AD71" s="53">
        <f>SUMIFS('LA Data in Flat File'!AC$2:AC$4876,'LA Data in Flat File'!$B$2:$B$4876,$B71,'LA Data in Flat File'!$C$2:$C$4876,$C71,'LA Data in Flat File'!$A$2:$A$4876,$D71)</f>
        <v>186102</v>
      </c>
      <c r="AE71" s="53">
        <f>SUMIFS('LA Data in Flat File'!AD$2:AD$4876,'LA Data in Flat File'!$B$2:$B$4876,$B71,'LA Data in Flat File'!$C$2:$C$4876,$C71,'LA Data in Flat File'!$A$2:$A$4876,$D71)</f>
        <v>186690</v>
      </c>
      <c r="AF71" s="53">
        <f>SUMIFS('LA Data in Flat File'!AE$2:AE$4876,'LA Data in Flat File'!$B$2:$B$4876,$B71,'LA Data in Flat File'!$C$2:$C$4876,$C71,'LA Data in Flat File'!$A$2:$A$4876,$D71)</f>
        <v>187264</v>
      </c>
      <c r="AG71" s="53">
        <f>SUMIFS('LA Data in Flat File'!AF$2:AF$4876,'LA Data in Flat File'!$B$2:$B$4876,$B71,'LA Data in Flat File'!$C$2:$C$4876,$C71,'LA Data in Flat File'!$A$2:$A$4876,$D71)</f>
        <v>187844</v>
      </c>
    </row>
    <row r="72" spans="1:34" x14ac:dyDescent="0.35">
      <c r="B72" s="21"/>
      <c r="C72" s="21"/>
      <c r="D72" s="21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</row>
    <row r="73" spans="1:34" x14ac:dyDescent="0.35">
      <c r="B73" s="20" t="s">
        <v>93</v>
      </c>
      <c r="C73" s="21"/>
      <c r="D73" s="21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</row>
    <row r="74" spans="1:34" x14ac:dyDescent="0.35">
      <c r="B74" s="22" t="s">
        <v>82</v>
      </c>
      <c r="C74" s="22" t="s">
        <v>83</v>
      </c>
      <c r="D74" s="22" t="s">
        <v>84</v>
      </c>
      <c r="E74" s="22">
        <v>2022</v>
      </c>
      <c r="F74" s="22">
        <v>2023</v>
      </c>
      <c r="G74" s="22">
        <v>2024</v>
      </c>
      <c r="H74" s="22">
        <v>2025</v>
      </c>
      <c r="I74" s="22">
        <v>2026</v>
      </c>
      <c r="J74" s="22">
        <v>2027</v>
      </c>
      <c r="K74" s="22">
        <v>2028</v>
      </c>
      <c r="L74" s="22">
        <v>2029</v>
      </c>
      <c r="M74" s="22">
        <v>2030</v>
      </c>
      <c r="N74" s="22">
        <v>2031</v>
      </c>
      <c r="O74" s="22">
        <v>2032</v>
      </c>
      <c r="P74" s="22">
        <v>2033</v>
      </c>
      <c r="Q74" s="22">
        <v>2034</v>
      </c>
      <c r="R74" s="22">
        <v>2035</v>
      </c>
      <c r="S74" s="22">
        <v>2036</v>
      </c>
      <c r="T74" s="22">
        <v>2037</v>
      </c>
      <c r="U74" s="22">
        <v>2038</v>
      </c>
      <c r="V74" s="22">
        <v>2039</v>
      </c>
      <c r="W74" s="22">
        <v>2040</v>
      </c>
      <c r="X74" s="22">
        <v>2041</v>
      </c>
      <c r="Y74" s="22">
        <v>2042</v>
      </c>
      <c r="Z74" s="22">
        <v>2043</v>
      </c>
      <c r="AA74" s="22">
        <v>2044</v>
      </c>
      <c r="AB74" s="22">
        <v>2045</v>
      </c>
      <c r="AC74" s="22">
        <v>2046</v>
      </c>
      <c r="AD74" s="22">
        <v>2047</v>
      </c>
      <c r="AE74" s="22">
        <v>2048</v>
      </c>
      <c r="AF74" s="22">
        <v>2049</v>
      </c>
      <c r="AG74" s="22">
        <v>2050</v>
      </c>
    </row>
    <row r="75" spans="1:34" x14ac:dyDescent="0.35">
      <c r="B75" s="23" t="str">
        <f t="shared" ref="B75:C75" si="0">B71</f>
        <v>Number of electric cars and vans (hybrid and full electric)</v>
      </c>
      <c r="C75" s="24" t="str">
        <f t="shared" si="0"/>
        <v>Wakefield</v>
      </c>
      <c r="D75" s="23" t="s">
        <v>59</v>
      </c>
      <c r="E75" s="53">
        <f>SUMIFS('LA Data in Flat File'!D$2:D$4876,'LA Data in Flat File'!$B$2:$B$4876,$B75,'LA Data in Flat File'!$C$2:$C$4876,$C75,'LA Data in Flat File'!$A$2:$A$4876,$D75)</f>
        <v>3063</v>
      </c>
      <c r="F75" s="53">
        <f>SUMIFS('LA Data in Flat File'!E$2:E$4876,'LA Data in Flat File'!$B$2:$B$4876,$B75,'LA Data in Flat File'!$C$2:$C$4876,$C75,'LA Data in Flat File'!$A$2:$A$4876,$D75)</f>
        <v>5485</v>
      </c>
      <c r="G75" s="53">
        <f>SUMIFS('LA Data in Flat File'!F$2:F$4876,'LA Data in Flat File'!$B$2:$B$4876,$B75,'LA Data in Flat File'!$C$2:$C$4876,$C75,'LA Data in Flat File'!$A$2:$A$4876,$D75)</f>
        <v>10561</v>
      </c>
      <c r="H75" s="53">
        <f>SUMIFS('LA Data in Flat File'!G$2:G$4876,'LA Data in Flat File'!$B$2:$B$4876,$B75,'LA Data in Flat File'!$C$2:$C$4876,$C75,'LA Data in Flat File'!$A$2:$A$4876,$D75)</f>
        <v>17524</v>
      </c>
      <c r="I75" s="53">
        <f>SUMIFS('LA Data in Flat File'!H$2:H$4876,'LA Data in Flat File'!$B$2:$B$4876,$B75,'LA Data in Flat File'!$C$2:$C$4876,$C75,'LA Data in Flat File'!$A$2:$A$4876,$D75)</f>
        <v>28032</v>
      </c>
      <c r="J75" s="53">
        <f>SUMIFS('LA Data in Flat File'!I$2:I$4876,'LA Data in Flat File'!$B$2:$B$4876,$B75,'LA Data in Flat File'!$C$2:$C$4876,$C75,'LA Data in Flat File'!$A$2:$A$4876,$D75)</f>
        <v>40054</v>
      </c>
      <c r="K75" s="53">
        <f>SUMIFS('LA Data in Flat File'!J$2:J$4876,'LA Data in Flat File'!$B$2:$B$4876,$B75,'LA Data in Flat File'!$C$2:$C$4876,$C75,'LA Data in Flat File'!$A$2:$A$4876,$D75)</f>
        <v>53020</v>
      </c>
      <c r="L75" s="53">
        <f>SUMIFS('LA Data in Flat File'!K$2:K$4876,'LA Data in Flat File'!$B$2:$B$4876,$B75,'LA Data in Flat File'!$C$2:$C$4876,$C75,'LA Data in Flat File'!$A$2:$A$4876,$D75)</f>
        <v>66618</v>
      </c>
      <c r="M75" s="53">
        <f>SUMIFS('LA Data in Flat File'!L$2:L$4876,'LA Data in Flat File'!$B$2:$B$4876,$B75,'LA Data in Flat File'!$C$2:$C$4876,$C75,'LA Data in Flat File'!$A$2:$A$4876,$D75)</f>
        <v>82646</v>
      </c>
      <c r="N75" s="53">
        <f>SUMIFS('LA Data in Flat File'!M$2:M$4876,'LA Data in Flat File'!$B$2:$B$4876,$B75,'LA Data in Flat File'!$C$2:$C$4876,$C75,'LA Data in Flat File'!$A$2:$A$4876,$D75)</f>
        <v>98524</v>
      </c>
      <c r="O75" s="53">
        <f>SUMIFS('LA Data in Flat File'!N$2:N$4876,'LA Data in Flat File'!$B$2:$B$4876,$B75,'LA Data in Flat File'!$C$2:$C$4876,$C75,'LA Data in Flat File'!$A$2:$A$4876,$D75)</f>
        <v>113706</v>
      </c>
      <c r="P75" s="53">
        <f>SUMIFS('LA Data in Flat File'!O$2:O$4876,'LA Data in Flat File'!$B$2:$B$4876,$B75,'LA Data in Flat File'!$C$2:$C$4876,$C75,'LA Data in Flat File'!$A$2:$A$4876,$D75)</f>
        <v>128076</v>
      </c>
      <c r="Q75" s="53">
        <f>SUMIFS('LA Data in Flat File'!P$2:P$4876,'LA Data in Flat File'!$B$2:$B$4876,$B75,'LA Data in Flat File'!$C$2:$C$4876,$C75,'LA Data in Flat File'!$A$2:$A$4876,$D75)</f>
        <v>141454</v>
      </c>
      <c r="R75" s="53">
        <f>SUMIFS('LA Data in Flat File'!Q$2:Q$4876,'LA Data in Flat File'!$B$2:$B$4876,$B75,'LA Data in Flat File'!$C$2:$C$4876,$C75,'LA Data in Flat File'!$A$2:$A$4876,$D75)</f>
        <v>152961</v>
      </c>
      <c r="S75" s="53">
        <f>SUMIFS('LA Data in Flat File'!R$2:R$4876,'LA Data in Flat File'!$B$2:$B$4876,$B75,'LA Data in Flat File'!$C$2:$C$4876,$C75,'LA Data in Flat File'!$A$2:$A$4876,$D75)</f>
        <v>162608</v>
      </c>
      <c r="T75" s="53">
        <f>SUMIFS('LA Data in Flat File'!S$2:S$4876,'LA Data in Flat File'!$B$2:$B$4876,$B75,'LA Data in Flat File'!$C$2:$C$4876,$C75,'LA Data in Flat File'!$A$2:$A$4876,$D75)</f>
        <v>171167</v>
      </c>
      <c r="U75" s="53">
        <f>SUMIFS('LA Data in Flat File'!T$2:T$4876,'LA Data in Flat File'!$B$2:$B$4876,$B75,'LA Data in Flat File'!$C$2:$C$4876,$C75,'LA Data in Flat File'!$A$2:$A$4876,$D75)</f>
        <v>178679</v>
      </c>
      <c r="V75" s="53">
        <f>SUMIFS('LA Data in Flat File'!U$2:U$4876,'LA Data in Flat File'!$B$2:$B$4876,$B75,'LA Data in Flat File'!$C$2:$C$4876,$C75,'LA Data in Flat File'!$A$2:$A$4876,$D75)</f>
        <v>185199</v>
      </c>
      <c r="W75" s="53">
        <f>SUMIFS('LA Data in Flat File'!V$2:V$4876,'LA Data in Flat File'!$B$2:$B$4876,$B75,'LA Data in Flat File'!$C$2:$C$4876,$C75,'LA Data in Flat File'!$A$2:$A$4876,$D75)</f>
        <v>190700</v>
      </c>
      <c r="X75" s="53">
        <f>SUMIFS('LA Data in Flat File'!W$2:W$4876,'LA Data in Flat File'!$B$2:$B$4876,$B75,'LA Data in Flat File'!$C$2:$C$4876,$C75,'LA Data in Flat File'!$A$2:$A$4876,$D75)</f>
        <v>194929</v>
      </c>
      <c r="Y75" s="53">
        <f>SUMIFS('LA Data in Flat File'!X$2:X$4876,'LA Data in Flat File'!$B$2:$B$4876,$B75,'LA Data in Flat File'!$C$2:$C$4876,$C75,'LA Data in Flat File'!$A$2:$A$4876,$D75)</f>
        <v>198351</v>
      </c>
      <c r="Z75" s="53">
        <f>SUMIFS('LA Data in Flat File'!Y$2:Y$4876,'LA Data in Flat File'!$B$2:$B$4876,$B75,'LA Data in Flat File'!$C$2:$C$4876,$C75,'LA Data in Flat File'!$A$2:$A$4876,$D75)</f>
        <v>201068</v>
      </c>
      <c r="AA75" s="53">
        <f>SUMIFS('LA Data in Flat File'!Z$2:Z$4876,'LA Data in Flat File'!$B$2:$B$4876,$B75,'LA Data in Flat File'!$C$2:$C$4876,$C75,'LA Data in Flat File'!$A$2:$A$4876,$D75)</f>
        <v>203214</v>
      </c>
      <c r="AB75" s="53">
        <f>SUMIFS('LA Data in Flat File'!AA$2:AA$4876,'LA Data in Flat File'!$B$2:$B$4876,$B75,'LA Data in Flat File'!$C$2:$C$4876,$C75,'LA Data in Flat File'!$A$2:$A$4876,$D75)</f>
        <v>204951</v>
      </c>
      <c r="AC75" s="53">
        <f>SUMIFS('LA Data in Flat File'!AB$2:AB$4876,'LA Data in Flat File'!$B$2:$B$4876,$B75,'LA Data in Flat File'!$C$2:$C$4876,$C75,'LA Data in Flat File'!$A$2:$A$4876,$D75)</f>
        <v>206043</v>
      </c>
      <c r="AD75" s="53">
        <f>SUMIFS('LA Data in Flat File'!AC$2:AC$4876,'LA Data in Flat File'!$B$2:$B$4876,$B75,'LA Data in Flat File'!$C$2:$C$4876,$C75,'LA Data in Flat File'!$A$2:$A$4876,$D75)</f>
        <v>206987</v>
      </c>
      <c r="AE75" s="53">
        <f>SUMIFS('LA Data in Flat File'!AD$2:AD$4876,'LA Data in Flat File'!$B$2:$B$4876,$B75,'LA Data in Flat File'!$C$2:$C$4876,$C75,'LA Data in Flat File'!$A$2:$A$4876,$D75)</f>
        <v>207900</v>
      </c>
      <c r="AF75" s="53">
        <f>SUMIFS('LA Data in Flat File'!AE$2:AE$4876,'LA Data in Flat File'!$B$2:$B$4876,$B75,'LA Data in Flat File'!$C$2:$C$4876,$C75,'LA Data in Flat File'!$A$2:$A$4876,$D75)</f>
        <v>208768</v>
      </c>
      <c r="AG75" s="53">
        <f>SUMIFS('LA Data in Flat File'!AF$2:AF$4876,'LA Data in Flat File'!$B$2:$B$4876,$B75,'LA Data in Flat File'!$C$2:$C$4876,$C75,'LA Data in Flat File'!$A$2:$A$4876,$D75)</f>
        <v>209656</v>
      </c>
    </row>
    <row r="76" spans="1:34" x14ac:dyDescent="0.35">
      <c r="B76" s="23" t="str">
        <f>B75</f>
        <v>Number of electric cars and vans (hybrid and full electric)</v>
      </c>
      <c r="C76" s="23" t="str">
        <f>C75</f>
        <v>Wakefield</v>
      </c>
      <c r="D76" s="23" t="s">
        <v>60</v>
      </c>
      <c r="E76" s="53">
        <f>SUMIFS('LA Data in Flat File'!D$2:D$4876,'LA Data in Flat File'!$B$2:$B$4876,$B76,'LA Data in Flat File'!$C$2:$C$4876,$C76,'LA Data in Flat File'!$A$2:$A$4876,$D76)</f>
        <v>3063</v>
      </c>
      <c r="F76" s="53">
        <f>SUMIFS('LA Data in Flat File'!E$2:E$4876,'LA Data in Flat File'!$B$2:$B$4876,$B76,'LA Data in Flat File'!$C$2:$C$4876,$C76,'LA Data in Flat File'!$A$2:$A$4876,$D76)</f>
        <v>5342</v>
      </c>
      <c r="G76" s="53">
        <f>SUMIFS('LA Data in Flat File'!F$2:F$4876,'LA Data in Flat File'!$B$2:$B$4876,$B76,'LA Data in Flat File'!$C$2:$C$4876,$C76,'LA Data in Flat File'!$A$2:$A$4876,$D76)</f>
        <v>10244</v>
      </c>
      <c r="H76" s="53">
        <f>SUMIFS('LA Data in Flat File'!G$2:G$4876,'LA Data in Flat File'!$B$2:$B$4876,$B76,'LA Data in Flat File'!$C$2:$C$4876,$C76,'LA Data in Flat File'!$A$2:$A$4876,$D76)</f>
        <v>16884</v>
      </c>
      <c r="I76" s="53">
        <f>SUMIFS('LA Data in Flat File'!H$2:H$4876,'LA Data in Flat File'!$B$2:$B$4876,$B76,'LA Data in Flat File'!$C$2:$C$4876,$C76,'LA Data in Flat File'!$A$2:$A$4876,$D76)</f>
        <v>26691</v>
      </c>
      <c r="J76" s="53">
        <f>SUMIFS('LA Data in Flat File'!I$2:I$4876,'LA Data in Flat File'!$B$2:$B$4876,$B76,'LA Data in Flat File'!$C$2:$C$4876,$C76,'LA Data in Flat File'!$A$2:$A$4876,$D76)</f>
        <v>37956</v>
      </c>
      <c r="K76" s="53">
        <f>SUMIFS('LA Data in Flat File'!J$2:J$4876,'LA Data in Flat File'!$B$2:$B$4876,$B76,'LA Data in Flat File'!$C$2:$C$4876,$C76,'LA Data in Flat File'!$A$2:$A$4876,$D76)</f>
        <v>50030</v>
      </c>
      <c r="L76" s="53">
        <f>SUMIFS('LA Data in Flat File'!K$2:K$4876,'LA Data in Flat File'!$B$2:$B$4876,$B76,'LA Data in Flat File'!$C$2:$C$4876,$C76,'LA Data in Flat File'!$A$2:$A$4876,$D76)</f>
        <v>62664</v>
      </c>
      <c r="M76" s="53">
        <f>SUMIFS('LA Data in Flat File'!L$2:L$4876,'LA Data in Flat File'!$B$2:$B$4876,$B76,'LA Data in Flat File'!$C$2:$C$4876,$C76,'LA Data in Flat File'!$A$2:$A$4876,$D76)</f>
        <v>77460</v>
      </c>
      <c r="N76" s="53">
        <f>SUMIFS('LA Data in Flat File'!M$2:M$4876,'LA Data in Flat File'!$B$2:$B$4876,$B76,'LA Data in Flat File'!$C$2:$C$4876,$C76,'LA Data in Flat File'!$A$2:$A$4876,$D76)</f>
        <v>92110</v>
      </c>
      <c r="O76" s="53">
        <f>SUMIFS('LA Data in Flat File'!N$2:N$4876,'LA Data in Flat File'!$B$2:$B$4876,$B76,'LA Data in Flat File'!$C$2:$C$4876,$C76,'LA Data in Flat File'!$A$2:$A$4876,$D76)</f>
        <v>106051</v>
      </c>
      <c r="P76" s="53">
        <f>SUMIFS('LA Data in Flat File'!O$2:O$4876,'LA Data in Flat File'!$B$2:$B$4876,$B76,'LA Data in Flat File'!$C$2:$C$4876,$C76,'LA Data in Flat File'!$A$2:$A$4876,$D76)</f>
        <v>119126</v>
      </c>
      <c r="Q76" s="53">
        <f>SUMIFS('LA Data in Flat File'!P$2:P$4876,'LA Data in Flat File'!$B$2:$B$4876,$B76,'LA Data in Flat File'!$C$2:$C$4876,$C76,'LA Data in Flat File'!$A$2:$A$4876,$D76)</f>
        <v>131170</v>
      </c>
      <c r="R76" s="53">
        <f>SUMIFS('LA Data in Flat File'!Q$2:Q$4876,'LA Data in Flat File'!$B$2:$B$4876,$B76,'LA Data in Flat File'!$C$2:$C$4876,$C76,'LA Data in Flat File'!$A$2:$A$4876,$D76)</f>
        <v>141423</v>
      </c>
      <c r="S76" s="53">
        <f>SUMIFS('LA Data in Flat File'!R$2:R$4876,'LA Data in Flat File'!$B$2:$B$4876,$B76,'LA Data in Flat File'!$C$2:$C$4876,$C76,'LA Data in Flat File'!$A$2:$A$4876,$D76)</f>
        <v>149877</v>
      </c>
      <c r="T76" s="53">
        <f>SUMIFS('LA Data in Flat File'!S$2:S$4876,'LA Data in Flat File'!$B$2:$B$4876,$B76,'LA Data in Flat File'!$C$2:$C$4876,$C76,'LA Data in Flat File'!$A$2:$A$4876,$D76)</f>
        <v>157250</v>
      </c>
      <c r="U76" s="53">
        <f>SUMIFS('LA Data in Flat File'!T$2:T$4876,'LA Data in Flat File'!$B$2:$B$4876,$B76,'LA Data in Flat File'!$C$2:$C$4876,$C76,'LA Data in Flat File'!$A$2:$A$4876,$D76)</f>
        <v>163613</v>
      </c>
      <c r="V76" s="53">
        <f>SUMIFS('LA Data in Flat File'!U$2:U$4876,'LA Data in Flat File'!$B$2:$B$4876,$B76,'LA Data in Flat File'!$C$2:$C$4876,$C76,'LA Data in Flat File'!$A$2:$A$4876,$D76)</f>
        <v>169023</v>
      </c>
      <c r="W76" s="53">
        <f>SUMIFS('LA Data in Flat File'!V$2:V$4876,'LA Data in Flat File'!$B$2:$B$4876,$B76,'LA Data in Flat File'!$C$2:$C$4876,$C76,'LA Data in Flat File'!$A$2:$A$4876,$D76)</f>
        <v>173467</v>
      </c>
      <c r="X76" s="53">
        <f>SUMIFS('LA Data in Flat File'!W$2:W$4876,'LA Data in Flat File'!$B$2:$B$4876,$B76,'LA Data in Flat File'!$C$2:$C$4876,$C76,'LA Data in Flat File'!$A$2:$A$4876,$D76)</f>
        <v>176998</v>
      </c>
      <c r="Y76" s="53">
        <f>SUMIFS('LA Data in Flat File'!X$2:X$4876,'LA Data in Flat File'!$B$2:$B$4876,$B76,'LA Data in Flat File'!$C$2:$C$4876,$C76,'LA Data in Flat File'!$A$2:$A$4876,$D76)</f>
        <v>179785</v>
      </c>
      <c r="Z76" s="53">
        <f>SUMIFS('LA Data in Flat File'!Y$2:Y$4876,'LA Data in Flat File'!$B$2:$B$4876,$B76,'LA Data in Flat File'!$C$2:$C$4876,$C76,'LA Data in Flat File'!$A$2:$A$4876,$D76)</f>
        <v>181899</v>
      </c>
      <c r="AA76" s="53">
        <f>SUMIFS('LA Data in Flat File'!Z$2:Z$4876,'LA Data in Flat File'!$B$2:$B$4876,$B76,'LA Data in Flat File'!$C$2:$C$4876,$C76,'LA Data in Flat File'!$A$2:$A$4876,$D76)</f>
        <v>183473</v>
      </c>
      <c r="AB76" s="53">
        <f>SUMIFS('LA Data in Flat File'!AA$2:AA$4876,'LA Data in Flat File'!$B$2:$B$4876,$B76,'LA Data in Flat File'!$C$2:$C$4876,$C76,'LA Data in Flat File'!$A$2:$A$4876,$D76)</f>
        <v>184661</v>
      </c>
      <c r="AC76" s="53">
        <f>SUMIFS('LA Data in Flat File'!AB$2:AB$4876,'LA Data in Flat File'!$B$2:$B$4876,$B76,'LA Data in Flat File'!$C$2:$C$4876,$C76,'LA Data in Flat File'!$A$2:$A$4876,$D76)</f>
        <v>185455</v>
      </c>
      <c r="AD76" s="53">
        <f>SUMIFS('LA Data in Flat File'!AC$2:AC$4876,'LA Data in Flat File'!$B$2:$B$4876,$B76,'LA Data in Flat File'!$C$2:$C$4876,$C76,'LA Data in Flat File'!$A$2:$A$4876,$D76)</f>
        <v>186102</v>
      </c>
      <c r="AE76" s="53">
        <f>SUMIFS('LA Data in Flat File'!AD$2:AD$4876,'LA Data in Flat File'!$B$2:$B$4876,$B76,'LA Data in Flat File'!$C$2:$C$4876,$C76,'LA Data in Flat File'!$A$2:$A$4876,$D76)</f>
        <v>186690</v>
      </c>
      <c r="AF76" s="53">
        <f>SUMIFS('LA Data in Flat File'!AE$2:AE$4876,'LA Data in Flat File'!$B$2:$B$4876,$B76,'LA Data in Flat File'!$C$2:$C$4876,$C76,'LA Data in Flat File'!$A$2:$A$4876,$D76)</f>
        <v>187264</v>
      </c>
      <c r="AG76" s="53">
        <f>SUMIFS('LA Data in Flat File'!AF$2:AF$4876,'LA Data in Flat File'!$B$2:$B$4876,$B76,'LA Data in Flat File'!$C$2:$C$4876,$C76,'LA Data in Flat File'!$A$2:$A$4876,$D76)</f>
        <v>187844</v>
      </c>
    </row>
    <row r="77" spans="1:34" x14ac:dyDescent="0.35">
      <c r="B77" s="23" t="str">
        <f t="shared" ref="B77:B79" si="1">B76</f>
        <v>Number of electric cars and vans (hybrid and full electric)</v>
      </c>
      <c r="C77" s="23" t="str">
        <f t="shared" ref="C77:C79" si="2">C76</f>
        <v>Wakefield</v>
      </c>
      <c r="D77" s="23" t="s">
        <v>170</v>
      </c>
      <c r="E77" s="53">
        <f>SUMIFS('LA Data in Flat File'!D$2:D$4876,'LA Data in Flat File'!$B$2:$B$4876,$B77,'LA Data in Flat File'!$C$2:$C$4876,$C77,'LA Data in Flat File'!$A$2:$A$4876,$D77)</f>
        <v>3063</v>
      </c>
      <c r="F77" s="53">
        <f>SUMIFS('LA Data in Flat File'!E$2:E$4876,'LA Data in Flat File'!$B$2:$B$4876,$B77,'LA Data in Flat File'!$C$2:$C$4876,$C77,'LA Data in Flat File'!$A$2:$A$4876,$D77)</f>
        <v>5342</v>
      </c>
      <c r="G77" s="53">
        <f>SUMIFS('LA Data in Flat File'!F$2:F$4876,'LA Data in Flat File'!$B$2:$B$4876,$B77,'LA Data in Flat File'!$C$2:$C$4876,$C77,'LA Data in Flat File'!$A$2:$A$4876,$D77)</f>
        <v>10244</v>
      </c>
      <c r="H77" s="53">
        <f>SUMIFS('LA Data in Flat File'!G$2:G$4876,'LA Data in Flat File'!$B$2:$B$4876,$B77,'LA Data in Flat File'!$C$2:$C$4876,$C77,'LA Data in Flat File'!$A$2:$A$4876,$D77)</f>
        <v>16884</v>
      </c>
      <c r="I77" s="53">
        <f>SUMIFS('LA Data in Flat File'!H$2:H$4876,'LA Data in Flat File'!$B$2:$B$4876,$B77,'LA Data in Flat File'!$C$2:$C$4876,$C77,'LA Data in Flat File'!$A$2:$A$4876,$D77)</f>
        <v>26691</v>
      </c>
      <c r="J77" s="53">
        <f>SUMIFS('LA Data in Flat File'!I$2:I$4876,'LA Data in Flat File'!$B$2:$B$4876,$B77,'LA Data in Flat File'!$C$2:$C$4876,$C77,'LA Data in Flat File'!$A$2:$A$4876,$D77)</f>
        <v>37956</v>
      </c>
      <c r="K77" s="53">
        <f>SUMIFS('LA Data in Flat File'!J$2:J$4876,'LA Data in Flat File'!$B$2:$B$4876,$B77,'LA Data in Flat File'!$C$2:$C$4876,$C77,'LA Data in Flat File'!$A$2:$A$4876,$D77)</f>
        <v>50030</v>
      </c>
      <c r="L77" s="53">
        <f>SUMIFS('LA Data in Flat File'!K$2:K$4876,'LA Data in Flat File'!$B$2:$B$4876,$B77,'LA Data in Flat File'!$C$2:$C$4876,$C77,'LA Data in Flat File'!$A$2:$A$4876,$D77)</f>
        <v>62664</v>
      </c>
      <c r="M77" s="53">
        <f>SUMIFS('LA Data in Flat File'!L$2:L$4876,'LA Data in Flat File'!$B$2:$B$4876,$B77,'LA Data in Flat File'!$C$2:$C$4876,$C77,'LA Data in Flat File'!$A$2:$A$4876,$D77)</f>
        <v>77460</v>
      </c>
      <c r="N77" s="53">
        <f>SUMIFS('LA Data in Flat File'!M$2:M$4876,'LA Data in Flat File'!$B$2:$B$4876,$B77,'LA Data in Flat File'!$C$2:$C$4876,$C77,'LA Data in Flat File'!$A$2:$A$4876,$D77)</f>
        <v>92110</v>
      </c>
      <c r="O77" s="53">
        <f>SUMIFS('LA Data in Flat File'!N$2:N$4876,'LA Data in Flat File'!$B$2:$B$4876,$B77,'LA Data in Flat File'!$C$2:$C$4876,$C77,'LA Data in Flat File'!$A$2:$A$4876,$D77)</f>
        <v>106051</v>
      </c>
      <c r="P77" s="53">
        <f>SUMIFS('LA Data in Flat File'!O$2:O$4876,'LA Data in Flat File'!$B$2:$B$4876,$B77,'LA Data in Flat File'!$C$2:$C$4876,$C77,'LA Data in Flat File'!$A$2:$A$4876,$D77)</f>
        <v>119126</v>
      </c>
      <c r="Q77" s="53">
        <f>SUMIFS('LA Data in Flat File'!P$2:P$4876,'LA Data in Flat File'!$B$2:$B$4876,$B77,'LA Data in Flat File'!$C$2:$C$4876,$C77,'LA Data in Flat File'!$A$2:$A$4876,$D77)</f>
        <v>131170</v>
      </c>
      <c r="R77" s="53">
        <f>SUMIFS('LA Data in Flat File'!Q$2:Q$4876,'LA Data in Flat File'!$B$2:$B$4876,$B77,'LA Data in Flat File'!$C$2:$C$4876,$C77,'LA Data in Flat File'!$A$2:$A$4876,$D77)</f>
        <v>141423</v>
      </c>
      <c r="S77" s="53">
        <f>SUMIFS('LA Data in Flat File'!R$2:R$4876,'LA Data in Flat File'!$B$2:$B$4876,$B77,'LA Data in Flat File'!$C$2:$C$4876,$C77,'LA Data in Flat File'!$A$2:$A$4876,$D77)</f>
        <v>149877</v>
      </c>
      <c r="T77" s="53">
        <f>SUMIFS('LA Data in Flat File'!S$2:S$4876,'LA Data in Flat File'!$B$2:$B$4876,$B77,'LA Data in Flat File'!$C$2:$C$4876,$C77,'LA Data in Flat File'!$A$2:$A$4876,$D77)</f>
        <v>157250</v>
      </c>
      <c r="U77" s="53">
        <f>SUMIFS('LA Data in Flat File'!T$2:T$4876,'LA Data in Flat File'!$B$2:$B$4876,$B77,'LA Data in Flat File'!$C$2:$C$4876,$C77,'LA Data in Flat File'!$A$2:$A$4876,$D77)</f>
        <v>163613</v>
      </c>
      <c r="V77" s="53">
        <f>SUMIFS('LA Data in Flat File'!U$2:U$4876,'LA Data in Flat File'!$B$2:$B$4876,$B77,'LA Data in Flat File'!$C$2:$C$4876,$C77,'LA Data in Flat File'!$A$2:$A$4876,$D77)</f>
        <v>169023</v>
      </c>
      <c r="W77" s="53">
        <f>SUMIFS('LA Data in Flat File'!V$2:V$4876,'LA Data in Flat File'!$B$2:$B$4876,$B77,'LA Data in Flat File'!$C$2:$C$4876,$C77,'LA Data in Flat File'!$A$2:$A$4876,$D77)</f>
        <v>173467</v>
      </c>
      <c r="X77" s="53">
        <f>SUMIFS('LA Data in Flat File'!W$2:W$4876,'LA Data in Flat File'!$B$2:$B$4876,$B77,'LA Data in Flat File'!$C$2:$C$4876,$C77,'LA Data in Flat File'!$A$2:$A$4876,$D77)</f>
        <v>176998</v>
      </c>
      <c r="Y77" s="53">
        <f>SUMIFS('LA Data in Flat File'!X$2:X$4876,'LA Data in Flat File'!$B$2:$B$4876,$B77,'LA Data in Flat File'!$C$2:$C$4876,$C77,'LA Data in Flat File'!$A$2:$A$4876,$D77)</f>
        <v>179785</v>
      </c>
      <c r="Z77" s="53">
        <f>SUMIFS('LA Data in Flat File'!Y$2:Y$4876,'LA Data in Flat File'!$B$2:$B$4876,$B77,'LA Data in Flat File'!$C$2:$C$4876,$C77,'LA Data in Flat File'!$A$2:$A$4876,$D77)</f>
        <v>181899</v>
      </c>
      <c r="AA77" s="53">
        <f>SUMIFS('LA Data in Flat File'!Z$2:Z$4876,'LA Data in Flat File'!$B$2:$B$4876,$B77,'LA Data in Flat File'!$C$2:$C$4876,$C77,'LA Data in Flat File'!$A$2:$A$4876,$D77)</f>
        <v>183473</v>
      </c>
      <c r="AB77" s="53">
        <f>SUMIFS('LA Data in Flat File'!AA$2:AA$4876,'LA Data in Flat File'!$B$2:$B$4876,$B77,'LA Data in Flat File'!$C$2:$C$4876,$C77,'LA Data in Flat File'!$A$2:$A$4876,$D77)</f>
        <v>184661</v>
      </c>
      <c r="AC77" s="53">
        <f>SUMIFS('LA Data in Flat File'!AB$2:AB$4876,'LA Data in Flat File'!$B$2:$B$4876,$B77,'LA Data in Flat File'!$C$2:$C$4876,$C77,'LA Data in Flat File'!$A$2:$A$4876,$D77)</f>
        <v>185455</v>
      </c>
      <c r="AD77" s="53">
        <f>SUMIFS('LA Data in Flat File'!AC$2:AC$4876,'LA Data in Flat File'!$B$2:$B$4876,$B77,'LA Data in Flat File'!$C$2:$C$4876,$C77,'LA Data in Flat File'!$A$2:$A$4876,$D77)</f>
        <v>186102</v>
      </c>
      <c r="AE77" s="53">
        <f>SUMIFS('LA Data in Flat File'!AD$2:AD$4876,'LA Data in Flat File'!$B$2:$B$4876,$B77,'LA Data in Flat File'!$C$2:$C$4876,$C77,'LA Data in Flat File'!$A$2:$A$4876,$D77)</f>
        <v>186690</v>
      </c>
      <c r="AF77" s="53">
        <f>SUMIFS('LA Data in Flat File'!AE$2:AE$4876,'LA Data in Flat File'!$B$2:$B$4876,$B77,'LA Data in Flat File'!$C$2:$C$4876,$C77,'LA Data in Flat File'!$A$2:$A$4876,$D77)</f>
        <v>187264</v>
      </c>
      <c r="AG77" s="53">
        <f>SUMIFS('LA Data in Flat File'!AF$2:AF$4876,'LA Data in Flat File'!$B$2:$B$4876,$B77,'LA Data in Flat File'!$C$2:$C$4876,$C77,'LA Data in Flat File'!$A$2:$A$4876,$D77)</f>
        <v>187844</v>
      </c>
    </row>
    <row r="78" spans="1:34" x14ac:dyDescent="0.35">
      <c r="B78" s="23" t="str">
        <f t="shared" si="1"/>
        <v>Number of electric cars and vans (hybrid and full electric)</v>
      </c>
      <c r="C78" s="23" t="str">
        <f t="shared" si="2"/>
        <v>Wakefield</v>
      </c>
      <c r="D78" s="23" t="s">
        <v>171</v>
      </c>
      <c r="E78" s="53">
        <f>SUMIFS('LA Data in Flat File'!D$2:D$4876,'LA Data in Flat File'!$B$2:$B$4876,$B78,'LA Data in Flat File'!$C$2:$C$4876,$C78,'LA Data in Flat File'!$A$2:$A$4876,$D78)</f>
        <v>3063</v>
      </c>
      <c r="F78" s="53">
        <f>SUMIFS('LA Data in Flat File'!E$2:E$4876,'LA Data in Flat File'!$B$2:$B$4876,$B78,'LA Data in Flat File'!$C$2:$C$4876,$C78,'LA Data in Flat File'!$A$2:$A$4876,$D78)</f>
        <v>4989</v>
      </c>
      <c r="G78" s="53">
        <f>SUMIFS('LA Data in Flat File'!F$2:F$4876,'LA Data in Flat File'!$B$2:$B$4876,$B78,'LA Data in Flat File'!$C$2:$C$4876,$C78,'LA Data in Flat File'!$A$2:$A$4876,$D78)</f>
        <v>7768</v>
      </c>
      <c r="H78" s="53">
        <f>SUMIFS('LA Data in Flat File'!G$2:G$4876,'LA Data in Flat File'!$B$2:$B$4876,$B78,'LA Data in Flat File'!$C$2:$C$4876,$C78,'LA Data in Flat File'!$A$2:$A$4876,$D78)</f>
        <v>11638</v>
      </c>
      <c r="I78" s="53">
        <f>SUMIFS('LA Data in Flat File'!H$2:H$4876,'LA Data in Flat File'!$B$2:$B$4876,$B78,'LA Data in Flat File'!$C$2:$C$4876,$C78,'LA Data in Flat File'!$A$2:$A$4876,$D78)</f>
        <v>17014</v>
      </c>
      <c r="J78" s="53">
        <f>SUMIFS('LA Data in Flat File'!I$2:I$4876,'LA Data in Flat File'!$B$2:$B$4876,$B78,'LA Data in Flat File'!$C$2:$C$4876,$C78,'LA Data in Flat File'!$A$2:$A$4876,$D78)</f>
        <v>23637</v>
      </c>
      <c r="K78" s="53">
        <f>SUMIFS('LA Data in Flat File'!J$2:J$4876,'LA Data in Flat File'!$B$2:$B$4876,$B78,'LA Data in Flat File'!$C$2:$C$4876,$C78,'LA Data in Flat File'!$A$2:$A$4876,$D78)</f>
        <v>32061</v>
      </c>
      <c r="L78" s="53">
        <f>SUMIFS('LA Data in Flat File'!K$2:K$4876,'LA Data in Flat File'!$B$2:$B$4876,$B78,'LA Data in Flat File'!$C$2:$C$4876,$C78,'LA Data in Flat File'!$A$2:$A$4876,$D78)</f>
        <v>42262</v>
      </c>
      <c r="M78" s="53">
        <f>SUMIFS('LA Data in Flat File'!L$2:L$4876,'LA Data in Flat File'!$B$2:$B$4876,$B78,'LA Data in Flat File'!$C$2:$C$4876,$C78,'LA Data in Flat File'!$A$2:$A$4876,$D78)</f>
        <v>52395</v>
      </c>
      <c r="N78" s="53">
        <f>SUMIFS('LA Data in Flat File'!M$2:M$4876,'LA Data in Flat File'!$B$2:$B$4876,$B78,'LA Data in Flat File'!$C$2:$C$4876,$C78,'LA Data in Flat File'!$A$2:$A$4876,$D78)</f>
        <v>62252</v>
      </c>
      <c r="O78" s="53">
        <f>SUMIFS('LA Data in Flat File'!N$2:N$4876,'LA Data in Flat File'!$B$2:$B$4876,$B78,'LA Data in Flat File'!$C$2:$C$4876,$C78,'LA Data in Flat File'!$A$2:$A$4876,$D78)</f>
        <v>71678</v>
      </c>
      <c r="P78" s="53">
        <f>SUMIFS('LA Data in Flat File'!O$2:O$4876,'LA Data in Flat File'!$B$2:$B$4876,$B78,'LA Data in Flat File'!$C$2:$C$4876,$C78,'LA Data in Flat File'!$A$2:$A$4876,$D78)</f>
        <v>80598</v>
      </c>
      <c r="Q78" s="53">
        <f>SUMIFS('LA Data in Flat File'!P$2:P$4876,'LA Data in Flat File'!$B$2:$B$4876,$B78,'LA Data in Flat File'!$C$2:$C$4876,$C78,'LA Data in Flat File'!$A$2:$A$4876,$D78)</f>
        <v>88922</v>
      </c>
      <c r="R78" s="53">
        <f>SUMIFS('LA Data in Flat File'!Q$2:Q$4876,'LA Data in Flat File'!$B$2:$B$4876,$B78,'LA Data in Flat File'!$C$2:$C$4876,$C78,'LA Data in Flat File'!$A$2:$A$4876,$D78)</f>
        <v>96634</v>
      </c>
      <c r="S78" s="53">
        <f>SUMIFS('LA Data in Flat File'!R$2:R$4876,'LA Data in Flat File'!$B$2:$B$4876,$B78,'LA Data in Flat File'!$C$2:$C$4876,$C78,'LA Data in Flat File'!$A$2:$A$4876,$D78)</f>
        <v>103212</v>
      </c>
      <c r="T78" s="53">
        <f>SUMIFS('LA Data in Flat File'!S$2:S$4876,'LA Data in Flat File'!$B$2:$B$4876,$B78,'LA Data in Flat File'!$C$2:$C$4876,$C78,'LA Data in Flat File'!$A$2:$A$4876,$D78)</f>
        <v>109213</v>
      </c>
      <c r="U78" s="53">
        <f>SUMIFS('LA Data in Flat File'!T$2:T$4876,'LA Data in Flat File'!$B$2:$B$4876,$B78,'LA Data in Flat File'!$C$2:$C$4876,$C78,'LA Data in Flat File'!$A$2:$A$4876,$D78)</f>
        <v>114680</v>
      </c>
      <c r="V78" s="53">
        <f>SUMIFS('LA Data in Flat File'!U$2:U$4876,'LA Data in Flat File'!$B$2:$B$4876,$B78,'LA Data in Flat File'!$C$2:$C$4876,$C78,'LA Data in Flat File'!$A$2:$A$4876,$D78)</f>
        <v>119625</v>
      </c>
      <c r="W78" s="53">
        <f>SUMIFS('LA Data in Flat File'!V$2:V$4876,'LA Data in Flat File'!$B$2:$B$4876,$B78,'LA Data in Flat File'!$C$2:$C$4876,$C78,'LA Data in Flat File'!$A$2:$A$4876,$D78)</f>
        <v>124027</v>
      </c>
      <c r="X78" s="53">
        <f>SUMIFS('LA Data in Flat File'!W$2:W$4876,'LA Data in Flat File'!$B$2:$B$4876,$B78,'LA Data in Flat File'!$C$2:$C$4876,$C78,'LA Data in Flat File'!$A$2:$A$4876,$D78)</f>
        <v>127654</v>
      </c>
      <c r="Y78" s="53">
        <f>SUMIFS('LA Data in Flat File'!X$2:X$4876,'LA Data in Flat File'!$B$2:$B$4876,$B78,'LA Data in Flat File'!$C$2:$C$4876,$C78,'LA Data in Flat File'!$A$2:$A$4876,$D78)</f>
        <v>130755</v>
      </c>
      <c r="Z78" s="53">
        <f>SUMIFS('LA Data in Flat File'!Y$2:Y$4876,'LA Data in Flat File'!$B$2:$B$4876,$B78,'LA Data in Flat File'!$C$2:$C$4876,$C78,'LA Data in Flat File'!$A$2:$A$4876,$D78)</f>
        <v>133329</v>
      </c>
      <c r="AA78" s="53">
        <f>SUMIFS('LA Data in Flat File'!Z$2:Z$4876,'LA Data in Flat File'!$B$2:$B$4876,$B78,'LA Data in Flat File'!$C$2:$C$4876,$C78,'LA Data in Flat File'!$A$2:$A$4876,$D78)</f>
        <v>135458</v>
      </c>
      <c r="AB78" s="53">
        <f>SUMIFS('LA Data in Flat File'!AA$2:AA$4876,'LA Data in Flat File'!$B$2:$B$4876,$B78,'LA Data in Flat File'!$C$2:$C$4876,$C78,'LA Data in Flat File'!$A$2:$A$4876,$D78)</f>
        <v>137177</v>
      </c>
      <c r="AC78" s="53">
        <f>SUMIFS('LA Data in Flat File'!AB$2:AB$4876,'LA Data in Flat File'!$B$2:$B$4876,$B78,'LA Data in Flat File'!$C$2:$C$4876,$C78,'LA Data in Flat File'!$A$2:$A$4876,$D78)</f>
        <v>138341</v>
      </c>
      <c r="AD78" s="53">
        <f>SUMIFS('LA Data in Flat File'!AC$2:AC$4876,'LA Data in Flat File'!$B$2:$B$4876,$B78,'LA Data in Flat File'!$C$2:$C$4876,$C78,'LA Data in Flat File'!$A$2:$A$4876,$D78)</f>
        <v>139290</v>
      </c>
      <c r="AE78" s="53">
        <f>SUMIFS('LA Data in Flat File'!AD$2:AD$4876,'LA Data in Flat File'!$B$2:$B$4876,$B78,'LA Data in Flat File'!$C$2:$C$4876,$C78,'LA Data in Flat File'!$A$2:$A$4876,$D78)</f>
        <v>140089</v>
      </c>
      <c r="AF78" s="53">
        <f>SUMIFS('LA Data in Flat File'!AE$2:AE$4876,'LA Data in Flat File'!$B$2:$B$4876,$B78,'LA Data in Flat File'!$C$2:$C$4876,$C78,'LA Data in Flat File'!$A$2:$A$4876,$D78)</f>
        <v>140799</v>
      </c>
      <c r="AG78" s="53">
        <f>SUMIFS('LA Data in Flat File'!AF$2:AF$4876,'LA Data in Flat File'!$B$2:$B$4876,$B78,'LA Data in Flat File'!$C$2:$C$4876,$C78,'LA Data in Flat File'!$A$2:$A$4876,$D78)</f>
        <v>141438</v>
      </c>
    </row>
    <row r="79" spans="1:34" x14ac:dyDescent="0.35">
      <c r="B79" s="23" t="str">
        <f t="shared" si="1"/>
        <v>Number of electric cars and vans (hybrid and full electric)</v>
      </c>
      <c r="C79" s="23" t="str">
        <f t="shared" si="2"/>
        <v>Wakefield</v>
      </c>
      <c r="D79" s="23" t="s">
        <v>61</v>
      </c>
      <c r="E79" s="53">
        <f>SUMIFS('LA Data in Flat File'!D$2:D$4876,'LA Data in Flat File'!$B$2:$B$4876,$B79,'LA Data in Flat File'!$C$2:$C$4876,$C79,'LA Data in Flat File'!$A$2:$A$4876,$D79)</f>
        <v>3063</v>
      </c>
      <c r="F79" s="53">
        <f>SUMIFS('LA Data in Flat File'!E$2:E$4876,'LA Data in Flat File'!$B$2:$B$4876,$B79,'LA Data in Flat File'!$C$2:$C$4876,$C79,'LA Data in Flat File'!$A$2:$A$4876,$D79)</f>
        <v>5488</v>
      </c>
      <c r="G79" s="53">
        <f>SUMIFS('LA Data in Flat File'!F$2:F$4876,'LA Data in Flat File'!$B$2:$B$4876,$B79,'LA Data in Flat File'!$C$2:$C$4876,$C79,'LA Data in Flat File'!$A$2:$A$4876,$D79)</f>
        <v>10798</v>
      </c>
      <c r="H79" s="53">
        <f>SUMIFS('LA Data in Flat File'!G$2:G$4876,'LA Data in Flat File'!$B$2:$B$4876,$B79,'LA Data in Flat File'!$C$2:$C$4876,$C79,'LA Data in Flat File'!$A$2:$A$4876,$D79)</f>
        <v>17901</v>
      </c>
      <c r="I79" s="53">
        <f>SUMIFS('LA Data in Flat File'!H$2:H$4876,'LA Data in Flat File'!$B$2:$B$4876,$B79,'LA Data in Flat File'!$C$2:$C$4876,$C79,'LA Data in Flat File'!$A$2:$A$4876,$D79)</f>
        <v>27970</v>
      </c>
      <c r="J79" s="53">
        <f>SUMIFS('LA Data in Flat File'!I$2:I$4876,'LA Data in Flat File'!$B$2:$B$4876,$B79,'LA Data in Flat File'!$C$2:$C$4876,$C79,'LA Data in Flat File'!$A$2:$A$4876,$D79)</f>
        <v>39466</v>
      </c>
      <c r="K79" s="53">
        <f>SUMIFS('LA Data in Flat File'!J$2:J$4876,'LA Data in Flat File'!$B$2:$B$4876,$B79,'LA Data in Flat File'!$C$2:$C$4876,$C79,'LA Data in Flat File'!$A$2:$A$4876,$D79)</f>
        <v>51885</v>
      </c>
      <c r="L79" s="53">
        <f>SUMIFS('LA Data in Flat File'!K$2:K$4876,'LA Data in Flat File'!$B$2:$B$4876,$B79,'LA Data in Flat File'!$C$2:$C$4876,$C79,'LA Data in Flat File'!$A$2:$A$4876,$D79)</f>
        <v>64947</v>
      </c>
      <c r="M79" s="53">
        <f>SUMIFS('LA Data in Flat File'!L$2:L$4876,'LA Data in Flat File'!$B$2:$B$4876,$B79,'LA Data in Flat File'!$C$2:$C$4876,$C79,'LA Data in Flat File'!$A$2:$A$4876,$D79)</f>
        <v>78444</v>
      </c>
      <c r="N79" s="53">
        <f>SUMIFS('LA Data in Flat File'!M$2:M$4876,'LA Data in Flat File'!$B$2:$B$4876,$B79,'LA Data in Flat File'!$C$2:$C$4876,$C79,'LA Data in Flat File'!$A$2:$A$4876,$D79)</f>
        <v>91823</v>
      </c>
      <c r="O79" s="53">
        <f>SUMIFS('LA Data in Flat File'!N$2:N$4876,'LA Data in Flat File'!$B$2:$B$4876,$B79,'LA Data in Flat File'!$C$2:$C$4876,$C79,'LA Data in Flat File'!$A$2:$A$4876,$D79)</f>
        <v>104691</v>
      </c>
      <c r="P79" s="53">
        <f>SUMIFS('LA Data in Flat File'!O$2:O$4876,'LA Data in Flat File'!$B$2:$B$4876,$B79,'LA Data in Flat File'!$C$2:$C$4876,$C79,'LA Data in Flat File'!$A$2:$A$4876,$D79)</f>
        <v>116892</v>
      </c>
      <c r="Q79" s="53">
        <f>SUMIFS('LA Data in Flat File'!P$2:P$4876,'LA Data in Flat File'!$B$2:$B$4876,$B79,'LA Data in Flat File'!$C$2:$C$4876,$C79,'LA Data in Flat File'!$A$2:$A$4876,$D79)</f>
        <v>128256</v>
      </c>
      <c r="R79" s="53">
        <f>SUMIFS('LA Data in Flat File'!Q$2:Q$4876,'LA Data in Flat File'!$B$2:$B$4876,$B79,'LA Data in Flat File'!$C$2:$C$4876,$C79,'LA Data in Flat File'!$A$2:$A$4876,$D79)</f>
        <v>138710</v>
      </c>
      <c r="S79" s="53">
        <f>SUMIFS('LA Data in Flat File'!R$2:R$4876,'LA Data in Flat File'!$B$2:$B$4876,$B79,'LA Data in Flat File'!$C$2:$C$4876,$C79,'LA Data in Flat File'!$A$2:$A$4876,$D79)</f>
        <v>147465</v>
      </c>
      <c r="T79" s="53">
        <f>SUMIFS('LA Data in Flat File'!S$2:S$4876,'LA Data in Flat File'!$B$2:$B$4876,$B79,'LA Data in Flat File'!$C$2:$C$4876,$C79,'LA Data in Flat File'!$A$2:$A$4876,$D79)</f>
        <v>155257</v>
      </c>
      <c r="U79" s="53">
        <f>SUMIFS('LA Data in Flat File'!T$2:T$4876,'LA Data in Flat File'!$B$2:$B$4876,$B79,'LA Data in Flat File'!$C$2:$C$4876,$C79,'LA Data in Flat File'!$A$2:$A$4876,$D79)</f>
        <v>162130</v>
      </c>
      <c r="V79" s="53">
        <f>SUMIFS('LA Data in Flat File'!U$2:U$4876,'LA Data in Flat File'!$B$2:$B$4876,$B79,'LA Data in Flat File'!$C$2:$C$4876,$C79,'LA Data in Flat File'!$A$2:$A$4876,$D79)</f>
        <v>168154</v>
      </c>
      <c r="W79" s="53">
        <f>SUMIFS('LA Data in Flat File'!V$2:V$4876,'LA Data in Flat File'!$B$2:$B$4876,$B79,'LA Data in Flat File'!$C$2:$C$4876,$C79,'LA Data in Flat File'!$A$2:$A$4876,$D79)</f>
        <v>173342</v>
      </c>
      <c r="X79" s="53">
        <f>SUMIFS('LA Data in Flat File'!W$2:W$4876,'LA Data in Flat File'!$B$2:$B$4876,$B79,'LA Data in Flat File'!$C$2:$C$4876,$C79,'LA Data in Flat File'!$A$2:$A$4876,$D79)</f>
        <v>177408</v>
      </c>
      <c r="Y79" s="53">
        <f>SUMIFS('LA Data in Flat File'!X$2:X$4876,'LA Data in Flat File'!$B$2:$B$4876,$B79,'LA Data in Flat File'!$C$2:$C$4876,$C79,'LA Data in Flat File'!$A$2:$A$4876,$D79)</f>
        <v>180777</v>
      </c>
      <c r="Z79" s="53">
        <f>SUMIFS('LA Data in Flat File'!Y$2:Y$4876,'LA Data in Flat File'!$B$2:$B$4876,$B79,'LA Data in Flat File'!$C$2:$C$4876,$C79,'LA Data in Flat File'!$A$2:$A$4876,$D79)</f>
        <v>183541</v>
      </c>
      <c r="AA79" s="53">
        <f>SUMIFS('LA Data in Flat File'!Z$2:Z$4876,'LA Data in Flat File'!$B$2:$B$4876,$B79,'LA Data in Flat File'!$C$2:$C$4876,$C79,'LA Data in Flat File'!$A$2:$A$4876,$D79)</f>
        <v>185812</v>
      </c>
      <c r="AB79" s="53">
        <f>SUMIFS('LA Data in Flat File'!AA$2:AA$4876,'LA Data in Flat File'!$B$2:$B$4876,$B79,'LA Data in Flat File'!$C$2:$C$4876,$C79,'LA Data in Flat File'!$A$2:$A$4876,$D79)</f>
        <v>187681</v>
      </c>
      <c r="AC79" s="53">
        <f>SUMIFS('LA Data in Flat File'!AB$2:AB$4876,'LA Data in Flat File'!$B$2:$B$4876,$B79,'LA Data in Flat File'!$C$2:$C$4876,$C79,'LA Data in Flat File'!$A$2:$A$4876,$D79)</f>
        <v>188911</v>
      </c>
      <c r="AD79" s="53">
        <f>SUMIFS('LA Data in Flat File'!AC$2:AC$4876,'LA Data in Flat File'!$B$2:$B$4876,$B79,'LA Data in Flat File'!$C$2:$C$4876,$C79,'LA Data in Flat File'!$A$2:$A$4876,$D79)</f>
        <v>189948</v>
      </c>
      <c r="AE79" s="53">
        <f>SUMIFS('LA Data in Flat File'!AD$2:AD$4876,'LA Data in Flat File'!$B$2:$B$4876,$B79,'LA Data in Flat File'!$C$2:$C$4876,$C79,'LA Data in Flat File'!$A$2:$A$4876,$D79)</f>
        <v>190878</v>
      </c>
      <c r="AF79" s="53">
        <f>SUMIFS('LA Data in Flat File'!AE$2:AE$4876,'LA Data in Flat File'!$B$2:$B$4876,$B79,'LA Data in Flat File'!$C$2:$C$4876,$C79,'LA Data in Flat File'!$A$2:$A$4876,$D79)</f>
        <v>191717</v>
      </c>
      <c r="AG79" s="53">
        <f>SUMIFS('LA Data in Flat File'!AF$2:AF$4876,'LA Data in Flat File'!$B$2:$B$4876,$B79,'LA Data in Flat File'!$C$2:$C$4876,$C79,'LA Data in Flat File'!$A$2:$A$4876,$D79)</f>
        <v>192490</v>
      </c>
    </row>
    <row r="80" spans="1:34" x14ac:dyDescent="0.35"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</row>
    <row r="81" spans="2:33" x14ac:dyDescent="0.35">
      <c r="B81" s="1" t="s">
        <v>105</v>
      </c>
      <c r="C81" s="8"/>
      <c r="D81" s="8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</row>
    <row r="82" spans="2:33" x14ac:dyDescent="0.35">
      <c r="B82" s="22" t="s">
        <v>82</v>
      </c>
      <c r="C82" s="22" t="s">
        <v>84</v>
      </c>
      <c r="D82" s="22" t="s">
        <v>2</v>
      </c>
      <c r="E82" s="22">
        <v>2022</v>
      </c>
      <c r="F82" s="22">
        <v>2023</v>
      </c>
      <c r="G82" s="22">
        <v>2024</v>
      </c>
      <c r="H82" s="22">
        <v>2025</v>
      </c>
      <c r="I82" s="22">
        <v>2026</v>
      </c>
      <c r="J82" s="22">
        <v>2027</v>
      </c>
      <c r="K82" s="22">
        <v>2028</v>
      </c>
      <c r="L82" s="22">
        <v>2029</v>
      </c>
      <c r="M82" s="22">
        <v>2030</v>
      </c>
      <c r="N82" s="22">
        <v>2031</v>
      </c>
      <c r="O82" s="22">
        <v>2032</v>
      </c>
      <c r="P82" s="22">
        <v>2033</v>
      </c>
      <c r="Q82" s="22">
        <v>2034</v>
      </c>
      <c r="R82" s="22">
        <v>2035</v>
      </c>
      <c r="S82" s="22">
        <v>2036</v>
      </c>
      <c r="T82" s="22">
        <v>2037</v>
      </c>
      <c r="U82" s="22">
        <v>2038</v>
      </c>
      <c r="V82" s="22">
        <v>2039</v>
      </c>
      <c r="W82" s="22">
        <v>2040</v>
      </c>
      <c r="X82" s="22">
        <v>2041</v>
      </c>
      <c r="Y82" s="22">
        <v>2042</v>
      </c>
      <c r="Z82" s="22">
        <v>2043</v>
      </c>
      <c r="AA82" s="22">
        <v>2044</v>
      </c>
      <c r="AB82" s="22">
        <v>2045</v>
      </c>
      <c r="AC82" s="22">
        <v>2046</v>
      </c>
      <c r="AD82" s="22">
        <v>2047</v>
      </c>
      <c r="AE82" s="22">
        <v>2048</v>
      </c>
      <c r="AF82" s="22">
        <v>2049</v>
      </c>
      <c r="AG82" s="22">
        <v>2050</v>
      </c>
    </row>
    <row r="83" spans="2:33" x14ac:dyDescent="0.35">
      <c r="B83" s="26" t="str">
        <f t="shared" ref="B83" si="3">B71</f>
        <v>Number of electric cars and vans (hybrid and full electric)</v>
      </c>
      <c r="C83" s="27" t="str">
        <f>D71</f>
        <v>NPg Best View</v>
      </c>
      <c r="D83" s="26" t="s">
        <v>4</v>
      </c>
      <c r="E83" s="53">
        <f>SUMIFS('LA Data in Flat File'!D$2:D$4876,'LA Data in Flat File'!$B$2:$B$4876,$B83,'LA Data in Flat File'!$C$2:$C$4876,$D83,'LA Data in Flat File'!$A$2:$A$4876,$C83)</f>
        <v>1859</v>
      </c>
      <c r="F83" s="53">
        <f>SUMIFS('LA Data in Flat File'!E$2:E$4876,'LA Data in Flat File'!$B$2:$B$4876,$B83,'LA Data in Flat File'!$C$2:$C$4876,$D83,'LA Data in Flat File'!$A$2:$A$4876,$C83)</f>
        <v>3279</v>
      </c>
      <c r="G83" s="53">
        <f>SUMIFS('LA Data in Flat File'!F$2:F$4876,'LA Data in Flat File'!$B$2:$B$4876,$B83,'LA Data in Flat File'!$C$2:$C$4876,$D83,'LA Data in Flat File'!$A$2:$A$4876,$C83)</f>
        <v>6347</v>
      </c>
      <c r="H83" s="53">
        <f>SUMIFS('LA Data in Flat File'!G$2:G$4876,'LA Data in Flat File'!$B$2:$B$4876,$B83,'LA Data in Flat File'!$C$2:$C$4876,$D83,'LA Data in Flat File'!$A$2:$A$4876,$C83)</f>
        <v>10546</v>
      </c>
      <c r="I83" s="53">
        <f>SUMIFS('LA Data in Flat File'!H$2:H$4876,'LA Data in Flat File'!$B$2:$B$4876,$B83,'LA Data in Flat File'!$C$2:$C$4876,$D83,'LA Data in Flat File'!$A$2:$A$4876,$C83)</f>
        <v>16796</v>
      </c>
      <c r="J83" s="53">
        <f>SUMIFS('LA Data in Flat File'!I$2:I$4876,'LA Data in Flat File'!$B$2:$B$4876,$B83,'LA Data in Flat File'!$C$2:$C$4876,$D83,'LA Data in Flat File'!$A$2:$A$4876,$C83)</f>
        <v>24041</v>
      </c>
      <c r="K83" s="53">
        <f>SUMIFS('LA Data in Flat File'!J$2:J$4876,'LA Data in Flat File'!$B$2:$B$4876,$B83,'LA Data in Flat File'!$C$2:$C$4876,$D83,'LA Data in Flat File'!$A$2:$A$4876,$C83)</f>
        <v>31802</v>
      </c>
      <c r="L83" s="53">
        <f>SUMIFS('LA Data in Flat File'!K$2:K$4876,'LA Data in Flat File'!$B$2:$B$4876,$B83,'LA Data in Flat File'!$C$2:$C$4876,$D83,'LA Data in Flat File'!$A$2:$A$4876,$C83)</f>
        <v>39929</v>
      </c>
      <c r="M83" s="53">
        <f>SUMIFS('LA Data in Flat File'!L$2:L$4876,'LA Data in Flat File'!$B$2:$B$4876,$B83,'LA Data in Flat File'!$C$2:$C$4876,$D83,'LA Data in Flat File'!$A$2:$A$4876,$C83)</f>
        <v>49453</v>
      </c>
      <c r="N83" s="53">
        <f>SUMIFS('LA Data in Flat File'!M$2:M$4876,'LA Data in Flat File'!$B$2:$B$4876,$B83,'LA Data in Flat File'!$C$2:$C$4876,$D83,'LA Data in Flat File'!$A$2:$A$4876,$C83)</f>
        <v>58882</v>
      </c>
      <c r="O83" s="53">
        <f>SUMIFS('LA Data in Flat File'!N$2:N$4876,'LA Data in Flat File'!$B$2:$B$4876,$B83,'LA Data in Flat File'!$C$2:$C$4876,$D83,'LA Data in Flat File'!$A$2:$A$4876,$C83)</f>
        <v>67852</v>
      </c>
      <c r="P83" s="53">
        <f>SUMIFS('LA Data in Flat File'!O$2:O$4876,'LA Data in Flat File'!$B$2:$B$4876,$B83,'LA Data in Flat File'!$C$2:$C$4876,$D83,'LA Data in Flat File'!$A$2:$A$4876,$C83)</f>
        <v>76267</v>
      </c>
      <c r="Q83" s="53">
        <f>SUMIFS('LA Data in Flat File'!P$2:P$4876,'LA Data in Flat File'!$B$2:$B$4876,$B83,'LA Data in Flat File'!$C$2:$C$4876,$D83,'LA Data in Flat File'!$A$2:$A$4876,$C83)</f>
        <v>84014</v>
      </c>
      <c r="R83" s="53">
        <f>SUMIFS('LA Data in Flat File'!Q$2:Q$4876,'LA Data in Flat File'!$B$2:$B$4876,$B83,'LA Data in Flat File'!$C$2:$C$4876,$D83,'LA Data in Flat File'!$A$2:$A$4876,$C83)</f>
        <v>90613</v>
      </c>
      <c r="S83" s="53">
        <f>SUMIFS('LA Data in Flat File'!R$2:R$4876,'LA Data in Flat File'!$B$2:$B$4876,$B83,'LA Data in Flat File'!$C$2:$C$4876,$D83,'LA Data in Flat File'!$A$2:$A$4876,$C83)</f>
        <v>96050</v>
      </c>
      <c r="T83" s="53">
        <f>SUMIFS('LA Data in Flat File'!S$2:S$4876,'LA Data in Flat File'!$B$2:$B$4876,$B83,'LA Data in Flat File'!$C$2:$C$4876,$D83,'LA Data in Flat File'!$A$2:$A$4876,$C83)</f>
        <v>100795</v>
      </c>
      <c r="U83" s="53">
        <f>SUMIFS('LA Data in Flat File'!T$2:T$4876,'LA Data in Flat File'!$B$2:$B$4876,$B83,'LA Data in Flat File'!$C$2:$C$4876,$D83,'LA Data in Flat File'!$A$2:$A$4876,$C83)</f>
        <v>104888</v>
      </c>
      <c r="V83" s="53">
        <f>SUMIFS('LA Data in Flat File'!U$2:U$4876,'LA Data in Flat File'!$B$2:$B$4876,$B83,'LA Data in Flat File'!$C$2:$C$4876,$D83,'LA Data in Flat File'!$A$2:$A$4876,$C83)</f>
        <v>108370</v>
      </c>
      <c r="W83" s="53">
        <f>SUMIFS('LA Data in Flat File'!V$2:V$4876,'LA Data in Flat File'!$B$2:$B$4876,$B83,'LA Data in Flat File'!$C$2:$C$4876,$D83,'LA Data in Flat File'!$A$2:$A$4876,$C83)</f>
        <v>111230</v>
      </c>
      <c r="X83" s="53">
        <f>SUMIFS('LA Data in Flat File'!W$2:W$4876,'LA Data in Flat File'!$B$2:$B$4876,$B83,'LA Data in Flat File'!$C$2:$C$4876,$D83,'LA Data in Flat File'!$A$2:$A$4876,$C83)</f>
        <v>113504</v>
      </c>
      <c r="Y83" s="53">
        <f>SUMIFS('LA Data in Flat File'!X$2:X$4876,'LA Data in Flat File'!$B$2:$B$4876,$B83,'LA Data in Flat File'!$C$2:$C$4876,$D83,'LA Data in Flat File'!$A$2:$A$4876,$C83)</f>
        <v>115296</v>
      </c>
      <c r="Z83" s="53">
        <f>SUMIFS('LA Data in Flat File'!Y$2:Y$4876,'LA Data in Flat File'!$B$2:$B$4876,$B83,'LA Data in Flat File'!$C$2:$C$4876,$D83,'LA Data in Flat File'!$A$2:$A$4876,$C83)</f>
        <v>116656</v>
      </c>
      <c r="AA83" s="53">
        <f>SUMIFS('LA Data in Flat File'!Z$2:Z$4876,'LA Data in Flat File'!$B$2:$B$4876,$B83,'LA Data in Flat File'!$C$2:$C$4876,$D83,'LA Data in Flat File'!$A$2:$A$4876,$C83)</f>
        <v>117669</v>
      </c>
      <c r="AB83" s="53">
        <f>SUMIFS('LA Data in Flat File'!AA$2:AA$4876,'LA Data in Flat File'!$B$2:$B$4876,$B83,'LA Data in Flat File'!$C$2:$C$4876,$D83,'LA Data in Flat File'!$A$2:$A$4876,$C83)</f>
        <v>118429</v>
      </c>
      <c r="AC83" s="53">
        <f>SUMIFS('LA Data in Flat File'!AB$2:AB$4876,'LA Data in Flat File'!$B$2:$B$4876,$B83,'LA Data in Flat File'!$C$2:$C$4876,$D83,'LA Data in Flat File'!$A$2:$A$4876,$C83)</f>
        <v>118944</v>
      </c>
      <c r="AD83" s="53">
        <f>SUMIFS('LA Data in Flat File'!AC$2:AC$4876,'LA Data in Flat File'!$B$2:$B$4876,$B83,'LA Data in Flat File'!$C$2:$C$4876,$D83,'LA Data in Flat File'!$A$2:$A$4876,$C83)</f>
        <v>119359</v>
      </c>
      <c r="AE83" s="53">
        <f>SUMIFS('LA Data in Flat File'!AD$2:AD$4876,'LA Data in Flat File'!$B$2:$B$4876,$B83,'LA Data in Flat File'!$C$2:$C$4876,$D83,'LA Data in Flat File'!$A$2:$A$4876,$C83)</f>
        <v>119736</v>
      </c>
      <c r="AF83" s="53">
        <f>SUMIFS('LA Data in Flat File'!AE$2:AE$4876,'LA Data in Flat File'!$B$2:$B$4876,$B83,'LA Data in Flat File'!$C$2:$C$4876,$D83,'LA Data in Flat File'!$A$2:$A$4876,$C83)</f>
        <v>120105</v>
      </c>
      <c r="AG83" s="53">
        <f>SUMIFS('LA Data in Flat File'!AF$2:AF$4876,'LA Data in Flat File'!$B$2:$B$4876,$B83,'LA Data in Flat File'!$C$2:$C$4876,$D83,'LA Data in Flat File'!$A$2:$A$4876,$C83)</f>
        <v>120479</v>
      </c>
    </row>
    <row r="84" spans="2:33" x14ac:dyDescent="0.35">
      <c r="B84" s="28" t="str">
        <f>B83</f>
        <v>Number of electric cars and vans (hybrid and full electric)</v>
      </c>
      <c r="C84" s="28" t="str">
        <f t="shared" ref="C84:C119" si="4">C83</f>
        <v>NPg Best View</v>
      </c>
      <c r="D84" s="26" t="s">
        <v>7</v>
      </c>
      <c r="E84" s="53">
        <f>SUMIFS('LA Data in Flat File'!D$2:D$4876,'LA Data in Flat File'!$B$2:$B$4876,$B84,'LA Data in Flat File'!$C$2:$C$4876,$D84,'LA Data in Flat File'!$A$2:$A$4876,$C84)</f>
        <v>155</v>
      </c>
      <c r="F84" s="53">
        <f>SUMIFS('LA Data in Flat File'!E$2:E$4876,'LA Data in Flat File'!$B$2:$B$4876,$B84,'LA Data in Flat File'!$C$2:$C$4876,$D84,'LA Data in Flat File'!$A$2:$A$4876,$C84)</f>
        <v>275</v>
      </c>
      <c r="G84" s="53">
        <f>SUMIFS('LA Data in Flat File'!F$2:F$4876,'LA Data in Flat File'!$B$2:$B$4876,$B84,'LA Data in Flat File'!$C$2:$C$4876,$D84,'LA Data in Flat File'!$A$2:$A$4876,$C84)</f>
        <v>535</v>
      </c>
      <c r="H84" s="53">
        <f>SUMIFS('LA Data in Flat File'!G$2:G$4876,'LA Data in Flat File'!$B$2:$B$4876,$B84,'LA Data in Flat File'!$C$2:$C$4876,$D84,'LA Data in Flat File'!$A$2:$A$4876,$C84)</f>
        <v>894</v>
      </c>
      <c r="I84" s="53">
        <f>SUMIFS('LA Data in Flat File'!H$2:H$4876,'LA Data in Flat File'!$B$2:$B$4876,$B84,'LA Data in Flat File'!$C$2:$C$4876,$D84,'LA Data in Flat File'!$A$2:$A$4876,$C84)</f>
        <v>1430</v>
      </c>
      <c r="J84" s="53">
        <f>SUMIFS('LA Data in Flat File'!I$2:I$4876,'LA Data in Flat File'!$B$2:$B$4876,$B84,'LA Data in Flat File'!$C$2:$C$4876,$D84,'LA Data in Flat File'!$A$2:$A$4876,$C84)</f>
        <v>2054</v>
      </c>
      <c r="K84" s="53">
        <f>SUMIFS('LA Data in Flat File'!J$2:J$4876,'LA Data in Flat File'!$B$2:$B$4876,$B84,'LA Data in Flat File'!$C$2:$C$4876,$D84,'LA Data in Flat File'!$A$2:$A$4876,$C84)</f>
        <v>2723</v>
      </c>
      <c r="L84" s="53">
        <f>SUMIFS('LA Data in Flat File'!K$2:K$4876,'LA Data in Flat File'!$B$2:$B$4876,$B84,'LA Data in Flat File'!$C$2:$C$4876,$D84,'LA Data in Flat File'!$A$2:$A$4876,$C84)</f>
        <v>3425</v>
      </c>
      <c r="M84" s="53">
        <f>SUMIFS('LA Data in Flat File'!L$2:L$4876,'LA Data in Flat File'!$B$2:$B$4876,$B84,'LA Data in Flat File'!$C$2:$C$4876,$D84,'LA Data in Flat File'!$A$2:$A$4876,$C84)</f>
        <v>4246</v>
      </c>
      <c r="N84" s="53">
        <f>SUMIFS('LA Data in Flat File'!M$2:M$4876,'LA Data in Flat File'!$B$2:$B$4876,$B84,'LA Data in Flat File'!$C$2:$C$4876,$D84,'LA Data in Flat File'!$A$2:$A$4876,$C84)</f>
        <v>5060</v>
      </c>
      <c r="O84" s="53">
        <f>SUMIFS('LA Data in Flat File'!N$2:N$4876,'LA Data in Flat File'!$B$2:$B$4876,$B84,'LA Data in Flat File'!$C$2:$C$4876,$D84,'LA Data in Flat File'!$A$2:$A$4876,$C84)</f>
        <v>5833</v>
      </c>
      <c r="P84" s="53">
        <f>SUMIFS('LA Data in Flat File'!O$2:O$4876,'LA Data in Flat File'!$B$2:$B$4876,$B84,'LA Data in Flat File'!$C$2:$C$4876,$D84,'LA Data in Flat File'!$A$2:$A$4876,$C84)</f>
        <v>6558</v>
      </c>
      <c r="Q84" s="53">
        <f>SUMIFS('LA Data in Flat File'!P$2:P$4876,'LA Data in Flat File'!$B$2:$B$4876,$B84,'LA Data in Flat File'!$C$2:$C$4876,$D84,'LA Data in Flat File'!$A$2:$A$4876,$C84)</f>
        <v>7226</v>
      </c>
      <c r="R84" s="53">
        <f>SUMIFS('LA Data in Flat File'!Q$2:Q$4876,'LA Data in Flat File'!$B$2:$B$4876,$B84,'LA Data in Flat File'!$C$2:$C$4876,$D84,'LA Data in Flat File'!$A$2:$A$4876,$C84)</f>
        <v>7796</v>
      </c>
      <c r="S84" s="53">
        <f>SUMIFS('LA Data in Flat File'!R$2:R$4876,'LA Data in Flat File'!$B$2:$B$4876,$B84,'LA Data in Flat File'!$C$2:$C$4876,$D84,'LA Data in Flat File'!$A$2:$A$4876,$C84)</f>
        <v>8264</v>
      </c>
      <c r="T84" s="53">
        <f>SUMIFS('LA Data in Flat File'!S$2:S$4876,'LA Data in Flat File'!$B$2:$B$4876,$B84,'LA Data in Flat File'!$C$2:$C$4876,$D84,'LA Data in Flat File'!$A$2:$A$4876,$C84)</f>
        <v>8674</v>
      </c>
      <c r="U84" s="53">
        <f>SUMIFS('LA Data in Flat File'!T$2:T$4876,'LA Data in Flat File'!$B$2:$B$4876,$B84,'LA Data in Flat File'!$C$2:$C$4876,$D84,'LA Data in Flat File'!$A$2:$A$4876,$C84)</f>
        <v>9027</v>
      </c>
      <c r="V84" s="53">
        <f>SUMIFS('LA Data in Flat File'!U$2:U$4876,'LA Data in Flat File'!$B$2:$B$4876,$B84,'LA Data in Flat File'!$C$2:$C$4876,$D84,'LA Data in Flat File'!$A$2:$A$4876,$C84)</f>
        <v>9327</v>
      </c>
      <c r="W84" s="53">
        <f>SUMIFS('LA Data in Flat File'!V$2:V$4876,'LA Data in Flat File'!$B$2:$B$4876,$B84,'LA Data in Flat File'!$C$2:$C$4876,$D84,'LA Data in Flat File'!$A$2:$A$4876,$C84)</f>
        <v>9573</v>
      </c>
      <c r="X84" s="53">
        <f>SUMIFS('LA Data in Flat File'!W$2:W$4876,'LA Data in Flat File'!$B$2:$B$4876,$B84,'LA Data in Flat File'!$C$2:$C$4876,$D84,'LA Data in Flat File'!$A$2:$A$4876,$C84)</f>
        <v>9769</v>
      </c>
      <c r="Y84" s="53">
        <f>SUMIFS('LA Data in Flat File'!X$2:X$4876,'LA Data in Flat File'!$B$2:$B$4876,$B84,'LA Data in Flat File'!$C$2:$C$4876,$D84,'LA Data in Flat File'!$A$2:$A$4876,$C84)</f>
        <v>9924</v>
      </c>
      <c r="Z84" s="53">
        <f>SUMIFS('LA Data in Flat File'!Y$2:Y$4876,'LA Data in Flat File'!$B$2:$B$4876,$B84,'LA Data in Flat File'!$C$2:$C$4876,$D84,'LA Data in Flat File'!$A$2:$A$4876,$C84)</f>
        <v>10041</v>
      </c>
      <c r="AA84" s="53">
        <f>SUMIFS('LA Data in Flat File'!Z$2:Z$4876,'LA Data in Flat File'!$B$2:$B$4876,$B84,'LA Data in Flat File'!$C$2:$C$4876,$D84,'LA Data in Flat File'!$A$2:$A$4876,$C84)</f>
        <v>10129</v>
      </c>
      <c r="AB84" s="53">
        <f>SUMIFS('LA Data in Flat File'!AA$2:AA$4876,'LA Data in Flat File'!$B$2:$B$4876,$B84,'LA Data in Flat File'!$C$2:$C$4876,$D84,'LA Data in Flat File'!$A$2:$A$4876,$C84)</f>
        <v>10195</v>
      </c>
      <c r="AC84" s="53">
        <f>SUMIFS('LA Data in Flat File'!AB$2:AB$4876,'LA Data in Flat File'!$B$2:$B$4876,$B84,'LA Data in Flat File'!$C$2:$C$4876,$D84,'LA Data in Flat File'!$A$2:$A$4876,$C84)</f>
        <v>10239</v>
      </c>
      <c r="AD84" s="53">
        <f>SUMIFS('LA Data in Flat File'!AC$2:AC$4876,'LA Data in Flat File'!$B$2:$B$4876,$B84,'LA Data in Flat File'!$C$2:$C$4876,$D84,'LA Data in Flat File'!$A$2:$A$4876,$C84)</f>
        <v>10275</v>
      </c>
      <c r="AE84" s="53">
        <f>SUMIFS('LA Data in Flat File'!AD$2:AD$4876,'LA Data in Flat File'!$B$2:$B$4876,$B84,'LA Data in Flat File'!$C$2:$C$4876,$D84,'LA Data in Flat File'!$A$2:$A$4876,$C84)</f>
        <v>10307</v>
      </c>
      <c r="AF84" s="53">
        <f>SUMIFS('LA Data in Flat File'!AE$2:AE$4876,'LA Data in Flat File'!$B$2:$B$4876,$B84,'LA Data in Flat File'!$C$2:$C$4876,$D84,'LA Data in Flat File'!$A$2:$A$4876,$C84)</f>
        <v>10338</v>
      </c>
      <c r="AG84" s="53">
        <f>SUMIFS('LA Data in Flat File'!AF$2:AF$4876,'LA Data in Flat File'!$B$2:$B$4876,$B84,'LA Data in Flat File'!$C$2:$C$4876,$D84,'LA Data in Flat File'!$A$2:$A$4876,$C84)</f>
        <v>10371</v>
      </c>
    </row>
    <row r="85" spans="2:33" x14ac:dyDescent="0.35">
      <c r="B85" s="28" t="str">
        <f t="shared" ref="B85:B119" si="5">B84</f>
        <v>Number of electric cars and vans (hybrid and full electric)</v>
      </c>
      <c r="C85" s="28" t="str">
        <f t="shared" si="4"/>
        <v>NPg Best View</v>
      </c>
      <c r="D85" s="26" t="s">
        <v>8</v>
      </c>
      <c r="E85" s="53">
        <f>SUMIFS('LA Data in Flat File'!D$2:D$4876,'LA Data in Flat File'!$B$2:$B$4876,$B85,'LA Data in Flat File'!$C$2:$C$4876,$D85,'LA Data in Flat File'!$A$2:$A$4876,$C85)</f>
        <v>5290</v>
      </c>
      <c r="F85" s="53">
        <f>SUMIFS('LA Data in Flat File'!E$2:E$4876,'LA Data in Flat File'!$B$2:$B$4876,$B85,'LA Data in Flat File'!$C$2:$C$4876,$D85,'LA Data in Flat File'!$A$2:$A$4876,$C85)</f>
        <v>8747</v>
      </c>
      <c r="G85" s="53">
        <f>SUMIFS('LA Data in Flat File'!F$2:F$4876,'LA Data in Flat File'!$B$2:$B$4876,$B85,'LA Data in Flat File'!$C$2:$C$4876,$D85,'LA Data in Flat File'!$A$2:$A$4876,$C85)</f>
        <v>15957</v>
      </c>
      <c r="H85" s="53">
        <f>SUMIFS('LA Data in Flat File'!G$2:G$4876,'LA Data in Flat File'!$B$2:$B$4876,$B85,'LA Data in Flat File'!$C$2:$C$4876,$D85,'LA Data in Flat File'!$A$2:$A$4876,$C85)</f>
        <v>25117</v>
      </c>
      <c r="I85" s="53">
        <f>SUMIFS('LA Data in Flat File'!H$2:H$4876,'LA Data in Flat File'!$B$2:$B$4876,$B85,'LA Data in Flat File'!$C$2:$C$4876,$D85,'LA Data in Flat File'!$A$2:$A$4876,$C85)</f>
        <v>38019</v>
      </c>
      <c r="J85" s="53">
        <f>SUMIFS('LA Data in Flat File'!I$2:I$4876,'LA Data in Flat File'!$B$2:$B$4876,$B85,'LA Data in Flat File'!$C$2:$C$4876,$D85,'LA Data in Flat File'!$A$2:$A$4876,$C85)</f>
        <v>51983</v>
      </c>
      <c r="K85" s="53">
        <f>SUMIFS('LA Data in Flat File'!J$2:J$4876,'LA Data in Flat File'!$B$2:$B$4876,$B85,'LA Data in Flat File'!$C$2:$C$4876,$D85,'LA Data in Flat File'!$A$2:$A$4876,$C85)</f>
        <v>66964</v>
      </c>
      <c r="L85" s="53">
        <f>SUMIFS('LA Data in Flat File'!K$2:K$4876,'LA Data in Flat File'!$B$2:$B$4876,$B85,'LA Data in Flat File'!$C$2:$C$4876,$D85,'LA Data in Flat File'!$A$2:$A$4876,$C85)</f>
        <v>82590</v>
      </c>
      <c r="M85" s="53">
        <f>SUMIFS('LA Data in Flat File'!L$2:L$4876,'LA Data in Flat File'!$B$2:$B$4876,$B85,'LA Data in Flat File'!$C$2:$C$4876,$D85,'LA Data in Flat File'!$A$2:$A$4876,$C85)</f>
        <v>100806</v>
      </c>
      <c r="N85" s="53">
        <f>SUMIFS('LA Data in Flat File'!M$2:M$4876,'LA Data in Flat File'!$B$2:$B$4876,$B85,'LA Data in Flat File'!$C$2:$C$4876,$D85,'LA Data in Flat File'!$A$2:$A$4876,$C85)</f>
        <v>118857</v>
      </c>
      <c r="O85" s="53">
        <f>SUMIFS('LA Data in Flat File'!N$2:N$4876,'LA Data in Flat File'!$B$2:$B$4876,$B85,'LA Data in Flat File'!$C$2:$C$4876,$D85,'LA Data in Flat File'!$A$2:$A$4876,$C85)</f>
        <v>136054</v>
      </c>
      <c r="P85" s="53">
        <f>SUMIFS('LA Data in Flat File'!O$2:O$4876,'LA Data in Flat File'!$B$2:$B$4876,$B85,'LA Data in Flat File'!$C$2:$C$4876,$D85,'LA Data in Flat File'!$A$2:$A$4876,$C85)</f>
        <v>152199</v>
      </c>
      <c r="Q85" s="53">
        <f>SUMIFS('LA Data in Flat File'!P$2:P$4876,'LA Data in Flat File'!$B$2:$B$4876,$B85,'LA Data in Flat File'!$C$2:$C$4876,$D85,'LA Data in Flat File'!$A$2:$A$4876,$C85)</f>
        <v>167071</v>
      </c>
      <c r="R85" s="53">
        <f>SUMIFS('LA Data in Flat File'!Q$2:Q$4876,'LA Data in Flat File'!$B$2:$B$4876,$B85,'LA Data in Flat File'!$C$2:$C$4876,$D85,'LA Data in Flat File'!$A$2:$A$4876,$C85)</f>
        <v>179732</v>
      </c>
      <c r="S85" s="53">
        <f>SUMIFS('LA Data in Flat File'!R$2:R$4876,'LA Data in Flat File'!$B$2:$B$4876,$B85,'LA Data in Flat File'!$C$2:$C$4876,$D85,'LA Data in Flat File'!$A$2:$A$4876,$C85)</f>
        <v>190156</v>
      </c>
      <c r="T85" s="53">
        <f>SUMIFS('LA Data in Flat File'!S$2:S$4876,'LA Data in Flat File'!$B$2:$B$4876,$B85,'LA Data in Flat File'!$C$2:$C$4876,$D85,'LA Data in Flat File'!$A$2:$A$4876,$C85)</f>
        <v>199256</v>
      </c>
      <c r="U85" s="53">
        <f>SUMIFS('LA Data in Flat File'!T$2:T$4876,'LA Data in Flat File'!$B$2:$B$4876,$B85,'LA Data in Flat File'!$C$2:$C$4876,$D85,'LA Data in Flat File'!$A$2:$A$4876,$C85)</f>
        <v>207103</v>
      </c>
      <c r="V85" s="53">
        <f>SUMIFS('LA Data in Flat File'!U$2:U$4876,'LA Data in Flat File'!$B$2:$B$4876,$B85,'LA Data in Flat File'!$C$2:$C$4876,$D85,'LA Data in Flat File'!$A$2:$A$4876,$C85)</f>
        <v>213775</v>
      </c>
      <c r="W85" s="53">
        <f>SUMIFS('LA Data in Flat File'!V$2:V$4876,'LA Data in Flat File'!$B$2:$B$4876,$B85,'LA Data in Flat File'!$C$2:$C$4876,$D85,'LA Data in Flat File'!$A$2:$A$4876,$C85)</f>
        <v>219256</v>
      </c>
      <c r="X85" s="53">
        <f>SUMIFS('LA Data in Flat File'!W$2:W$4876,'LA Data in Flat File'!$B$2:$B$4876,$B85,'LA Data in Flat File'!$C$2:$C$4876,$D85,'LA Data in Flat File'!$A$2:$A$4876,$C85)</f>
        <v>223619</v>
      </c>
      <c r="Y85" s="53">
        <f>SUMIFS('LA Data in Flat File'!X$2:X$4876,'LA Data in Flat File'!$B$2:$B$4876,$B85,'LA Data in Flat File'!$C$2:$C$4876,$D85,'LA Data in Flat File'!$A$2:$A$4876,$C85)</f>
        <v>227055</v>
      </c>
      <c r="Z85" s="53">
        <f>SUMIFS('LA Data in Flat File'!Y$2:Y$4876,'LA Data in Flat File'!$B$2:$B$4876,$B85,'LA Data in Flat File'!$C$2:$C$4876,$D85,'LA Data in Flat File'!$A$2:$A$4876,$C85)</f>
        <v>229673</v>
      </c>
      <c r="AA85" s="53">
        <f>SUMIFS('LA Data in Flat File'!Z$2:Z$4876,'LA Data in Flat File'!$B$2:$B$4876,$B85,'LA Data in Flat File'!$C$2:$C$4876,$D85,'LA Data in Flat File'!$A$2:$A$4876,$C85)</f>
        <v>231617</v>
      </c>
      <c r="AB85" s="53">
        <f>SUMIFS('LA Data in Flat File'!AA$2:AA$4876,'LA Data in Flat File'!$B$2:$B$4876,$B85,'LA Data in Flat File'!$C$2:$C$4876,$D85,'LA Data in Flat File'!$A$2:$A$4876,$C85)</f>
        <v>233084</v>
      </c>
      <c r="AC85" s="53">
        <f>SUMIFS('LA Data in Flat File'!AB$2:AB$4876,'LA Data in Flat File'!$B$2:$B$4876,$B85,'LA Data in Flat File'!$C$2:$C$4876,$D85,'LA Data in Flat File'!$A$2:$A$4876,$C85)</f>
        <v>234076</v>
      </c>
      <c r="AD85" s="53">
        <f>SUMIFS('LA Data in Flat File'!AC$2:AC$4876,'LA Data in Flat File'!$B$2:$B$4876,$B85,'LA Data in Flat File'!$C$2:$C$4876,$D85,'LA Data in Flat File'!$A$2:$A$4876,$C85)</f>
        <v>234880</v>
      </c>
      <c r="AE85" s="53">
        <f>SUMIFS('LA Data in Flat File'!AD$2:AD$4876,'LA Data in Flat File'!$B$2:$B$4876,$B85,'LA Data in Flat File'!$C$2:$C$4876,$D85,'LA Data in Flat File'!$A$2:$A$4876,$C85)</f>
        <v>235612</v>
      </c>
      <c r="AF85" s="53">
        <f>SUMIFS('LA Data in Flat File'!AE$2:AE$4876,'LA Data in Flat File'!$B$2:$B$4876,$B85,'LA Data in Flat File'!$C$2:$C$4876,$D85,'LA Data in Flat File'!$A$2:$A$4876,$C85)</f>
        <v>236316</v>
      </c>
      <c r="AG85" s="53">
        <f>SUMIFS('LA Data in Flat File'!AF$2:AF$4876,'LA Data in Flat File'!$B$2:$B$4876,$B85,'LA Data in Flat File'!$C$2:$C$4876,$D85,'LA Data in Flat File'!$A$2:$A$4876,$C85)</f>
        <v>237033</v>
      </c>
    </row>
    <row r="86" spans="2:33" x14ac:dyDescent="0.35">
      <c r="B86" s="28" t="str">
        <f t="shared" si="5"/>
        <v>Number of electric cars and vans (hybrid and full electric)</v>
      </c>
      <c r="C86" s="28" t="str">
        <f t="shared" si="4"/>
        <v>NPg Best View</v>
      </c>
      <c r="D86" s="26" t="s">
        <v>9</v>
      </c>
      <c r="E86" s="53">
        <f>SUMIFS('LA Data in Flat File'!D$2:D$4876,'LA Data in Flat File'!$B$2:$B$4876,$B86,'LA Data in Flat File'!$C$2:$C$4876,$D86,'LA Data in Flat File'!$A$2:$A$4876,$C86)</f>
        <v>1674</v>
      </c>
      <c r="F86" s="53">
        <f>SUMIFS('LA Data in Flat File'!E$2:E$4876,'LA Data in Flat File'!$B$2:$B$4876,$B86,'LA Data in Flat File'!$C$2:$C$4876,$D86,'LA Data in Flat File'!$A$2:$A$4876,$C86)</f>
        <v>2919</v>
      </c>
      <c r="G86" s="53">
        <f>SUMIFS('LA Data in Flat File'!F$2:F$4876,'LA Data in Flat File'!$B$2:$B$4876,$B86,'LA Data in Flat File'!$C$2:$C$4876,$D86,'LA Data in Flat File'!$A$2:$A$4876,$C86)</f>
        <v>5591</v>
      </c>
      <c r="H86" s="53">
        <f>SUMIFS('LA Data in Flat File'!G$2:G$4876,'LA Data in Flat File'!$B$2:$B$4876,$B86,'LA Data in Flat File'!$C$2:$C$4876,$D86,'LA Data in Flat File'!$A$2:$A$4876,$C86)</f>
        <v>9210</v>
      </c>
      <c r="I86" s="53">
        <f>SUMIFS('LA Data in Flat File'!H$2:H$4876,'LA Data in Flat File'!$B$2:$B$4876,$B86,'LA Data in Flat File'!$C$2:$C$4876,$D86,'LA Data in Flat File'!$A$2:$A$4876,$C86)</f>
        <v>14555</v>
      </c>
      <c r="J86" s="53">
        <f>SUMIFS('LA Data in Flat File'!I$2:I$4876,'LA Data in Flat File'!$B$2:$B$4876,$B86,'LA Data in Flat File'!$C$2:$C$4876,$D86,'LA Data in Flat File'!$A$2:$A$4876,$C86)</f>
        <v>20691</v>
      </c>
      <c r="K86" s="53">
        <f>SUMIFS('LA Data in Flat File'!J$2:J$4876,'LA Data in Flat File'!$B$2:$B$4876,$B86,'LA Data in Flat File'!$C$2:$C$4876,$D86,'LA Data in Flat File'!$A$2:$A$4876,$C86)</f>
        <v>27267</v>
      </c>
      <c r="L86" s="53">
        <f>SUMIFS('LA Data in Flat File'!K$2:K$4876,'LA Data in Flat File'!$B$2:$B$4876,$B86,'LA Data in Flat File'!$C$2:$C$4876,$D86,'LA Data in Flat File'!$A$2:$A$4876,$C86)</f>
        <v>34149</v>
      </c>
      <c r="M86" s="53">
        <f>SUMIFS('LA Data in Flat File'!L$2:L$4876,'LA Data in Flat File'!$B$2:$B$4876,$B86,'LA Data in Flat File'!$C$2:$C$4876,$D86,'LA Data in Flat File'!$A$2:$A$4876,$C86)</f>
        <v>42205</v>
      </c>
      <c r="N86" s="53">
        <f>SUMIFS('LA Data in Flat File'!M$2:M$4876,'LA Data in Flat File'!$B$2:$B$4876,$B86,'LA Data in Flat File'!$C$2:$C$4876,$D86,'LA Data in Flat File'!$A$2:$A$4876,$C86)</f>
        <v>50185</v>
      </c>
      <c r="O86" s="53">
        <f>SUMIFS('LA Data in Flat File'!N$2:N$4876,'LA Data in Flat File'!$B$2:$B$4876,$B86,'LA Data in Flat File'!$C$2:$C$4876,$D86,'LA Data in Flat File'!$A$2:$A$4876,$C86)</f>
        <v>57780</v>
      </c>
      <c r="P86" s="53">
        <f>SUMIFS('LA Data in Flat File'!O$2:O$4876,'LA Data in Flat File'!$B$2:$B$4876,$B86,'LA Data in Flat File'!$C$2:$C$4876,$D86,'LA Data in Flat File'!$A$2:$A$4876,$C86)</f>
        <v>64901</v>
      </c>
      <c r="Q86" s="53">
        <f>SUMIFS('LA Data in Flat File'!P$2:P$4876,'LA Data in Flat File'!$B$2:$B$4876,$B86,'LA Data in Flat File'!$C$2:$C$4876,$D86,'LA Data in Flat File'!$A$2:$A$4876,$C86)</f>
        <v>71462</v>
      </c>
      <c r="R86" s="53">
        <f>SUMIFS('LA Data in Flat File'!Q$2:Q$4876,'LA Data in Flat File'!$B$2:$B$4876,$B86,'LA Data in Flat File'!$C$2:$C$4876,$D86,'LA Data in Flat File'!$A$2:$A$4876,$C86)</f>
        <v>77045</v>
      </c>
      <c r="S86" s="53">
        <f>SUMIFS('LA Data in Flat File'!R$2:R$4876,'LA Data in Flat File'!$B$2:$B$4876,$B86,'LA Data in Flat File'!$C$2:$C$4876,$D86,'LA Data in Flat File'!$A$2:$A$4876,$C86)</f>
        <v>81652</v>
      </c>
      <c r="T86" s="53">
        <f>SUMIFS('LA Data in Flat File'!S$2:S$4876,'LA Data in Flat File'!$B$2:$B$4876,$B86,'LA Data in Flat File'!$C$2:$C$4876,$D86,'LA Data in Flat File'!$A$2:$A$4876,$C86)</f>
        <v>85665</v>
      </c>
      <c r="U86" s="53">
        <f>SUMIFS('LA Data in Flat File'!T$2:T$4876,'LA Data in Flat File'!$B$2:$B$4876,$B86,'LA Data in Flat File'!$C$2:$C$4876,$D86,'LA Data in Flat File'!$A$2:$A$4876,$C86)</f>
        <v>89129</v>
      </c>
      <c r="V86" s="53">
        <f>SUMIFS('LA Data in Flat File'!U$2:U$4876,'LA Data in Flat File'!$B$2:$B$4876,$B86,'LA Data in Flat File'!$C$2:$C$4876,$D86,'LA Data in Flat File'!$A$2:$A$4876,$C86)</f>
        <v>92080</v>
      </c>
      <c r="W86" s="53">
        <f>SUMIFS('LA Data in Flat File'!V$2:V$4876,'LA Data in Flat File'!$B$2:$B$4876,$B86,'LA Data in Flat File'!$C$2:$C$4876,$D86,'LA Data in Flat File'!$A$2:$A$4876,$C86)</f>
        <v>94499</v>
      </c>
      <c r="X86" s="53">
        <f>SUMIFS('LA Data in Flat File'!W$2:W$4876,'LA Data in Flat File'!$B$2:$B$4876,$B86,'LA Data in Flat File'!$C$2:$C$4876,$D86,'LA Data in Flat File'!$A$2:$A$4876,$C86)</f>
        <v>96420</v>
      </c>
      <c r="Y86" s="53">
        <f>SUMIFS('LA Data in Flat File'!X$2:X$4876,'LA Data in Flat File'!$B$2:$B$4876,$B86,'LA Data in Flat File'!$C$2:$C$4876,$D86,'LA Data in Flat File'!$A$2:$A$4876,$C86)</f>
        <v>97941</v>
      </c>
      <c r="Z86" s="53">
        <f>SUMIFS('LA Data in Flat File'!Y$2:Y$4876,'LA Data in Flat File'!$B$2:$B$4876,$B86,'LA Data in Flat File'!$C$2:$C$4876,$D86,'LA Data in Flat File'!$A$2:$A$4876,$C86)</f>
        <v>99088</v>
      </c>
      <c r="AA86" s="53">
        <f>SUMIFS('LA Data in Flat File'!Z$2:Z$4876,'LA Data in Flat File'!$B$2:$B$4876,$B86,'LA Data in Flat File'!$C$2:$C$4876,$D86,'LA Data in Flat File'!$A$2:$A$4876,$C86)</f>
        <v>99948</v>
      </c>
      <c r="AB86" s="53">
        <f>SUMIFS('LA Data in Flat File'!AA$2:AA$4876,'LA Data in Flat File'!$B$2:$B$4876,$B86,'LA Data in Flat File'!$C$2:$C$4876,$D86,'LA Data in Flat File'!$A$2:$A$4876,$C86)</f>
        <v>100594</v>
      </c>
      <c r="AC86" s="53">
        <f>SUMIFS('LA Data in Flat File'!AB$2:AB$4876,'LA Data in Flat File'!$B$2:$B$4876,$B86,'LA Data in Flat File'!$C$2:$C$4876,$D86,'LA Data in Flat File'!$A$2:$A$4876,$C86)</f>
        <v>101030</v>
      </c>
      <c r="AD86" s="53">
        <f>SUMIFS('LA Data in Flat File'!AC$2:AC$4876,'LA Data in Flat File'!$B$2:$B$4876,$B86,'LA Data in Flat File'!$C$2:$C$4876,$D86,'LA Data in Flat File'!$A$2:$A$4876,$C86)</f>
        <v>101382</v>
      </c>
      <c r="AE86" s="53">
        <f>SUMIFS('LA Data in Flat File'!AD$2:AD$4876,'LA Data in Flat File'!$B$2:$B$4876,$B86,'LA Data in Flat File'!$C$2:$C$4876,$D86,'LA Data in Flat File'!$A$2:$A$4876,$C86)</f>
        <v>101700</v>
      </c>
      <c r="AF86" s="53">
        <f>SUMIFS('LA Data in Flat File'!AE$2:AE$4876,'LA Data in Flat File'!$B$2:$B$4876,$B86,'LA Data in Flat File'!$C$2:$C$4876,$D86,'LA Data in Flat File'!$A$2:$A$4876,$C86)</f>
        <v>102012</v>
      </c>
      <c r="AG86" s="53">
        <f>SUMIFS('LA Data in Flat File'!AF$2:AF$4876,'LA Data in Flat File'!$B$2:$B$4876,$B86,'LA Data in Flat File'!$C$2:$C$4876,$D86,'LA Data in Flat File'!$A$2:$A$4876,$C86)</f>
        <v>102329</v>
      </c>
    </row>
    <row r="87" spans="2:33" x14ac:dyDescent="0.35">
      <c r="B87" s="28" t="str">
        <f t="shared" si="5"/>
        <v>Number of electric cars and vans (hybrid and full electric)</v>
      </c>
      <c r="C87" s="28" t="str">
        <f t="shared" si="4"/>
        <v>NPg Best View</v>
      </c>
      <c r="D87" s="26" t="s">
        <v>10</v>
      </c>
      <c r="E87" s="53">
        <f>SUMIFS('LA Data in Flat File'!D$2:D$4876,'LA Data in Flat File'!$B$2:$B$4876,$B87,'LA Data in Flat File'!$C$2:$C$4876,$D87,'LA Data in Flat File'!$A$2:$A$4876,$C87)</f>
        <v>3498</v>
      </c>
      <c r="F87" s="53">
        <f>SUMIFS('LA Data in Flat File'!E$2:E$4876,'LA Data in Flat File'!$B$2:$B$4876,$B87,'LA Data in Flat File'!$C$2:$C$4876,$D87,'LA Data in Flat File'!$A$2:$A$4876,$C87)</f>
        <v>6872</v>
      </c>
      <c r="G87" s="53">
        <f>SUMIFS('LA Data in Flat File'!F$2:F$4876,'LA Data in Flat File'!$B$2:$B$4876,$B87,'LA Data in Flat File'!$C$2:$C$4876,$D87,'LA Data in Flat File'!$A$2:$A$4876,$C87)</f>
        <v>14647</v>
      </c>
      <c r="H87" s="53">
        <f>SUMIFS('LA Data in Flat File'!G$2:G$4876,'LA Data in Flat File'!$B$2:$B$4876,$B87,'LA Data in Flat File'!$C$2:$C$4876,$D87,'LA Data in Flat File'!$A$2:$A$4876,$C87)</f>
        <v>25363</v>
      </c>
      <c r="I87" s="53">
        <f>SUMIFS('LA Data in Flat File'!H$2:H$4876,'LA Data in Flat File'!$B$2:$B$4876,$B87,'LA Data in Flat File'!$C$2:$C$4876,$D87,'LA Data in Flat File'!$A$2:$A$4876,$C87)</f>
        <v>41071</v>
      </c>
      <c r="J87" s="53">
        <f>SUMIFS('LA Data in Flat File'!I$2:I$4876,'LA Data in Flat File'!$B$2:$B$4876,$B87,'LA Data in Flat File'!$C$2:$C$4876,$D87,'LA Data in Flat File'!$A$2:$A$4876,$C87)</f>
        <v>56969</v>
      </c>
      <c r="K87" s="53">
        <f>SUMIFS('LA Data in Flat File'!J$2:J$4876,'LA Data in Flat File'!$B$2:$B$4876,$B87,'LA Data in Flat File'!$C$2:$C$4876,$D87,'LA Data in Flat File'!$A$2:$A$4876,$C87)</f>
        <v>74026</v>
      </c>
      <c r="L87" s="53">
        <f>SUMIFS('LA Data in Flat File'!K$2:K$4876,'LA Data in Flat File'!$B$2:$B$4876,$B87,'LA Data in Flat File'!$C$2:$C$4876,$D87,'LA Data in Flat File'!$A$2:$A$4876,$C87)</f>
        <v>91826</v>
      </c>
      <c r="M87" s="53">
        <f>SUMIFS('LA Data in Flat File'!L$2:L$4876,'LA Data in Flat File'!$B$2:$B$4876,$B87,'LA Data in Flat File'!$C$2:$C$4876,$D87,'LA Data in Flat File'!$A$2:$A$4876,$C87)</f>
        <v>112598</v>
      </c>
      <c r="N87" s="53">
        <f>SUMIFS('LA Data in Flat File'!M$2:M$4876,'LA Data in Flat File'!$B$2:$B$4876,$B87,'LA Data in Flat File'!$C$2:$C$4876,$D87,'LA Data in Flat File'!$A$2:$A$4876,$C87)</f>
        <v>133406</v>
      </c>
      <c r="O87" s="53">
        <f>SUMIFS('LA Data in Flat File'!N$2:N$4876,'LA Data in Flat File'!$B$2:$B$4876,$B87,'LA Data in Flat File'!$C$2:$C$4876,$D87,'LA Data in Flat File'!$A$2:$A$4876,$C87)</f>
        <v>153234</v>
      </c>
      <c r="P87" s="53">
        <f>SUMIFS('LA Data in Flat File'!O$2:O$4876,'LA Data in Flat File'!$B$2:$B$4876,$B87,'LA Data in Flat File'!$C$2:$C$4876,$D87,'LA Data in Flat File'!$A$2:$A$4876,$C87)</f>
        <v>171857</v>
      </c>
      <c r="Q87" s="53">
        <f>SUMIFS('LA Data in Flat File'!P$2:P$4876,'LA Data in Flat File'!$B$2:$B$4876,$B87,'LA Data in Flat File'!$C$2:$C$4876,$D87,'LA Data in Flat File'!$A$2:$A$4876,$C87)</f>
        <v>189031</v>
      </c>
      <c r="R87" s="53">
        <f>SUMIFS('LA Data in Flat File'!Q$2:Q$4876,'LA Data in Flat File'!$B$2:$B$4876,$B87,'LA Data in Flat File'!$C$2:$C$4876,$D87,'LA Data in Flat File'!$A$2:$A$4876,$C87)</f>
        <v>203684</v>
      </c>
      <c r="S87" s="53">
        <f>SUMIFS('LA Data in Flat File'!R$2:R$4876,'LA Data in Flat File'!$B$2:$B$4876,$B87,'LA Data in Flat File'!$C$2:$C$4876,$D87,'LA Data in Flat File'!$A$2:$A$4876,$C87)</f>
        <v>215575</v>
      </c>
      <c r="T87" s="53">
        <f>SUMIFS('LA Data in Flat File'!S$2:S$4876,'LA Data in Flat File'!$B$2:$B$4876,$B87,'LA Data in Flat File'!$C$2:$C$4876,$D87,'LA Data in Flat File'!$A$2:$A$4876,$C87)</f>
        <v>225941</v>
      </c>
      <c r="U87" s="53">
        <f>SUMIFS('LA Data in Flat File'!T$2:T$4876,'LA Data in Flat File'!$B$2:$B$4876,$B87,'LA Data in Flat File'!$C$2:$C$4876,$D87,'LA Data in Flat File'!$A$2:$A$4876,$C87)</f>
        <v>234884</v>
      </c>
      <c r="V87" s="53">
        <f>SUMIFS('LA Data in Flat File'!U$2:U$4876,'LA Data in Flat File'!$B$2:$B$4876,$B87,'LA Data in Flat File'!$C$2:$C$4876,$D87,'LA Data in Flat File'!$A$2:$A$4876,$C87)</f>
        <v>242490</v>
      </c>
      <c r="W87" s="53">
        <f>SUMIFS('LA Data in Flat File'!V$2:V$4876,'LA Data in Flat File'!$B$2:$B$4876,$B87,'LA Data in Flat File'!$C$2:$C$4876,$D87,'LA Data in Flat File'!$A$2:$A$4876,$C87)</f>
        <v>248737</v>
      </c>
      <c r="X87" s="53">
        <f>SUMIFS('LA Data in Flat File'!W$2:W$4876,'LA Data in Flat File'!$B$2:$B$4876,$B87,'LA Data in Flat File'!$C$2:$C$4876,$D87,'LA Data in Flat File'!$A$2:$A$4876,$C87)</f>
        <v>253704</v>
      </c>
      <c r="Y87" s="53">
        <f>SUMIFS('LA Data in Flat File'!X$2:X$4876,'LA Data in Flat File'!$B$2:$B$4876,$B87,'LA Data in Flat File'!$C$2:$C$4876,$D87,'LA Data in Flat File'!$A$2:$A$4876,$C87)</f>
        <v>257624</v>
      </c>
      <c r="Z87" s="53">
        <f>SUMIFS('LA Data in Flat File'!Y$2:Y$4876,'LA Data in Flat File'!$B$2:$B$4876,$B87,'LA Data in Flat File'!$C$2:$C$4876,$D87,'LA Data in Flat File'!$A$2:$A$4876,$C87)</f>
        <v>260604</v>
      </c>
      <c r="AA87" s="53">
        <f>SUMIFS('LA Data in Flat File'!Z$2:Z$4876,'LA Data in Flat File'!$B$2:$B$4876,$B87,'LA Data in Flat File'!$C$2:$C$4876,$D87,'LA Data in Flat File'!$A$2:$A$4876,$C87)</f>
        <v>262820</v>
      </c>
      <c r="AB87" s="53">
        <f>SUMIFS('LA Data in Flat File'!AA$2:AA$4876,'LA Data in Flat File'!$B$2:$B$4876,$B87,'LA Data in Flat File'!$C$2:$C$4876,$D87,'LA Data in Flat File'!$A$2:$A$4876,$C87)</f>
        <v>264493</v>
      </c>
      <c r="AC87" s="53">
        <f>SUMIFS('LA Data in Flat File'!AB$2:AB$4876,'LA Data in Flat File'!$B$2:$B$4876,$B87,'LA Data in Flat File'!$C$2:$C$4876,$D87,'LA Data in Flat File'!$A$2:$A$4876,$C87)</f>
        <v>265621</v>
      </c>
      <c r="AD87" s="53">
        <f>SUMIFS('LA Data in Flat File'!AC$2:AC$4876,'LA Data in Flat File'!$B$2:$B$4876,$B87,'LA Data in Flat File'!$C$2:$C$4876,$D87,'LA Data in Flat File'!$A$2:$A$4876,$C87)</f>
        <v>266535</v>
      </c>
      <c r="AE87" s="53">
        <f>SUMIFS('LA Data in Flat File'!AD$2:AD$4876,'LA Data in Flat File'!$B$2:$B$4876,$B87,'LA Data in Flat File'!$C$2:$C$4876,$D87,'LA Data in Flat File'!$A$2:$A$4876,$C87)</f>
        <v>267367</v>
      </c>
      <c r="AF87" s="53">
        <f>SUMIFS('LA Data in Flat File'!AE$2:AE$4876,'LA Data in Flat File'!$B$2:$B$4876,$B87,'LA Data in Flat File'!$C$2:$C$4876,$D87,'LA Data in Flat File'!$A$2:$A$4876,$C87)</f>
        <v>268169</v>
      </c>
      <c r="AG87" s="53">
        <f>SUMIFS('LA Data in Flat File'!AF$2:AF$4876,'LA Data in Flat File'!$B$2:$B$4876,$B87,'LA Data in Flat File'!$C$2:$C$4876,$D87,'LA Data in Flat File'!$A$2:$A$4876,$C87)</f>
        <v>268987</v>
      </c>
    </row>
    <row r="88" spans="2:33" x14ac:dyDescent="0.35">
      <c r="B88" s="28" t="str">
        <f t="shared" si="5"/>
        <v>Number of electric cars and vans (hybrid and full electric)</v>
      </c>
      <c r="C88" s="28" t="str">
        <f t="shared" si="4"/>
        <v>NPg Best View</v>
      </c>
      <c r="D88" s="26" t="s">
        <v>13</v>
      </c>
      <c r="E88" s="53">
        <f>SUMIFS('LA Data in Flat File'!D$2:D$4876,'LA Data in Flat File'!$B$2:$B$4876,$B88,'LA Data in Flat File'!$C$2:$C$4876,$D88,'LA Data in Flat File'!$A$2:$A$4876,$C88)</f>
        <v>1011</v>
      </c>
      <c r="F88" s="53">
        <f>SUMIFS('LA Data in Flat File'!E$2:E$4876,'LA Data in Flat File'!$B$2:$B$4876,$B88,'LA Data in Flat File'!$C$2:$C$4876,$D88,'LA Data in Flat File'!$A$2:$A$4876,$C88)</f>
        <v>1948</v>
      </c>
      <c r="G88" s="53">
        <f>SUMIFS('LA Data in Flat File'!F$2:F$4876,'LA Data in Flat File'!$B$2:$B$4876,$B88,'LA Data in Flat File'!$C$2:$C$4876,$D88,'LA Data in Flat File'!$A$2:$A$4876,$C88)</f>
        <v>4084</v>
      </c>
      <c r="H88" s="53">
        <f>SUMIFS('LA Data in Flat File'!G$2:G$4876,'LA Data in Flat File'!$B$2:$B$4876,$B88,'LA Data in Flat File'!$C$2:$C$4876,$D88,'LA Data in Flat File'!$A$2:$A$4876,$C88)</f>
        <v>6957</v>
      </c>
      <c r="I88" s="53">
        <f>SUMIFS('LA Data in Flat File'!H$2:H$4876,'LA Data in Flat File'!$B$2:$B$4876,$B88,'LA Data in Flat File'!$C$2:$C$4876,$D88,'LA Data in Flat File'!$A$2:$A$4876,$C88)</f>
        <v>11087</v>
      </c>
      <c r="J88" s="53">
        <f>SUMIFS('LA Data in Flat File'!I$2:I$4876,'LA Data in Flat File'!$B$2:$B$4876,$B88,'LA Data in Flat File'!$C$2:$C$4876,$D88,'LA Data in Flat File'!$A$2:$A$4876,$C88)</f>
        <v>15141</v>
      </c>
      <c r="K88" s="53">
        <f>SUMIFS('LA Data in Flat File'!J$2:J$4876,'LA Data in Flat File'!$B$2:$B$4876,$B88,'LA Data in Flat File'!$C$2:$C$4876,$D88,'LA Data in Flat File'!$A$2:$A$4876,$C88)</f>
        <v>19492</v>
      </c>
      <c r="L88" s="53">
        <f>SUMIFS('LA Data in Flat File'!K$2:K$4876,'LA Data in Flat File'!$B$2:$B$4876,$B88,'LA Data in Flat File'!$C$2:$C$4876,$D88,'LA Data in Flat File'!$A$2:$A$4876,$C88)</f>
        <v>24027</v>
      </c>
      <c r="M88" s="53">
        <f>SUMIFS('LA Data in Flat File'!L$2:L$4876,'LA Data in Flat File'!$B$2:$B$4876,$B88,'LA Data in Flat File'!$C$2:$C$4876,$D88,'LA Data in Flat File'!$A$2:$A$4876,$C88)</f>
        <v>29311</v>
      </c>
      <c r="N88" s="53">
        <f>SUMIFS('LA Data in Flat File'!M$2:M$4876,'LA Data in Flat File'!$B$2:$B$4876,$B88,'LA Data in Flat File'!$C$2:$C$4876,$D88,'LA Data in Flat File'!$A$2:$A$4876,$C88)</f>
        <v>34604</v>
      </c>
      <c r="O88" s="53">
        <f>SUMIFS('LA Data in Flat File'!N$2:N$4876,'LA Data in Flat File'!$B$2:$B$4876,$B88,'LA Data in Flat File'!$C$2:$C$4876,$D88,'LA Data in Flat File'!$A$2:$A$4876,$C88)</f>
        <v>39651</v>
      </c>
      <c r="P88" s="53">
        <f>SUMIFS('LA Data in Flat File'!O$2:O$4876,'LA Data in Flat File'!$B$2:$B$4876,$B88,'LA Data in Flat File'!$C$2:$C$4876,$D88,'LA Data in Flat File'!$A$2:$A$4876,$C88)</f>
        <v>44395</v>
      </c>
      <c r="Q88" s="53">
        <f>SUMIFS('LA Data in Flat File'!P$2:P$4876,'LA Data in Flat File'!$B$2:$B$4876,$B88,'LA Data in Flat File'!$C$2:$C$4876,$D88,'LA Data in Flat File'!$A$2:$A$4876,$C88)</f>
        <v>48767</v>
      </c>
      <c r="R88" s="53">
        <f>SUMIFS('LA Data in Flat File'!Q$2:Q$4876,'LA Data in Flat File'!$B$2:$B$4876,$B88,'LA Data in Flat File'!$C$2:$C$4876,$D88,'LA Data in Flat File'!$A$2:$A$4876,$C88)</f>
        <v>52498</v>
      </c>
      <c r="S88" s="53">
        <f>SUMIFS('LA Data in Flat File'!R$2:R$4876,'LA Data in Flat File'!$B$2:$B$4876,$B88,'LA Data in Flat File'!$C$2:$C$4876,$D88,'LA Data in Flat File'!$A$2:$A$4876,$C88)</f>
        <v>55525</v>
      </c>
      <c r="T88" s="53">
        <f>SUMIFS('LA Data in Flat File'!S$2:S$4876,'LA Data in Flat File'!$B$2:$B$4876,$B88,'LA Data in Flat File'!$C$2:$C$4876,$D88,'LA Data in Flat File'!$A$2:$A$4876,$C88)</f>
        <v>58165</v>
      </c>
      <c r="U88" s="53">
        <f>SUMIFS('LA Data in Flat File'!T$2:T$4876,'LA Data in Flat File'!$B$2:$B$4876,$B88,'LA Data in Flat File'!$C$2:$C$4876,$D88,'LA Data in Flat File'!$A$2:$A$4876,$C88)</f>
        <v>60439</v>
      </c>
      <c r="V88" s="53">
        <f>SUMIFS('LA Data in Flat File'!U$2:U$4876,'LA Data in Flat File'!$B$2:$B$4876,$B88,'LA Data in Flat File'!$C$2:$C$4876,$D88,'LA Data in Flat File'!$A$2:$A$4876,$C88)</f>
        <v>62376</v>
      </c>
      <c r="W88" s="53">
        <f>SUMIFS('LA Data in Flat File'!V$2:V$4876,'LA Data in Flat File'!$B$2:$B$4876,$B88,'LA Data in Flat File'!$C$2:$C$4876,$D88,'LA Data in Flat File'!$A$2:$A$4876,$C88)</f>
        <v>63965</v>
      </c>
      <c r="X88" s="53">
        <f>SUMIFS('LA Data in Flat File'!W$2:W$4876,'LA Data in Flat File'!$B$2:$B$4876,$B88,'LA Data in Flat File'!$C$2:$C$4876,$D88,'LA Data in Flat File'!$A$2:$A$4876,$C88)</f>
        <v>65232</v>
      </c>
      <c r="Y88" s="53">
        <f>SUMIFS('LA Data in Flat File'!X$2:X$4876,'LA Data in Flat File'!$B$2:$B$4876,$B88,'LA Data in Flat File'!$C$2:$C$4876,$D88,'LA Data in Flat File'!$A$2:$A$4876,$C88)</f>
        <v>66229</v>
      </c>
      <c r="Z88" s="53">
        <f>SUMIFS('LA Data in Flat File'!Y$2:Y$4876,'LA Data in Flat File'!$B$2:$B$4876,$B88,'LA Data in Flat File'!$C$2:$C$4876,$D88,'LA Data in Flat File'!$A$2:$A$4876,$C88)</f>
        <v>66988</v>
      </c>
      <c r="AA88" s="53">
        <f>SUMIFS('LA Data in Flat File'!Z$2:Z$4876,'LA Data in Flat File'!$B$2:$B$4876,$B88,'LA Data in Flat File'!$C$2:$C$4876,$D88,'LA Data in Flat File'!$A$2:$A$4876,$C88)</f>
        <v>67555</v>
      </c>
      <c r="AB88" s="53">
        <f>SUMIFS('LA Data in Flat File'!AA$2:AA$4876,'LA Data in Flat File'!$B$2:$B$4876,$B88,'LA Data in Flat File'!$C$2:$C$4876,$D88,'LA Data in Flat File'!$A$2:$A$4876,$C88)</f>
        <v>67978</v>
      </c>
      <c r="AC88" s="53">
        <f>SUMIFS('LA Data in Flat File'!AB$2:AB$4876,'LA Data in Flat File'!$B$2:$B$4876,$B88,'LA Data in Flat File'!$C$2:$C$4876,$D88,'LA Data in Flat File'!$A$2:$A$4876,$C88)</f>
        <v>68266</v>
      </c>
      <c r="AD88" s="53">
        <f>SUMIFS('LA Data in Flat File'!AC$2:AC$4876,'LA Data in Flat File'!$B$2:$B$4876,$B88,'LA Data in Flat File'!$C$2:$C$4876,$D88,'LA Data in Flat File'!$A$2:$A$4876,$C88)</f>
        <v>68500</v>
      </c>
      <c r="AE88" s="53">
        <f>SUMIFS('LA Data in Flat File'!AD$2:AD$4876,'LA Data in Flat File'!$B$2:$B$4876,$B88,'LA Data in Flat File'!$C$2:$C$4876,$D88,'LA Data in Flat File'!$A$2:$A$4876,$C88)</f>
        <v>68712</v>
      </c>
      <c r="AF88" s="53">
        <f>SUMIFS('LA Data in Flat File'!AE$2:AE$4876,'LA Data in Flat File'!$B$2:$B$4876,$B88,'LA Data in Flat File'!$C$2:$C$4876,$D88,'LA Data in Flat File'!$A$2:$A$4876,$C88)</f>
        <v>68918</v>
      </c>
      <c r="AG88" s="53">
        <f>SUMIFS('LA Data in Flat File'!AF$2:AF$4876,'LA Data in Flat File'!$B$2:$B$4876,$B88,'LA Data in Flat File'!$C$2:$C$4876,$D88,'LA Data in Flat File'!$A$2:$A$4876,$C88)</f>
        <v>69125</v>
      </c>
    </row>
    <row r="89" spans="2:33" x14ac:dyDescent="0.35">
      <c r="B89" s="28" t="str">
        <f t="shared" si="5"/>
        <v>Number of electric cars and vans (hybrid and full electric)</v>
      </c>
      <c r="C89" s="28" t="str">
        <f t="shared" si="4"/>
        <v>NPg Best View</v>
      </c>
      <c r="D89" s="26" t="s">
        <v>122</v>
      </c>
      <c r="E89" s="53">
        <f>SUMIFS('LA Data in Flat File'!D$2:D$4876,'LA Data in Flat File'!$B$2:$B$4876,$B89,'LA Data in Flat File'!$C$2:$C$4876,$D89,'LA Data in Flat File'!$A$2:$A$4876,$C89)</f>
        <v>6</v>
      </c>
      <c r="F89" s="53">
        <f>SUMIFS('LA Data in Flat File'!E$2:E$4876,'LA Data in Flat File'!$B$2:$B$4876,$B89,'LA Data in Flat File'!$C$2:$C$4876,$D89,'LA Data in Flat File'!$A$2:$A$4876,$C89)</f>
        <v>9</v>
      </c>
      <c r="G89" s="53">
        <f>SUMIFS('LA Data in Flat File'!F$2:F$4876,'LA Data in Flat File'!$B$2:$B$4876,$B89,'LA Data in Flat File'!$C$2:$C$4876,$D89,'LA Data in Flat File'!$A$2:$A$4876,$C89)</f>
        <v>15</v>
      </c>
      <c r="H89" s="53">
        <f>SUMIFS('LA Data in Flat File'!G$2:G$4876,'LA Data in Flat File'!$B$2:$B$4876,$B89,'LA Data in Flat File'!$C$2:$C$4876,$D89,'LA Data in Flat File'!$A$2:$A$4876,$C89)</f>
        <v>23</v>
      </c>
      <c r="I89" s="53">
        <f>SUMIFS('LA Data in Flat File'!H$2:H$4876,'LA Data in Flat File'!$B$2:$B$4876,$B89,'LA Data in Flat File'!$C$2:$C$4876,$D89,'LA Data in Flat File'!$A$2:$A$4876,$C89)</f>
        <v>32</v>
      </c>
      <c r="J89" s="53">
        <f>SUMIFS('LA Data in Flat File'!I$2:I$4876,'LA Data in Flat File'!$B$2:$B$4876,$B89,'LA Data in Flat File'!$C$2:$C$4876,$D89,'LA Data in Flat File'!$A$2:$A$4876,$C89)</f>
        <v>40</v>
      </c>
      <c r="K89" s="53">
        <f>SUMIFS('LA Data in Flat File'!J$2:J$4876,'LA Data in Flat File'!$B$2:$B$4876,$B89,'LA Data in Flat File'!$C$2:$C$4876,$D89,'LA Data in Flat File'!$A$2:$A$4876,$C89)</f>
        <v>50</v>
      </c>
      <c r="L89" s="53">
        <f>SUMIFS('LA Data in Flat File'!K$2:K$4876,'LA Data in Flat File'!$B$2:$B$4876,$B89,'LA Data in Flat File'!$C$2:$C$4876,$D89,'LA Data in Flat File'!$A$2:$A$4876,$C89)</f>
        <v>60</v>
      </c>
      <c r="M89" s="53">
        <f>SUMIFS('LA Data in Flat File'!L$2:L$4876,'LA Data in Flat File'!$B$2:$B$4876,$B89,'LA Data in Flat File'!$C$2:$C$4876,$D89,'LA Data in Flat File'!$A$2:$A$4876,$C89)</f>
        <v>71</v>
      </c>
      <c r="N89" s="53">
        <f>SUMIFS('LA Data in Flat File'!M$2:M$4876,'LA Data in Flat File'!$B$2:$B$4876,$B89,'LA Data in Flat File'!$C$2:$C$4876,$D89,'LA Data in Flat File'!$A$2:$A$4876,$C89)</f>
        <v>82</v>
      </c>
      <c r="O89" s="53">
        <f>SUMIFS('LA Data in Flat File'!N$2:N$4876,'LA Data in Flat File'!$B$2:$B$4876,$B89,'LA Data in Flat File'!$C$2:$C$4876,$D89,'LA Data in Flat File'!$A$2:$A$4876,$C89)</f>
        <v>92</v>
      </c>
      <c r="P89" s="53">
        <f>SUMIFS('LA Data in Flat File'!O$2:O$4876,'LA Data in Flat File'!$B$2:$B$4876,$B89,'LA Data in Flat File'!$C$2:$C$4876,$D89,'LA Data in Flat File'!$A$2:$A$4876,$C89)</f>
        <v>102</v>
      </c>
      <c r="Q89" s="53">
        <f>SUMIFS('LA Data in Flat File'!P$2:P$4876,'LA Data in Flat File'!$B$2:$B$4876,$B89,'LA Data in Flat File'!$C$2:$C$4876,$D89,'LA Data in Flat File'!$A$2:$A$4876,$C89)</f>
        <v>112</v>
      </c>
      <c r="R89" s="53">
        <f>SUMIFS('LA Data in Flat File'!Q$2:Q$4876,'LA Data in Flat File'!$B$2:$B$4876,$B89,'LA Data in Flat File'!$C$2:$C$4876,$D89,'LA Data in Flat File'!$A$2:$A$4876,$C89)</f>
        <v>119</v>
      </c>
      <c r="S89" s="53">
        <f>SUMIFS('LA Data in Flat File'!R$2:R$4876,'LA Data in Flat File'!$B$2:$B$4876,$B89,'LA Data in Flat File'!$C$2:$C$4876,$D89,'LA Data in Flat File'!$A$2:$A$4876,$C89)</f>
        <v>126</v>
      </c>
      <c r="T89" s="53">
        <f>SUMIFS('LA Data in Flat File'!S$2:S$4876,'LA Data in Flat File'!$B$2:$B$4876,$B89,'LA Data in Flat File'!$C$2:$C$4876,$D89,'LA Data in Flat File'!$A$2:$A$4876,$C89)</f>
        <v>131</v>
      </c>
      <c r="U89" s="53">
        <f>SUMIFS('LA Data in Flat File'!T$2:T$4876,'LA Data in Flat File'!$B$2:$B$4876,$B89,'LA Data in Flat File'!$C$2:$C$4876,$D89,'LA Data in Flat File'!$A$2:$A$4876,$C89)</f>
        <v>136</v>
      </c>
      <c r="V89" s="53">
        <f>SUMIFS('LA Data in Flat File'!U$2:U$4876,'LA Data in Flat File'!$B$2:$B$4876,$B89,'LA Data in Flat File'!$C$2:$C$4876,$D89,'LA Data in Flat File'!$A$2:$A$4876,$C89)</f>
        <v>140</v>
      </c>
      <c r="W89" s="53">
        <f>SUMIFS('LA Data in Flat File'!V$2:V$4876,'LA Data in Flat File'!$B$2:$B$4876,$B89,'LA Data in Flat File'!$C$2:$C$4876,$D89,'LA Data in Flat File'!$A$2:$A$4876,$C89)</f>
        <v>144</v>
      </c>
      <c r="X89" s="53">
        <f>SUMIFS('LA Data in Flat File'!W$2:W$4876,'LA Data in Flat File'!$B$2:$B$4876,$B89,'LA Data in Flat File'!$C$2:$C$4876,$D89,'LA Data in Flat File'!$A$2:$A$4876,$C89)</f>
        <v>146</v>
      </c>
      <c r="Y89" s="53">
        <f>SUMIFS('LA Data in Flat File'!X$2:X$4876,'LA Data in Flat File'!$B$2:$B$4876,$B89,'LA Data in Flat File'!$C$2:$C$4876,$D89,'LA Data in Flat File'!$A$2:$A$4876,$C89)</f>
        <v>148</v>
      </c>
      <c r="Z89" s="53">
        <f>SUMIFS('LA Data in Flat File'!Y$2:Y$4876,'LA Data in Flat File'!$B$2:$B$4876,$B89,'LA Data in Flat File'!$C$2:$C$4876,$D89,'LA Data in Flat File'!$A$2:$A$4876,$C89)</f>
        <v>150</v>
      </c>
      <c r="AA89" s="53">
        <f>SUMIFS('LA Data in Flat File'!Z$2:Z$4876,'LA Data in Flat File'!$B$2:$B$4876,$B89,'LA Data in Flat File'!$C$2:$C$4876,$D89,'LA Data in Flat File'!$A$2:$A$4876,$C89)</f>
        <v>151</v>
      </c>
      <c r="AB89" s="53">
        <f>SUMIFS('LA Data in Flat File'!AA$2:AA$4876,'LA Data in Flat File'!$B$2:$B$4876,$B89,'LA Data in Flat File'!$C$2:$C$4876,$D89,'LA Data in Flat File'!$A$2:$A$4876,$C89)</f>
        <v>152</v>
      </c>
      <c r="AC89" s="53">
        <f>SUMIFS('LA Data in Flat File'!AB$2:AB$4876,'LA Data in Flat File'!$B$2:$B$4876,$B89,'LA Data in Flat File'!$C$2:$C$4876,$D89,'LA Data in Flat File'!$A$2:$A$4876,$C89)</f>
        <v>153</v>
      </c>
      <c r="AD89" s="53">
        <f>SUMIFS('LA Data in Flat File'!AC$2:AC$4876,'LA Data in Flat File'!$B$2:$B$4876,$B89,'LA Data in Flat File'!$C$2:$C$4876,$D89,'LA Data in Flat File'!$A$2:$A$4876,$C89)</f>
        <v>153</v>
      </c>
      <c r="AE89" s="53">
        <f>SUMIFS('LA Data in Flat File'!AD$2:AD$4876,'LA Data in Flat File'!$B$2:$B$4876,$B89,'LA Data in Flat File'!$C$2:$C$4876,$D89,'LA Data in Flat File'!$A$2:$A$4876,$C89)</f>
        <v>154</v>
      </c>
      <c r="AF89" s="53">
        <f>SUMIFS('LA Data in Flat File'!AE$2:AE$4876,'LA Data in Flat File'!$B$2:$B$4876,$B89,'LA Data in Flat File'!$C$2:$C$4876,$D89,'LA Data in Flat File'!$A$2:$A$4876,$C89)</f>
        <v>154</v>
      </c>
      <c r="AG89" s="53">
        <f>SUMIFS('LA Data in Flat File'!AF$2:AF$4876,'LA Data in Flat File'!$B$2:$B$4876,$B89,'LA Data in Flat File'!$C$2:$C$4876,$D89,'LA Data in Flat File'!$A$2:$A$4876,$C89)</f>
        <v>155</v>
      </c>
    </row>
    <row r="90" spans="2:33" x14ac:dyDescent="0.35">
      <c r="B90" s="28" t="str">
        <f t="shared" si="5"/>
        <v>Number of electric cars and vans (hybrid and full electric)</v>
      </c>
      <c r="C90" s="28" t="str">
        <f t="shared" si="4"/>
        <v>NPg Best View</v>
      </c>
      <c r="D90" s="26" t="s">
        <v>15</v>
      </c>
      <c r="E90" s="53">
        <f>SUMIFS('LA Data in Flat File'!D$2:D$4876,'LA Data in Flat File'!$B$2:$B$4876,$B90,'LA Data in Flat File'!$C$2:$C$4876,$D90,'LA Data in Flat File'!$A$2:$A$4876,$C90)</f>
        <v>2961</v>
      </c>
      <c r="F90" s="53">
        <f>SUMIFS('LA Data in Flat File'!E$2:E$4876,'LA Data in Flat File'!$B$2:$B$4876,$B90,'LA Data in Flat File'!$C$2:$C$4876,$D90,'LA Data in Flat File'!$A$2:$A$4876,$C90)</f>
        <v>5074</v>
      </c>
      <c r="G90" s="53">
        <f>SUMIFS('LA Data in Flat File'!F$2:F$4876,'LA Data in Flat File'!$B$2:$B$4876,$B90,'LA Data in Flat File'!$C$2:$C$4876,$D90,'LA Data in Flat File'!$A$2:$A$4876,$C90)</f>
        <v>9577</v>
      </c>
      <c r="H90" s="53">
        <f>SUMIFS('LA Data in Flat File'!G$2:G$4876,'LA Data in Flat File'!$B$2:$B$4876,$B90,'LA Data in Flat File'!$C$2:$C$4876,$D90,'LA Data in Flat File'!$A$2:$A$4876,$C90)</f>
        <v>15556</v>
      </c>
      <c r="I90" s="53">
        <f>SUMIFS('LA Data in Flat File'!H$2:H$4876,'LA Data in Flat File'!$B$2:$B$4876,$B90,'LA Data in Flat File'!$C$2:$C$4876,$D90,'LA Data in Flat File'!$A$2:$A$4876,$C90)</f>
        <v>24261</v>
      </c>
      <c r="J90" s="53">
        <f>SUMIFS('LA Data in Flat File'!I$2:I$4876,'LA Data in Flat File'!$B$2:$B$4876,$B90,'LA Data in Flat File'!$C$2:$C$4876,$D90,'LA Data in Flat File'!$A$2:$A$4876,$C90)</f>
        <v>34098</v>
      </c>
      <c r="K90" s="53">
        <f>SUMIFS('LA Data in Flat File'!J$2:J$4876,'LA Data in Flat File'!$B$2:$B$4876,$B90,'LA Data in Flat File'!$C$2:$C$4876,$D90,'LA Data in Flat File'!$A$2:$A$4876,$C90)</f>
        <v>44641</v>
      </c>
      <c r="L90" s="53">
        <f>SUMIFS('LA Data in Flat File'!K$2:K$4876,'LA Data in Flat File'!$B$2:$B$4876,$B90,'LA Data in Flat File'!$C$2:$C$4876,$D90,'LA Data in Flat File'!$A$2:$A$4876,$C90)</f>
        <v>55664</v>
      </c>
      <c r="M90" s="53">
        <f>SUMIFS('LA Data in Flat File'!L$2:L$4876,'LA Data in Flat File'!$B$2:$B$4876,$B90,'LA Data in Flat File'!$C$2:$C$4876,$D90,'LA Data in Flat File'!$A$2:$A$4876,$C90)</f>
        <v>68559</v>
      </c>
      <c r="N90" s="53">
        <f>SUMIFS('LA Data in Flat File'!M$2:M$4876,'LA Data in Flat File'!$B$2:$B$4876,$B90,'LA Data in Flat File'!$C$2:$C$4876,$D90,'LA Data in Flat File'!$A$2:$A$4876,$C90)</f>
        <v>81329</v>
      </c>
      <c r="O90" s="53">
        <f>SUMIFS('LA Data in Flat File'!N$2:N$4876,'LA Data in Flat File'!$B$2:$B$4876,$B90,'LA Data in Flat File'!$C$2:$C$4876,$D90,'LA Data in Flat File'!$A$2:$A$4876,$C90)</f>
        <v>93482</v>
      </c>
      <c r="P90" s="53">
        <f>SUMIFS('LA Data in Flat File'!O$2:O$4876,'LA Data in Flat File'!$B$2:$B$4876,$B90,'LA Data in Flat File'!$C$2:$C$4876,$D90,'LA Data in Flat File'!$A$2:$A$4876,$C90)</f>
        <v>104888</v>
      </c>
      <c r="Q90" s="53">
        <f>SUMIFS('LA Data in Flat File'!P$2:P$4876,'LA Data in Flat File'!$B$2:$B$4876,$B90,'LA Data in Flat File'!$C$2:$C$4876,$D90,'LA Data in Flat File'!$A$2:$A$4876,$C90)</f>
        <v>115391</v>
      </c>
      <c r="R90" s="53">
        <f>SUMIFS('LA Data in Flat File'!Q$2:Q$4876,'LA Data in Flat File'!$B$2:$B$4876,$B90,'LA Data in Flat File'!$C$2:$C$4876,$D90,'LA Data in Flat File'!$A$2:$A$4876,$C90)</f>
        <v>124333</v>
      </c>
      <c r="S90" s="53">
        <f>SUMIFS('LA Data in Flat File'!R$2:R$4876,'LA Data in Flat File'!$B$2:$B$4876,$B90,'LA Data in Flat File'!$C$2:$C$4876,$D90,'LA Data in Flat File'!$A$2:$A$4876,$C90)</f>
        <v>131701</v>
      </c>
      <c r="T90" s="53">
        <f>SUMIFS('LA Data in Flat File'!S$2:S$4876,'LA Data in Flat File'!$B$2:$B$4876,$B90,'LA Data in Flat File'!$C$2:$C$4876,$D90,'LA Data in Flat File'!$A$2:$A$4876,$C90)</f>
        <v>138133</v>
      </c>
      <c r="U90" s="53">
        <f>SUMIFS('LA Data in Flat File'!T$2:T$4876,'LA Data in Flat File'!$B$2:$B$4876,$B90,'LA Data in Flat File'!$C$2:$C$4876,$D90,'LA Data in Flat File'!$A$2:$A$4876,$C90)</f>
        <v>143678</v>
      </c>
      <c r="V90" s="53">
        <f>SUMIFS('LA Data in Flat File'!U$2:U$4876,'LA Data in Flat File'!$B$2:$B$4876,$B90,'LA Data in Flat File'!$C$2:$C$4876,$D90,'LA Data in Flat File'!$A$2:$A$4876,$C90)</f>
        <v>148398</v>
      </c>
      <c r="W90" s="53">
        <f>SUMIFS('LA Data in Flat File'!V$2:V$4876,'LA Data in Flat File'!$B$2:$B$4876,$B90,'LA Data in Flat File'!$C$2:$C$4876,$D90,'LA Data in Flat File'!$A$2:$A$4876,$C90)</f>
        <v>152271</v>
      </c>
      <c r="X90" s="53">
        <f>SUMIFS('LA Data in Flat File'!W$2:W$4876,'LA Data in Flat File'!$B$2:$B$4876,$B90,'LA Data in Flat File'!$C$2:$C$4876,$D90,'LA Data in Flat File'!$A$2:$A$4876,$C90)</f>
        <v>155352</v>
      </c>
      <c r="Y90" s="53">
        <f>SUMIFS('LA Data in Flat File'!X$2:X$4876,'LA Data in Flat File'!$B$2:$B$4876,$B90,'LA Data in Flat File'!$C$2:$C$4876,$D90,'LA Data in Flat File'!$A$2:$A$4876,$C90)</f>
        <v>157782</v>
      </c>
      <c r="Z90" s="53">
        <f>SUMIFS('LA Data in Flat File'!Y$2:Y$4876,'LA Data in Flat File'!$B$2:$B$4876,$B90,'LA Data in Flat File'!$C$2:$C$4876,$D90,'LA Data in Flat File'!$A$2:$A$4876,$C90)</f>
        <v>159629</v>
      </c>
      <c r="AA90" s="53">
        <f>SUMIFS('LA Data in Flat File'!Z$2:Z$4876,'LA Data in Flat File'!$B$2:$B$4876,$B90,'LA Data in Flat File'!$C$2:$C$4876,$D90,'LA Data in Flat File'!$A$2:$A$4876,$C90)</f>
        <v>160997</v>
      </c>
      <c r="AB90" s="53">
        <f>SUMIFS('LA Data in Flat File'!AA$2:AA$4876,'LA Data in Flat File'!$B$2:$B$4876,$B90,'LA Data in Flat File'!$C$2:$C$4876,$D90,'LA Data in Flat File'!$A$2:$A$4876,$C90)</f>
        <v>162034</v>
      </c>
      <c r="AC90" s="53">
        <f>SUMIFS('LA Data in Flat File'!AB$2:AB$4876,'LA Data in Flat File'!$B$2:$B$4876,$B90,'LA Data in Flat File'!$C$2:$C$4876,$D90,'LA Data in Flat File'!$A$2:$A$4876,$C90)</f>
        <v>162727</v>
      </c>
      <c r="AD90" s="53">
        <f>SUMIFS('LA Data in Flat File'!AC$2:AC$4876,'LA Data in Flat File'!$B$2:$B$4876,$B90,'LA Data in Flat File'!$C$2:$C$4876,$D90,'LA Data in Flat File'!$A$2:$A$4876,$C90)</f>
        <v>163295</v>
      </c>
      <c r="AE90" s="53">
        <f>SUMIFS('LA Data in Flat File'!AD$2:AD$4876,'LA Data in Flat File'!$B$2:$B$4876,$B90,'LA Data in Flat File'!$C$2:$C$4876,$D90,'LA Data in Flat File'!$A$2:$A$4876,$C90)</f>
        <v>163811</v>
      </c>
      <c r="AF90" s="53">
        <f>SUMIFS('LA Data in Flat File'!AE$2:AE$4876,'LA Data in Flat File'!$B$2:$B$4876,$B90,'LA Data in Flat File'!$C$2:$C$4876,$D90,'LA Data in Flat File'!$A$2:$A$4876,$C90)</f>
        <v>164306</v>
      </c>
      <c r="AG90" s="53">
        <f>SUMIFS('LA Data in Flat File'!AF$2:AF$4876,'LA Data in Flat File'!$B$2:$B$4876,$B90,'LA Data in Flat File'!$C$2:$C$4876,$D90,'LA Data in Flat File'!$A$2:$A$4876,$C90)</f>
        <v>164813</v>
      </c>
    </row>
    <row r="91" spans="2:33" x14ac:dyDescent="0.35">
      <c r="B91" s="28" t="str">
        <f t="shared" si="5"/>
        <v>Number of electric cars and vans (hybrid and full electric)</v>
      </c>
      <c r="C91" s="28" t="str">
        <f t="shared" si="4"/>
        <v>NPg Best View</v>
      </c>
      <c r="D91" s="26" t="s">
        <v>16</v>
      </c>
      <c r="E91" s="53">
        <f>SUMIFS('LA Data in Flat File'!D$2:D$4876,'LA Data in Flat File'!$B$2:$B$4876,$B91,'LA Data in Flat File'!$C$2:$C$4876,$D91,'LA Data in Flat File'!$A$2:$A$4876,$C91)</f>
        <v>375</v>
      </c>
      <c r="F91" s="53">
        <f>SUMIFS('LA Data in Flat File'!E$2:E$4876,'LA Data in Flat File'!$B$2:$B$4876,$B91,'LA Data in Flat File'!$C$2:$C$4876,$D91,'LA Data in Flat File'!$A$2:$A$4876,$C91)</f>
        <v>683</v>
      </c>
      <c r="G91" s="53">
        <f>SUMIFS('LA Data in Flat File'!F$2:F$4876,'LA Data in Flat File'!$B$2:$B$4876,$B91,'LA Data in Flat File'!$C$2:$C$4876,$D91,'LA Data in Flat File'!$A$2:$A$4876,$C91)</f>
        <v>1360</v>
      </c>
      <c r="H91" s="53">
        <f>SUMIFS('LA Data in Flat File'!G$2:G$4876,'LA Data in Flat File'!$B$2:$B$4876,$B91,'LA Data in Flat File'!$C$2:$C$4876,$D91,'LA Data in Flat File'!$A$2:$A$4876,$C91)</f>
        <v>2313</v>
      </c>
      <c r="I91" s="53">
        <f>SUMIFS('LA Data in Flat File'!H$2:H$4876,'LA Data in Flat File'!$B$2:$B$4876,$B91,'LA Data in Flat File'!$C$2:$C$4876,$D91,'LA Data in Flat File'!$A$2:$A$4876,$C91)</f>
        <v>3759</v>
      </c>
      <c r="J91" s="53">
        <f>SUMIFS('LA Data in Flat File'!I$2:I$4876,'LA Data in Flat File'!$B$2:$B$4876,$B91,'LA Data in Flat File'!$C$2:$C$4876,$D91,'LA Data in Flat File'!$A$2:$A$4876,$C91)</f>
        <v>5475</v>
      </c>
      <c r="K91" s="53">
        <f>SUMIFS('LA Data in Flat File'!J$2:J$4876,'LA Data in Flat File'!$B$2:$B$4876,$B91,'LA Data in Flat File'!$C$2:$C$4876,$D91,'LA Data in Flat File'!$A$2:$A$4876,$C91)</f>
        <v>7314</v>
      </c>
      <c r="L91" s="53">
        <f>SUMIFS('LA Data in Flat File'!K$2:K$4876,'LA Data in Flat File'!$B$2:$B$4876,$B91,'LA Data in Flat File'!$C$2:$C$4876,$D91,'LA Data in Flat File'!$A$2:$A$4876,$C91)</f>
        <v>9241</v>
      </c>
      <c r="M91" s="53">
        <f>SUMIFS('LA Data in Flat File'!L$2:L$4876,'LA Data in Flat File'!$B$2:$B$4876,$B91,'LA Data in Flat File'!$C$2:$C$4876,$D91,'LA Data in Flat File'!$A$2:$A$4876,$C91)</f>
        <v>11500</v>
      </c>
      <c r="N91" s="53">
        <f>SUMIFS('LA Data in Flat File'!M$2:M$4876,'LA Data in Flat File'!$B$2:$B$4876,$B91,'LA Data in Flat File'!$C$2:$C$4876,$D91,'LA Data in Flat File'!$A$2:$A$4876,$C91)</f>
        <v>13740</v>
      </c>
      <c r="O91" s="53">
        <f>SUMIFS('LA Data in Flat File'!N$2:N$4876,'LA Data in Flat File'!$B$2:$B$4876,$B91,'LA Data in Flat File'!$C$2:$C$4876,$D91,'LA Data in Flat File'!$A$2:$A$4876,$C91)</f>
        <v>15864</v>
      </c>
      <c r="P91" s="53">
        <f>SUMIFS('LA Data in Flat File'!O$2:O$4876,'LA Data in Flat File'!$B$2:$B$4876,$B91,'LA Data in Flat File'!$C$2:$C$4876,$D91,'LA Data in Flat File'!$A$2:$A$4876,$C91)</f>
        <v>17860</v>
      </c>
      <c r="Q91" s="53">
        <f>SUMIFS('LA Data in Flat File'!P$2:P$4876,'LA Data in Flat File'!$B$2:$B$4876,$B91,'LA Data in Flat File'!$C$2:$C$4876,$D91,'LA Data in Flat File'!$A$2:$A$4876,$C91)</f>
        <v>19698</v>
      </c>
      <c r="R91" s="53">
        <f>SUMIFS('LA Data in Flat File'!Q$2:Q$4876,'LA Data in Flat File'!$B$2:$B$4876,$B91,'LA Data in Flat File'!$C$2:$C$4876,$D91,'LA Data in Flat File'!$A$2:$A$4876,$C91)</f>
        <v>21263</v>
      </c>
      <c r="S91" s="53">
        <f>SUMIFS('LA Data in Flat File'!R$2:R$4876,'LA Data in Flat File'!$B$2:$B$4876,$B91,'LA Data in Flat File'!$C$2:$C$4876,$D91,'LA Data in Flat File'!$A$2:$A$4876,$C91)</f>
        <v>22553</v>
      </c>
      <c r="T91" s="53">
        <f>SUMIFS('LA Data in Flat File'!S$2:S$4876,'LA Data in Flat File'!$B$2:$B$4876,$B91,'LA Data in Flat File'!$C$2:$C$4876,$D91,'LA Data in Flat File'!$A$2:$A$4876,$C91)</f>
        <v>23678</v>
      </c>
      <c r="U91" s="53">
        <f>SUMIFS('LA Data in Flat File'!T$2:T$4876,'LA Data in Flat File'!$B$2:$B$4876,$B91,'LA Data in Flat File'!$C$2:$C$4876,$D91,'LA Data in Flat File'!$A$2:$A$4876,$C91)</f>
        <v>24649</v>
      </c>
      <c r="V91" s="53">
        <f>SUMIFS('LA Data in Flat File'!U$2:U$4876,'LA Data in Flat File'!$B$2:$B$4876,$B91,'LA Data in Flat File'!$C$2:$C$4876,$D91,'LA Data in Flat File'!$A$2:$A$4876,$C91)</f>
        <v>25476</v>
      </c>
      <c r="W91" s="53">
        <f>SUMIFS('LA Data in Flat File'!V$2:V$4876,'LA Data in Flat File'!$B$2:$B$4876,$B91,'LA Data in Flat File'!$C$2:$C$4876,$D91,'LA Data in Flat File'!$A$2:$A$4876,$C91)</f>
        <v>26153</v>
      </c>
      <c r="X91" s="53">
        <f>SUMIFS('LA Data in Flat File'!W$2:W$4876,'LA Data in Flat File'!$B$2:$B$4876,$B91,'LA Data in Flat File'!$C$2:$C$4876,$D91,'LA Data in Flat File'!$A$2:$A$4876,$C91)</f>
        <v>26692</v>
      </c>
      <c r="Y91" s="53">
        <f>SUMIFS('LA Data in Flat File'!X$2:X$4876,'LA Data in Flat File'!$B$2:$B$4876,$B91,'LA Data in Flat File'!$C$2:$C$4876,$D91,'LA Data in Flat File'!$A$2:$A$4876,$C91)</f>
        <v>27118</v>
      </c>
      <c r="Z91" s="53">
        <f>SUMIFS('LA Data in Flat File'!Y$2:Y$4876,'LA Data in Flat File'!$B$2:$B$4876,$B91,'LA Data in Flat File'!$C$2:$C$4876,$D91,'LA Data in Flat File'!$A$2:$A$4876,$C91)</f>
        <v>27441</v>
      </c>
      <c r="AA91" s="53">
        <f>SUMIFS('LA Data in Flat File'!Z$2:Z$4876,'LA Data in Flat File'!$B$2:$B$4876,$B91,'LA Data in Flat File'!$C$2:$C$4876,$D91,'LA Data in Flat File'!$A$2:$A$4876,$C91)</f>
        <v>27680</v>
      </c>
      <c r="AB91" s="53">
        <f>SUMIFS('LA Data in Flat File'!AA$2:AA$4876,'LA Data in Flat File'!$B$2:$B$4876,$B91,'LA Data in Flat File'!$C$2:$C$4876,$D91,'LA Data in Flat File'!$A$2:$A$4876,$C91)</f>
        <v>27861</v>
      </c>
      <c r="AC91" s="53">
        <f>SUMIFS('LA Data in Flat File'!AB$2:AB$4876,'LA Data in Flat File'!$B$2:$B$4876,$B91,'LA Data in Flat File'!$C$2:$C$4876,$D91,'LA Data in Flat File'!$A$2:$A$4876,$C91)</f>
        <v>27981</v>
      </c>
      <c r="AD91" s="53">
        <f>SUMIFS('LA Data in Flat File'!AC$2:AC$4876,'LA Data in Flat File'!$B$2:$B$4876,$B91,'LA Data in Flat File'!$C$2:$C$4876,$D91,'LA Data in Flat File'!$A$2:$A$4876,$C91)</f>
        <v>28079</v>
      </c>
      <c r="AE91" s="53">
        <f>SUMIFS('LA Data in Flat File'!AD$2:AD$4876,'LA Data in Flat File'!$B$2:$B$4876,$B91,'LA Data in Flat File'!$C$2:$C$4876,$D91,'LA Data in Flat File'!$A$2:$A$4876,$C91)</f>
        <v>28169</v>
      </c>
      <c r="AF91" s="53">
        <f>SUMIFS('LA Data in Flat File'!AE$2:AE$4876,'LA Data in Flat File'!$B$2:$B$4876,$B91,'LA Data in Flat File'!$C$2:$C$4876,$D91,'LA Data in Flat File'!$A$2:$A$4876,$C91)</f>
        <v>28258</v>
      </c>
      <c r="AG91" s="53">
        <f>SUMIFS('LA Data in Flat File'!AF$2:AF$4876,'LA Data in Flat File'!$B$2:$B$4876,$B91,'LA Data in Flat File'!$C$2:$C$4876,$D91,'LA Data in Flat File'!$A$2:$A$4876,$C91)</f>
        <v>28347</v>
      </c>
    </row>
    <row r="92" spans="2:33" x14ac:dyDescent="0.35">
      <c r="B92" s="28" t="str">
        <f t="shared" si="5"/>
        <v>Number of electric cars and vans (hybrid and full electric)</v>
      </c>
      <c r="C92" s="28" t="str">
        <f t="shared" si="4"/>
        <v>NPg Best View</v>
      </c>
      <c r="D92" s="26" t="s">
        <v>18</v>
      </c>
      <c r="E92" s="53">
        <f>SUMIFS('LA Data in Flat File'!D$2:D$4876,'LA Data in Flat File'!$B$2:$B$4876,$B92,'LA Data in Flat File'!$C$2:$C$4876,$D92,'LA Data in Flat File'!$A$2:$A$4876,$C92)</f>
        <v>2980</v>
      </c>
      <c r="F92" s="53">
        <f>SUMIFS('LA Data in Flat File'!E$2:E$4876,'LA Data in Flat File'!$B$2:$B$4876,$B92,'LA Data in Flat File'!$C$2:$C$4876,$D92,'LA Data in Flat File'!$A$2:$A$4876,$C92)</f>
        <v>5346</v>
      </c>
      <c r="G92" s="53">
        <f>SUMIFS('LA Data in Flat File'!F$2:F$4876,'LA Data in Flat File'!$B$2:$B$4876,$B92,'LA Data in Flat File'!$C$2:$C$4876,$D92,'LA Data in Flat File'!$A$2:$A$4876,$C92)</f>
        <v>10497</v>
      </c>
      <c r="H92" s="53">
        <f>SUMIFS('LA Data in Flat File'!G$2:G$4876,'LA Data in Flat File'!$B$2:$B$4876,$B92,'LA Data in Flat File'!$C$2:$C$4876,$D92,'LA Data in Flat File'!$A$2:$A$4876,$C92)</f>
        <v>17654</v>
      </c>
      <c r="I92" s="53">
        <f>SUMIFS('LA Data in Flat File'!H$2:H$4876,'LA Data in Flat File'!$B$2:$B$4876,$B92,'LA Data in Flat File'!$C$2:$C$4876,$D92,'LA Data in Flat File'!$A$2:$A$4876,$C92)</f>
        <v>28392</v>
      </c>
      <c r="J92" s="53">
        <f>SUMIFS('LA Data in Flat File'!I$2:I$4876,'LA Data in Flat File'!$B$2:$B$4876,$B92,'LA Data in Flat File'!$C$2:$C$4876,$D92,'LA Data in Flat File'!$A$2:$A$4876,$C92)</f>
        <v>40948</v>
      </c>
      <c r="K92" s="53">
        <f>SUMIFS('LA Data in Flat File'!J$2:J$4876,'LA Data in Flat File'!$B$2:$B$4876,$B92,'LA Data in Flat File'!$C$2:$C$4876,$D92,'LA Data in Flat File'!$A$2:$A$4876,$C92)</f>
        <v>54411</v>
      </c>
      <c r="L92" s="53">
        <f>SUMIFS('LA Data in Flat File'!K$2:K$4876,'LA Data in Flat File'!$B$2:$B$4876,$B92,'LA Data in Flat File'!$C$2:$C$4876,$D92,'LA Data in Flat File'!$A$2:$A$4876,$C92)</f>
        <v>68506</v>
      </c>
      <c r="M92" s="53">
        <f>SUMIFS('LA Data in Flat File'!L$2:L$4876,'LA Data in Flat File'!$B$2:$B$4876,$B92,'LA Data in Flat File'!$C$2:$C$4876,$D92,'LA Data in Flat File'!$A$2:$A$4876,$C92)</f>
        <v>85029</v>
      </c>
      <c r="N92" s="53">
        <f>SUMIFS('LA Data in Flat File'!M$2:M$4876,'LA Data in Flat File'!$B$2:$B$4876,$B92,'LA Data in Flat File'!$C$2:$C$4876,$D92,'LA Data in Flat File'!$A$2:$A$4876,$C92)</f>
        <v>101398</v>
      </c>
      <c r="O92" s="53">
        <f>SUMIFS('LA Data in Flat File'!N$2:N$4876,'LA Data in Flat File'!$B$2:$B$4876,$B92,'LA Data in Flat File'!$C$2:$C$4876,$D92,'LA Data in Flat File'!$A$2:$A$4876,$C92)</f>
        <v>116959</v>
      </c>
      <c r="P92" s="53">
        <f>SUMIFS('LA Data in Flat File'!O$2:O$4876,'LA Data in Flat File'!$B$2:$B$4876,$B92,'LA Data in Flat File'!$C$2:$C$4876,$D92,'LA Data in Flat File'!$A$2:$A$4876,$C92)</f>
        <v>131561</v>
      </c>
      <c r="Q92" s="53">
        <f>SUMIFS('LA Data in Flat File'!P$2:P$4876,'LA Data in Flat File'!$B$2:$B$4876,$B92,'LA Data in Flat File'!$C$2:$C$4876,$D92,'LA Data in Flat File'!$A$2:$A$4876,$C92)</f>
        <v>145002</v>
      </c>
      <c r="R92" s="53">
        <f>SUMIFS('LA Data in Flat File'!Q$2:Q$4876,'LA Data in Flat File'!$B$2:$B$4876,$B92,'LA Data in Flat File'!$C$2:$C$4876,$D92,'LA Data in Flat File'!$A$2:$A$4876,$C92)</f>
        <v>156450</v>
      </c>
      <c r="S92" s="53">
        <f>SUMIFS('LA Data in Flat File'!R$2:R$4876,'LA Data in Flat File'!$B$2:$B$4876,$B92,'LA Data in Flat File'!$C$2:$C$4876,$D92,'LA Data in Flat File'!$A$2:$A$4876,$C92)</f>
        <v>165886</v>
      </c>
      <c r="T92" s="53">
        <f>SUMIFS('LA Data in Flat File'!S$2:S$4876,'LA Data in Flat File'!$B$2:$B$4876,$B92,'LA Data in Flat File'!$C$2:$C$4876,$D92,'LA Data in Flat File'!$A$2:$A$4876,$C92)</f>
        <v>174119</v>
      </c>
      <c r="U92" s="53">
        <f>SUMIFS('LA Data in Flat File'!T$2:T$4876,'LA Data in Flat File'!$B$2:$B$4876,$B92,'LA Data in Flat File'!$C$2:$C$4876,$D92,'LA Data in Flat File'!$A$2:$A$4876,$C92)</f>
        <v>181223</v>
      </c>
      <c r="V92" s="53">
        <f>SUMIFS('LA Data in Flat File'!U$2:U$4876,'LA Data in Flat File'!$B$2:$B$4876,$B92,'LA Data in Flat File'!$C$2:$C$4876,$D92,'LA Data in Flat File'!$A$2:$A$4876,$C92)</f>
        <v>187264</v>
      </c>
      <c r="W92" s="53">
        <f>SUMIFS('LA Data in Flat File'!V$2:V$4876,'LA Data in Flat File'!$B$2:$B$4876,$B92,'LA Data in Flat File'!$C$2:$C$4876,$D92,'LA Data in Flat File'!$A$2:$A$4876,$C92)</f>
        <v>192227</v>
      </c>
      <c r="X92" s="53">
        <f>SUMIFS('LA Data in Flat File'!W$2:W$4876,'LA Data in Flat File'!$B$2:$B$4876,$B92,'LA Data in Flat File'!$C$2:$C$4876,$D92,'LA Data in Flat File'!$A$2:$A$4876,$C92)</f>
        <v>196165</v>
      </c>
      <c r="Y92" s="53">
        <f>SUMIFS('LA Data in Flat File'!X$2:X$4876,'LA Data in Flat File'!$B$2:$B$4876,$B92,'LA Data in Flat File'!$C$2:$C$4876,$D92,'LA Data in Flat File'!$A$2:$A$4876,$C92)</f>
        <v>199279</v>
      </c>
      <c r="Z92" s="53">
        <f>SUMIFS('LA Data in Flat File'!Y$2:Y$4876,'LA Data in Flat File'!$B$2:$B$4876,$B92,'LA Data in Flat File'!$C$2:$C$4876,$D92,'LA Data in Flat File'!$A$2:$A$4876,$C92)</f>
        <v>201639</v>
      </c>
      <c r="AA92" s="53">
        <f>SUMIFS('LA Data in Flat File'!Z$2:Z$4876,'LA Data in Flat File'!$B$2:$B$4876,$B92,'LA Data in Flat File'!$C$2:$C$4876,$D92,'LA Data in Flat File'!$A$2:$A$4876,$C92)</f>
        <v>203393</v>
      </c>
      <c r="AB92" s="53">
        <f>SUMIFS('LA Data in Flat File'!AA$2:AA$4876,'LA Data in Flat File'!$B$2:$B$4876,$B92,'LA Data in Flat File'!$C$2:$C$4876,$D92,'LA Data in Flat File'!$A$2:$A$4876,$C92)</f>
        <v>204712</v>
      </c>
      <c r="AC92" s="53">
        <f>SUMIFS('LA Data in Flat File'!AB$2:AB$4876,'LA Data in Flat File'!$B$2:$B$4876,$B92,'LA Data in Flat File'!$C$2:$C$4876,$D92,'LA Data in Flat File'!$A$2:$A$4876,$C92)</f>
        <v>205601</v>
      </c>
      <c r="AD92" s="53">
        <f>SUMIFS('LA Data in Flat File'!AC$2:AC$4876,'LA Data in Flat File'!$B$2:$B$4876,$B92,'LA Data in Flat File'!$C$2:$C$4876,$D92,'LA Data in Flat File'!$A$2:$A$4876,$C92)</f>
        <v>206322</v>
      </c>
      <c r="AE92" s="53">
        <f>SUMIFS('LA Data in Flat File'!AD$2:AD$4876,'LA Data in Flat File'!$B$2:$B$4876,$B92,'LA Data in Flat File'!$C$2:$C$4876,$D92,'LA Data in Flat File'!$A$2:$A$4876,$C92)</f>
        <v>206981</v>
      </c>
      <c r="AF92" s="53">
        <f>SUMIFS('LA Data in Flat File'!AE$2:AE$4876,'LA Data in Flat File'!$B$2:$B$4876,$B92,'LA Data in Flat File'!$C$2:$C$4876,$D92,'LA Data in Flat File'!$A$2:$A$4876,$C92)</f>
        <v>207617</v>
      </c>
      <c r="AG92" s="53">
        <f>SUMIFS('LA Data in Flat File'!AF$2:AF$4876,'LA Data in Flat File'!$B$2:$B$4876,$B92,'LA Data in Flat File'!$C$2:$C$4876,$D92,'LA Data in Flat File'!$A$2:$A$4876,$C92)</f>
        <v>208265</v>
      </c>
    </row>
    <row r="93" spans="2:33" x14ac:dyDescent="0.35">
      <c r="B93" s="28" t="str">
        <f t="shared" si="5"/>
        <v>Number of electric cars and vans (hybrid and full electric)</v>
      </c>
      <c r="C93" s="28" t="str">
        <f t="shared" si="4"/>
        <v>NPg Best View</v>
      </c>
      <c r="D93" s="26" t="s">
        <v>20</v>
      </c>
      <c r="E93" s="53">
        <f>SUMIFS('LA Data in Flat File'!D$2:D$4876,'LA Data in Flat File'!$B$2:$B$4876,$B93,'LA Data in Flat File'!$C$2:$C$4876,$D93,'LA Data in Flat File'!$A$2:$A$4876,$C93)</f>
        <v>1254</v>
      </c>
      <c r="F93" s="53">
        <f>SUMIFS('LA Data in Flat File'!E$2:E$4876,'LA Data in Flat File'!$B$2:$B$4876,$B93,'LA Data in Flat File'!$C$2:$C$4876,$D93,'LA Data in Flat File'!$A$2:$A$4876,$C93)</f>
        <v>2430</v>
      </c>
      <c r="G93" s="53">
        <f>SUMIFS('LA Data in Flat File'!F$2:F$4876,'LA Data in Flat File'!$B$2:$B$4876,$B93,'LA Data in Flat File'!$C$2:$C$4876,$D93,'LA Data in Flat File'!$A$2:$A$4876,$C93)</f>
        <v>5119</v>
      </c>
      <c r="H93" s="53">
        <f>SUMIFS('LA Data in Flat File'!G$2:G$4876,'LA Data in Flat File'!$B$2:$B$4876,$B93,'LA Data in Flat File'!$C$2:$C$4876,$D93,'LA Data in Flat File'!$A$2:$A$4876,$C93)</f>
        <v>8766</v>
      </c>
      <c r="I93" s="53">
        <f>SUMIFS('LA Data in Flat File'!H$2:H$4876,'LA Data in Flat File'!$B$2:$B$4876,$B93,'LA Data in Flat File'!$C$2:$C$4876,$D93,'LA Data in Flat File'!$A$2:$A$4876,$C93)</f>
        <v>14041</v>
      </c>
      <c r="J93" s="53">
        <f>SUMIFS('LA Data in Flat File'!I$2:I$4876,'LA Data in Flat File'!$B$2:$B$4876,$B93,'LA Data in Flat File'!$C$2:$C$4876,$D93,'LA Data in Flat File'!$A$2:$A$4876,$C93)</f>
        <v>19272</v>
      </c>
      <c r="K93" s="53">
        <f>SUMIFS('LA Data in Flat File'!J$2:J$4876,'LA Data in Flat File'!$B$2:$B$4876,$B93,'LA Data in Flat File'!$C$2:$C$4876,$D93,'LA Data in Flat File'!$A$2:$A$4876,$C93)</f>
        <v>24887</v>
      </c>
      <c r="L93" s="53">
        <f>SUMIFS('LA Data in Flat File'!K$2:K$4876,'LA Data in Flat File'!$B$2:$B$4876,$B93,'LA Data in Flat File'!$C$2:$C$4876,$D93,'LA Data in Flat File'!$A$2:$A$4876,$C93)</f>
        <v>30741</v>
      </c>
      <c r="M93" s="53">
        <f>SUMIFS('LA Data in Flat File'!L$2:L$4876,'LA Data in Flat File'!$B$2:$B$4876,$B93,'LA Data in Flat File'!$C$2:$C$4876,$D93,'LA Data in Flat File'!$A$2:$A$4876,$C93)</f>
        <v>37564</v>
      </c>
      <c r="N93" s="53">
        <f>SUMIFS('LA Data in Flat File'!M$2:M$4876,'LA Data in Flat File'!$B$2:$B$4876,$B93,'LA Data in Flat File'!$C$2:$C$4876,$D93,'LA Data in Flat File'!$A$2:$A$4876,$C93)</f>
        <v>44397</v>
      </c>
      <c r="O93" s="53">
        <f>SUMIFS('LA Data in Flat File'!N$2:N$4876,'LA Data in Flat File'!$B$2:$B$4876,$B93,'LA Data in Flat File'!$C$2:$C$4876,$D93,'LA Data in Flat File'!$A$2:$A$4876,$C93)</f>
        <v>50915</v>
      </c>
      <c r="P93" s="53">
        <f>SUMIFS('LA Data in Flat File'!O$2:O$4876,'LA Data in Flat File'!$B$2:$B$4876,$B93,'LA Data in Flat File'!$C$2:$C$4876,$D93,'LA Data in Flat File'!$A$2:$A$4876,$C93)</f>
        <v>57037</v>
      </c>
      <c r="Q93" s="53">
        <f>SUMIFS('LA Data in Flat File'!P$2:P$4876,'LA Data in Flat File'!$B$2:$B$4876,$B93,'LA Data in Flat File'!$C$2:$C$4876,$D93,'LA Data in Flat File'!$A$2:$A$4876,$C93)</f>
        <v>62681</v>
      </c>
      <c r="R93" s="53">
        <f>SUMIFS('LA Data in Flat File'!Q$2:Q$4876,'LA Data in Flat File'!$B$2:$B$4876,$B93,'LA Data in Flat File'!$C$2:$C$4876,$D93,'LA Data in Flat File'!$A$2:$A$4876,$C93)</f>
        <v>67497</v>
      </c>
      <c r="S93" s="53">
        <f>SUMIFS('LA Data in Flat File'!R$2:R$4876,'LA Data in Flat File'!$B$2:$B$4876,$B93,'LA Data in Flat File'!$C$2:$C$4876,$D93,'LA Data in Flat File'!$A$2:$A$4876,$C93)</f>
        <v>71406</v>
      </c>
      <c r="T93" s="53">
        <f>SUMIFS('LA Data in Flat File'!S$2:S$4876,'LA Data in Flat File'!$B$2:$B$4876,$B93,'LA Data in Flat File'!$C$2:$C$4876,$D93,'LA Data in Flat File'!$A$2:$A$4876,$C93)</f>
        <v>74811</v>
      </c>
      <c r="U93" s="53">
        <f>SUMIFS('LA Data in Flat File'!T$2:T$4876,'LA Data in Flat File'!$B$2:$B$4876,$B93,'LA Data in Flat File'!$C$2:$C$4876,$D93,'LA Data in Flat File'!$A$2:$A$4876,$C93)</f>
        <v>77752</v>
      </c>
      <c r="V93" s="53">
        <f>SUMIFS('LA Data in Flat File'!U$2:U$4876,'LA Data in Flat File'!$B$2:$B$4876,$B93,'LA Data in Flat File'!$C$2:$C$4876,$D93,'LA Data in Flat File'!$A$2:$A$4876,$C93)</f>
        <v>80250</v>
      </c>
      <c r="W93" s="53">
        <f>SUMIFS('LA Data in Flat File'!V$2:V$4876,'LA Data in Flat File'!$B$2:$B$4876,$B93,'LA Data in Flat File'!$C$2:$C$4876,$D93,'LA Data in Flat File'!$A$2:$A$4876,$C93)</f>
        <v>82302</v>
      </c>
      <c r="X93" s="53">
        <f>SUMIFS('LA Data in Flat File'!W$2:W$4876,'LA Data in Flat File'!$B$2:$B$4876,$B93,'LA Data in Flat File'!$C$2:$C$4876,$D93,'LA Data in Flat File'!$A$2:$A$4876,$C93)</f>
        <v>83936</v>
      </c>
      <c r="Y93" s="53">
        <f>SUMIFS('LA Data in Flat File'!X$2:X$4876,'LA Data in Flat File'!$B$2:$B$4876,$B93,'LA Data in Flat File'!$C$2:$C$4876,$D93,'LA Data in Flat File'!$A$2:$A$4876,$C93)</f>
        <v>85227</v>
      </c>
      <c r="Z93" s="53">
        <f>SUMIFS('LA Data in Flat File'!Y$2:Y$4876,'LA Data in Flat File'!$B$2:$B$4876,$B93,'LA Data in Flat File'!$C$2:$C$4876,$D93,'LA Data in Flat File'!$A$2:$A$4876,$C93)</f>
        <v>86204</v>
      </c>
      <c r="AA93" s="53">
        <f>SUMIFS('LA Data in Flat File'!Z$2:Z$4876,'LA Data in Flat File'!$B$2:$B$4876,$B93,'LA Data in Flat File'!$C$2:$C$4876,$D93,'LA Data in Flat File'!$A$2:$A$4876,$C93)</f>
        <v>86934</v>
      </c>
      <c r="AB93" s="53">
        <f>SUMIFS('LA Data in Flat File'!AA$2:AA$4876,'LA Data in Flat File'!$B$2:$B$4876,$B93,'LA Data in Flat File'!$C$2:$C$4876,$D93,'LA Data in Flat File'!$A$2:$A$4876,$C93)</f>
        <v>87483</v>
      </c>
      <c r="AC93" s="53">
        <f>SUMIFS('LA Data in Flat File'!AB$2:AB$4876,'LA Data in Flat File'!$B$2:$B$4876,$B93,'LA Data in Flat File'!$C$2:$C$4876,$D93,'LA Data in Flat File'!$A$2:$A$4876,$C93)</f>
        <v>87854</v>
      </c>
      <c r="AD93" s="53">
        <f>SUMIFS('LA Data in Flat File'!AC$2:AC$4876,'LA Data in Flat File'!$B$2:$B$4876,$B93,'LA Data in Flat File'!$C$2:$C$4876,$D93,'LA Data in Flat File'!$A$2:$A$4876,$C93)</f>
        <v>88157</v>
      </c>
      <c r="AE93" s="53">
        <f>SUMIFS('LA Data in Flat File'!AD$2:AD$4876,'LA Data in Flat File'!$B$2:$B$4876,$B93,'LA Data in Flat File'!$C$2:$C$4876,$D93,'LA Data in Flat File'!$A$2:$A$4876,$C93)</f>
        <v>88431</v>
      </c>
      <c r="AF93" s="53">
        <f>SUMIFS('LA Data in Flat File'!AE$2:AE$4876,'LA Data in Flat File'!$B$2:$B$4876,$B93,'LA Data in Flat File'!$C$2:$C$4876,$D93,'LA Data in Flat File'!$A$2:$A$4876,$C93)</f>
        <v>88693</v>
      </c>
      <c r="AG93" s="53">
        <f>SUMIFS('LA Data in Flat File'!AF$2:AF$4876,'LA Data in Flat File'!$B$2:$B$4876,$B93,'LA Data in Flat File'!$C$2:$C$4876,$D93,'LA Data in Flat File'!$A$2:$A$4876,$C93)</f>
        <v>88964</v>
      </c>
    </row>
    <row r="94" spans="2:33" x14ac:dyDescent="0.35">
      <c r="B94" s="28" t="str">
        <f t="shared" si="5"/>
        <v>Number of electric cars and vans (hybrid and full electric)</v>
      </c>
      <c r="C94" s="28" t="str">
        <f t="shared" si="4"/>
        <v>NPg Best View</v>
      </c>
      <c r="D94" s="26" t="s">
        <v>21</v>
      </c>
      <c r="E94" s="53">
        <f>SUMIFS('LA Data in Flat File'!D$2:D$4876,'LA Data in Flat File'!$B$2:$B$4876,$B94,'LA Data in Flat File'!$C$2:$C$4876,$D94,'LA Data in Flat File'!$A$2:$A$4876,$C94)</f>
        <v>439</v>
      </c>
      <c r="F94" s="53">
        <f>SUMIFS('LA Data in Flat File'!E$2:E$4876,'LA Data in Flat File'!$B$2:$B$4876,$B94,'LA Data in Flat File'!$C$2:$C$4876,$D94,'LA Data in Flat File'!$A$2:$A$4876,$C94)</f>
        <v>895</v>
      </c>
      <c r="G94" s="53">
        <f>SUMIFS('LA Data in Flat File'!F$2:F$4876,'LA Data in Flat File'!$B$2:$B$4876,$B94,'LA Data in Flat File'!$C$2:$C$4876,$D94,'LA Data in Flat File'!$A$2:$A$4876,$C94)</f>
        <v>1974</v>
      </c>
      <c r="H94" s="53">
        <f>SUMIFS('LA Data in Flat File'!G$2:G$4876,'LA Data in Flat File'!$B$2:$B$4876,$B94,'LA Data in Flat File'!$C$2:$C$4876,$D94,'LA Data in Flat File'!$A$2:$A$4876,$C94)</f>
        <v>3529</v>
      </c>
      <c r="I94" s="53">
        <f>SUMIFS('LA Data in Flat File'!H$2:H$4876,'LA Data in Flat File'!$B$2:$B$4876,$B94,'LA Data in Flat File'!$C$2:$C$4876,$D94,'LA Data in Flat File'!$A$2:$A$4876,$C94)</f>
        <v>5884</v>
      </c>
      <c r="J94" s="53">
        <f>SUMIFS('LA Data in Flat File'!I$2:I$4876,'LA Data in Flat File'!$B$2:$B$4876,$B94,'LA Data in Flat File'!$C$2:$C$4876,$D94,'LA Data in Flat File'!$A$2:$A$4876,$C94)</f>
        <v>8386</v>
      </c>
      <c r="K94" s="53">
        <f>SUMIFS('LA Data in Flat File'!J$2:J$4876,'LA Data in Flat File'!$B$2:$B$4876,$B94,'LA Data in Flat File'!$C$2:$C$4876,$D94,'LA Data in Flat File'!$A$2:$A$4876,$C94)</f>
        <v>11069</v>
      </c>
      <c r="L94" s="53">
        <f>SUMIFS('LA Data in Flat File'!K$2:K$4876,'LA Data in Flat File'!$B$2:$B$4876,$B94,'LA Data in Flat File'!$C$2:$C$4876,$D94,'LA Data in Flat File'!$A$2:$A$4876,$C94)</f>
        <v>13875</v>
      </c>
      <c r="M94" s="53">
        <f>SUMIFS('LA Data in Flat File'!L$2:L$4876,'LA Data in Flat File'!$B$2:$B$4876,$B94,'LA Data in Flat File'!$C$2:$C$4876,$D94,'LA Data in Flat File'!$A$2:$A$4876,$C94)</f>
        <v>17158</v>
      </c>
      <c r="N94" s="53">
        <f>SUMIFS('LA Data in Flat File'!M$2:M$4876,'LA Data in Flat File'!$B$2:$B$4876,$B94,'LA Data in Flat File'!$C$2:$C$4876,$D94,'LA Data in Flat File'!$A$2:$A$4876,$C94)</f>
        <v>20445</v>
      </c>
      <c r="O94" s="53">
        <f>SUMIFS('LA Data in Flat File'!N$2:N$4876,'LA Data in Flat File'!$B$2:$B$4876,$B94,'LA Data in Flat File'!$C$2:$C$4876,$D94,'LA Data in Flat File'!$A$2:$A$4876,$C94)</f>
        <v>23575</v>
      </c>
      <c r="P94" s="53">
        <f>SUMIFS('LA Data in Flat File'!O$2:O$4876,'LA Data in Flat File'!$B$2:$B$4876,$B94,'LA Data in Flat File'!$C$2:$C$4876,$D94,'LA Data in Flat File'!$A$2:$A$4876,$C94)</f>
        <v>26515</v>
      </c>
      <c r="Q94" s="53">
        <f>SUMIFS('LA Data in Flat File'!P$2:P$4876,'LA Data in Flat File'!$B$2:$B$4876,$B94,'LA Data in Flat File'!$C$2:$C$4876,$D94,'LA Data in Flat File'!$A$2:$A$4876,$C94)</f>
        <v>29224</v>
      </c>
      <c r="R94" s="53">
        <f>SUMIFS('LA Data in Flat File'!Q$2:Q$4876,'LA Data in Flat File'!$B$2:$B$4876,$B94,'LA Data in Flat File'!$C$2:$C$4876,$D94,'LA Data in Flat File'!$A$2:$A$4876,$C94)</f>
        <v>31537</v>
      </c>
      <c r="S94" s="53">
        <f>SUMIFS('LA Data in Flat File'!R$2:R$4876,'LA Data in Flat File'!$B$2:$B$4876,$B94,'LA Data in Flat File'!$C$2:$C$4876,$D94,'LA Data in Flat File'!$A$2:$A$4876,$C94)</f>
        <v>33413</v>
      </c>
      <c r="T94" s="53">
        <f>SUMIFS('LA Data in Flat File'!S$2:S$4876,'LA Data in Flat File'!$B$2:$B$4876,$B94,'LA Data in Flat File'!$C$2:$C$4876,$D94,'LA Data in Flat File'!$A$2:$A$4876,$C94)</f>
        <v>35048</v>
      </c>
      <c r="U94" s="53">
        <f>SUMIFS('LA Data in Flat File'!T$2:T$4876,'LA Data in Flat File'!$B$2:$B$4876,$B94,'LA Data in Flat File'!$C$2:$C$4876,$D94,'LA Data in Flat File'!$A$2:$A$4876,$C94)</f>
        <v>36461</v>
      </c>
      <c r="V94" s="53">
        <f>SUMIFS('LA Data in Flat File'!U$2:U$4876,'LA Data in Flat File'!$B$2:$B$4876,$B94,'LA Data in Flat File'!$C$2:$C$4876,$D94,'LA Data in Flat File'!$A$2:$A$4876,$C94)</f>
        <v>37662</v>
      </c>
      <c r="W94" s="53">
        <f>SUMIFS('LA Data in Flat File'!V$2:V$4876,'LA Data in Flat File'!$B$2:$B$4876,$B94,'LA Data in Flat File'!$C$2:$C$4876,$D94,'LA Data in Flat File'!$A$2:$A$4876,$C94)</f>
        <v>38649</v>
      </c>
      <c r="X94" s="53">
        <f>SUMIFS('LA Data in Flat File'!W$2:W$4876,'LA Data in Flat File'!$B$2:$B$4876,$B94,'LA Data in Flat File'!$C$2:$C$4876,$D94,'LA Data in Flat File'!$A$2:$A$4876,$C94)</f>
        <v>39432</v>
      </c>
      <c r="Y94" s="53">
        <f>SUMIFS('LA Data in Flat File'!X$2:X$4876,'LA Data in Flat File'!$B$2:$B$4876,$B94,'LA Data in Flat File'!$C$2:$C$4876,$D94,'LA Data in Flat File'!$A$2:$A$4876,$C94)</f>
        <v>40050</v>
      </c>
      <c r="Z94" s="53">
        <f>SUMIFS('LA Data in Flat File'!Y$2:Y$4876,'LA Data in Flat File'!$B$2:$B$4876,$B94,'LA Data in Flat File'!$C$2:$C$4876,$D94,'LA Data in Flat File'!$A$2:$A$4876,$C94)</f>
        <v>40519</v>
      </c>
      <c r="AA94" s="53">
        <f>SUMIFS('LA Data in Flat File'!Z$2:Z$4876,'LA Data in Flat File'!$B$2:$B$4876,$B94,'LA Data in Flat File'!$C$2:$C$4876,$D94,'LA Data in Flat File'!$A$2:$A$4876,$C94)</f>
        <v>40869</v>
      </c>
      <c r="AB94" s="53">
        <f>SUMIFS('LA Data in Flat File'!AA$2:AA$4876,'LA Data in Flat File'!$B$2:$B$4876,$B94,'LA Data in Flat File'!$C$2:$C$4876,$D94,'LA Data in Flat File'!$A$2:$A$4876,$C94)</f>
        <v>41133</v>
      </c>
      <c r="AC94" s="53">
        <f>SUMIFS('LA Data in Flat File'!AB$2:AB$4876,'LA Data in Flat File'!$B$2:$B$4876,$B94,'LA Data in Flat File'!$C$2:$C$4876,$D94,'LA Data in Flat File'!$A$2:$A$4876,$C94)</f>
        <v>41310</v>
      </c>
      <c r="AD94" s="53">
        <f>SUMIFS('LA Data in Flat File'!AC$2:AC$4876,'LA Data in Flat File'!$B$2:$B$4876,$B94,'LA Data in Flat File'!$C$2:$C$4876,$D94,'LA Data in Flat File'!$A$2:$A$4876,$C94)</f>
        <v>41453</v>
      </c>
      <c r="AE94" s="53">
        <f>SUMIFS('LA Data in Flat File'!AD$2:AD$4876,'LA Data in Flat File'!$B$2:$B$4876,$B94,'LA Data in Flat File'!$C$2:$C$4876,$D94,'LA Data in Flat File'!$A$2:$A$4876,$C94)</f>
        <v>41585</v>
      </c>
      <c r="AF94" s="53">
        <f>SUMIFS('LA Data in Flat File'!AE$2:AE$4876,'LA Data in Flat File'!$B$2:$B$4876,$B94,'LA Data in Flat File'!$C$2:$C$4876,$D94,'LA Data in Flat File'!$A$2:$A$4876,$C94)</f>
        <v>41711</v>
      </c>
      <c r="AG94" s="53">
        <f>SUMIFS('LA Data in Flat File'!AF$2:AF$4876,'LA Data in Flat File'!$B$2:$B$4876,$B94,'LA Data in Flat File'!$C$2:$C$4876,$D94,'LA Data in Flat File'!$A$2:$A$4876,$C94)</f>
        <v>41839</v>
      </c>
    </row>
    <row r="95" spans="2:33" x14ac:dyDescent="0.35">
      <c r="B95" s="28" t="str">
        <f t="shared" si="5"/>
        <v>Number of electric cars and vans (hybrid and full electric)</v>
      </c>
      <c r="C95" s="28" t="str">
        <f t="shared" si="4"/>
        <v>NPg Best View</v>
      </c>
      <c r="D95" s="26" t="s">
        <v>22</v>
      </c>
      <c r="E95" s="53">
        <f>SUMIFS('LA Data in Flat File'!D$2:D$4876,'LA Data in Flat File'!$B$2:$B$4876,$B95,'LA Data in Flat File'!$C$2:$C$4876,$D95,'LA Data in Flat File'!$A$2:$A$4876,$C95)</f>
        <v>74</v>
      </c>
      <c r="F95" s="53">
        <f>SUMIFS('LA Data in Flat File'!E$2:E$4876,'LA Data in Flat File'!$B$2:$B$4876,$B95,'LA Data in Flat File'!$C$2:$C$4876,$D95,'LA Data in Flat File'!$A$2:$A$4876,$C95)</f>
        <v>117</v>
      </c>
      <c r="G95" s="53">
        <f>SUMIFS('LA Data in Flat File'!F$2:F$4876,'LA Data in Flat File'!$B$2:$B$4876,$B95,'LA Data in Flat File'!$C$2:$C$4876,$D95,'LA Data in Flat File'!$A$2:$A$4876,$C95)</f>
        <v>207</v>
      </c>
      <c r="H95" s="53">
        <f>SUMIFS('LA Data in Flat File'!G$2:G$4876,'LA Data in Flat File'!$B$2:$B$4876,$B95,'LA Data in Flat File'!$C$2:$C$4876,$D95,'LA Data in Flat File'!$A$2:$A$4876,$C95)</f>
        <v>314</v>
      </c>
      <c r="I95" s="53">
        <f>SUMIFS('LA Data in Flat File'!H$2:H$4876,'LA Data in Flat File'!$B$2:$B$4876,$B95,'LA Data in Flat File'!$C$2:$C$4876,$D95,'LA Data in Flat File'!$A$2:$A$4876,$C95)</f>
        <v>458</v>
      </c>
      <c r="J95" s="53">
        <f>SUMIFS('LA Data in Flat File'!I$2:I$4876,'LA Data in Flat File'!$B$2:$B$4876,$B95,'LA Data in Flat File'!$C$2:$C$4876,$D95,'LA Data in Flat File'!$A$2:$A$4876,$C95)</f>
        <v>604</v>
      </c>
      <c r="K95" s="53">
        <f>SUMIFS('LA Data in Flat File'!J$2:J$4876,'LA Data in Flat File'!$B$2:$B$4876,$B95,'LA Data in Flat File'!$C$2:$C$4876,$D95,'LA Data in Flat File'!$A$2:$A$4876,$C95)</f>
        <v>762</v>
      </c>
      <c r="L95" s="53">
        <f>SUMIFS('LA Data in Flat File'!K$2:K$4876,'LA Data in Flat File'!$B$2:$B$4876,$B95,'LA Data in Flat File'!$C$2:$C$4876,$D95,'LA Data in Flat File'!$A$2:$A$4876,$C95)</f>
        <v>925</v>
      </c>
      <c r="M95" s="53">
        <f>SUMIFS('LA Data in Flat File'!L$2:L$4876,'LA Data in Flat File'!$B$2:$B$4876,$B95,'LA Data in Flat File'!$C$2:$C$4876,$D95,'LA Data in Flat File'!$A$2:$A$4876,$C95)</f>
        <v>1114</v>
      </c>
      <c r="N95" s="53">
        <f>SUMIFS('LA Data in Flat File'!M$2:M$4876,'LA Data in Flat File'!$B$2:$B$4876,$B95,'LA Data in Flat File'!$C$2:$C$4876,$D95,'LA Data in Flat File'!$A$2:$A$4876,$C95)</f>
        <v>1302</v>
      </c>
      <c r="O95" s="53">
        <f>SUMIFS('LA Data in Flat File'!N$2:N$4876,'LA Data in Flat File'!$B$2:$B$4876,$B95,'LA Data in Flat File'!$C$2:$C$4876,$D95,'LA Data in Flat File'!$A$2:$A$4876,$C95)</f>
        <v>1481</v>
      </c>
      <c r="P95" s="53">
        <f>SUMIFS('LA Data in Flat File'!O$2:O$4876,'LA Data in Flat File'!$B$2:$B$4876,$B95,'LA Data in Flat File'!$C$2:$C$4876,$D95,'LA Data in Flat File'!$A$2:$A$4876,$C95)</f>
        <v>1649</v>
      </c>
      <c r="Q95" s="53">
        <f>SUMIFS('LA Data in Flat File'!P$2:P$4876,'LA Data in Flat File'!$B$2:$B$4876,$B95,'LA Data in Flat File'!$C$2:$C$4876,$D95,'LA Data in Flat File'!$A$2:$A$4876,$C95)</f>
        <v>1803</v>
      </c>
      <c r="R95" s="53">
        <f>SUMIFS('LA Data in Flat File'!Q$2:Q$4876,'LA Data in Flat File'!$B$2:$B$4876,$B95,'LA Data in Flat File'!$C$2:$C$4876,$D95,'LA Data in Flat File'!$A$2:$A$4876,$C95)</f>
        <v>1935</v>
      </c>
      <c r="S95" s="53">
        <f>SUMIFS('LA Data in Flat File'!R$2:R$4876,'LA Data in Flat File'!$B$2:$B$4876,$B95,'LA Data in Flat File'!$C$2:$C$4876,$D95,'LA Data in Flat File'!$A$2:$A$4876,$C95)</f>
        <v>2045</v>
      </c>
      <c r="T95" s="53">
        <f>SUMIFS('LA Data in Flat File'!S$2:S$4876,'LA Data in Flat File'!$B$2:$B$4876,$B95,'LA Data in Flat File'!$C$2:$C$4876,$D95,'LA Data in Flat File'!$A$2:$A$4876,$C95)</f>
        <v>2139</v>
      </c>
      <c r="U95" s="53">
        <f>SUMIFS('LA Data in Flat File'!T$2:T$4876,'LA Data in Flat File'!$B$2:$B$4876,$B95,'LA Data in Flat File'!$C$2:$C$4876,$D95,'LA Data in Flat File'!$A$2:$A$4876,$C95)</f>
        <v>2221</v>
      </c>
      <c r="V95" s="53">
        <f>SUMIFS('LA Data in Flat File'!U$2:U$4876,'LA Data in Flat File'!$B$2:$B$4876,$B95,'LA Data in Flat File'!$C$2:$C$4876,$D95,'LA Data in Flat File'!$A$2:$A$4876,$C95)</f>
        <v>2291</v>
      </c>
      <c r="W95" s="53">
        <f>SUMIFS('LA Data in Flat File'!V$2:V$4876,'LA Data in Flat File'!$B$2:$B$4876,$B95,'LA Data in Flat File'!$C$2:$C$4876,$D95,'LA Data in Flat File'!$A$2:$A$4876,$C95)</f>
        <v>2348</v>
      </c>
      <c r="X95" s="53">
        <f>SUMIFS('LA Data in Flat File'!W$2:W$4876,'LA Data in Flat File'!$B$2:$B$4876,$B95,'LA Data in Flat File'!$C$2:$C$4876,$D95,'LA Data in Flat File'!$A$2:$A$4876,$C95)</f>
        <v>2393</v>
      </c>
      <c r="Y95" s="53">
        <f>SUMIFS('LA Data in Flat File'!X$2:X$4876,'LA Data in Flat File'!$B$2:$B$4876,$B95,'LA Data in Flat File'!$C$2:$C$4876,$D95,'LA Data in Flat File'!$A$2:$A$4876,$C95)</f>
        <v>2428</v>
      </c>
      <c r="Z95" s="53">
        <f>SUMIFS('LA Data in Flat File'!Y$2:Y$4876,'LA Data in Flat File'!$B$2:$B$4876,$B95,'LA Data in Flat File'!$C$2:$C$4876,$D95,'LA Data in Flat File'!$A$2:$A$4876,$C95)</f>
        <v>2456</v>
      </c>
      <c r="AA95" s="53">
        <f>SUMIFS('LA Data in Flat File'!Z$2:Z$4876,'LA Data in Flat File'!$B$2:$B$4876,$B95,'LA Data in Flat File'!$C$2:$C$4876,$D95,'LA Data in Flat File'!$A$2:$A$4876,$C95)</f>
        <v>2476</v>
      </c>
      <c r="AB95" s="53">
        <f>SUMIFS('LA Data in Flat File'!AA$2:AA$4876,'LA Data in Flat File'!$B$2:$B$4876,$B95,'LA Data in Flat File'!$C$2:$C$4876,$D95,'LA Data in Flat File'!$A$2:$A$4876,$C95)</f>
        <v>2491</v>
      </c>
      <c r="AC95" s="53">
        <f>SUMIFS('LA Data in Flat File'!AB$2:AB$4876,'LA Data in Flat File'!$B$2:$B$4876,$B95,'LA Data in Flat File'!$C$2:$C$4876,$D95,'LA Data in Flat File'!$A$2:$A$4876,$C95)</f>
        <v>2502</v>
      </c>
      <c r="AD95" s="53">
        <f>SUMIFS('LA Data in Flat File'!AC$2:AC$4876,'LA Data in Flat File'!$B$2:$B$4876,$B95,'LA Data in Flat File'!$C$2:$C$4876,$D95,'LA Data in Flat File'!$A$2:$A$4876,$C95)</f>
        <v>2510</v>
      </c>
      <c r="AE95" s="53">
        <f>SUMIFS('LA Data in Flat File'!AD$2:AD$4876,'LA Data in Flat File'!$B$2:$B$4876,$B95,'LA Data in Flat File'!$C$2:$C$4876,$D95,'LA Data in Flat File'!$A$2:$A$4876,$C95)</f>
        <v>2518</v>
      </c>
      <c r="AF95" s="53">
        <f>SUMIFS('LA Data in Flat File'!AE$2:AE$4876,'LA Data in Flat File'!$B$2:$B$4876,$B95,'LA Data in Flat File'!$C$2:$C$4876,$D95,'LA Data in Flat File'!$A$2:$A$4876,$C95)</f>
        <v>2526</v>
      </c>
      <c r="AG95" s="53">
        <f>SUMIFS('LA Data in Flat File'!AF$2:AF$4876,'LA Data in Flat File'!$B$2:$B$4876,$B95,'LA Data in Flat File'!$C$2:$C$4876,$D95,'LA Data in Flat File'!$A$2:$A$4876,$C95)</f>
        <v>2533</v>
      </c>
    </row>
    <row r="96" spans="2:33" x14ac:dyDescent="0.35">
      <c r="B96" s="28" t="str">
        <f t="shared" si="5"/>
        <v>Number of electric cars and vans (hybrid and full electric)</v>
      </c>
      <c r="C96" s="28" t="str">
        <f t="shared" si="4"/>
        <v>NPg Best View</v>
      </c>
      <c r="D96" s="26" t="s">
        <v>24</v>
      </c>
      <c r="E96" s="53">
        <f>SUMIFS('LA Data in Flat File'!D$2:D$4876,'LA Data in Flat File'!$B$2:$B$4876,$B96,'LA Data in Flat File'!$C$2:$C$4876,$D96,'LA Data in Flat File'!$A$2:$A$4876,$C96)</f>
        <v>1206</v>
      </c>
      <c r="F96" s="53">
        <f>SUMIFS('LA Data in Flat File'!E$2:E$4876,'LA Data in Flat File'!$B$2:$B$4876,$B96,'LA Data in Flat File'!$C$2:$C$4876,$D96,'LA Data in Flat File'!$A$2:$A$4876,$C96)</f>
        <v>2299</v>
      </c>
      <c r="G96" s="53">
        <f>SUMIFS('LA Data in Flat File'!F$2:F$4876,'LA Data in Flat File'!$B$2:$B$4876,$B96,'LA Data in Flat File'!$C$2:$C$4876,$D96,'LA Data in Flat File'!$A$2:$A$4876,$C96)</f>
        <v>4739</v>
      </c>
      <c r="H96" s="53">
        <f>SUMIFS('LA Data in Flat File'!G$2:G$4876,'LA Data in Flat File'!$B$2:$B$4876,$B96,'LA Data in Flat File'!$C$2:$C$4876,$D96,'LA Data in Flat File'!$A$2:$A$4876,$C96)</f>
        <v>8299</v>
      </c>
      <c r="I96" s="53">
        <f>SUMIFS('LA Data in Flat File'!H$2:H$4876,'LA Data in Flat File'!$B$2:$B$4876,$B96,'LA Data in Flat File'!$C$2:$C$4876,$D96,'LA Data in Flat File'!$A$2:$A$4876,$C96)</f>
        <v>13806</v>
      </c>
      <c r="J96" s="53">
        <f>SUMIFS('LA Data in Flat File'!I$2:I$4876,'LA Data in Flat File'!$B$2:$B$4876,$B96,'LA Data in Flat File'!$C$2:$C$4876,$D96,'LA Data in Flat File'!$A$2:$A$4876,$C96)</f>
        <v>20486</v>
      </c>
      <c r="K96" s="53">
        <f>SUMIFS('LA Data in Flat File'!J$2:J$4876,'LA Data in Flat File'!$B$2:$B$4876,$B96,'LA Data in Flat File'!$C$2:$C$4876,$D96,'LA Data in Flat File'!$A$2:$A$4876,$C96)</f>
        <v>27637</v>
      </c>
      <c r="L96" s="53">
        <f>SUMIFS('LA Data in Flat File'!K$2:K$4876,'LA Data in Flat File'!$B$2:$B$4876,$B96,'LA Data in Flat File'!$C$2:$C$4876,$D96,'LA Data in Flat File'!$A$2:$A$4876,$C96)</f>
        <v>35144</v>
      </c>
      <c r="M96" s="53">
        <f>SUMIFS('LA Data in Flat File'!L$2:L$4876,'LA Data in Flat File'!$B$2:$B$4876,$B96,'LA Data in Flat File'!$C$2:$C$4876,$D96,'LA Data in Flat File'!$A$2:$A$4876,$C96)</f>
        <v>43963</v>
      </c>
      <c r="N96" s="53">
        <f>SUMIFS('LA Data in Flat File'!M$2:M$4876,'LA Data in Flat File'!$B$2:$B$4876,$B96,'LA Data in Flat File'!$C$2:$C$4876,$D96,'LA Data in Flat File'!$A$2:$A$4876,$C96)</f>
        <v>52695</v>
      </c>
      <c r="O96" s="53">
        <f>SUMIFS('LA Data in Flat File'!N$2:N$4876,'LA Data in Flat File'!$B$2:$B$4876,$B96,'LA Data in Flat File'!$C$2:$C$4876,$D96,'LA Data in Flat File'!$A$2:$A$4876,$C96)</f>
        <v>60991</v>
      </c>
      <c r="P96" s="53">
        <f>SUMIFS('LA Data in Flat File'!O$2:O$4876,'LA Data in Flat File'!$B$2:$B$4876,$B96,'LA Data in Flat File'!$C$2:$C$4876,$D96,'LA Data in Flat File'!$A$2:$A$4876,$C96)</f>
        <v>68769</v>
      </c>
      <c r="Q96" s="53">
        <f>SUMIFS('LA Data in Flat File'!P$2:P$4876,'LA Data in Flat File'!$B$2:$B$4876,$B96,'LA Data in Flat File'!$C$2:$C$4876,$D96,'LA Data in Flat File'!$A$2:$A$4876,$C96)</f>
        <v>75936</v>
      </c>
      <c r="R96" s="53">
        <f>SUMIFS('LA Data in Flat File'!Q$2:Q$4876,'LA Data in Flat File'!$B$2:$B$4876,$B96,'LA Data in Flat File'!$C$2:$C$4876,$D96,'LA Data in Flat File'!$A$2:$A$4876,$C96)</f>
        <v>82035</v>
      </c>
      <c r="S96" s="53">
        <f>SUMIFS('LA Data in Flat File'!R$2:R$4876,'LA Data in Flat File'!$B$2:$B$4876,$B96,'LA Data in Flat File'!$C$2:$C$4876,$D96,'LA Data in Flat File'!$A$2:$A$4876,$C96)</f>
        <v>87066</v>
      </c>
      <c r="T96" s="53">
        <f>SUMIFS('LA Data in Flat File'!S$2:S$4876,'LA Data in Flat File'!$B$2:$B$4876,$B96,'LA Data in Flat File'!$C$2:$C$4876,$D96,'LA Data in Flat File'!$A$2:$A$4876,$C96)</f>
        <v>91453</v>
      </c>
      <c r="U96" s="53">
        <f>SUMIFS('LA Data in Flat File'!T$2:T$4876,'LA Data in Flat File'!$B$2:$B$4876,$B96,'LA Data in Flat File'!$C$2:$C$4876,$D96,'LA Data in Flat File'!$A$2:$A$4876,$C96)</f>
        <v>95242</v>
      </c>
      <c r="V96" s="53">
        <f>SUMIFS('LA Data in Flat File'!U$2:U$4876,'LA Data in Flat File'!$B$2:$B$4876,$B96,'LA Data in Flat File'!$C$2:$C$4876,$D96,'LA Data in Flat File'!$A$2:$A$4876,$C96)</f>
        <v>98465</v>
      </c>
      <c r="W96" s="53">
        <f>SUMIFS('LA Data in Flat File'!V$2:V$4876,'LA Data in Flat File'!$B$2:$B$4876,$B96,'LA Data in Flat File'!$C$2:$C$4876,$D96,'LA Data in Flat File'!$A$2:$A$4876,$C96)</f>
        <v>101109</v>
      </c>
      <c r="X96" s="53">
        <f>SUMIFS('LA Data in Flat File'!W$2:W$4876,'LA Data in Flat File'!$B$2:$B$4876,$B96,'LA Data in Flat File'!$C$2:$C$4876,$D96,'LA Data in Flat File'!$A$2:$A$4876,$C96)</f>
        <v>103210</v>
      </c>
      <c r="Y96" s="53">
        <f>SUMIFS('LA Data in Flat File'!X$2:X$4876,'LA Data in Flat File'!$B$2:$B$4876,$B96,'LA Data in Flat File'!$C$2:$C$4876,$D96,'LA Data in Flat File'!$A$2:$A$4876,$C96)</f>
        <v>104869</v>
      </c>
      <c r="Z96" s="53">
        <f>SUMIFS('LA Data in Flat File'!Y$2:Y$4876,'LA Data in Flat File'!$B$2:$B$4876,$B96,'LA Data in Flat File'!$C$2:$C$4876,$D96,'LA Data in Flat File'!$A$2:$A$4876,$C96)</f>
        <v>106128</v>
      </c>
      <c r="AA96" s="53">
        <f>SUMIFS('LA Data in Flat File'!Z$2:Z$4876,'LA Data in Flat File'!$B$2:$B$4876,$B96,'LA Data in Flat File'!$C$2:$C$4876,$D96,'LA Data in Flat File'!$A$2:$A$4876,$C96)</f>
        <v>107058</v>
      </c>
      <c r="AB96" s="53">
        <f>SUMIFS('LA Data in Flat File'!AA$2:AA$4876,'LA Data in Flat File'!$B$2:$B$4876,$B96,'LA Data in Flat File'!$C$2:$C$4876,$D96,'LA Data in Flat File'!$A$2:$A$4876,$C96)</f>
        <v>107763</v>
      </c>
      <c r="AC96" s="53">
        <f>SUMIFS('LA Data in Flat File'!AB$2:AB$4876,'LA Data in Flat File'!$B$2:$B$4876,$B96,'LA Data in Flat File'!$C$2:$C$4876,$D96,'LA Data in Flat File'!$A$2:$A$4876,$C96)</f>
        <v>108234</v>
      </c>
      <c r="AD96" s="53">
        <f>SUMIFS('LA Data in Flat File'!AC$2:AC$4876,'LA Data in Flat File'!$B$2:$B$4876,$B96,'LA Data in Flat File'!$C$2:$C$4876,$D96,'LA Data in Flat File'!$A$2:$A$4876,$C96)</f>
        <v>108617</v>
      </c>
      <c r="AE96" s="53">
        <f>SUMIFS('LA Data in Flat File'!AD$2:AD$4876,'LA Data in Flat File'!$B$2:$B$4876,$B96,'LA Data in Flat File'!$C$2:$C$4876,$D96,'LA Data in Flat File'!$A$2:$A$4876,$C96)</f>
        <v>108968</v>
      </c>
      <c r="AF96" s="53">
        <f>SUMIFS('LA Data in Flat File'!AE$2:AE$4876,'LA Data in Flat File'!$B$2:$B$4876,$B96,'LA Data in Flat File'!$C$2:$C$4876,$D96,'LA Data in Flat File'!$A$2:$A$4876,$C96)</f>
        <v>109305</v>
      </c>
      <c r="AG96" s="53">
        <f>SUMIFS('LA Data in Flat File'!AF$2:AF$4876,'LA Data in Flat File'!$B$2:$B$4876,$B96,'LA Data in Flat File'!$C$2:$C$4876,$D96,'LA Data in Flat File'!$A$2:$A$4876,$C96)</f>
        <v>109652</v>
      </c>
    </row>
    <row r="97" spans="2:33" x14ac:dyDescent="0.35">
      <c r="B97" s="28" t="str">
        <f t="shared" si="5"/>
        <v>Number of electric cars and vans (hybrid and full electric)</v>
      </c>
      <c r="C97" s="28" t="str">
        <f t="shared" si="4"/>
        <v>NPg Best View</v>
      </c>
      <c r="D97" s="26" t="s">
        <v>25</v>
      </c>
      <c r="E97" s="53">
        <f>SUMIFS('LA Data in Flat File'!D$2:D$4876,'LA Data in Flat File'!$B$2:$B$4876,$B97,'LA Data in Flat File'!$C$2:$C$4876,$D97,'LA Data in Flat File'!$A$2:$A$4876,$C97)</f>
        <v>3419</v>
      </c>
      <c r="F97" s="53">
        <f>SUMIFS('LA Data in Flat File'!E$2:E$4876,'LA Data in Flat File'!$B$2:$B$4876,$B97,'LA Data in Flat File'!$C$2:$C$4876,$D97,'LA Data in Flat File'!$A$2:$A$4876,$C97)</f>
        <v>5978</v>
      </c>
      <c r="G97" s="53">
        <f>SUMIFS('LA Data in Flat File'!F$2:F$4876,'LA Data in Flat File'!$B$2:$B$4876,$B97,'LA Data in Flat File'!$C$2:$C$4876,$D97,'LA Data in Flat File'!$A$2:$A$4876,$C97)</f>
        <v>11494</v>
      </c>
      <c r="H97" s="53">
        <f>SUMIFS('LA Data in Flat File'!G$2:G$4876,'LA Data in Flat File'!$B$2:$B$4876,$B97,'LA Data in Flat File'!$C$2:$C$4876,$D97,'LA Data in Flat File'!$A$2:$A$4876,$C97)</f>
        <v>18984</v>
      </c>
      <c r="I97" s="53">
        <f>SUMIFS('LA Data in Flat File'!H$2:H$4876,'LA Data in Flat File'!$B$2:$B$4876,$B97,'LA Data in Flat File'!$C$2:$C$4876,$D97,'LA Data in Flat File'!$A$2:$A$4876,$C97)</f>
        <v>30068</v>
      </c>
      <c r="J97" s="53">
        <f>SUMIFS('LA Data in Flat File'!I$2:I$4876,'LA Data in Flat File'!$B$2:$B$4876,$B97,'LA Data in Flat File'!$C$2:$C$4876,$D97,'LA Data in Flat File'!$A$2:$A$4876,$C97)</f>
        <v>42827</v>
      </c>
      <c r="K97" s="53">
        <f>SUMIFS('LA Data in Flat File'!J$2:J$4876,'LA Data in Flat File'!$B$2:$B$4876,$B97,'LA Data in Flat File'!$C$2:$C$4876,$D97,'LA Data in Flat File'!$A$2:$A$4876,$C97)</f>
        <v>56507</v>
      </c>
      <c r="L97" s="53">
        <f>SUMIFS('LA Data in Flat File'!K$2:K$4876,'LA Data in Flat File'!$B$2:$B$4876,$B97,'LA Data in Flat File'!$C$2:$C$4876,$D97,'LA Data in Flat File'!$A$2:$A$4876,$C97)</f>
        <v>70817</v>
      </c>
      <c r="M97" s="53">
        <f>SUMIFS('LA Data in Flat File'!L$2:L$4876,'LA Data in Flat File'!$B$2:$B$4876,$B97,'LA Data in Flat File'!$C$2:$C$4876,$D97,'LA Data in Flat File'!$A$2:$A$4876,$C97)</f>
        <v>87580</v>
      </c>
      <c r="N97" s="53">
        <f>SUMIFS('LA Data in Flat File'!M$2:M$4876,'LA Data in Flat File'!$B$2:$B$4876,$B97,'LA Data in Flat File'!$C$2:$C$4876,$D97,'LA Data in Flat File'!$A$2:$A$4876,$C97)</f>
        <v>104183</v>
      </c>
      <c r="O97" s="53">
        <f>SUMIFS('LA Data in Flat File'!N$2:N$4876,'LA Data in Flat File'!$B$2:$B$4876,$B97,'LA Data in Flat File'!$C$2:$C$4876,$D97,'LA Data in Flat File'!$A$2:$A$4876,$C97)</f>
        <v>119975</v>
      </c>
      <c r="P97" s="53">
        <f>SUMIFS('LA Data in Flat File'!O$2:O$4876,'LA Data in Flat File'!$B$2:$B$4876,$B97,'LA Data in Flat File'!$C$2:$C$4876,$D97,'LA Data in Flat File'!$A$2:$A$4876,$C97)</f>
        <v>134791</v>
      </c>
      <c r="Q97" s="53">
        <f>SUMIFS('LA Data in Flat File'!P$2:P$4876,'LA Data in Flat File'!$B$2:$B$4876,$B97,'LA Data in Flat File'!$C$2:$C$4876,$D97,'LA Data in Flat File'!$A$2:$A$4876,$C97)</f>
        <v>148434</v>
      </c>
      <c r="R97" s="53">
        <f>SUMIFS('LA Data in Flat File'!Q$2:Q$4876,'LA Data in Flat File'!$B$2:$B$4876,$B97,'LA Data in Flat File'!$C$2:$C$4876,$D97,'LA Data in Flat File'!$A$2:$A$4876,$C97)</f>
        <v>160052</v>
      </c>
      <c r="S97" s="53">
        <f>SUMIFS('LA Data in Flat File'!R$2:R$4876,'LA Data in Flat File'!$B$2:$B$4876,$B97,'LA Data in Flat File'!$C$2:$C$4876,$D97,'LA Data in Flat File'!$A$2:$A$4876,$C97)</f>
        <v>169630</v>
      </c>
      <c r="T97" s="53">
        <f>SUMIFS('LA Data in Flat File'!S$2:S$4876,'LA Data in Flat File'!$B$2:$B$4876,$B97,'LA Data in Flat File'!$C$2:$C$4876,$D97,'LA Data in Flat File'!$A$2:$A$4876,$C97)</f>
        <v>177983</v>
      </c>
      <c r="U97" s="53">
        <f>SUMIFS('LA Data in Flat File'!T$2:T$4876,'LA Data in Flat File'!$B$2:$B$4876,$B97,'LA Data in Flat File'!$C$2:$C$4876,$D97,'LA Data in Flat File'!$A$2:$A$4876,$C97)</f>
        <v>185191</v>
      </c>
      <c r="V97" s="53">
        <f>SUMIFS('LA Data in Flat File'!U$2:U$4876,'LA Data in Flat File'!$B$2:$B$4876,$B97,'LA Data in Flat File'!$C$2:$C$4876,$D97,'LA Data in Flat File'!$A$2:$A$4876,$C97)</f>
        <v>191322</v>
      </c>
      <c r="W97" s="53">
        <f>SUMIFS('LA Data in Flat File'!V$2:V$4876,'LA Data in Flat File'!$B$2:$B$4876,$B97,'LA Data in Flat File'!$C$2:$C$4876,$D97,'LA Data in Flat File'!$A$2:$A$4876,$C97)</f>
        <v>196354</v>
      </c>
      <c r="X97" s="53">
        <f>SUMIFS('LA Data in Flat File'!W$2:W$4876,'LA Data in Flat File'!$B$2:$B$4876,$B97,'LA Data in Flat File'!$C$2:$C$4876,$D97,'LA Data in Flat File'!$A$2:$A$4876,$C97)</f>
        <v>200357</v>
      </c>
      <c r="Y97" s="53">
        <f>SUMIFS('LA Data in Flat File'!X$2:X$4876,'LA Data in Flat File'!$B$2:$B$4876,$B97,'LA Data in Flat File'!$C$2:$C$4876,$D97,'LA Data in Flat File'!$A$2:$A$4876,$C97)</f>
        <v>203514</v>
      </c>
      <c r="Z97" s="53">
        <f>SUMIFS('LA Data in Flat File'!Y$2:Y$4876,'LA Data in Flat File'!$B$2:$B$4876,$B97,'LA Data in Flat File'!$C$2:$C$4876,$D97,'LA Data in Flat File'!$A$2:$A$4876,$C97)</f>
        <v>205909</v>
      </c>
      <c r="AA97" s="53">
        <f>SUMIFS('LA Data in Flat File'!Z$2:Z$4876,'LA Data in Flat File'!$B$2:$B$4876,$B97,'LA Data in Flat File'!$C$2:$C$4876,$D97,'LA Data in Flat File'!$A$2:$A$4876,$C97)</f>
        <v>207692</v>
      </c>
      <c r="AB97" s="53">
        <f>SUMIFS('LA Data in Flat File'!AA$2:AA$4876,'LA Data in Flat File'!$B$2:$B$4876,$B97,'LA Data in Flat File'!$C$2:$C$4876,$D97,'LA Data in Flat File'!$A$2:$A$4876,$C97)</f>
        <v>209034</v>
      </c>
      <c r="AC97" s="53">
        <f>SUMIFS('LA Data in Flat File'!AB$2:AB$4876,'LA Data in Flat File'!$B$2:$B$4876,$B97,'LA Data in Flat File'!$C$2:$C$4876,$D97,'LA Data in Flat File'!$A$2:$A$4876,$C97)</f>
        <v>209937</v>
      </c>
      <c r="AD97" s="53">
        <f>SUMIFS('LA Data in Flat File'!AC$2:AC$4876,'LA Data in Flat File'!$B$2:$B$4876,$B97,'LA Data in Flat File'!$C$2:$C$4876,$D97,'LA Data in Flat File'!$A$2:$A$4876,$C97)</f>
        <v>210672</v>
      </c>
      <c r="AE97" s="53">
        <f>SUMIFS('LA Data in Flat File'!AD$2:AD$4876,'LA Data in Flat File'!$B$2:$B$4876,$B97,'LA Data in Flat File'!$C$2:$C$4876,$D97,'LA Data in Flat File'!$A$2:$A$4876,$C97)</f>
        <v>211338</v>
      </c>
      <c r="AF97" s="53">
        <f>SUMIFS('LA Data in Flat File'!AE$2:AE$4876,'LA Data in Flat File'!$B$2:$B$4876,$B97,'LA Data in Flat File'!$C$2:$C$4876,$D97,'LA Data in Flat File'!$A$2:$A$4876,$C97)</f>
        <v>211983</v>
      </c>
      <c r="AG97" s="53">
        <f>SUMIFS('LA Data in Flat File'!AF$2:AF$4876,'LA Data in Flat File'!$B$2:$B$4876,$B97,'LA Data in Flat File'!$C$2:$C$4876,$D97,'LA Data in Flat File'!$A$2:$A$4876,$C97)</f>
        <v>212643</v>
      </c>
    </row>
    <row r="98" spans="2:33" x14ac:dyDescent="0.35">
      <c r="B98" s="28" t="str">
        <f t="shared" si="5"/>
        <v>Number of electric cars and vans (hybrid and full electric)</v>
      </c>
      <c r="C98" s="28" t="str">
        <f t="shared" si="4"/>
        <v>NPg Best View</v>
      </c>
      <c r="D98" s="26" t="s">
        <v>26</v>
      </c>
      <c r="E98" s="53">
        <f>SUMIFS('LA Data in Flat File'!D$2:D$4876,'LA Data in Flat File'!$B$2:$B$4876,$B98,'LA Data in Flat File'!$C$2:$C$4876,$D98,'LA Data in Flat File'!$A$2:$A$4876,$C98)</f>
        <v>26208</v>
      </c>
      <c r="F98" s="53">
        <f>SUMIFS('LA Data in Flat File'!E$2:E$4876,'LA Data in Flat File'!$B$2:$B$4876,$B98,'LA Data in Flat File'!$C$2:$C$4876,$D98,'LA Data in Flat File'!$A$2:$A$4876,$C98)</f>
        <v>39491</v>
      </c>
      <c r="G98" s="53">
        <f>SUMIFS('LA Data in Flat File'!F$2:F$4876,'LA Data in Flat File'!$B$2:$B$4876,$B98,'LA Data in Flat File'!$C$2:$C$4876,$D98,'LA Data in Flat File'!$A$2:$A$4876,$C98)</f>
        <v>65182</v>
      </c>
      <c r="H98" s="53">
        <f>SUMIFS('LA Data in Flat File'!G$2:G$4876,'LA Data in Flat File'!$B$2:$B$4876,$B98,'LA Data in Flat File'!$C$2:$C$4876,$D98,'LA Data in Flat File'!$A$2:$A$4876,$C98)</f>
        <v>91979</v>
      </c>
      <c r="I98" s="53">
        <f>SUMIFS('LA Data in Flat File'!H$2:H$4876,'LA Data in Flat File'!$B$2:$B$4876,$B98,'LA Data in Flat File'!$C$2:$C$4876,$D98,'LA Data in Flat File'!$A$2:$A$4876,$C98)</f>
        <v>123496</v>
      </c>
      <c r="J98" s="53">
        <f>SUMIFS('LA Data in Flat File'!I$2:I$4876,'LA Data in Flat File'!$B$2:$B$4876,$B98,'LA Data in Flat File'!$C$2:$C$4876,$D98,'LA Data in Flat File'!$A$2:$A$4876,$C98)</f>
        <v>148470</v>
      </c>
      <c r="K98" s="53">
        <f>SUMIFS('LA Data in Flat File'!J$2:J$4876,'LA Data in Flat File'!$B$2:$B$4876,$B98,'LA Data in Flat File'!$C$2:$C$4876,$D98,'LA Data in Flat File'!$A$2:$A$4876,$C98)</f>
        <v>175435</v>
      </c>
      <c r="L98" s="53">
        <f>SUMIFS('LA Data in Flat File'!K$2:K$4876,'LA Data in Flat File'!$B$2:$B$4876,$B98,'LA Data in Flat File'!$C$2:$C$4876,$D98,'LA Data in Flat File'!$A$2:$A$4876,$C98)</f>
        <v>202969</v>
      </c>
      <c r="M98" s="53">
        <f>SUMIFS('LA Data in Flat File'!L$2:L$4876,'LA Data in Flat File'!$B$2:$B$4876,$B98,'LA Data in Flat File'!$C$2:$C$4876,$D98,'LA Data in Flat File'!$A$2:$A$4876,$C98)</f>
        <v>234261</v>
      </c>
      <c r="N98" s="53">
        <f>SUMIFS('LA Data in Flat File'!M$2:M$4876,'LA Data in Flat File'!$B$2:$B$4876,$B98,'LA Data in Flat File'!$C$2:$C$4876,$D98,'LA Data in Flat File'!$A$2:$A$4876,$C98)</f>
        <v>265289</v>
      </c>
      <c r="O98" s="53">
        <f>SUMIFS('LA Data in Flat File'!N$2:N$4876,'LA Data in Flat File'!$B$2:$B$4876,$B98,'LA Data in Flat File'!$C$2:$C$4876,$D98,'LA Data in Flat File'!$A$2:$A$4876,$C98)</f>
        <v>295215</v>
      </c>
      <c r="P98" s="53">
        <f>SUMIFS('LA Data in Flat File'!O$2:O$4876,'LA Data in Flat File'!$B$2:$B$4876,$B98,'LA Data in Flat File'!$C$2:$C$4876,$D98,'LA Data in Flat File'!$A$2:$A$4876,$C98)</f>
        <v>323327</v>
      </c>
      <c r="Q98" s="53">
        <f>SUMIFS('LA Data in Flat File'!P$2:P$4876,'LA Data in Flat File'!$B$2:$B$4876,$B98,'LA Data in Flat File'!$C$2:$C$4876,$D98,'LA Data in Flat File'!$A$2:$A$4876,$C98)</f>
        <v>349303</v>
      </c>
      <c r="R98" s="53">
        <f>SUMIFS('LA Data in Flat File'!Q$2:Q$4876,'LA Data in Flat File'!$B$2:$B$4876,$B98,'LA Data in Flat File'!$C$2:$C$4876,$D98,'LA Data in Flat File'!$A$2:$A$4876,$C98)</f>
        <v>371393</v>
      </c>
      <c r="S98" s="53">
        <f>SUMIFS('LA Data in Flat File'!R$2:R$4876,'LA Data in Flat File'!$B$2:$B$4876,$B98,'LA Data in Flat File'!$C$2:$C$4876,$D98,'LA Data in Flat File'!$A$2:$A$4876,$C98)</f>
        <v>389510</v>
      </c>
      <c r="T98" s="53">
        <f>SUMIFS('LA Data in Flat File'!S$2:S$4876,'LA Data in Flat File'!$B$2:$B$4876,$B98,'LA Data in Flat File'!$C$2:$C$4876,$D98,'LA Data in Flat File'!$A$2:$A$4876,$C98)</f>
        <v>405302</v>
      </c>
      <c r="U98" s="53">
        <f>SUMIFS('LA Data in Flat File'!T$2:T$4876,'LA Data in Flat File'!$B$2:$B$4876,$B98,'LA Data in Flat File'!$C$2:$C$4876,$D98,'LA Data in Flat File'!$A$2:$A$4876,$C98)</f>
        <v>418913</v>
      </c>
      <c r="V98" s="53">
        <f>SUMIFS('LA Data in Flat File'!U$2:U$4876,'LA Data in Flat File'!$B$2:$B$4876,$B98,'LA Data in Flat File'!$C$2:$C$4876,$D98,'LA Data in Flat File'!$A$2:$A$4876,$C98)</f>
        <v>430456</v>
      </c>
      <c r="W98" s="53">
        <f>SUMIFS('LA Data in Flat File'!V$2:V$4876,'LA Data in Flat File'!$B$2:$B$4876,$B98,'LA Data in Flat File'!$C$2:$C$4876,$D98,'LA Data in Flat File'!$A$2:$A$4876,$C98)</f>
        <v>439967</v>
      </c>
      <c r="X98" s="53">
        <f>SUMIFS('LA Data in Flat File'!W$2:W$4876,'LA Data in Flat File'!$B$2:$B$4876,$B98,'LA Data in Flat File'!$C$2:$C$4876,$D98,'LA Data in Flat File'!$A$2:$A$4876,$C98)</f>
        <v>447556</v>
      </c>
      <c r="Y98" s="53">
        <f>SUMIFS('LA Data in Flat File'!X$2:X$4876,'LA Data in Flat File'!$B$2:$B$4876,$B98,'LA Data in Flat File'!$C$2:$C$4876,$D98,'LA Data in Flat File'!$A$2:$A$4876,$C98)</f>
        <v>453567</v>
      </c>
      <c r="Z98" s="53">
        <f>SUMIFS('LA Data in Flat File'!Y$2:Y$4876,'LA Data in Flat File'!$B$2:$B$4876,$B98,'LA Data in Flat File'!$C$2:$C$4876,$D98,'LA Data in Flat File'!$A$2:$A$4876,$C98)</f>
        <v>458162</v>
      </c>
      <c r="AA98" s="53">
        <f>SUMIFS('LA Data in Flat File'!Z$2:Z$4876,'LA Data in Flat File'!$B$2:$B$4876,$B98,'LA Data in Flat File'!$C$2:$C$4876,$D98,'LA Data in Flat File'!$A$2:$A$4876,$C98)</f>
        <v>461608</v>
      </c>
      <c r="AB98" s="53">
        <f>SUMIFS('LA Data in Flat File'!AA$2:AA$4876,'LA Data in Flat File'!$B$2:$B$4876,$B98,'LA Data in Flat File'!$C$2:$C$4876,$D98,'LA Data in Flat File'!$A$2:$A$4876,$C98)</f>
        <v>464214</v>
      </c>
      <c r="AC98" s="53">
        <f>SUMIFS('LA Data in Flat File'!AB$2:AB$4876,'LA Data in Flat File'!$B$2:$B$4876,$B98,'LA Data in Flat File'!$C$2:$C$4876,$D98,'LA Data in Flat File'!$A$2:$A$4876,$C98)</f>
        <v>466027</v>
      </c>
      <c r="AD98" s="53">
        <f>SUMIFS('LA Data in Flat File'!AC$2:AC$4876,'LA Data in Flat File'!$B$2:$B$4876,$B98,'LA Data in Flat File'!$C$2:$C$4876,$D98,'LA Data in Flat File'!$A$2:$A$4876,$C98)</f>
        <v>467495</v>
      </c>
      <c r="AE98" s="53">
        <f>SUMIFS('LA Data in Flat File'!AD$2:AD$4876,'LA Data in Flat File'!$B$2:$B$4876,$B98,'LA Data in Flat File'!$C$2:$C$4876,$D98,'LA Data in Flat File'!$A$2:$A$4876,$C98)</f>
        <v>468793</v>
      </c>
      <c r="AF98" s="53">
        <f>SUMIFS('LA Data in Flat File'!AE$2:AE$4876,'LA Data in Flat File'!$B$2:$B$4876,$B98,'LA Data in Flat File'!$C$2:$C$4876,$D98,'LA Data in Flat File'!$A$2:$A$4876,$C98)</f>
        <v>470033</v>
      </c>
      <c r="AG98" s="53">
        <f>SUMIFS('LA Data in Flat File'!AF$2:AF$4876,'LA Data in Flat File'!$B$2:$B$4876,$B98,'LA Data in Flat File'!$C$2:$C$4876,$D98,'LA Data in Flat File'!$A$2:$A$4876,$C98)</f>
        <v>471288</v>
      </c>
    </row>
    <row r="99" spans="2:33" x14ac:dyDescent="0.35">
      <c r="B99" s="28" t="str">
        <f t="shared" si="5"/>
        <v>Number of electric cars and vans (hybrid and full electric)</v>
      </c>
      <c r="C99" s="28" t="str">
        <f t="shared" si="4"/>
        <v>NPg Best View</v>
      </c>
      <c r="D99" s="26" t="s">
        <v>27</v>
      </c>
      <c r="E99" s="53">
        <f>SUMIFS('LA Data in Flat File'!D$2:D$4876,'LA Data in Flat File'!$B$2:$B$4876,$B99,'LA Data in Flat File'!$C$2:$C$4876,$D99,'LA Data in Flat File'!$A$2:$A$4876,$C99)</f>
        <v>583</v>
      </c>
      <c r="F99" s="53">
        <f>SUMIFS('LA Data in Flat File'!E$2:E$4876,'LA Data in Flat File'!$B$2:$B$4876,$B99,'LA Data in Flat File'!$C$2:$C$4876,$D99,'LA Data in Flat File'!$A$2:$A$4876,$C99)</f>
        <v>1204</v>
      </c>
      <c r="G99" s="53">
        <f>SUMIFS('LA Data in Flat File'!F$2:F$4876,'LA Data in Flat File'!$B$2:$B$4876,$B99,'LA Data in Flat File'!$C$2:$C$4876,$D99,'LA Data in Flat File'!$A$2:$A$4876,$C99)</f>
        <v>2690</v>
      </c>
      <c r="H99" s="53">
        <f>SUMIFS('LA Data in Flat File'!G$2:G$4876,'LA Data in Flat File'!$B$2:$B$4876,$B99,'LA Data in Flat File'!$C$2:$C$4876,$D99,'LA Data in Flat File'!$A$2:$A$4876,$C99)</f>
        <v>4864</v>
      </c>
      <c r="I99" s="53">
        <f>SUMIFS('LA Data in Flat File'!H$2:H$4876,'LA Data in Flat File'!$B$2:$B$4876,$B99,'LA Data in Flat File'!$C$2:$C$4876,$D99,'LA Data in Flat File'!$A$2:$A$4876,$C99)</f>
        <v>8198</v>
      </c>
      <c r="J99" s="53">
        <f>SUMIFS('LA Data in Flat File'!I$2:I$4876,'LA Data in Flat File'!$B$2:$B$4876,$B99,'LA Data in Flat File'!$C$2:$C$4876,$D99,'LA Data in Flat File'!$A$2:$A$4876,$C99)</f>
        <v>11795</v>
      </c>
      <c r="K99" s="53">
        <f>SUMIFS('LA Data in Flat File'!J$2:J$4876,'LA Data in Flat File'!$B$2:$B$4876,$B99,'LA Data in Flat File'!$C$2:$C$4876,$D99,'LA Data in Flat File'!$A$2:$A$4876,$C99)</f>
        <v>15647</v>
      </c>
      <c r="L99" s="53">
        <f>SUMIFS('LA Data in Flat File'!K$2:K$4876,'LA Data in Flat File'!$B$2:$B$4876,$B99,'LA Data in Flat File'!$C$2:$C$4876,$D99,'LA Data in Flat File'!$A$2:$A$4876,$C99)</f>
        <v>19682</v>
      </c>
      <c r="M99" s="53">
        <f>SUMIFS('LA Data in Flat File'!L$2:L$4876,'LA Data in Flat File'!$B$2:$B$4876,$B99,'LA Data in Flat File'!$C$2:$C$4876,$D99,'LA Data in Flat File'!$A$2:$A$4876,$C99)</f>
        <v>24406</v>
      </c>
      <c r="N99" s="53">
        <f>SUMIFS('LA Data in Flat File'!M$2:M$4876,'LA Data in Flat File'!$B$2:$B$4876,$B99,'LA Data in Flat File'!$C$2:$C$4876,$D99,'LA Data in Flat File'!$A$2:$A$4876,$C99)</f>
        <v>29138</v>
      </c>
      <c r="O99" s="53">
        <f>SUMIFS('LA Data in Flat File'!N$2:N$4876,'LA Data in Flat File'!$B$2:$B$4876,$B99,'LA Data in Flat File'!$C$2:$C$4876,$D99,'LA Data in Flat File'!$A$2:$A$4876,$C99)</f>
        <v>33639</v>
      </c>
      <c r="P99" s="53">
        <f>SUMIFS('LA Data in Flat File'!O$2:O$4876,'LA Data in Flat File'!$B$2:$B$4876,$B99,'LA Data in Flat File'!$C$2:$C$4876,$D99,'LA Data in Flat File'!$A$2:$A$4876,$C99)</f>
        <v>37866</v>
      </c>
      <c r="Q99" s="53">
        <f>SUMIFS('LA Data in Flat File'!P$2:P$4876,'LA Data in Flat File'!$B$2:$B$4876,$B99,'LA Data in Flat File'!$C$2:$C$4876,$D99,'LA Data in Flat File'!$A$2:$A$4876,$C99)</f>
        <v>41764</v>
      </c>
      <c r="R99" s="53">
        <f>SUMIFS('LA Data in Flat File'!Q$2:Q$4876,'LA Data in Flat File'!$B$2:$B$4876,$B99,'LA Data in Flat File'!$C$2:$C$4876,$D99,'LA Data in Flat File'!$A$2:$A$4876,$C99)</f>
        <v>45089</v>
      </c>
      <c r="S99" s="53">
        <f>SUMIFS('LA Data in Flat File'!R$2:R$4876,'LA Data in Flat File'!$B$2:$B$4876,$B99,'LA Data in Flat File'!$C$2:$C$4876,$D99,'LA Data in Flat File'!$A$2:$A$4876,$C99)</f>
        <v>47788</v>
      </c>
      <c r="T99" s="53">
        <f>SUMIFS('LA Data in Flat File'!S$2:S$4876,'LA Data in Flat File'!$B$2:$B$4876,$B99,'LA Data in Flat File'!$C$2:$C$4876,$D99,'LA Data in Flat File'!$A$2:$A$4876,$C99)</f>
        <v>50141</v>
      </c>
      <c r="U99" s="53">
        <f>SUMIFS('LA Data in Flat File'!T$2:T$4876,'LA Data in Flat File'!$B$2:$B$4876,$B99,'LA Data in Flat File'!$C$2:$C$4876,$D99,'LA Data in Flat File'!$A$2:$A$4876,$C99)</f>
        <v>52173</v>
      </c>
      <c r="V99" s="53">
        <f>SUMIFS('LA Data in Flat File'!U$2:U$4876,'LA Data in Flat File'!$B$2:$B$4876,$B99,'LA Data in Flat File'!$C$2:$C$4876,$D99,'LA Data in Flat File'!$A$2:$A$4876,$C99)</f>
        <v>53901</v>
      </c>
      <c r="W99" s="53">
        <f>SUMIFS('LA Data in Flat File'!V$2:V$4876,'LA Data in Flat File'!$B$2:$B$4876,$B99,'LA Data in Flat File'!$C$2:$C$4876,$D99,'LA Data in Flat File'!$A$2:$A$4876,$C99)</f>
        <v>55319</v>
      </c>
      <c r="X99" s="53">
        <f>SUMIFS('LA Data in Flat File'!W$2:W$4876,'LA Data in Flat File'!$B$2:$B$4876,$B99,'LA Data in Flat File'!$C$2:$C$4876,$D99,'LA Data in Flat File'!$A$2:$A$4876,$C99)</f>
        <v>56447</v>
      </c>
      <c r="Y99" s="53">
        <f>SUMIFS('LA Data in Flat File'!X$2:X$4876,'LA Data in Flat File'!$B$2:$B$4876,$B99,'LA Data in Flat File'!$C$2:$C$4876,$D99,'LA Data in Flat File'!$A$2:$A$4876,$C99)</f>
        <v>57338</v>
      </c>
      <c r="Z99" s="53">
        <f>SUMIFS('LA Data in Flat File'!Y$2:Y$4876,'LA Data in Flat File'!$B$2:$B$4876,$B99,'LA Data in Flat File'!$C$2:$C$4876,$D99,'LA Data in Flat File'!$A$2:$A$4876,$C99)</f>
        <v>58012</v>
      </c>
      <c r="AA99" s="53">
        <f>SUMIFS('LA Data in Flat File'!Z$2:Z$4876,'LA Data in Flat File'!$B$2:$B$4876,$B99,'LA Data in Flat File'!$C$2:$C$4876,$D99,'LA Data in Flat File'!$A$2:$A$4876,$C99)</f>
        <v>58513</v>
      </c>
      <c r="AB99" s="53">
        <f>SUMIFS('LA Data in Flat File'!AA$2:AA$4876,'LA Data in Flat File'!$B$2:$B$4876,$B99,'LA Data in Flat File'!$C$2:$C$4876,$D99,'LA Data in Flat File'!$A$2:$A$4876,$C99)</f>
        <v>58892</v>
      </c>
      <c r="AC99" s="53">
        <f>SUMIFS('LA Data in Flat File'!AB$2:AB$4876,'LA Data in Flat File'!$B$2:$B$4876,$B99,'LA Data in Flat File'!$C$2:$C$4876,$D99,'LA Data in Flat File'!$A$2:$A$4876,$C99)</f>
        <v>59146</v>
      </c>
      <c r="AD99" s="53">
        <f>SUMIFS('LA Data in Flat File'!AC$2:AC$4876,'LA Data in Flat File'!$B$2:$B$4876,$B99,'LA Data in Flat File'!$C$2:$C$4876,$D99,'LA Data in Flat File'!$A$2:$A$4876,$C99)</f>
        <v>59354</v>
      </c>
      <c r="AE99" s="53">
        <f>SUMIFS('LA Data in Flat File'!AD$2:AD$4876,'LA Data in Flat File'!$B$2:$B$4876,$B99,'LA Data in Flat File'!$C$2:$C$4876,$D99,'LA Data in Flat File'!$A$2:$A$4876,$C99)</f>
        <v>59543</v>
      </c>
      <c r="AF99" s="53">
        <f>SUMIFS('LA Data in Flat File'!AE$2:AE$4876,'LA Data in Flat File'!$B$2:$B$4876,$B99,'LA Data in Flat File'!$C$2:$C$4876,$D99,'LA Data in Flat File'!$A$2:$A$4876,$C99)</f>
        <v>59723</v>
      </c>
      <c r="AG99" s="53">
        <f>SUMIFS('LA Data in Flat File'!AF$2:AF$4876,'LA Data in Flat File'!$B$2:$B$4876,$B99,'LA Data in Flat File'!$C$2:$C$4876,$D99,'LA Data in Flat File'!$A$2:$A$4876,$C99)</f>
        <v>59909</v>
      </c>
    </row>
    <row r="100" spans="2:33" x14ac:dyDescent="0.35">
      <c r="B100" s="28" t="str">
        <f t="shared" si="5"/>
        <v>Number of electric cars and vans (hybrid and full electric)</v>
      </c>
      <c r="C100" s="28" t="str">
        <f t="shared" si="4"/>
        <v>NPg Best View</v>
      </c>
      <c r="D100" s="26" t="s">
        <v>28</v>
      </c>
      <c r="E100" s="53">
        <f>SUMIFS('LA Data in Flat File'!D$2:D$4876,'LA Data in Flat File'!$B$2:$B$4876,$B100,'LA Data in Flat File'!$C$2:$C$4876,$D100,'LA Data in Flat File'!$A$2:$A$4876,$C100)</f>
        <v>1896</v>
      </c>
      <c r="F100" s="53">
        <f>SUMIFS('LA Data in Flat File'!E$2:E$4876,'LA Data in Flat File'!$B$2:$B$4876,$B100,'LA Data in Flat File'!$C$2:$C$4876,$D100,'LA Data in Flat File'!$A$2:$A$4876,$C100)</f>
        <v>3579</v>
      </c>
      <c r="G100" s="53">
        <f>SUMIFS('LA Data in Flat File'!F$2:F$4876,'LA Data in Flat File'!$B$2:$B$4876,$B100,'LA Data in Flat File'!$C$2:$C$4876,$D100,'LA Data in Flat File'!$A$2:$A$4876,$C100)</f>
        <v>7325</v>
      </c>
      <c r="H100" s="53">
        <f>SUMIFS('LA Data in Flat File'!G$2:G$4876,'LA Data in Flat File'!$B$2:$B$4876,$B100,'LA Data in Flat File'!$C$2:$C$4876,$D100,'LA Data in Flat File'!$A$2:$A$4876,$C100)</f>
        <v>12181</v>
      </c>
      <c r="I100" s="53">
        <f>SUMIFS('LA Data in Flat File'!H$2:H$4876,'LA Data in Flat File'!$B$2:$B$4876,$B100,'LA Data in Flat File'!$C$2:$C$4876,$D100,'LA Data in Flat File'!$A$2:$A$4876,$C100)</f>
        <v>18936</v>
      </c>
      <c r="J100" s="53">
        <f>SUMIFS('LA Data in Flat File'!I$2:I$4876,'LA Data in Flat File'!$B$2:$B$4876,$B100,'LA Data in Flat File'!$C$2:$C$4876,$D100,'LA Data in Flat File'!$A$2:$A$4876,$C100)</f>
        <v>25230</v>
      </c>
      <c r="K100" s="53">
        <f>SUMIFS('LA Data in Flat File'!J$2:J$4876,'LA Data in Flat File'!$B$2:$B$4876,$B100,'LA Data in Flat File'!$C$2:$C$4876,$D100,'LA Data in Flat File'!$A$2:$A$4876,$C100)</f>
        <v>31991</v>
      </c>
      <c r="L100" s="53">
        <f>SUMIFS('LA Data in Flat File'!K$2:K$4876,'LA Data in Flat File'!$B$2:$B$4876,$B100,'LA Data in Flat File'!$C$2:$C$4876,$D100,'LA Data in Flat File'!$A$2:$A$4876,$C100)</f>
        <v>39018</v>
      </c>
      <c r="M100" s="53">
        <f>SUMIFS('LA Data in Flat File'!L$2:L$4876,'LA Data in Flat File'!$B$2:$B$4876,$B100,'LA Data in Flat File'!$C$2:$C$4876,$D100,'LA Data in Flat File'!$A$2:$A$4876,$C100)</f>
        <v>47180</v>
      </c>
      <c r="N100" s="53">
        <f>SUMIFS('LA Data in Flat File'!M$2:M$4876,'LA Data in Flat File'!$B$2:$B$4876,$B100,'LA Data in Flat File'!$C$2:$C$4876,$D100,'LA Data in Flat File'!$A$2:$A$4876,$C100)</f>
        <v>55355</v>
      </c>
      <c r="O100" s="53">
        <f>SUMIFS('LA Data in Flat File'!N$2:N$4876,'LA Data in Flat File'!$B$2:$B$4876,$B100,'LA Data in Flat File'!$C$2:$C$4876,$D100,'LA Data in Flat File'!$A$2:$A$4876,$C100)</f>
        <v>63166</v>
      </c>
      <c r="P100" s="53">
        <f>SUMIFS('LA Data in Flat File'!O$2:O$4876,'LA Data in Flat File'!$B$2:$B$4876,$B100,'LA Data in Flat File'!$C$2:$C$4876,$D100,'LA Data in Flat File'!$A$2:$A$4876,$C100)</f>
        <v>70500</v>
      </c>
      <c r="Q100" s="53">
        <f>SUMIFS('LA Data in Flat File'!P$2:P$4876,'LA Data in Flat File'!$B$2:$B$4876,$B100,'LA Data in Flat File'!$C$2:$C$4876,$D100,'LA Data in Flat File'!$A$2:$A$4876,$C100)</f>
        <v>77270</v>
      </c>
      <c r="R100" s="53">
        <f>SUMIFS('LA Data in Flat File'!Q$2:Q$4876,'LA Data in Flat File'!$B$2:$B$4876,$B100,'LA Data in Flat File'!$C$2:$C$4876,$D100,'LA Data in Flat File'!$A$2:$A$4876,$C100)</f>
        <v>83044</v>
      </c>
      <c r="S100" s="53">
        <f>SUMIFS('LA Data in Flat File'!R$2:R$4876,'LA Data in Flat File'!$B$2:$B$4876,$B100,'LA Data in Flat File'!$C$2:$C$4876,$D100,'LA Data in Flat File'!$A$2:$A$4876,$C100)</f>
        <v>87727</v>
      </c>
      <c r="T100" s="53">
        <f>SUMIFS('LA Data in Flat File'!S$2:S$4876,'LA Data in Flat File'!$B$2:$B$4876,$B100,'LA Data in Flat File'!$C$2:$C$4876,$D100,'LA Data in Flat File'!$A$2:$A$4876,$C100)</f>
        <v>91807</v>
      </c>
      <c r="U100" s="53">
        <f>SUMIFS('LA Data in Flat File'!T$2:T$4876,'LA Data in Flat File'!$B$2:$B$4876,$B100,'LA Data in Flat File'!$C$2:$C$4876,$D100,'LA Data in Flat File'!$A$2:$A$4876,$C100)</f>
        <v>95328</v>
      </c>
      <c r="V100" s="53">
        <f>SUMIFS('LA Data in Flat File'!U$2:U$4876,'LA Data in Flat File'!$B$2:$B$4876,$B100,'LA Data in Flat File'!$C$2:$C$4876,$D100,'LA Data in Flat File'!$A$2:$A$4876,$C100)</f>
        <v>98322</v>
      </c>
      <c r="W100" s="53">
        <f>SUMIFS('LA Data in Flat File'!V$2:V$4876,'LA Data in Flat File'!$B$2:$B$4876,$B100,'LA Data in Flat File'!$C$2:$C$4876,$D100,'LA Data in Flat File'!$A$2:$A$4876,$C100)</f>
        <v>100782</v>
      </c>
      <c r="X100" s="53">
        <f>SUMIFS('LA Data in Flat File'!W$2:W$4876,'LA Data in Flat File'!$B$2:$B$4876,$B100,'LA Data in Flat File'!$C$2:$C$4876,$D100,'LA Data in Flat File'!$A$2:$A$4876,$C100)</f>
        <v>102739</v>
      </c>
      <c r="Y100" s="53">
        <f>SUMIFS('LA Data in Flat File'!X$2:X$4876,'LA Data in Flat File'!$B$2:$B$4876,$B100,'LA Data in Flat File'!$C$2:$C$4876,$D100,'LA Data in Flat File'!$A$2:$A$4876,$C100)</f>
        <v>104283</v>
      </c>
      <c r="Z100" s="53">
        <f>SUMIFS('LA Data in Flat File'!Y$2:Y$4876,'LA Data in Flat File'!$B$2:$B$4876,$B100,'LA Data in Flat File'!$C$2:$C$4876,$D100,'LA Data in Flat File'!$A$2:$A$4876,$C100)</f>
        <v>105459</v>
      </c>
      <c r="AA100" s="53">
        <f>SUMIFS('LA Data in Flat File'!Z$2:Z$4876,'LA Data in Flat File'!$B$2:$B$4876,$B100,'LA Data in Flat File'!$C$2:$C$4876,$D100,'LA Data in Flat File'!$A$2:$A$4876,$C100)</f>
        <v>106334</v>
      </c>
      <c r="AB100" s="53">
        <f>SUMIFS('LA Data in Flat File'!AA$2:AA$4876,'LA Data in Flat File'!$B$2:$B$4876,$B100,'LA Data in Flat File'!$C$2:$C$4876,$D100,'LA Data in Flat File'!$A$2:$A$4876,$C100)</f>
        <v>106996</v>
      </c>
      <c r="AC100" s="53">
        <f>SUMIFS('LA Data in Flat File'!AB$2:AB$4876,'LA Data in Flat File'!$B$2:$B$4876,$B100,'LA Data in Flat File'!$C$2:$C$4876,$D100,'LA Data in Flat File'!$A$2:$A$4876,$C100)</f>
        <v>107443</v>
      </c>
      <c r="AD100" s="53">
        <f>SUMIFS('LA Data in Flat File'!AC$2:AC$4876,'LA Data in Flat File'!$B$2:$B$4876,$B100,'LA Data in Flat File'!$C$2:$C$4876,$D100,'LA Data in Flat File'!$A$2:$A$4876,$C100)</f>
        <v>107809</v>
      </c>
      <c r="AE100" s="53">
        <f>SUMIFS('LA Data in Flat File'!AD$2:AD$4876,'LA Data in Flat File'!$B$2:$B$4876,$B100,'LA Data in Flat File'!$C$2:$C$4876,$D100,'LA Data in Flat File'!$A$2:$A$4876,$C100)</f>
        <v>108136</v>
      </c>
      <c r="AF100" s="53">
        <f>SUMIFS('LA Data in Flat File'!AE$2:AE$4876,'LA Data in Flat File'!$B$2:$B$4876,$B100,'LA Data in Flat File'!$C$2:$C$4876,$D100,'LA Data in Flat File'!$A$2:$A$4876,$C100)</f>
        <v>108455</v>
      </c>
      <c r="AG100" s="53">
        <f>SUMIFS('LA Data in Flat File'!AF$2:AF$4876,'LA Data in Flat File'!$B$2:$B$4876,$B100,'LA Data in Flat File'!$C$2:$C$4876,$D100,'LA Data in Flat File'!$A$2:$A$4876,$C100)</f>
        <v>108776</v>
      </c>
    </row>
    <row r="101" spans="2:33" x14ac:dyDescent="0.35">
      <c r="B101" s="28" t="str">
        <f t="shared" si="5"/>
        <v>Number of electric cars and vans (hybrid and full electric)</v>
      </c>
      <c r="C101" s="28" t="str">
        <f t="shared" si="4"/>
        <v>NPg Best View</v>
      </c>
      <c r="D101" s="26" t="s">
        <v>29</v>
      </c>
      <c r="E101" s="53">
        <f>SUMIFS('LA Data in Flat File'!D$2:D$4876,'LA Data in Flat File'!$B$2:$B$4876,$B101,'LA Data in Flat File'!$C$2:$C$4876,$D101,'LA Data in Flat File'!$A$2:$A$4876,$C101)</f>
        <v>215</v>
      </c>
      <c r="F101" s="53">
        <f>SUMIFS('LA Data in Flat File'!E$2:E$4876,'LA Data in Flat File'!$B$2:$B$4876,$B101,'LA Data in Flat File'!$C$2:$C$4876,$D101,'LA Data in Flat File'!$A$2:$A$4876,$C101)</f>
        <v>368</v>
      </c>
      <c r="G101" s="53">
        <f>SUMIFS('LA Data in Flat File'!F$2:F$4876,'LA Data in Flat File'!$B$2:$B$4876,$B101,'LA Data in Flat File'!$C$2:$C$4876,$D101,'LA Data in Flat File'!$A$2:$A$4876,$C101)</f>
        <v>694</v>
      </c>
      <c r="H101" s="53">
        <f>SUMIFS('LA Data in Flat File'!G$2:G$4876,'LA Data in Flat File'!$B$2:$B$4876,$B101,'LA Data in Flat File'!$C$2:$C$4876,$D101,'LA Data in Flat File'!$A$2:$A$4876,$C101)</f>
        <v>1125</v>
      </c>
      <c r="I101" s="53">
        <f>SUMIFS('LA Data in Flat File'!H$2:H$4876,'LA Data in Flat File'!$B$2:$B$4876,$B101,'LA Data in Flat File'!$C$2:$C$4876,$D101,'LA Data in Flat File'!$A$2:$A$4876,$C101)</f>
        <v>1752</v>
      </c>
      <c r="J101" s="53">
        <f>SUMIFS('LA Data in Flat File'!I$2:I$4876,'LA Data in Flat File'!$B$2:$B$4876,$B101,'LA Data in Flat File'!$C$2:$C$4876,$D101,'LA Data in Flat File'!$A$2:$A$4876,$C101)</f>
        <v>2458</v>
      </c>
      <c r="K101" s="53">
        <f>SUMIFS('LA Data in Flat File'!J$2:J$4876,'LA Data in Flat File'!$B$2:$B$4876,$B101,'LA Data in Flat File'!$C$2:$C$4876,$D101,'LA Data in Flat File'!$A$2:$A$4876,$C101)</f>
        <v>3215</v>
      </c>
      <c r="L101" s="53">
        <f>SUMIFS('LA Data in Flat File'!K$2:K$4876,'LA Data in Flat File'!$B$2:$B$4876,$B101,'LA Data in Flat File'!$C$2:$C$4876,$D101,'LA Data in Flat File'!$A$2:$A$4876,$C101)</f>
        <v>4006</v>
      </c>
      <c r="M101" s="53">
        <f>SUMIFS('LA Data in Flat File'!L$2:L$4876,'LA Data in Flat File'!$B$2:$B$4876,$B101,'LA Data in Flat File'!$C$2:$C$4876,$D101,'LA Data in Flat File'!$A$2:$A$4876,$C101)</f>
        <v>4932</v>
      </c>
      <c r="N101" s="53">
        <f>SUMIFS('LA Data in Flat File'!M$2:M$4876,'LA Data in Flat File'!$B$2:$B$4876,$B101,'LA Data in Flat File'!$C$2:$C$4876,$D101,'LA Data in Flat File'!$A$2:$A$4876,$C101)</f>
        <v>5848</v>
      </c>
      <c r="O101" s="53">
        <f>SUMIFS('LA Data in Flat File'!N$2:N$4876,'LA Data in Flat File'!$B$2:$B$4876,$B101,'LA Data in Flat File'!$C$2:$C$4876,$D101,'LA Data in Flat File'!$A$2:$A$4876,$C101)</f>
        <v>6721</v>
      </c>
      <c r="P101" s="53">
        <f>SUMIFS('LA Data in Flat File'!O$2:O$4876,'LA Data in Flat File'!$B$2:$B$4876,$B101,'LA Data in Flat File'!$C$2:$C$4876,$D101,'LA Data in Flat File'!$A$2:$A$4876,$C101)</f>
        <v>7540</v>
      </c>
      <c r="Q101" s="53">
        <f>SUMIFS('LA Data in Flat File'!P$2:P$4876,'LA Data in Flat File'!$B$2:$B$4876,$B101,'LA Data in Flat File'!$C$2:$C$4876,$D101,'LA Data in Flat File'!$A$2:$A$4876,$C101)</f>
        <v>8294</v>
      </c>
      <c r="R101" s="53">
        <f>SUMIFS('LA Data in Flat File'!Q$2:Q$4876,'LA Data in Flat File'!$B$2:$B$4876,$B101,'LA Data in Flat File'!$C$2:$C$4876,$D101,'LA Data in Flat File'!$A$2:$A$4876,$C101)</f>
        <v>8936</v>
      </c>
      <c r="S101" s="53">
        <f>SUMIFS('LA Data in Flat File'!R$2:R$4876,'LA Data in Flat File'!$B$2:$B$4876,$B101,'LA Data in Flat File'!$C$2:$C$4876,$D101,'LA Data in Flat File'!$A$2:$A$4876,$C101)</f>
        <v>9465</v>
      </c>
      <c r="T101" s="53">
        <f>SUMIFS('LA Data in Flat File'!S$2:S$4876,'LA Data in Flat File'!$B$2:$B$4876,$B101,'LA Data in Flat File'!$C$2:$C$4876,$D101,'LA Data in Flat File'!$A$2:$A$4876,$C101)</f>
        <v>9927</v>
      </c>
      <c r="U101" s="53">
        <f>SUMIFS('LA Data in Flat File'!T$2:T$4876,'LA Data in Flat File'!$B$2:$B$4876,$B101,'LA Data in Flat File'!$C$2:$C$4876,$D101,'LA Data in Flat File'!$A$2:$A$4876,$C101)</f>
        <v>10325</v>
      </c>
      <c r="V101" s="53">
        <f>SUMIFS('LA Data in Flat File'!U$2:U$4876,'LA Data in Flat File'!$B$2:$B$4876,$B101,'LA Data in Flat File'!$C$2:$C$4876,$D101,'LA Data in Flat File'!$A$2:$A$4876,$C101)</f>
        <v>10663</v>
      </c>
      <c r="W101" s="53">
        <f>SUMIFS('LA Data in Flat File'!V$2:V$4876,'LA Data in Flat File'!$B$2:$B$4876,$B101,'LA Data in Flat File'!$C$2:$C$4876,$D101,'LA Data in Flat File'!$A$2:$A$4876,$C101)</f>
        <v>10942</v>
      </c>
      <c r="X101" s="53">
        <f>SUMIFS('LA Data in Flat File'!W$2:W$4876,'LA Data in Flat File'!$B$2:$B$4876,$B101,'LA Data in Flat File'!$C$2:$C$4876,$D101,'LA Data in Flat File'!$A$2:$A$4876,$C101)</f>
        <v>11163</v>
      </c>
      <c r="Y101" s="53">
        <f>SUMIFS('LA Data in Flat File'!X$2:X$4876,'LA Data in Flat File'!$B$2:$B$4876,$B101,'LA Data in Flat File'!$C$2:$C$4876,$D101,'LA Data in Flat File'!$A$2:$A$4876,$C101)</f>
        <v>11337</v>
      </c>
      <c r="Z101" s="53">
        <f>SUMIFS('LA Data in Flat File'!Y$2:Y$4876,'LA Data in Flat File'!$B$2:$B$4876,$B101,'LA Data in Flat File'!$C$2:$C$4876,$D101,'LA Data in Flat File'!$A$2:$A$4876,$C101)</f>
        <v>11470</v>
      </c>
      <c r="AA101" s="53">
        <f>SUMIFS('LA Data in Flat File'!Z$2:Z$4876,'LA Data in Flat File'!$B$2:$B$4876,$B101,'LA Data in Flat File'!$C$2:$C$4876,$D101,'LA Data in Flat File'!$A$2:$A$4876,$C101)</f>
        <v>11568</v>
      </c>
      <c r="AB101" s="53">
        <f>SUMIFS('LA Data in Flat File'!AA$2:AA$4876,'LA Data in Flat File'!$B$2:$B$4876,$B101,'LA Data in Flat File'!$C$2:$C$4876,$D101,'LA Data in Flat File'!$A$2:$A$4876,$C101)</f>
        <v>11642</v>
      </c>
      <c r="AC101" s="53">
        <f>SUMIFS('LA Data in Flat File'!AB$2:AB$4876,'LA Data in Flat File'!$B$2:$B$4876,$B101,'LA Data in Flat File'!$C$2:$C$4876,$D101,'LA Data in Flat File'!$A$2:$A$4876,$C101)</f>
        <v>11693</v>
      </c>
      <c r="AD101" s="53">
        <f>SUMIFS('LA Data in Flat File'!AC$2:AC$4876,'LA Data in Flat File'!$B$2:$B$4876,$B101,'LA Data in Flat File'!$C$2:$C$4876,$D101,'LA Data in Flat File'!$A$2:$A$4876,$C101)</f>
        <v>11733</v>
      </c>
      <c r="AE101" s="53">
        <f>SUMIFS('LA Data in Flat File'!AD$2:AD$4876,'LA Data in Flat File'!$B$2:$B$4876,$B101,'LA Data in Flat File'!$C$2:$C$4876,$D101,'LA Data in Flat File'!$A$2:$A$4876,$C101)</f>
        <v>11770</v>
      </c>
      <c r="AF101" s="53">
        <f>SUMIFS('LA Data in Flat File'!AE$2:AE$4876,'LA Data in Flat File'!$B$2:$B$4876,$B101,'LA Data in Flat File'!$C$2:$C$4876,$D101,'LA Data in Flat File'!$A$2:$A$4876,$C101)</f>
        <v>11806</v>
      </c>
      <c r="AG101" s="53">
        <f>SUMIFS('LA Data in Flat File'!AF$2:AF$4876,'LA Data in Flat File'!$B$2:$B$4876,$B101,'LA Data in Flat File'!$C$2:$C$4876,$D101,'LA Data in Flat File'!$A$2:$A$4876,$C101)</f>
        <v>11842</v>
      </c>
    </row>
    <row r="102" spans="2:33" x14ac:dyDescent="0.35">
      <c r="B102" s="28" t="str">
        <f t="shared" si="5"/>
        <v>Number of electric cars and vans (hybrid and full electric)</v>
      </c>
      <c r="C102" s="28" t="str">
        <f t="shared" si="4"/>
        <v>NPg Best View</v>
      </c>
      <c r="D102" s="26" t="s">
        <v>30</v>
      </c>
      <c r="E102" s="53">
        <f>SUMIFS('LA Data in Flat File'!D$2:D$4876,'LA Data in Flat File'!$B$2:$B$4876,$B102,'LA Data in Flat File'!$C$2:$C$4876,$D102,'LA Data in Flat File'!$A$2:$A$4876,$C102)</f>
        <v>941</v>
      </c>
      <c r="F102" s="53">
        <f>SUMIFS('LA Data in Flat File'!E$2:E$4876,'LA Data in Flat File'!$B$2:$B$4876,$B102,'LA Data in Flat File'!$C$2:$C$4876,$D102,'LA Data in Flat File'!$A$2:$A$4876,$C102)</f>
        <v>1754</v>
      </c>
      <c r="G102" s="53">
        <f>SUMIFS('LA Data in Flat File'!F$2:F$4876,'LA Data in Flat File'!$B$2:$B$4876,$B102,'LA Data in Flat File'!$C$2:$C$4876,$D102,'LA Data in Flat File'!$A$2:$A$4876,$C102)</f>
        <v>3555</v>
      </c>
      <c r="H102" s="53">
        <f>SUMIFS('LA Data in Flat File'!G$2:G$4876,'LA Data in Flat File'!$B$2:$B$4876,$B102,'LA Data in Flat File'!$C$2:$C$4876,$D102,'LA Data in Flat File'!$A$2:$A$4876,$C102)</f>
        <v>6142</v>
      </c>
      <c r="I102" s="53">
        <f>SUMIFS('LA Data in Flat File'!H$2:H$4876,'LA Data in Flat File'!$B$2:$B$4876,$B102,'LA Data in Flat File'!$C$2:$C$4876,$D102,'LA Data in Flat File'!$A$2:$A$4876,$C102)</f>
        <v>10111</v>
      </c>
      <c r="J102" s="53">
        <f>SUMIFS('LA Data in Flat File'!I$2:I$4876,'LA Data in Flat File'!$B$2:$B$4876,$B102,'LA Data in Flat File'!$C$2:$C$4876,$D102,'LA Data in Flat File'!$A$2:$A$4876,$C102)</f>
        <v>14876</v>
      </c>
      <c r="K102" s="53">
        <f>SUMIFS('LA Data in Flat File'!J$2:J$4876,'LA Data in Flat File'!$B$2:$B$4876,$B102,'LA Data in Flat File'!$C$2:$C$4876,$D102,'LA Data in Flat File'!$A$2:$A$4876,$C102)</f>
        <v>19977</v>
      </c>
      <c r="L102" s="53">
        <f>SUMIFS('LA Data in Flat File'!K$2:K$4876,'LA Data in Flat File'!$B$2:$B$4876,$B102,'LA Data in Flat File'!$C$2:$C$4876,$D102,'LA Data in Flat File'!$A$2:$A$4876,$C102)</f>
        <v>25329</v>
      </c>
      <c r="M102" s="53">
        <f>SUMIFS('LA Data in Flat File'!L$2:L$4876,'LA Data in Flat File'!$B$2:$B$4876,$B102,'LA Data in Flat File'!$C$2:$C$4876,$D102,'LA Data in Flat File'!$A$2:$A$4876,$C102)</f>
        <v>31613</v>
      </c>
      <c r="N102" s="53">
        <f>SUMIFS('LA Data in Flat File'!M$2:M$4876,'LA Data in Flat File'!$B$2:$B$4876,$B102,'LA Data in Flat File'!$C$2:$C$4876,$D102,'LA Data in Flat File'!$A$2:$A$4876,$C102)</f>
        <v>37832</v>
      </c>
      <c r="O102" s="53">
        <f>SUMIFS('LA Data in Flat File'!N$2:N$4876,'LA Data in Flat File'!$B$2:$B$4876,$B102,'LA Data in Flat File'!$C$2:$C$4876,$D102,'LA Data in Flat File'!$A$2:$A$4876,$C102)</f>
        <v>43747</v>
      </c>
      <c r="P102" s="53">
        <f>SUMIFS('LA Data in Flat File'!O$2:O$4876,'LA Data in Flat File'!$B$2:$B$4876,$B102,'LA Data in Flat File'!$C$2:$C$4876,$D102,'LA Data in Flat File'!$A$2:$A$4876,$C102)</f>
        <v>49291</v>
      </c>
      <c r="Q102" s="53">
        <f>SUMIFS('LA Data in Flat File'!P$2:P$4876,'LA Data in Flat File'!$B$2:$B$4876,$B102,'LA Data in Flat File'!$C$2:$C$4876,$D102,'LA Data in Flat File'!$A$2:$A$4876,$C102)</f>
        <v>54399</v>
      </c>
      <c r="R102" s="53">
        <f>SUMIFS('LA Data in Flat File'!Q$2:Q$4876,'LA Data in Flat File'!$B$2:$B$4876,$B102,'LA Data in Flat File'!$C$2:$C$4876,$D102,'LA Data in Flat File'!$A$2:$A$4876,$C102)</f>
        <v>58748</v>
      </c>
      <c r="S102" s="53">
        <f>SUMIFS('LA Data in Flat File'!R$2:R$4876,'LA Data in Flat File'!$B$2:$B$4876,$B102,'LA Data in Flat File'!$C$2:$C$4876,$D102,'LA Data in Flat File'!$A$2:$A$4876,$C102)</f>
        <v>62332</v>
      </c>
      <c r="T102" s="53">
        <f>SUMIFS('LA Data in Flat File'!S$2:S$4876,'LA Data in Flat File'!$B$2:$B$4876,$B102,'LA Data in Flat File'!$C$2:$C$4876,$D102,'LA Data in Flat File'!$A$2:$A$4876,$C102)</f>
        <v>65459</v>
      </c>
      <c r="U102" s="53">
        <f>SUMIFS('LA Data in Flat File'!T$2:T$4876,'LA Data in Flat File'!$B$2:$B$4876,$B102,'LA Data in Flat File'!$C$2:$C$4876,$D102,'LA Data in Flat File'!$A$2:$A$4876,$C102)</f>
        <v>68162</v>
      </c>
      <c r="V102" s="53">
        <f>SUMIFS('LA Data in Flat File'!U$2:U$4876,'LA Data in Flat File'!$B$2:$B$4876,$B102,'LA Data in Flat File'!$C$2:$C$4876,$D102,'LA Data in Flat File'!$A$2:$A$4876,$C102)</f>
        <v>70456</v>
      </c>
      <c r="W102" s="53">
        <f>SUMIFS('LA Data in Flat File'!V$2:V$4876,'LA Data in Flat File'!$B$2:$B$4876,$B102,'LA Data in Flat File'!$C$2:$C$4876,$D102,'LA Data in Flat File'!$A$2:$A$4876,$C102)</f>
        <v>72341</v>
      </c>
      <c r="X102" s="53">
        <f>SUMIFS('LA Data in Flat File'!W$2:W$4876,'LA Data in Flat File'!$B$2:$B$4876,$B102,'LA Data in Flat File'!$C$2:$C$4876,$D102,'LA Data in Flat File'!$A$2:$A$4876,$C102)</f>
        <v>73839</v>
      </c>
      <c r="Y102" s="53">
        <f>SUMIFS('LA Data in Flat File'!X$2:X$4876,'LA Data in Flat File'!$B$2:$B$4876,$B102,'LA Data in Flat File'!$C$2:$C$4876,$D102,'LA Data in Flat File'!$A$2:$A$4876,$C102)</f>
        <v>75021</v>
      </c>
      <c r="Z102" s="53">
        <f>SUMIFS('LA Data in Flat File'!Y$2:Y$4876,'LA Data in Flat File'!$B$2:$B$4876,$B102,'LA Data in Flat File'!$C$2:$C$4876,$D102,'LA Data in Flat File'!$A$2:$A$4876,$C102)</f>
        <v>75917</v>
      </c>
      <c r="AA102" s="53">
        <f>SUMIFS('LA Data in Flat File'!Z$2:Z$4876,'LA Data in Flat File'!$B$2:$B$4876,$B102,'LA Data in Flat File'!$C$2:$C$4876,$D102,'LA Data in Flat File'!$A$2:$A$4876,$C102)</f>
        <v>76582</v>
      </c>
      <c r="AB102" s="53">
        <f>SUMIFS('LA Data in Flat File'!AA$2:AA$4876,'LA Data in Flat File'!$B$2:$B$4876,$B102,'LA Data in Flat File'!$C$2:$C$4876,$D102,'LA Data in Flat File'!$A$2:$A$4876,$C102)</f>
        <v>77084</v>
      </c>
      <c r="AC102" s="53">
        <f>SUMIFS('LA Data in Flat File'!AB$2:AB$4876,'LA Data in Flat File'!$B$2:$B$4876,$B102,'LA Data in Flat File'!$C$2:$C$4876,$D102,'LA Data in Flat File'!$A$2:$A$4876,$C102)</f>
        <v>77421</v>
      </c>
      <c r="AD102" s="53">
        <f>SUMIFS('LA Data in Flat File'!AC$2:AC$4876,'LA Data in Flat File'!$B$2:$B$4876,$B102,'LA Data in Flat File'!$C$2:$C$4876,$D102,'LA Data in Flat File'!$A$2:$A$4876,$C102)</f>
        <v>77694</v>
      </c>
      <c r="AE102" s="53">
        <f>SUMIFS('LA Data in Flat File'!AD$2:AD$4876,'LA Data in Flat File'!$B$2:$B$4876,$B102,'LA Data in Flat File'!$C$2:$C$4876,$D102,'LA Data in Flat File'!$A$2:$A$4876,$C102)</f>
        <v>77943</v>
      </c>
      <c r="AF102" s="53">
        <f>SUMIFS('LA Data in Flat File'!AE$2:AE$4876,'LA Data in Flat File'!$B$2:$B$4876,$B102,'LA Data in Flat File'!$C$2:$C$4876,$D102,'LA Data in Flat File'!$A$2:$A$4876,$C102)</f>
        <v>78184</v>
      </c>
      <c r="AG102" s="53">
        <f>SUMIFS('LA Data in Flat File'!AF$2:AF$4876,'LA Data in Flat File'!$B$2:$B$4876,$B102,'LA Data in Flat File'!$C$2:$C$4876,$D102,'LA Data in Flat File'!$A$2:$A$4876,$C102)</f>
        <v>78432</v>
      </c>
    </row>
    <row r="103" spans="2:33" x14ac:dyDescent="0.35">
      <c r="B103" s="28" t="str">
        <f t="shared" si="5"/>
        <v>Number of electric cars and vans (hybrid and full electric)</v>
      </c>
      <c r="C103" s="28" t="str">
        <f t="shared" si="4"/>
        <v>NPg Best View</v>
      </c>
      <c r="D103" s="26" t="s">
        <v>31</v>
      </c>
      <c r="E103" s="53">
        <f>SUMIFS('LA Data in Flat File'!D$2:D$4876,'LA Data in Flat File'!$B$2:$B$4876,$B103,'LA Data in Flat File'!$C$2:$C$4876,$D103,'LA Data in Flat File'!$A$2:$A$4876,$C103)</f>
        <v>1230</v>
      </c>
      <c r="F103" s="53">
        <f>SUMIFS('LA Data in Flat File'!E$2:E$4876,'LA Data in Flat File'!$B$2:$B$4876,$B103,'LA Data in Flat File'!$C$2:$C$4876,$D103,'LA Data in Flat File'!$A$2:$A$4876,$C103)</f>
        <v>2289</v>
      </c>
      <c r="G103" s="53">
        <f>SUMIFS('LA Data in Flat File'!F$2:F$4876,'LA Data in Flat File'!$B$2:$B$4876,$B103,'LA Data in Flat File'!$C$2:$C$4876,$D103,'LA Data in Flat File'!$A$2:$A$4876,$C103)</f>
        <v>4632</v>
      </c>
      <c r="H103" s="53">
        <f>SUMIFS('LA Data in Flat File'!G$2:G$4876,'LA Data in Flat File'!$B$2:$B$4876,$B103,'LA Data in Flat File'!$C$2:$C$4876,$D103,'LA Data in Flat File'!$A$2:$A$4876,$C103)</f>
        <v>7990</v>
      </c>
      <c r="I103" s="53">
        <f>SUMIFS('LA Data in Flat File'!H$2:H$4876,'LA Data in Flat File'!$B$2:$B$4876,$B103,'LA Data in Flat File'!$C$2:$C$4876,$D103,'LA Data in Flat File'!$A$2:$A$4876,$C103)</f>
        <v>13129</v>
      </c>
      <c r="J103" s="53">
        <f>SUMIFS('LA Data in Flat File'!I$2:I$4876,'LA Data in Flat File'!$B$2:$B$4876,$B103,'LA Data in Flat File'!$C$2:$C$4876,$D103,'LA Data in Flat File'!$A$2:$A$4876,$C103)</f>
        <v>19290</v>
      </c>
      <c r="K103" s="53">
        <f>SUMIFS('LA Data in Flat File'!J$2:J$4876,'LA Data in Flat File'!$B$2:$B$4876,$B103,'LA Data in Flat File'!$C$2:$C$4876,$D103,'LA Data in Flat File'!$A$2:$A$4876,$C103)</f>
        <v>25891</v>
      </c>
      <c r="L103" s="53">
        <f>SUMIFS('LA Data in Flat File'!K$2:K$4876,'LA Data in Flat File'!$B$2:$B$4876,$B103,'LA Data in Flat File'!$C$2:$C$4876,$D103,'LA Data in Flat File'!$A$2:$A$4876,$C103)</f>
        <v>32812</v>
      </c>
      <c r="M103" s="53">
        <f>SUMIFS('LA Data in Flat File'!L$2:L$4876,'LA Data in Flat File'!$B$2:$B$4876,$B103,'LA Data in Flat File'!$C$2:$C$4876,$D103,'LA Data in Flat File'!$A$2:$A$4876,$C103)</f>
        <v>40942</v>
      </c>
      <c r="N103" s="53">
        <f>SUMIFS('LA Data in Flat File'!M$2:M$4876,'LA Data in Flat File'!$B$2:$B$4876,$B103,'LA Data in Flat File'!$C$2:$C$4876,$D103,'LA Data in Flat File'!$A$2:$A$4876,$C103)</f>
        <v>48990</v>
      </c>
      <c r="O103" s="53">
        <f>SUMIFS('LA Data in Flat File'!N$2:N$4876,'LA Data in Flat File'!$B$2:$B$4876,$B103,'LA Data in Flat File'!$C$2:$C$4876,$D103,'LA Data in Flat File'!$A$2:$A$4876,$C103)</f>
        <v>56638</v>
      </c>
      <c r="P103" s="53">
        <f>SUMIFS('LA Data in Flat File'!O$2:O$4876,'LA Data in Flat File'!$B$2:$B$4876,$B103,'LA Data in Flat File'!$C$2:$C$4876,$D103,'LA Data in Flat File'!$A$2:$A$4876,$C103)</f>
        <v>63808</v>
      </c>
      <c r="Q103" s="53">
        <f>SUMIFS('LA Data in Flat File'!P$2:P$4876,'LA Data in Flat File'!$B$2:$B$4876,$B103,'LA Data in Flat File'!$C$2:$C$4876,$D103,'LA Data in Flat File'!$A$2:$A$4876,$C103)</f>
        <v>70414</v>
      </c>
      <c r="R103" s="53">
        <f>SUMIFS('LA Data in Flat File'!Q$2:Q$4876,'LA Data in Flat File'!$B$2:$B$4876,$B103,'LA Data in Flat File'!$C$2:$C$4876,$D103,'LA Data in Flat File'!$A$2:$A$4876,$C103)</f>
        <v>76038</v>
      </c>
      <c r="S103" s="53">
        <f>SUMIFS('LA Data in Flat File'!R$2:R$4876,'LA Data in Flat File'!$B$2:$B$4876,$B103,'LA Data in Flat File'!$C$2:$C$4876,$D103,'LA Data in Flat File'!$A$2:$A$4876,$C103)</f>
        <v>80677</v>
      </c>
      <c r="T103" s="53">
        <f>SUMIFS('LA Data in Flat File'!S$2:S$4876,'LA Data in Flat File'!$B$2:$B$4876,$B103,'LA Data in Flat File'!$C$2:$C$4876,$D103,'LA Data in Flat File'!$A$2:$A$4876,$C103)</f>
        <v>84720</v>
      </c>
      <c r="U103" s="53">
        <f>SUMIFS('LA Data in Flat File'!T$2:T$4876,'LA Data in Flat File'!$B$2:$B$4876,$B103,'LA Data in Flat File'!$C$2:$C$4876,$D103,'LA Data in Flat File'!$A$2:$A$4876,$C103)</f>
        <v>88214</v>
      </c>
      <c r="V103" s="53">
        <f>SUMIFS('LA Data in Flat File'!U$2:U$4876,'LA Data in Flat File'!$B$2:$B$4876,$B103,'LA Data in Flat File'!$C$2:$C$4876,$D103,'LA Data in Flat File'!$A$2:$A$4876,$C103)</f>
        <v>91183</v>
      </c>
      <c r="W103" s="53">
        <f>SUMIFS('LA Data in Flat File'!V$2:V$4876,'LA Data in Flat File'!$B$2:$B$4876,$B103,'LA Data in Flat File'!$C$2:$C$4876,$D103,'LA Data in Flat File'!$A$2:$A$4876,$C103)</f>
        <v>93624</v>
      </c>
      <c r="X103" s="53">
        <f>SUMIFS('LA Data in Flat File'!W$2:W$4876,'LA Data in Flat File'!$B$2:$B$4876,$B103,'LA Data in Flat File'!$C$2:$C$4876,$D103,'LA Data in Flat File'!$A$2:$A$4876,$C103)</f>
        <v>95561</v>
      </c>
      <c r="Y103" s="53">
        <f>SUMIFS('LA Data in Flat File'!X$2:X$4876,'LA Data in Flat File'!$B$2:$B$4876,$B103,'LA Data in Flat File'!$C$2:$C$4876,$D103,'LA Data in Flat File'!$A$2:$A$4876,$C103)</f>
        <v>97087</v>
      </c>
      <c r="Z103" s="53">
        <f>SUMIFS('LA Data in Flat File'!Y$2:Y$4876,'LA Data in Flat File'!$B$2:$B$4876,$B103,'LA Data in Flat File'!$C$2:$C$4876,$D103,'LA Data in Flat File'!$A$2:$A$4876,$C103)</f>
        <v>98247</v>
      </c>
      <c r="AA103" s="53">
        <f>SUMIFS('LA Data in Flat File'!Z$2:Z$4876,'LA Data in Flat File'!$B$2:$B$4876,$B103,'LA Data in Flat File'!$C$2:$C$4876,$D103,'LA Data in Flat File'!$A$2:$A$4876,$C103)</f>
        <v>99107</v>
      </c>
      <c r="AB103" s="53">
        <f>SUMIFS('LA Data in Flat File'!AA$2:AA$4876,'LA Data in Flat File'!$B$2:$B$4876,$B103,'LA Data in Flat File'!$C$2:$C$4876,$D103,'LA Data in Flat File'!$A$2:$A$4876,$C103)</f>
        <v>99755</v>
      </c>
      <c r="AC103" s="53">
        <f>SUMIFS('LA Data in Flat File'!AB$2:AB$4876,'LA Data in Flat File'!$B$2:$B$4876,$B103,'LA Data in Flat File'!$C$2:$C$4876,$D103,'LA Data in Flat File'!$A$2:$A$4876,$C103)</f>
        <v>100188</v>
      </c>
      <c r="AD103" s="53">
        <f>SUMIFS('LA Data in Flat File'!AC$2:AC$4876,'LA Data in Flat File'!$B$2:$B$4876,$B103,'LA Data in Flat File'!$C$2:$C$4876,$D103,'LA Data in Flat File'!$A$2:$A$4876,$C103)</f>
        <v>100544</v>
      </c>
      <c r="AE103" s="53">
        <f>SUMIFS('LA Data in Flat File'!AD$2:AD$4876,'LA Data in Flat File'!$B$2:$B$4876,$B103,'LA Data in Flat File'!$C$2:$C$4876,$D103,'LA Data in Flat File'!$A$2:$A$4876,$C103)</f>
        <v>100868</v>
      </c>
      <c r="AF103" s="53">
        <f>SUMIFS('LA Data in Flat File'!AE$2:AE$4876,'LA Data in Flat File'!$B$2:$B$4876,$B103,'LA Data in Flat File'!$C$2:$C$4876,$D103,'LA Data in Flat File'!$A$2:$A$4876,$C103)</f>
        <v>101182</v>
      </c>
      <c r="AG103" s="53">
        <f>SUMIFS('LA Data in Flat File'!AF$2:AF$4876,'LA Data in Flat File'!$B$2:$B$4876,$B103,'LA Data in Flat File'!$C$2:$C$4876,$D103,'LA Data in Flat File'!$A$2:$A$4876,$C103)</f>
        <v>101500</v>
      </c>
    </row>
    <row r="104" spans="2:33" x14ac:dyDescent="0.35">
      <c r="B104" s="28" t="str">
        <f t="shared" si="5"/>
        <v>Number of electric cars and vans (hybrid and full electric)</v>
      </c>
      <c r="C104" s="28" t="str">
        <f t="shared" si="4"/>
        <v>NPg Best View</v>
      </c>
      <c r="D104" s="26" t="s">
        <v>32</v>
      </c>
      <c r="E104" s="53">
        <f>SUMIFS('LA Data in Flat File'!D$2:D$4876,'LA Data in Flat File'!$B$2:$B$4876,$B104,'LA Data in Flat File'!$C$2:$C$4876,$D104,'LA Data in Flat File'!$A$2:$A$4876,$C104)</f>
        <v>1602</v>
      </c>
      <c r="F104" s="53">
        <f>SUMIFS('LA Data in Flat File'!E$2:E$4876,'LA Data in Flat File'!$B$2:$B$4876,$B104,'LA Data in Flat File'!$C$2:$C$4876,$D104,'LA Data in Flat File'!$A$2:$A$4876,$C104)</f>
        <v>3061</v>
      </c>
      <c r="G104" s="53">
        <f>SUMIFS('LA Data in Flat File'!F$2:F$4876,'LA Data in Flat File'!$B$2:$B$4876,$B104,'LA Data in Flat File'!$C$2:$C$4876,$D104,'LA Data in Flat File'!$A$2:$A$4876,$C104)</f>
        <v>6346</v>
      </c>
      <c r="H104" s="53">
        <f>SUMIFS('LA Data in Flat File'!G$2:G$4876,'LA Data in Flat File'!$B$2:$B$4876,$B104,'LA Data in Flat File'!$C$2:$C$4876,$D104,'LA Data in Flat File'!$A$2:$A$4876,$C104)</f>
        <v>10698</v>
      </c>
      <c r="I104" s="53">
        <f>SUMIFS('LA Data in Flat File'!H$2:H$4876,'LA Data in Flat File'!$B$2:$B$4876,$B104,'LA Data in Flat File'!$C$2:$C$4876,$D104,'LA Data in Flat File'!$A$2:$A$4876,$C104)</f>
        <v>16868</v>
      </c>
      <c r="J104" s="53">
        <f>SUMIFS('LA Data in Flat File'!I$2:I$4876,'LA Data in Flat File'!$B$2:$B$4876,$B104,'LA Data in Flat File'!$C$2:$C$4876,$D104,'LA Data in Flat File'!$A$2:$A$4876,$C104)</f>
        <v>22797</v>
      </c>
      <c r="K104" s="53">
        <f>SUMIFS('LA Data in Flat File'!J$2:J$4876,'LA Data in Flat File'!$B$2:$B$4876,$B104,'LA Data in Flat File'!$C$2:$C$4876,$D104,'LA Data in Flat File'!$A$2:$A$4876,$C104)</f>
        <v>29164</v>
      </c>
      <c r="L104" s="53">
        <f>SUMIFS('LA Data in Flat File'!K$2:K$4876,'LA Data in Flat File'!$B$2:$B$4876,$B104,'LA Data in Flat File'!$C$2:$C$4876,$D104,'LA Data in Flat File'!$A$2:$A$4876,$C104)</f>
        <v>35790</v>
      </c>
      <c r="M104" s="53">
        <f>SUMIFS('LA Data in Flat File'!L$2:L$4876,'LA Data in Flat File'!$B$2:$B$4876,$B104,'LA Data in Flat File'!$C$2:$C$4876,$D104,'LA Data in Flat File'!$A$2:$A$4876,$C104)</f>
        <v>43501</v>
      </c>
      <c r="N104" s="53">
        <f>SUMIFS('LA Data in Flat File'!M$2:M$4876,'LA Data in Flat File'!$B$2:$B$4876,$B104,'LA Data in Flat File'!$C$2:$C$4876,$D104,'LA Data in Flat File'!$A$2:$A$4876,$C104)</f>
        <v>51227</v>
      </c>
      <c r="O104" s="53">
        <f>SUMIFS('LA Data in Flat File'!N$2:N$4876,'LA Data in Flat File'!$B$2:$B$4876,$B104,'LA Data in Flat File'!$C$2:$C$4876,$D104,'LA Data in Flat File'!$A$2:$A$4876,$C104)</f>
        <v>58599</v>
      </c>
      <c r="P104" s="53">
        <f>SUMIFS('LA Data in Flat File'!O$2:O$4876,'LA Data in Flat File'!$B$2:$B$4876,$B104,'LA Data in Flat File'!$C$2:$C$4876,$D104,'LA Data in Flat File'!$A$2:$A$4876,$C104)</f>
        <v>65523</v>
      </c>
      <c r="Q104" s="53">
        <f>SUMIFS('LA Data in Flat File'!P$2:P$4876,'LA Data in Flat File'!$B$2:$B$4876,$B104,'LA Data in Flat File'!$C$2:$C$4876,$D104,'LA Data in Flat File'!$A$2:$A$4876,$C104)</f>
        <v>71912</v>
      </c>
      <c r="R104" s="53">
        <f>SUMIFS('LA Data in Flat File'!Q$2:Q$4876,'LA Data in Flat File'!$B$2:$B$4876,$B104,'LA Data in Flat File'!$C$2:$C$4876,$D104,'LA Data in Flat File'!$A$2:$A$4876,$C104)</f>
        <v>77362</v>
      </c>
      <c r="S104" s="53">
        <f>SUMIFS('LA Data in Flat File'!R$2:R$4876,'LA Data in Flat File'!$B$2:$B$4876,$B104,'LA Data in Flat File'!$C$2:$C$4876,$D104,'LA Data in Flat File'!$A$2:$A$4876,$C104)</f>
        <v>81781</v>
      </c>
      <c r="T104" s="53">
        <f>SUMIFS('LA Data in Flat File'!S$2:S$4876,'LA Data in Flat File'!$B$2:$B$4876,$B104,'LA Data in Flat File'!$C$2:$C$4876,$D104,'LA Data in Flat File'!$A$2:$A$4876,$C104)</f>
        <v>85633</v>
      </c>
      <c r="U104" s="53">
        <f>SUMIFS('LA Data in Flat File'!T$2:T$4876,'LA Data in Flat File'!$B$2:$B$4876,$B104,'LA Data in Flat File'!$C$2:$C$4876,$D104,'LA Data in Flat File'!$A$2:$A$4876,$C104)</f>
        <v>88957</v>
      </c>
      <c r="V104" s="53">
        <f>SUMIFS('LA Data in Flat File'!U$2:U$4876,'LA Data in Flat File'!$B$2:$B$4876,$B104,'LA Data in Flat File'!$C$2:$C$4876,$D104,'LA Data in Flat File'!$A$2:$A$4876,$C104)</f>
        <v>91784</v>
      </c>
      <c r="W104" s="53">
        <f>SUMIFS('LA Data in Flat File'!V$2:V$4876,'LA Data in Flat File'!$B$2:$B$4876,$B104,'LA Data in Flat File'!$C$2:$C$4876,$D104,'LA Data in Flat File'!$A$2:$A$4876,$C104)</f>
        <v>94107</v>
      </c>
      <c r="X104" s="53">
        <f>SUMIFS('LA Data in Flat File'!W$2:W$4876,'LA Data in Flat File'!$B$2:$B$4876,$B104,'LA Data in Flat File'!$C$2:$C$4876,$D104,'LA Data in Flat File'!$A$2:$A$4876,$C104)</f>
        <v>95953</v>
      </c>
      <c r="Y104" s="53">
        <f>SUMIFS('LA Data in Flat File'!X$2:X$4876,'LA Data in Flat File'!$B$2:$B$4876,$B104,'LA Data in Flat File'!$C$2:$C$4876,$D104,'LA Data in Flat File'!$A$2:$A$4876,$C104)</f>
        <v>97411</v>
      </c>
      <c r="Z104" s="53">
        <f>SUMIFS('LA Data in Flat File'!Y$2:Y$4876,'LA Data in Flat File'!$B$2:$B$4876,$B104,'LA Data in Flat File'!$C$2:$C$4876,$D104,'LA Data in Flat File'!$A$2:$A$4876,$C104)</f>
        <v>98520</v>
      </c>
      <c r="AA104" s="53">
        <f>SUMIFS('LA Data in Flat File'!Z$2:Z$4876,'LA Data in Flat File'!$B$2:$B$4876,$B104,'LA Data in Flat File'!$C$2:$C$4876,$D104,'LA Data in Flat File'!$A$2:$A$4876,$C104)</f>
        <v>99347</v>
      </c>
      <c r="AB104" s="53">
        <f>SUMIFS('LA Data in Flat File'!AA$2:AA$4876,'LA Data in Flat File'!$B$2:$B$4876,$B104,'LA Data in Flat File'!$C$2:$C$4876,$D104,'LA Data in Flat File'!$A$2:$A$4876,$C104)</f>
        <v>99970</v>
      </c>
      <c r="AC104" s="53">
        <f>SUMIFS('LA Data in Flat File'!AB$2:AB$4876,'LA Data in Flat File'!$B$2:$B$4876,$B104,'LA Data in Flat File'!$C$2:$C$4876,$D104,'LA Data in Flat File'!$A$2:$A$4876,$C104)</f>
        <v>100391</v>
      </c>
      <c r="AD104" s="53">
        <f>SUMIFS('LA Data in Flat File'!AC$2:AC$4876,'LA Data in Flat File'!$B$2:$B$4876,$B104,'LA Data in Flat File'!$C$2:$C$4876,$D104,'LA Data in Flat File'!$A$2:$A$4876,$C104)</f>
        <v>100735</v>
      </c>
      <c r="AE104" s="53">
        <f>SUMIFS('LA Data in Flat File'!AD$2:AD$4876,'LA Data in Flat File'!$B$2:$B$4876,$B104,'LA Data in Flat File'!$C$2:$C$4876,$D104,'LA Data in Flat File'!$A$2:$A$4876,$C104)</f>
        <v>101044</v>
      </c>
      <c r="AF104" s="53">
        <f>SUMIFS('LA Data in Flat File'!AE$2:AE$4876,'LA Data in Flat File'!$B$2:$B$4876,$B104,'LA Data in Flat File'!$C$2:$C$4876,$D104,'LA Data in Flat File'!$A$2:$A$4876,$C104)</f>
        <v>101343</v>
      </c>
      <c r="AG104" s="53">
        <f>SUMIFS('LA Data in Flat File'!AF$2:AF$4876,'LA Data in Flat File'!$B$2:$B$4876,$B104,'LA Data in Flat File'!$C$2:$C$4876,$D104,'LA Data in Flat File'!$A$2:$A$4876,$C104)</f>
        <v>101646</v>
      </c>
    </row>
    <row r="105" spans="2:33" x14ac:dyDescent="0.35">
      <c r="B105" s="28" t="str">
        <f t="shared" si="5"/>
        <v>Number of electric cars and vans (hybrid and full electric)</v>
      </c>
      <c r="C105" s="28" t="str">
        <f t="shared" si="4"/>
        <v>NPg Best View</v>
      </c>
      <c r="D105" s="26" t="s">
        <v>123</v>
      </c>
      <c r="E105" s="53">
        <f>SUMIFS('LA Data in Flat File'!D$2:D$4876,'LA Data in Flat File'!$B$2:$B$4876,$B105,'LA Data in Flat File'!$C$2:$C$4876,$D105,'LA Data in Flat File'!$A$2:$A$4876,$C105)</f>
        <v>7661</v>
      </c>
      <c r="F105" s="53">
        <f>SUMIFS('LA Data in Flat File'!E$2:E$4876,'LA Data in Flat File'!$B$2:$B$4876,$B105,'LA Data in Flat File'!$C$2:$C$4876,$D105,'LA Data in Flat File'!$A$2:$A$4876,$C105)</f>
        <v>13932</v>
      </c>
      <c r="G105" s="53">
        <f>SUMIFS('LA Data in Flat File'!F$2:F$4876,'LA Data in Flat File'!$B$2:$B$4876,$B105,'LA Data in Flat File'!$C$2:$C$4876,$D105,'LA Data in Flat File'!$A$2:$A$4876,$C105)</f>
        <v>27723</v>
      </c>
      <c r="H105" s="53">
        <f>SUMIFS('LA Data in Flat File'!G$2:G$4876,'LA Data in Flat File'!$B$2:$B$4876,$B105,'LA Data in Flat File'!$C$2:$C$4876,$D105,'LA Data in Flat File'!$A$2:$A$4876,$C105)</f>
        <v>45563</v>
      </c>
      <c r="I105" s="53">
        <f>SUMIFS('LA Data in Flat File'!H$2:H$4876,'LA Data in Flat File'!$B$2:$B$4876,$B105,'LA Data in Flat File'!$C$2:$C$4876,$D105,'LA Data in Flat File'!$A$2:$A$4876,$C105)</f>
        <v>70541</v>
      </c>
      <c r="J105" s="53">
        <f>SUMIFS('LA Data in Flat File'!I$2:I$4876,'LA Data in Flat File'!$B$2:$B$4876,$B105,'LA Data in Flat File'!$C$2:$C$4876,$D105,'LA Data in Flat File'!$A$2:$A$4876,$C105)</f>
        <v>94769</v>
      </c>
      <c r="K105" s="53">
        <f>SUMIFS('LA Data in Flat File'!J$2:J$4876,'LA Data in Flat File'!$B$2:$B$4876,$B105,'LA Data in Flat File'!$C$2:$C$4876,$D105,'LA Data in Flat File'!$A$2:$A$4876,$C105)</f>
        <v>120785</v>
      </c>
      <c r="L105" s="53">
        <f>SUMIFS('LA Data in Flat File'!K$2:K$4876,'LA Data in Flat File'!$B$2:$B$4876,$B105,'LA Data in Flat File'!$C$2:$C$4876,$D105,'LA Data in Flat File'!$A$2:$A$4876,$C105)</f>
        <v>147861</v>
      </c>
      <c r="M105" s="53">
        <f>SUMIFS('LA Data in Flat File'!L$2:L$4876,'LA Data in Flat File'!$B$2:$B$4876,$B105,'LA Data in Flat File'!$C$2:$C$4876,$D105,'LA Data in Flat File'!$A$2:$A$4876,$C105)</f>
        <v>179349</v>
      </c>
      <c r="N105" s="53">
        <f>SUMIFS('LA Data in Flat File'!M$2:M$4876,'LA Data in Flat File'!$B$2:$B$4876,$B105,'LA Data in Flat File'!$C$2:$C$4876,$D105,'LA Data in Flat File'!$A$2:$A$4876,$C105)</f>
        <v>210802</v>
      </c>
      <c r="O105" s="53">
        <f>SUMIFS('LA Data in Flat File'!N$2:N$4876,'LA Data in Flat File'!$B$2:$B$4876,$B105,'LA Data in Flat File'!$C$2:$C$4876,$D105,'LA Data in Flat File'!$A$2:$A$4876,$C105)</f>
        <v>240822</v>
      </c>
      <c r="P105" s="53">
        <f>SUMIFS('LA Data in Flat File'!O$2:O$4876,'LA Data in Flat File'!$B$2:$B$4876,$B105,'LA Data in Flat File'!$C$2:$C$4876,$D105,'LA Data in Flat File'!$A$2:$A$4876,$C105)</f>
        <v>269014</v>
      </c>
      <c r="Q105" s="53">
        <f>SUMIFS('LA Data in Flat File'!P$2:P$4876,'LA Data in Flat File'!$B$2:$B$4876,$B105,'LA Data in Flat File'!$C$2:$C$4876,$D105,'LA Data in Flat File'!$A$2:$A$4876,$C105)</f>
        <v>295019</v>
      </c>
      <c r="R105" s="53">
        <f>SUMIFS('LA Data in Flat File'!Q$2:Q$4876,'LA Data in Flat File'!$B$2:$B$4876,$B105,'LA Data in Flat File'!$C$2:$C$4876,$D105,'LA Data in Flat File'!$A$2:$A$4876,$C105)</f>
        <v>317193</v>
      </c>
      <c r="S105" s="53">
        <f>SUMIFS('LA Data in Flat File'!R$2:R$4876,'LA Data in Flat File'!$B$2:$B$4876,$B105,'LA Data in Flat File'!$C$2:$C$4876,$D105,'LA Data in Flat File'!$A$2:$A$4876,$C105)</f>
        <v>335235</v>
      </c>
      <c r="T105" s="53">
        <f>SUMIFS('LA Data in Flat File'!S$2:S$4876,'LA Data in Flat File'!$B$2:$B$4876,$B105,'LA Data in Flat File'!$C$2:$C$4876,$D105,'LA Data in Flat File'!$A$2:$A$4876,$C105)</f>
        <v>350971</v>
      </c>
      <c r="U105" s="53">
        <f>SUMIFS('LA Data in Flat File'!T$2:T$4876,'LA Data in Flat File'!$B$2:$B$4876,$B105,'LA Data in Flat File'!$C$2:$C$4876,$D105,'LA Data in Flat File'!$A$2:$A$4876,$C105)</f>
        <v>364551</v>
      </c>
      <c r="V105" s="53">
        <f>SUMIFS('LA Data in Flat File'!U$2:U$4876,'LA Data in Flat File'!$B$2:$B$4876,$B105,'LA Data in Flat File'!$C$2:$C$4876,$D105,'LA Data in Flat File'!$A$2:$A$4876,$C105)</f>
        <v>376094</v>
      </c>
      <c r="W105" s="53">
        <f>SUMIFS('LA Data in Flat File'!V$2:V$4876,'LA Data in Flat File'!$B$2:$B$4876,$B105,'LA Data in Flat File'!$C$2:$C$4876,$D105,'LA Data in Flat File'!$A$2:$A$4876,$C105)</f>
        <v>385575</v>
      </c>
      <c r="X105" s="53">
        <f>SUMIFS('LA Data in Flat File'!W$2:W$4876,'LA Data in Flat File'!$B$2:$B$4876,$B105,'LA Data in Flat File'!$C$2:$C$4876,$D105,'LA Data in Flat File'!$A$2:$A$4876,$C105)</f>
        <v>393119</v>
      </c>
      <c r="Y105" s="53">
        <f>SUMIFS('LA Data in Flat File'!X$2:X$4876,'LA Data in Flat File'!$B$2:$B$4876,$B105,'LA Data in Flat File'!$C$2:$C$4876,$D105,'LA Data in Flat File'!$A$2:$A$4876,$C105)</f>
        <v>399079</v>
      </c>
      <c r="Z105" s="53">
        <f>SUMIFS('LA Data in Flat File'!Y$2:Y$4876,'LA Data in Flat File'!$B$2:$B$4876,$B105,'LA Data in Flat File'!$C$2:$C$4876,$D105,'LA Data in Flat File'!$A$2:$A$4876,$C105)</f>
        <v>403606</v>
      </c>
      <c r="AA105" s="53">
        <f>SUMIFS('LA Data in Flat File'!Z$2:Z$4876,'LA Data in Flat File'!$B$2:$B$4876,$B105,'LA Data in Flat File'!$C$2:$C$4876,$D105,'LA Data in Flat File'!$A$2:$A$4876,$C105)</f>
        <v>406981</v>
      </c>
      <c r="AB105" s="53">
        <f>SUMIFS('LA Data in Flat File'!AA$2:AA$4876,'LA Data in Flat File'!$B$2:$B$4876,$B105,'LA Data in Flat File'!$C$2:$C$4876,$D105,'LA Data in Flat File'!$A$2:$A$4876,$C105)</f>
        <v>409525</v>
      </c>
      <c r="AC105" s="53">
        <f>SUMIFS('LA Data in Flat File'!AB$2:AB$4876,'LA Data in Flat File'!$B$2:$B$4876,$B105,'LA Data in Flat File'!$C$2:$C$4876,$D105,'LA Data in Flat File'!$A$2:$A$4876,$C105)</f>
        <v>411249</v>
      </c>
      <c r="AD105" s="53">
        <f>SUMIFS('LA Data in Flat File'!AC$2:AC$4876,'LA Data in Flat File'!$B$2:$B$4876,$B105,'LA Data in Flat File'!$C$2:$C$4876,$D105,'LA Data in Flat File'!$A$2:$A$4876,$C105)</f>
        <v>412650</v>
      </c>
      <c r="AE105" s="53">
        <f>SUMIFS('LA Data in Flat File'!AD$2:AD$4876,'LA Data in Flat File'!$B$2:$B$4876,$B105,'LA Data in Flat File'!$C$2:$C$4876,$D105,'LA Data in Flat File'!$A$2:$A$4876,$C105)</f>
        <v>413915</v>
      </c>
      <c r="AF105" s="53">
        <f>SUMIFS('LA Data in Flat File'!AE$2:AE$4876,'LA Data in Flat File'!$B$2:$B$4876,$B105,'LA Data in Flat File'!$C$2:$C$4876,$D105,'LA Data in Flat File'!$A$2:$A$4876,$C105)</f>
        <v>415136</v>
      </c>
      <c r="AG105" s="53">
        <f>SUMIFS('LA Data in Flat File'!AF$2:AF$4876,'LA Data in Flat File'!$B$2:$B$4876,$B105,'LA Data in Flat File'!$C$2:$C$4876,$D105,'LA Data in Flat File'!$A$2:$A$4876,$C105)</f>
        <v>416379</v>
      </c>
    </row>
    <row r="106" spans="2:33" x14ac:dyDescent="0.35">
      <c r="B106" s="28" t="str">
        <f t="shared" si="5"/>
        <v>Number of electric cars and vans (hybrid and full electric)</v>
      </c>
      <c r="C106" s="28" t="str">
        <f t="shared" si="4"/>
        <v>NPg Best View</v>
      </c>
      <c r="D106" s="26" t="s">
        <v>33</v>
      </c>
      <c r="E106" s="53">
        <f>SUMIFS('LA Data in Flat File'!D$2:D$4876,'LA Data in Flat File'!$B$2:$B$4876,$B106,'LA Data in Flat File'!$C$2:$C$4876,$D106,'LA Data in Flat File'!$A$2:$A$4876,$C106)</f>
        <v>3042</v>
      </c>
      <c r="F106" s="53">
        <f>SUMIFS('LA Data in Flat File'!E$2:E$4876,'LA Data in Flat File'!$B$2:$B$4876,$B106,'LA Data in Flat File'!$C$2:$C$4876,$D106,'LA Data in Flat File'!$A$2:$A$4876,$C106)</f>
        <v>5770</v>
      </c>
      <c r="G106" s="53">
        <f>SUMIFS('LA Data in Flat File'!F$2:F$4876,'LA Data in Flat File'!$B$2:$B$4876,$B106,'LA Data in Flat File'!$C$2:$C$4876,$D106,'LA Data in Flat File'!$A$2:$A$4876,$C106)</f>
        <v>11876</v>
      </c>
      <c r="H106" s="53">
        <f>SUMIFS('LA Data in Flat File'!G$2:G$4876,'LA Data in Flat File'!$B$2:$B$4876,$B106,'LA Data in Flat File'!$C$2:$C$4876,$D106,'LA Data in Flat File'!$A$2:$A$4876,$C106)</f>
        <v>19864</v>
      </c>
      <c r="I106" s="53">
        <f>SUMIFS('LA Data in Flat File'!H$2:H$4876,'LA Data in Flat File'!$B$2:$B$4876,$B106,'LA Data in Flat File'!$C$2:$C$4876,$D106,'LA Data in Flat File'!$A$2:$A$4876,$C106)</f>
        <v>31079</v>
      </c>
      <c r="J106" s="53">
        <f>SUMIFS('LA Data in Flat File'!I$2:I$4876,'LA Data in Flat File'!$B$2:$B$4876,$B106,'LA Data in Flat File'!$C$2:$C$4876,$D106,'LA Data in Flat File'!$A$2:$A$4876,$C106)</f>
        <v>41672</v>
      </c>
      <c r="K106" s="53">
        <f>SUMIFS('LA Data in Flat File'!J$2:J$4876,'LA Data in Flat File'!$B$2:$B$4876,$B106,'LA Data in Flat File'!$C$2:$C$4876,$D106,'LA Data in Flat File'!$A$2:$A$4876,$C106)</f>
        <v>53047</v>
      </c>
      <c r="L106" s="53">
        <f>SUMIFS('LA Data in Flat File'!K$2:K$4876,'LA Data in Flat File'!$B$2:$B$4876,$B106,'LA Data in Flat File'!$C$2:$C$4876,$D106,'LA Data in Flat File'!$A$2:$A$4876,$C106)</f>
        <v>64878</v>
      </c>
      <c r="M106" s="53">
        <f>SUMIFS('LA Data in Flat File'!L$2:L$4876,'LA Data in Flat File'!$B$2:$B$4876,$B106,'LA Data in Flat File'!$C$2:$C$4876,$D106,'LA Data in Flat File'!$A$2:$A$4876,$C106)</f>
        <v>78634</v>
      </c>
      <c r="N106" s="53">
        <f>SUMIFS('LA Data in Flat File'!M$2:M$4876,'LA Data in Flat File'!$B$2:$B$4876,$B106,'LA Data in Flat File'!$C$2:$C$4876,$D106,'LA Data in Flat File'!$A$2:$A$4876,$C106)</f>
        <v>92415</v>
      </c>
      <c r="O106" s="53">
        <f>SUMIFS('LA Data in Flat File'!N$2:N$4876,'LA Data in Flat File'!$B$2:$B$4876,$B106,'LA Data in Flat File'!$C$2:$C$4876,$D106,'LA Data in Flat File'!$A$2:$A$4876,$C106)</f>
        <v>105570</v>
      </c>
      <c r="P106" s="53">
        <f>SUMIFS('LA Data in Flat File'!O$2:O$4876,'LA Data in Flat File'!$B$2:$B$4876,$B106,'LA Data in Flat File'!$C$2:$C$4876,$D106,'LA Data in Flat File'!$A$2:$A$4876,$C106)</f>
        <v>117926</v>
      </c>
      <c r="Q106" s="53">
        <f>SUMIFS('LA Data in Flat File'!P$2:P$4876,'LA Data in Flat File'!$B$2:$B$4876,$B106,'LA Data in Flat File'!$C$2:$C$4876,$D106,'LA Data in Flat File'!$A$2:$A$4876,$C106)</f>
        <v>129330</v>
      </c>
      <c r="R106" s="53">
        <f>SUMIFS('LA Data in Flat File'!Q$2:Q$4876,'LA Data in Flat File'!$B$2:$B$4876,$B106,'LA Data in Flat File'!$C$2:$C$4876,$D106,'LA Data in Flat File'!$A$2:$A$4876,$C106)</f>
        <v>139054</v>
      </c>
      <c r="S106" s="53">
        <f>SUMIFS('LA Data in Flat File'!R$2:R$4876,'LA Data in Flat File'!$B$2:$B$4876,$B106,'LA Data in Flat File'!$C$2:$C$4876,$D106,'LA Data in Flat File'!$A$2:$A$4876,$C106)</f>
        <v>146939</v>
      </c>
      <c r="T106" s="53">
        <f>SUMIFS('LA Data in Flat File'!S$2:S$4876,'LA Data in Flat File'!$B$2:$B$4876,$B106,'LA Data in Flat File'!$C$2:$C$4876,$D106,'LA Data in Flat File'!$A$2:$A$4876,$C106)</f>
        <v>153815</v>
      </c>
      <c r="U106" s="53">
        <f>SUMIFS('LA Data in Flat File'!T$2:T$4876,'LA Data in Flat File'!$B$2:$B$4876,$B106,'LA Data in Flat File'!$C$2:$C$4876,$D106,'LA Data in Flat File'!$A$2:$A$4876,$C106)</f>
        <v>159745</v>
      </c>
      <c r="V106" s="53">
        <f>SUMIFS('LA Data in Flat File'!U$2:U$4876,'LA Data in Flat File'!$B$2:$B$4876,$B106,'LA Data in Flat File'!$C$2:$C$4876,$D106,'LA Data in Flat File'!$A$2:$A$4876,$C106)</f>
        <v>164792</v>
      </c>
      <c r="W106" s="53">
        <f>SUMIFS('LA Data in Flat File'!V$2:V$4876,'LA Data in Flat File'!$B$2:$B$4876,$B106,'LA Data in Flat File'!$C$2:$C$4876,$D106,'LA Data in Flat File'!$A$2:$A$4876,$C106)</f>
        <v>168935</v>
      </c>
      <c r="X106" s="53">
        <f>SUMIFS('LA Data in Flat File'!W$2:W$4876,'LA Data in Flat File'!$B$2:$B$4876,$B106,'LA Data in Flat File'!$C$2:$C$4876,$D106,'LA Data in Flat File'!$A$2:$A$4876,$C106)</f>
        <v>172231</v>
      </c>
      <c r="Y106" s="53">
        <f>SUMIFS('LA Data in Flat File'!X$2:X$4876,'LA Data in Flat File'!$B$2:$B$4876,$B106,'LA Data in Flat File'!$C$2:$C$4876,$D106,'LA Data in Flat File'!$A$2:$A$4876,$C106)</f>
        <v>174832</v>
      </c>
      <c r="Z106" s="53">
        <f>SUMIFS('LA Data in Flat File'!Y$2:Y$4876,'LA Data in Flat File'!$B$2:$B$4876,$B106,'LA Data in Flat File'!$C$2:$C$4876,$D106,'LA Data in Flat File'!$A$2:$A$4876,$C106)</f>
        <v>176814</v>
      </c>
      <c r="AA106" s="53">
        <f>SUMIFS('LA Data in Flat File'!Z$2:Z$4876,'LA Data in Flat File'!$B$2:$B$4876,$B106,'LA Data in Flat File'!$C$2:$C$4876,$D106,'LA Data in Flat File'!$A$2:$A$4876,$C106)</f>
        <v>178289</v>
      </c>
      <c r="AB106" s="53">
        <f>SUMIFS('LA Data in Flat File'!AA$2:AA$4876,'LA Data in Flat File'!$B$2:$B$4876,$B106,'LA Data in Flat File'!$C$2:$C$4876,$D106,'LA Data in Flat File'!$A$2:$A$4876,$C106)</f>
        <v>179401</v>
      </c>
      <c r="AC106" s="53">
        <f>SUMIFS('LA Data in Flat File'!AB$2:AB$4876,'LA Data in Flat File'!$B$2:$B$4876,$B106,'LA Data in Flat File'!$C$2:$C$4876,$D106,'LA Data in Flat File'!$A$2:$A$4876,$C106)</f>
        <v>180155</v>
      </c>
      <c r="AD106" s="53">
        <f>SUMIFS('LA Data in Flat File'!AC$2:AC$4876,'LA Data in Flat File'!$B$2:$B$4876,$B106,'LA Data in Flat File'!$C$2:$C$4876,$D106,'LA Data in Flat File'!$A$2:$A$4876,$C106)</f>
        <v>180766</v>
      </c>
      <c r="AE106" s="53">
        <f>SUMIFS('LA Data in Flat File'!AD$2:AD$4876,'LA Data in Flat File'!$B$2:$B$4876,$B106,'LA Data in Flat File'!$C$2:$C$4876,$D106,'LA Data in Flat File'!$A$2:$A$4876,$C106)</f>
        <v>181320</v>
      </c>
      <c r="AF106" s="53">
        <f>SUMIFS('LA Data in Flat File'!AE$2:AE$4876,'LA Data in Flat File'!$B$2:$B$4876,$B106,'LA Data in Flat File'!$C$2:$C$4876,$D106,'LA Data in Flat File'!$A$2:$A$4876,$C106)</f>
        <v>181852</v>
      </c>
      <c r="AG106" s="53">
        <f>SUMIFS('LA Data in Flat File'!AF$2:AF$4876,'LA Data in Flat File'!$B$2:$B$4876,$B106,'LA Data in Flat File'!$C$2:$C$4876,$D106,'LA Data in Flat File'!$A$2:$A$4876,$C106)</f>
        <v>182400</v>
      </c>
    </row>
    <row r="107" spans="2:33" x14ac:dyDescent="0.35">
      <c r="B107" s="28" t="str">
        <f t="shared" si="5"/>
        <v>Number of electric cars and vans (hybrid and full electric)</v>
      </c>
      <c r="C107" s="28" t="str">
        <f t="shared" si="4"/>
        <v>NPg Best View</v>
      </c>
      <c r="D107" s="26" t="s">
        <v>34</v>
      </c>
      <c r="E107" s="53">
        <f>SUMIFS('LA Data in Flat File'!D$2:D$4876,'LA Data in Flat File'!$B$2:$B$4876,$B107,'LA Data in Flat File'!$C$2:$C$4876,$D107,'LA Data in Flat File'!$A$2:$A$4876,$C107)</f>
        <v>88</v>
      </c>
      <c r="F107" s="53">
        <f>SUMIFS('LA Data in Flat File'!E$2:E$4876,'LA Data in Flat File'!$B$2:$B$4876,$B107,'LA Data in Flat File'!$C$2:$C$4876,$D107,'LA Data in Flat File'!$A$2:$A$4876,$C107)</f>
        <v>171</v>
      </c>
      <c r="G107" s="53">
        <f>SUMIFS('LA Data in Flat File'!F$2:F$4876,'LA Data in Flat File'!$B$2:$B$4876,$B107,'LA Data in Flat File'!$C$2:$C$4876,$D107,'LA Data in Flat File'!$A$2:$A$4876,$C107)</f>
        <v>356</v>
      </c>
      <c r="H107" s="53">
        <f>SUMIFS('LA Data in Flat File'!G$2:G$4876,'LA Data in Flat File'!$B$2:$B$4876,$B107,'LA Data in Flat File'!$C$2:$C$4876,$D107,'LA Data in Flat File'!$A$2:$A$4876,$C107)</f>
        <v>629</v>
      </c>
      <c r="I107" s="53">
        <f>SUMIFS('LA Data in Flat File'!H$2:H$4876,'LA Data in Flat File'!$B$2:$B$4876,$B107,'LA Data in Flat File'!$C$2:$C$4876,$D107,'LA Data in Flat File'!$A$2:$A$4876,$C107)</f>
        <v>1054</v>
      </c>
      <c r="J107" s="53">
        <f>SUMIFS('LA Data in Flat File'!I$2:I$4876,'LA Data in Flat File'!$B$2:$B$4876,$B107,'LA Data in Flat File'!$C$2:$C$4876,$D107,'LA Data in Flat File'!$A$2:$A$4876,$C107)</f>
        <v>1573</v>
      </c>
      <c r="K107" s="53">
        <f>SUMIFS('LA Data in Flat File'!J$2:J$4876,'LA Data in Flat File'!$B$2:$B$4876,$B107,'LA Data in Flat File'!$C$2:$C$4876,$D107,'LA Data in Flat File'!$A$2:$A$4876,$C107)</f>
        <v>2128</v>
      </c>
      <c r="L107" s="53">
        <f>SUMIFS('LA Data in Flat File'!K$2:K$4876,'LA Data in Flat File'!$B$2:$B$4876,$B107,'LA Data in Flat File'!$C$2:$C$4876,$D107,'LA Data in Flat File'!$A$2:$A$4876,$C107)</f>
        <v>2712</v>
      </c>
      <c r="M107" s="53">
        <f>SUMIFS('LA Data in Flat File'!L$2:L$4876,'LA Data in Flat File'!$B$2:$B$4876,$B107,'LA Data in Flat File'!$C$2:$C$4876,$D107,'LA Data in Flat File'!$A$2:$A$4876,$C107)</f>
        <v>3397</v>
      </c>
      <c r="N107" s="53">
        <f>SUMIFS('LA Data in Flat File'!M$2:M$4876,'LA Data in Flat File'!$B$2:$B$4876,$B107,'LA Data in Flat File'!$C$2:$C$4876,$D107,'LA Data in Flat File'!$A$2:$A$4876,$C107)</f>
        <v>4075</v>
      </c>
      <c r="O107" s="53">
        <f>SUMIFS('LA Data in Flat File'!N$2:N$4876,'LA Data in Flat File'!$B$2:$B$4876,$B107,'LA Data in Flat File'!$C$2:$C$4876,$D107,'LA Data in Flat File'!$A$2:$A$4876,$C107)</f>
        <v>4721</v>
      </c>
      <c r="P107" s="53">
        <f>SUMIFS('LA Data in Flat File'!O$2:O$4876,'LA Data in Flat File'!$B$2:$B$4876,$B107,'LA Data in Flat File'!$C$2:$C$4876,$D107,'LA Data in Flat File'!$A$2:$A$4876,$C107)</f>
        <v>5325</v>
      </c>
      <c r="Q107" s="53">
        <f>SUMIFS('LA Data in Flat File'!P$2:P$4876,'LA Data in Flat File'!$B$2:$B$4876,$B107,'LA Data in Flat File'!$C$2:$C$4876,$D107,'LA Data in Flat File'!$A$2:$A$4876,$C107)</f>
        <v>5882</v>
      </c>
      <c r="R107" s="53">
        <f>SUMIFS('LA Data in Flat File'!Q$2:Q$4876,'LA Data in Flat File'!$B$2:$B$4876,$B107,'LA Data in Flat File'!$C$2:$C$4876,$D107,'LA Data in Flat File'!$A$2:$A$4876,$C107)</f>
        <v>6356</v>
      </c>
      <c r="S107" s="53">
        <f>SUMIFS('LA Data in Flat File'!R$2:R$4876,'LA Data in Flat File'!$B$2:$B$4876,$B107,'LA Data in Flat File'!$C$2:$C$4876,$D107,'LA Data in Flat File'!$A$2:$A$4876,$C107)</f>
        <v>6748</v>
      </c>
      <c r="T107" s="53">
        <f>SUMIFS('LA Data in Flat File'!S$2:S$4876,'LA Data in Flat File'!$B$2:$B$4876,$B107,'LA Data in Flat File'!$C$2:$C$4876,$D107,'LA Data in Flat File'!$A$2:$A$4876,$C107)</f>
        <v>7089</v>
      </c>
      <c r="U107" s="53">
        <f>SUMIFS('LA Data in Flat File'!T$2:T$4876,'LA Data in Flat File'!$B$2:$B$4876,$B107,'LA Data in Flat File'!$C$2:$C$4876,$D107,'LA Data in Flat File'!$A$2:$A$4876,$C107)</f>
        <v>7383</v>
      </c>
      <c r="V107" s="53">
        <f>SUMIFS('LA Data in Flat File'!U$2:U$4876,'LA Data in Flat File'!$B$2:$B$4876,$B107,'LA Data in Flat File'!$C$2:$C$4876,$D107,'LA Data in Flat File'!$A$2:$A$4876,$C107)</f>
        <v>7633</v>
      </c>
      <c r="W107" s="53">
        <f>SUMIFS('LA Data in Flat File'!V$2:V$4876,'LA Data in Flat File'!$B$2:$B$4876,$B107,'LA Data in Flat File'!$C$2:$C$4876,$D107,'LA Data in Flat File'!$A$2:$A$4876,$C107)</f>
        <v>7839</v>
      </c>
      <c r="X107" s="53">
        <f>SUMIFS('LA Data in Flat File'!W$2:W$4876,'LA Data in Flat File'!$B$2:$B$4876,$B107,'LA Data in Flat File'!$C$2:$C$4876,$D107,'LA Data in Flat File'!$A$2:$A$4876,$C107)</f>
        <v>8002</v>
      </c>
      <c r="Y107" s="53">
        <f>SUMIFS('LA Data in Flat File'!X$2:X$4876,'LA Data in Flat File'!$B$2:$B$4876,$B107,'LA Data in Flat File'!$C$2:$C$4876,$D107,'LA Data in Flat File'!$A$2:$A$4876,$C107)</f>
        <v>8132</v>
      </c>
      <c r="Z107" s="53">
        <f>SUMIFS('LA Data in Flat File'!Y$2:Y$4876,'LA Data in Flat File'!$B$2:$B$4876,$B107,'LA Data in Flat File'!$C$2:$C$4876,$D107,'LA Data in Flat File'!$A$2:$A$4876,$C107)</f>
        <v>8229</v>
      </c>
      <c r="AA107" s="53">
        <f>SUMIFS('LA Data in Flat File'!Z$2:Z$4876,'LA Data in Flat File'!$B$2:$B$4876,$B107,'LA Data in Flat File'!$C$2:$C$4876,$D107,'LA Data in Flat File'!$A$2:$A$4876,$C107)</f>
        <v>8302</v>
      </c>
      <c r="AB107" s="53">
        <f>SUMIFS('LA Data in Flat File'!AA$2:AA$4876,'LA Data in Flat File'!$B$2:$B$4876,$B107,'LA Data in Flat File'!$C$2:$C$4876,$D107,'LA Data in Flat File'!$A$2:$A$4876,$C107)</f>
        <v>8357</v>
      </c>
      <c r="AC107" s="53">
        <f>SUMIFS('LA Data in Flat File'!AB$2:AB$4876,'LA Data in Flat File'!$B$2:$B$4876,$B107,'LA Data in Flat File'!$C$2:$C$4876,$D107,'LA Data in Flat File'!$A$2:$A$4876,$C107)</f>
        <v>8392</v>
      </c>
      <c r="AD107" s="53">
        <f>SUMIFS('LA Data in Flat File'!AC$2:AC$4876,'LA Data in Flat File'!$B$2:$B$4876,$B107,'LA Data in Flat File'!$C$2:$C$4876,$D107,'LA Data in Flat File'!$A$2:$A$4876,$C107)</f>
        <v>8423</v>
      </c>
      <c r="AE107" s="53">
        <f>SUMIFS('LA Data in Flat File'!AD$2:AD$4876,'LA Data in Flat File'!$B$2:$B$4876,$B107,'LA Data in Flat File'!$C$2:$C$4876,$D107,'LA Data in Flat File'!$A$2:$A$4876,$C107)</f>
        <v>8450</v>
      </c>
      <c r="AF107" s="53">
        <f>SUMIFS('LA Data in Flat File'!AE$2:AE$4876,'LA Data in Flat File'!$B$2:$B$4876,$B107,'LA Data in Flat File'!$C$2:$C$4876,$D107,'LA Data in Flat File'!$A$2:$A$4876,$C107)</f>
        <v>8476</v>
      </c>
      <c r="AG107" s="53">
        <f>SUMIFS('LA Data in Flat File'!AF$2:AF$4876,'LA Data in Flat File'!$B$2:$B$4876,$B107,'LA Data in Flat File'!$C$2:$C$4876,$D107,'LA Data in Flat File'!$A$2:$A$4876,$C107)</f>
        <v>8504</v>
      </c>
    </row>
    <row r="108" spans="2:33" x14ac:dyDescent="0.35">
      <c r="B108" s="28" t="str">
        <f t="shared" si="5"/>
        <v>Number of electric cars and vans (hybrid and full electric)</v>
      </c>
      <c r="C108" s="28" t="str">
        <f t="shared" si="4"/>
        <v>NPg Best View</v>
      </c>
      <c r="D108" s="26" t="s">
        <v>36</v>
      </c>
      <c r="E108" s="53">
        <f>SUMIFS('LA Data in Flat File'!D$2:D$4876,'LA Data in Flat File'!$B$2:$B$4876,$B108,'LA Data in Flat File'!$C$2:$C$4876,$D108,'LA Data in Flat File'!$A$2:$A$4876,$C108)</f>
        <v>701</v>
      </c>
      <c r="F108" s="53">
        <f>SUMIFS('LA Data in Flat File'!E$2:E$4876,'LA Data in Flat File'!$B$2:$B$4876,$B108,'LA Data in Flat File'!$C$2:$C$4876,$D108,'LA Data in Flat File'!$A$2:$A$4876,$C108)</f>
        <v>1434</v>
      </c>
      <c r="G108" s="53">
        <f>SUMIFS('LA Data in Flat File'!F$2:F$4876,'LA Data in Flat File'!$B$2:$B$4876,$B108,'LA Data in Flat File'!$C$2:$C$4876,$D108,'LA Data in Flat File'!$A$2:$A$4876,$C108)</f>
        <v>3169</v>
      </c>
      <c r="H108" s="53">
        <f>SUMIFS('LA Data in Flat File'!G$2:G$4876,'LA Data in Flat File'!$B$2:$B$4876,$B108,'LA Data in Flat File'!$C$2:$C$4876,$D108,'LA Data in Flat File'!$A$2:$A$4876,$C108)</f>
        <v>5678</v>
      </c>
      <c r="I108" s="53">
        <f>SUMIFS('LA Data in Flat File'!H$2:H$4876,'LA Data in Flat File'!$B$2:$B$4876,$B108,'LA Data in Flat File'!$C$2:$C$4876,$D108,'LA Data in Flat File'!$A$2:$A$4876,$C108)</f>
        <v>9492</v>
      </c>
      <c r="J108" s="53">
        <f>SUMIFS('LA Data in Flat File'!I$2:I$4876,'LA Data in Flat File'!$B$2:$B$4876,$B108,'LA Data in Flat File'!$C$2:$C$4876,$D108,'LA Data in Flat File'!$A$2:$A$4876,$C108)</f>
        <v>13559</v>
      </c>
      <c r="K108" s="53">
        <f>SUMIFS('LA Data in Flat File'!J$2:J$4876,'LA Data in Flat File'!$B$2:$B$4876,$B108,'LA Data in Flat File'!$C$2:$C$4876,$D108,'LA Data in Flat File'!$A$2:$A$4876,$C108)</f>
        <v>17919</v>
      </c>
      <c r="L108" s="53">
        <f>SUMIFS('LA Data in Flat File'!K$2:K$4876,'LA Data in Flat File'!$B$2:$B$4876,$B108,'LA Data in Flat File'!$C$2:$C$4876,$D108,'LA Data in Flat File'!$A$2:$A$4876,$C108)</f>
        <v>22480</v>
      </c>
      <c r="M108" s="53">
        <f>SUMIFS('LA Data in Flat File'!L$2:L$4876,'LA Data in Flat File'!$B$2:$B$4876,$B108,'LA Data in Flat File'!$C$2:$C$4876,$D108,'LA Data in Flat File'!$A$2:$A$4876,$C108)</f>
        <v>27815</v>
      </c>
      <c r="N108" s="53">
        <f>SUMIFS('LA Data in Flat File'!M$2:M$4876,'LA Data in Flat File'!$B$2:$B$4876,$B108,'LA Data in Flat File'!$C$2:$C$4876,$D108,'LA Data in Flat File'!$A$2:$A$4876,$C108)</f>
        <v>33160</v>
      </c>
      <c r="O108" s="53">
        <f>SUMIFS('LA Data in Flat File'!N$2:N$4876,'LA Data in Flat File'!$B$2:$B$4876,$B108,'LA Data in Flat File'!$C$2:$C$4876,$D108,'LA Data in Flat File'!$A$2:$A$4876,$C108)</f>
        <v>38249</v>
      </c>
      <c r="P108" s="53">
        <f>SUMIFS('LA Data in Flat File'!O$2:O$4876,'LA Data in Flat File'!$B$2:$B$4876,$B108,'LA Data in Flat File'!$C$2:$C$4876,$D108,'LA Data in Flat File'!$A$2:$A$4876,$C108)</f>
        <v>43026</v>
      </c>
      <c r="Q108" s="53">
        <f>SUMIFS('LA Data in Flat File'!P$2:P$4876,'LA Data in Flat File'!$B$2:$B$4876,$B108,'LA Data in Flat File'!$C$2:$C$4876,$D108,'LA Data in Flat File'!$A$2:$A$4876,$C108)</f>
        <v>47428</v>
      </c>
      <c r="R108" s="53">
        <f>SUMIFS('LA Data in Flat File'!Q$2:Q$4876,'LA Data in Flat File'!$B$2:$B$4876,$B108,'LA Data in Flat File'!$C$2:$C$4876,$D108,'LA Data in Flat File'!$A$2:$A$4876,$C108)</f>
        <v>51188</v>
      </c>
      <c r="S108" s="53">
        <f>SUMIFS('LA Data in Flat File'!R$2:R$4876,'LA Data in Flat File'!$B$2:$B$4876,$B108,'LA Data in Flat File'!$C$2:$C$4876,$D108,'LA Data in Flat File'!$A$2:$A$4876,$C108)</f>
        <v>54236</v>
      </c>
      <c r="T108" s="53">
        <f>SUMIFS('LA Data in Flat File'!S$2:S$4876,'LA Data in Flat File'!$B$2:$B$4876,$B108,'LA Data in Flat File'!$C$2:$C$4876,$D108,'LA Data in Flat File'!$A$2:$A$4876,$C108)</f>
        <v>56897</v>
      </c>
      <c r="U108" s="53">
        <f>SUMIFS('LA Data in Flat File'!T$2:T$4876,'LA Data in Flat File'!$B$2:$B$4876,$B108,'LA Data in Flat File'!$C$2:$C$4876,$D108,'LA Data in Flat File'!$A$2:$A$4876,$C108)</f>
        <v>59192</v>
      </c>
      <c r="V108" s="53">
        <f>SUMIFS('LA Data in Flat File'!U$2:U$4876,'LA Data in Flat File'!$B$2:$B$4876,$B108,'LA Data in Flat File'!$C$2:$C$4876,$D108,'LA Data in Flat File'!$A$2:$A$4876,$C108)</f>
        <v>61144</v>
      </c>
      <c r="W108" s="53">
        <f>SUMIFS('LA Data in Flat File'!V$2:V$4876,'LA Data in Flat File'!$B$2:$B$4876,$B108,'LA Data in Flat File'!$C$2:$C$4876,$D108,'LA Data in Flat File'!$A$2:$A$4876,$C108)</f>
        <v>62748</v>
      </c>
      <c r="X108" s="53">
        <f>SUMIFS('LA Data in Flat File'!W$2:W$4876,'LA Data in Flat File'!$B$2:$B$4876,$B108,'LA Data in Flat File'!$C$2:$C$4876,$D108,'LA Data in Flat File'!$A$2:$A$4876,$C108)</f>
        <v>64021</v>
      </c>
      <c r="Y108" s="53">
        <f>SUMIFS('LA Data in Flat File'!X$2:X$4876,'LA Data in Flat File'!$B$2:$B$4876,$B108,'LA Data in Flat File'!$C$2:$C$4876,$D108,'LA Data in Flat File'!$A$2:$A$4876,$C108)</f>
        <v>65026</v>
      </c>
      <c r="Z108" s="53">
        <f>SUMIFS('LA Data in Flat File'!Y$2:Y$4876,'LA Data in Flat File'!$B$2:$B$4876,$B108,'LA Data in Flat File'!$C$2:$C$4876,$D108,'LA Data in Flat File'!$A$2:$A$4876,$C108)</f>
        <v>65791</v>
      </c>
      <c r="AA108" s="53">
        <f>SUMIFS('LA Data in Flat File'!Z$2:Z$4876,'LA Data in Flat File'!$B$2:$B$4876,$B108,'LA Data in Flat File'!$C$2:$C$4876,$D108,'LA Data in Flat File'!$A$2:$A$4876,$C108)</f>
        <v>66358</v>
      </c>
      <c r="AB108" s="53">
        <f>SUMIFS('LA Data in Flat File'!AA$2:AA$4876,'LA Data in Flat File'!$B$2:$B$4876,$B108,'LA Data in Flat File'!$C$2:$C$4876,$D108,'LA Data in Flat File'!$A$2:$A$4876,$C108)</f>
        <v>66785</v>
      </c>
      <c r="AC108" s="53">
        <f>SUMIFS('LA Data in Flat File'!AB$2:AB$4876,'LA Data in Flat File'!$B$2:$B$4876,$B108,'LA Data in Flat File'!$C$2:$C$4876,$D108,'LA Data in Flat File'!$A$2:$A$4876,$C108)</f>
        <v>67073</v>
      </c>
      <c r="AD108" s="53">
        <f>SUMIFS('LA Data in Flat File'!AC$2:AC$4876,'LA Data in Flat File'!$B$2:$B$4876,$B108,'LA Data in Flat File'!$C$2:$C$4876,$D108,'LA Data in Flat File'!$A$2:$A$4876,$C108)</f>
        <v>67306</v>
      </c>
      <c r="AE108" s="53">
        <f>SUMIFS('LA Data in Flat File'!AD$2:AD$4876,'LA Data in Flat File'!$B$2:$B$4876,$B108,'LA Data in Flat File'!$C$2:$C$4876,$D108,'LA Data in Flat File'!$A$2:$A$4876,$C108)</f>
        <v>67520</v>
      </c>
      <c r="AF108" s="53">
        <f>SUMIFS('LA Data in Flat File'!AE$2:AE$4876,'LA Data in Flat File'!$B$2:$B$4876,$B108,'LA Data in Flat File'!$C$2:$C$4876,$D108,'LA Data in Flat File'!$A$2:$A$4876,$C108)</f>
        <v>67725</v>
      </c>
      <c r="AG108" s="53">
        <f>SUMIFS('LA Data in Flat File'!AF$2:AF$4876,'LA Data in Flat File'!$B$2:$B$4876,$B108,'LA Data in Flat File'!$C$2:$C$4876,$D108,'LA Data in Flat File'!$A$2:$A$4876,$C108)</f>
        <v>67935</v>
      </c>
    </row>
    <row r="109" spans="2:33" x14ac:dyDescent="0.35">
      <c r="B109" s="28" t="str">
        <f t="shared" si="5"/>
        <v>Number of electric cars and vans (hybrid and full electric)</v>
      </c>
      <c r="C109" s="28" t="str">
        <f t="shared" si="4"/>
        <v>NPg Best View</v>
      </c>
      <c r="D109" s="26" t="s">
        <v>124</v>
      </c>
      <c r="E109" s="53">
        <f>SUMIFS('LA Data in Flat File'!D$2:D$4876,'LA Data in Flat File'!$B$2:$B$4876,$B109,'LA Data in Flat File'!$C$2:$C$4876,$D109,'LA Data in Flat File'!$A$2:$A$4876,$C109)</f>
        <v>1</v>
      </c>
      <c r="F109" s="53">
        <f>SUMIFS('LA Data in Flat File'!E$2:E$4876,'LA Data in Flat File'!$B$2:$B$4876,$B109,'LA Data in Flat File'!$C$2:$C$4876,$D109,'LA Data in Flat File'!$A$2:$A$4876,$C109)</f>
        <v>2</v>
      </c>
      <c r="G109" s="53">
        <f>SUMIFS('LA Data in Flat File'!F$2:F$4876,'LA Data in Flat File'!$B$2:$B$4876,$B109,'LA Data in Flat File'!$C$2:$C$4876,$D109,'LA Data in Flat File'!$A$2:$A$4876,$C109)</f>
        <v>3</v>
      </c>
      <c r="H109" s="53">
        <f>SUMIFS('LA Data in Flat File'!G$2:G$4876,'LA Data in Flat File'!$B$2:$B$4876,$B109,'LA Data in Flat File'!$C$2:$C$4876,$D109,'LA Data in Flat File'!$A$2:$A$4876,$C109)</f>
        <v>6</v>
      </c>
      <c r="I109" s="53">
        <f>SUMIFS('LA Data in Flat File'!H$2:H$4876,'LA Data in Flat File'!$B$2:$B$4876,$B109,'LA Data in Flat File'!$C$2:$C$4876,$D109,'LA Data in Flat File'!$A$2:$A$4876,$C109)</f>
        <v>10</v>
      </c>
      <c r="J109" s="53">
        <f>SUMIFS('LA Data in Flat File'!I$2:I$4876,'LA Data in Flat File'!$B$2:$B$4876,$B109,'LA Data in Flat File'!$C$2:$C$4876,$D109,'LA Data in Flat File'!$A$2:$A$4876,$C109)</f>
        <v>15</v>
      </c>
      <c r="K109" s="53">
        <f>SUMIFS('LA Data in Flat File'!J$2:J$4876,'LA Data in Flat File'!$B$2:$B$4876,$B109,'LA Data in Flat File'!$C$2:$C$4876,$D109,'LA Data in Flat File'!$A$2:$A$4876,$C109)</f>
        <v>21</v>
      </c>
      <c r="L109" s="53">
        <f>SUMIFS('LA Data in Flat File'!K$2:K$4876,'LA Data in Flat File'!$B$2:$B$4876,$B109,'LA Data in Flat File'!$C$2:$C$4876,$D109,'LA Data in Flat File'!$A$2:$A$4876,$C109)</f>
        <v>26</v>
      </c>
      <c r="M109" s="53">
        <f>SUMIFS('LA Data in Flat File'!L$2:L$4876,'LA Data in Flat File'!$B$2:$B$4876,$B109,'LA Data in Flat File'!$C$2:$C$4876,$D109,'LA Data in Flat File'!$A$2:$A$4876,$C109)</f>
        <v>33</v>
      </c>
      <c r="N109" s="53">
        <f>SUMIFS('LA Data in Flat File'!M$2:M$4876,'LA Data in Flat File'!$B$2:$B$4876,$B109,'LA Data in Flat File'!$C$2:$C$4876,$D109,'LA Data in Flat File'!$A$2:$A$4876,$C109)</f>
        <v>40</v>
      </c>
      <c r="O109" s="53">
        <f>SUMIFS('LA Data in Flat File'!N$2:N$4876,'LA Data in Flat File'!$B$2:$B$4876,$B109,'LA Data in Flat File'!$C$2:$C$4876,$D109,'LA Data in Flat File'!$A$2:$A$4876,$C109)</f>
        <v>46</v>
      </c>
      <c r="P109" s="53">
        <f>SUMIFS('LA Data in Flat File'!O$2:O$4876,'LA Data in Flat File'!$B$2:$B$4876,$B109,'LA Data in Flat File'!$C$2:$C$4876,$D109,'LA Data in Flat File'!$A$2:$A$4876,$C109)</f>
        <v>52</v>
      </c>
      <c r="Q109" s="53">
        <f>SUMIFS('LA Data in Flat File'!P$2:P$4876,'LA Data in Flat File'!$B$2:$B$4876,$B109,'LA Data in Flat File'!$C$2:$C$4876,$D109,'LA Data in Flat File'!$A$2:$A$4876,$C109)</f>
        <v>57</v>
      </c>
      <c r="R109" s="53">
        <f>SUMIFS('LA Data in Flat File'!Q$2:Q$4876,'LA Data in Flat File'!$B$2:$B$4876,$B109,'LA Data in Flat File'!$C$2:$C$4876,$D109,'LA Data in Flat File'!$A$2:$A$4876,$C109)</f>
        <v>62</v>
      </c>
      <c r="S109" s="53">
        <f>SUMIFS('LA Data in Flat File'!R$2:R$4876,'LA Data in Flat File'!$B$2:$B$4876,$B109,'LA Data in Flat File'!$C$2:$C$4876,$D109,'LA Data in Flat File'!$A$2:$A$4876,$C109)</f>
        <v>66</v>
      </c>
      <c r="T109" s="53">
        <f>SUMIFS('LA Data in Flat File'!S$2:S$4876,'LA Data in Flat File'!$B$2:$B$4876,$B109,'LA Data in Flat File'!$C$2:$C$4876,$D109,'LA Data in Flat File'!$A$2:$A$4876,$C109)</f>
        <v>69</v>
      </c>
      <c r="U109" s="53">
        <f>SUMIFS('LA Data in Flat File'!T$2:T$4876,'LA Data in Flat File'!$B$2:$B$4876,$B109,'LA Data in Flat File'!$C$2:$C$4876,$D109,'LA Data in Flat File'!$A$2:$A$4876,$C109)</f>
        <v>72</v>
      </c>
      <c r="V109" s="53">
        <f>SUMIFS('LA Data in Flat File'!U$2:U$4876,'LA Data in Flat File'!$B$2:$B$4876,$B109,'LA Data in Flat File'!$C$2:$C$4876,$D109,'LA Data in Flat File'!$A$2:$A$4876,$C109)</f>
        <v>74</v>
      </c>
      <c r="W109" s="53">
        <f>SUMIFS('LA Data in Flat File'!V$2:V$4876,'LA Data in Flat File'!$B$2:$B$4876,$B109,'LA Data in Flat File'!$C$2:$C$4876,$D109,'LA Data in Flat File'!$A$2:$A$4876,$C109)</f>
        <v>76</v>
      </c>
      <c r="X109" s="53">
        <f>SUMIFS('LA Data in Flat File'!W$2:W$4876,'LA Data in Flat File'!$B$2:$B$4876,$B109,'LA Data in Flat File'!$C$2:$C$4876,$D109,'LA Data in Flat File'!$A$2:$A$4876,$C109)</f>
        <v>78</v>
      </c>
      <c r="Y109" s="53">
        <f>SUMIFS('LA Data in Flat File'!X$2:X$4876,'LA Data in Flat File'!$B$2:$B$4876,$B109,'LA Data in Flat File'!$C$2:$C$4876,$D109,'LA Data in Flat File'!$A$2:$A$4876,$C109)</f>
        <v>79</v>
      </c>
      <c r="Z109" s="53">
        <f>SUMIFS('LA Data in Flat File'!Y$2:Y$4876,'LA Data in Flat File'!$B$2:$B$4876,$B109,'LA Data in Flat File'!$C$2:$C$4876,$D109,'LA Data in Flat File'!$A$2:$A$4876,$C109)</f>
        <v>80</v>
      </c>
      <c r="AA109" s="53">
        <f>SUMIFS('LA Data in Flat File'!Z$2:Z$4876,'LA Data in Flat File'!$B$2:$B$4876,$B109,'LA Data in Flat File'!$C$2:$C$4876,$D109,'LA Data in Flat File'!$A$2:$A$4876,$C109)</f>
        <v>81</v>
      </c>
      <c r="AB109" s="53">
        <f>SUMIFS('LA Data in Flat File'!AA$2:AA$4876,'LA Data in Flat File'!$B$2:$B$4876,$B109,'LA Data in Flat File'!$C$2:$C$4876,$D109,'LA Data in Flat File'!$A$2:$A$4876,$C109)</f>
        <v>81</v>
      </c>
      <c r="AC109" s="53">
        <f>SUMIFS('LA Data in Flat File'!AB$2:AB$4876,'LA Data in Flat File'!$B$2:$B$4876,$B109,'LA Data in Flat File'!$C$2:$C$4876,$D109,'LA Data in Flat File'!$A$2:$A$4876,$C109)</f>
        <v>82</v>
      </c>
      <c r="AD109" s="53">
        <f>SUMIFS('LA Data in Flat File'!AC$2:AC$4876,'LA Data in Flat File'!$B$2:$B$4876,$B109,'LA Data in Flat File'!$C$2:$C$4876,$D109,'LA Data in Flat File'!$A$2:$A$4876,$C109)</f>
        <v>82</v>
      </c>
      <c r="AE109" s="53">
        <f>SUMIFS('LA Data in Flat File'!AD$2:AD$4876,'LA Data in Flat File'!$B$2:$B$4876,$B109,'LA Data in Flat File'!$C$2:$C$4876,$D109,'LA Data in Flat File'!$A$2:$A$4876,$C109)</f>
        <v>82</v>
      </c>
      <c r="AF109" s="53">
        <f>SUMIFS('LA Data in Flat File'!AE$2:AE$4876,'LA Data in Flat File'!$B$2:$B$4876,$B109,'LA Data in Flat File'!$C$2:$C$4876,$D109,'LA Data in Flat File'!$A$2:$A$4876,$C109)</f>
        <v>83</v>
      </c>
      <c r="AG109" s="53">
        <f>SUMIFS('LA Data in Flat File'!AF$2:AF$4876,'LA Data in Flat File'!$B$2:$B$4876,$B109,'LA Data in Flat File'!$C$2:$C$4876,$D109,'LA Data in Flat File'!$A$2:$A$4876,$C109)</f>
        <v>83</v>
      </c>
    </row>
    <row r="110" spans="2:33" x14ac:dyDescent="0.35">
      <c r="B110" s="28" t="str">
        <f t="shared" si="5"/>
        <v>Number of electric cars and vans (hybrid and full electric)</v>
      </c>
      <c r="C110" s="28" t="str">
        <f t="shared" si="4"/>
        <v>NPg Best View</v>
      </c>
      <c r="D110" s="26" t="s">
        <v>125</v>
      </c>
      <c r="E110" s="53">
        <f>SUMIFS('LA Data in Flat File'!D$2:D$4876,'LA Data in Flat File'!$B$2:$B$4876,$B110,'LA Data in Flat File'!$C$2:$C$4876,$D110,'LA Data in Flat File'!$A$2:$A$4876,$C110)</f>
        <v>0</v>
      </c>
      <c r="F110" s="53">
        <f>SUMIFS('LA Data in Flat File'!E$2:E$4876,'LA Data in Flat File'!$B$2:$B$4876,$B110,'LA Data in Flat File'!$C$2:$C$4876,$D110,'LA Data in Flat File'!$A$2:$A$4876,$C110)</f>
        <v>0</v>
      </c>
      <c r="G110" s="53">
        <f>SUMIFS('LA Data in Flat File'!F$2:F$4876,'LA Data in Flat File'!$B$2:$B$4876,$B110,'LA Data in Flat File'!$C$2:$C$4876,$D110,'LA Data in Flat File'!$A$2:$A$4876,$C110)</f>
        <v>1</v>
      </c>
      <c r="H110" s="53">
        <f>SUMIFS('LA Data in Flat File'!G$2:G$4876,'LA Data in Flat File'!$B$2:$B$4876,$B110,'LA Data in Flat File'!$C$2:$C$4876,$D110,'LA Data in Flat File'!$A$2:$A$4876,$C110)</f>
        <v>1</v>
      </c>
      <c r="I110" s="53">
        <f>SUMIFS('LA Data in Flat File'!H$2:H$4876,'LA Data in Flat File'!$B$2:$B$4876,$B110,'LA Data in Flat File'!$C$2:$C$4876,$D110,'LA Data in Flat File'!$A$2:$A$4876,$C110)</f>
        <v>2</v>
      </c>
      <c r="J110" s="53">
        <f>SUMIFS('LA Data in Flat File'!I$2:I$4876,'LA Data in Flat File'!$B$2:$B$4876,$B110,'LA Data in Flat File'!$C$2:$C$4876,$D110,'LA Data in Flat File'!$A$2:$A$4876,$C110)</f>
        <v>3</v>
      </c>
      <c r="K110" s="53">
        <f>SUMIFS('LA Data in Flat File'!J$2:J$4876,'LA Data in Flat File'!$B$2:$B$4876,$B110,'LA Data in Flat File'!$C$2:$C$4876,$D110,'LA Data in Flat File'!$A$2:$A$4876,$C110)</f>
        <v>4</v>
      </c>
      <c r="L110" s="53">
        <f>SUMIFS('LA Data in Flat File'!K$2:K$4876,'LA Data in Flat File'!$B$2:$B$4876,$B110,'LA Data in Flat File'!$C$2:$C$4876,$D110,'LA Data in Flat File'!$A$2:$A$4876,$C110)</f>
        <v>5</v>
      </c>
      <c r="M110" s="53">
        <f>SUMIFS('LA Data in Flat File'!L$2:L$4876,'LA Data in Flat File'!$B$2:$B$4876,$B110,'LA Data in Flat File'!$C$2:$C$4876,$D110,'LA Data in Flat File'!$A$2:$A$4876,$C110)</f>
        <v>7</v>
      </c>
      <c r="N110" s="53">
        <f>SUMIFS('LA Data in Flat File'!M$2:M$4876,'LA Data in Flat File'!$B$2:$B$4876,$B110,'LA Data in Flat File'!$C$2:$C$4876,$D110,'LA Data in Flat File'!$A$2:$A$4876,$C110)</f>
        <v>8</v>
      </c>
      <c r="O110" s="53">
        <f>SUMIFS('LA Data in Flat File'!N$2:N$4876,'LA Data in Flat File'!$B$2:$B$4876,$B110,'LA Data in Flat File'!$C$2:$C$4876,$D110,'LA Data in Flat File'!$A$2:$A$4876,$C110)</f>
        <v>9</v>
      </c>
      <c r="P110" s="53">
        <f>SUMIFS('LA Data in Flat File'!O$2:O$4876,'LA Data in Flat File'!$B$2:$B$4876,$B110,'LA Data in Flat File'!$C$2:$C$4876,$D110,'LA Data in Flat File'!$A$2:$A$4876,$C110)</f>
        <v>10</v>
      </c>
      <c r="Q110" s="53">
        <f>SUMIFS('LA Data in Flat File'!P$2:P$4876,'LA Data in Flat File'!$B$2:$B$4876,$B110,'LA Data in Flat File'!$C$2:$C$4876,$D110,'LA Data in Flat File'!$A$2:$A$4876,$C110)</f>
        <v>11</v>
      </c>
      <c r="R110" s="53">
        <f>SUMIFS('LA Data in Flat File'!Q$2:Q$4876,'LA Data in Flat File'!$B$2:$B$4876,$B110,'LA Data in Flat File'!$C$2:$C$4876,$D110,'LA Data in Flat File'!$A$2:$A$4876,$C110)</f>
        <v>12</v>
      </c>
      <c r="S110" s="53">
        <f>SUMIFS('LA Data in Flat File'!R$2:R$4876,'LA Data in Flat File'!$B$2:$B$4876,$B110,'LA Data in Flat File'!$C$2:$C$4876,$D110,'LA Data in Flat File'!$A$2:$A$4876,$C110)</f>
        <v>13</v>
      </c>
      <c r="T110" s="53">
        <f>SUMIFS('LA Data in Flat File'!S$2:S$4876,'LA Data in Flat File'!$B$2:$B$4876,$B110,'LA Data in Flat File'!$C$2:$C$4876,$D110,'LA Data in Flat File'!$A$2:$A$4876,$C110)</f>
        <v>14</v>
      </c>
      <c r="U110" s="53">
        <f>SUMIFS('LA Data in Flat File'!T$2:T$4876,'LA Data in Flat File'!$B$2:$B$4876,$B110,'LA Data in Flat File'!$C$2:$C$4876,$D110,'LA Data in Flat File'!$A$2:$A$4876,$C110)</f>
        <v>14</v>
      </c>
      <c r="V110" s="53">
        <f>SUMIFS('LA Data in Flat File'!U$2:U$4876,'LA Data in Flat File'!$B$2:$B$4876,$B110,'LA Data in Flat File'!$C$2:$C$4876,$D110,'LA Data in Flat File'!$A$2:$A$4876,$C110)</f>
        <v>15</v>
      </c>
      <c r="W110" s="53">
        <f>SUMIFS('LA Data in Flat File'!V$2:V$4876,'LA Data in Flat File'!$B$2:$B$4876,$B110,'LA Data in Flat File'!$C$2:$C$4876,$D110,'LA Data in Flat File'!$A$2:$A$4876,$C110)</f>
        <v>15</v>
      </c>
      <c r="X110" s="53">
        <f>SUMIFS('LA Data in Flat File'!W$2:W$4876,'LA Data in Flat File'!$B$2:$B$4876,$B110,'LA Data in Flat File'!$C$2:$C$4876,$D110,'LA Data in Flat File'!$A$2:$A$4876,$C110)</f>
        <v>15</v>
      </c>
      <c r="Y110" s="53">
        <f>SUMIFS('LA Data in Flat File'!X$2:X$4876,'LA Data in Flat File'!$B$2:$B$4876,$B110,'LA Data in Flat File'!$C$2:$C$4876,$D110,'LA Data in Flat File'!$A$2:$A$4876,$C110)</f>
        <v>16</v>
      </c>
      <c r="Z110" s="53">
        <f>SUMIFS('LA Data in Flat File'!Y$2:Y$4876,'LA Data in Flat File'!$B$2:$B$4876,$B110,'LA Data in Flat File'!$C$2:$C$4876,$D110,'LA Data in Flat File'!$A$2:$A$4876,$C110)</f>
        <v>16</v>
      </c>
      <c r="AA110" s="53">
        <f>SUMIFS('LA Data in Flat File'!Z$2:Z$4876,'LA Data in Flat File'!$B$2:$B$4876,$B110,'LA Data in Flat File'!$C$2:$C$4876,$D110,'LA Data in Flat File'!$A$2:$A$4876,$C110)</f>
        <v>16</v>
      </c>
      <c r="AB110" s="53">
        <f>SUMIFS('LA Data in Flat File'!AA$2:AA$4876,'LA Data in Flat File'!$B$2:$B$4876,$B110,'LA Data in Flat File'!$C$2:$C$4876,$D110,'LA Data in Flat File'!$A$2:$A$4876,$C110)</f>
        <v>16</v>
      </c>
      <c r="AC110" s="53">
        <f>SUMIFS('LA Data in Flat File'!AB$2:AB$4876,'LA Data in Flat File'!$B$2:$B$4876,$B110,'LA Data in Flat File'!$C$2:$C$4876,$D110,'LA Data in Flat File'!$A$2:$A$4876,$C110)</f>
        <v>16</v>
      </c>
      <c r="AD110" s="53">
        <f>SUMIFS('LA Data in Flat File'!AC$2:AC$4876,'LA Data in Flat File'!$B$2:$B$4876,$B110,'LA Data in Flat File'!$C$2:$C$4876,$D110,'LA Data in Flat File'!$A$2:$A$4876,$C110)</f>
        <v>16</v>
      </c>
      <c r="AE110" s="53">
        <f>SUMIFS('LA Data in Flat File'!AD$2:AD$4876,'LA Data in Flat File'!$B$2:$B$4876,$B110,'LA Data in Flat File'!$C$2:$C$4876,$D110,'LA Data in Flat File'!$A$2:$A$4876,$C110)</f>
        <v>16</v>
      </c>
      <c r="AF110" s="53">
        <f>SUMIFS('LA Data in Flat File'!AE$2:AE$4876,'LA Data in Flat File'!$B$2:$B$4876,$B110,'LA Data in Flat File'!$C$2:$C$4876,$D110,'LA Data in Flat File'!$A$2:$A$4876,$C110)</f>
        <v>16</v>
      </c>
      <c r="AG110" s="53">
        <f>SUMIFS('LA Data in Flat File'!AF$2:AF$4876,'LA Data in Flat File'!$B$2:$B$4876,$B110,'LA Data in Flat File'!$C$2:$C$4876,$D110,'LA Data in Flat File'!$A$2:$A$4876,$C110)</f>
        <v>16</v>
      </c>
    </row>
    <row r="111" spans="2:33" x14ac:dyDescent="0.35">
      <c r="B111" s="28" t="str">
        <f t="shared" si="5"/>
        <v>Number of electric cars and vans (hybrid and full electric)</v>
      </c>
      <c r="C111" s="28" t="str">
        <f t="shared" si="4"/>
        <v>NPg Best View</v>
      </c>
      <c r="D111" s="26" t="s">
        <v>37</v>
      </c>
      <c r="E111" s="53">
        <f>SUMIFS('LA Data in Flat File'!D$2:D$4876,'LA Data in Flat File'!$B$2:$B$4876,$B111,'LA Data in Flat File'!$C$2:$C$4876,$D111,'LA Data in Flat File'!$A$2:$A$4876,$C111)</f>
        <v>1601</v>
      </c>
      <c r="F111" s="53">
        <f>SUMIFS('LA Data in Flat File'!E$2:E$4876,'LA Data in Flat File'!$B$2:$B$4876,$B111,'LA Data in Flat File'!$C$2:$C$4876,$D111,'LA Data in Flat File'!$A$2:$A$4876,$C111)</f>
        <v>2969</v>
      </c>
      <c r="G111" s="53">
        <f>SUMIFS('LA Data in Flat File'!F$2:F$4876,'LA Data in Flat File'!$B$2:$B$4876,$B111,'LA Data in Flat File'!$C$2:$C$4876,$D111,'LA Data in Flat File'!$A$2:$A$4876,$C111)</f>
        <v>5987</v>
      </c>
      <c r="H111" s="53">
        <f>SUMIFS('LA Data in Flat File'!G$2:G$4876,'LA Data in Flat File'!$B$2:$B$4876,$B111,'LA Data in Flat File'!$C$2:$C$4876,$D111,'LA Data in Flat File'!$A$2:$A$4876,$C111)</f>
        <v>10307</v>
      </c>
      <c r="I111" s="53">
        <f>SUMIFS('LA Data in Flat File'!H$2:H$4876,'LA Data in Flat File'!$B$2:$B$4876,$B111,'LA Data in Flat File'!$C$2:$C$4876,$D111,'LA Data in Flat File'!$A$2:$A$4876,$C111)</f>
        <v>16909</v>
      </c>
      <c r="J111" s="53">
        <f>SUMIFS('LA Data in Flat File'!I$2:I$4876,'LA Data in Flat File'!$B$2:$B$4876,$B111,'LA Data in Flat File'!$C$2:$C$4876,$D111,'LA Data in Flat File'!$A$2:$A$4876,$C111)</f>
        <v>24809</v>
      </c>
      <c r="K111" s="53">
        <f>SUMIFS('LA Data in Flat File'!J$2:J$4876,'LA Data in Flat File'!$B$2:$B$4876,$B111,'LA Data in Flat File'!$C$2:$C$4876,$D111,'LA Data in Flat File'!$A$2:$A$4876,$C111)</f>
        <v>33270</v>
      </c>
      <c r="L111" s="53">
        <f>SUMIFS('LA Data in Flat File'!K$2:K$4876,'LA Data in Flat File'!$B$2:$B$4876,$B111,'LA Data in Flat File'!$C$2:$C$4876,$D111,'LA Data in Flat File'!$A$2:$A$4876,$C111)</f>
        <v>42145</v>
      </c>
      <c r="M111" s="53">
        <f>SUMIFS('LA Data in Flat File'!L$2:L$4876,'LA Data in Flat File'!$B$2:$B$4876,$B111,'LA Data in Flat File'!$C$2:$C$4876,$D111,'LA Data in Flat File'!$A$2:$A$4876,$C111)</f>
        <v>52562</v>
      </c>
      <c r="N111" s="53">
        <f>SUMIFS('LA Data in Flat File'!M$2:M$4876,'LA Data in Flat File'!$B$2:$B$4876,$B111,'LA Data in Flat File'!$C$2:$C$4876,$D111,'LA Data in Flat File'!$A$2:$A$4876,$C111)</f>
        <v>62879</v>
      </c>
      <c r="O111" s="53">
        <f>SUMIFS('LA Data in Flat File'!N$2:N$4876,'LA Data in Flat File'!$B$2:$B$4876,$B111,'LA Data in Flat File'!$C$2:$C$4876,$D111,'LA Data in Flat File'!$A$2:$A$4876,$C111)</f>
        <v>72682</v>
      </c>
      <c r="P111" s="53">
        <f>SUMIFS('LA Data in Flat File'!O$2:O$4876,'LA Data in Flat File'!$B$2:$B$4876,$B111,'LA Data in Flat File'!$C$2:$C$4876,$D111,'LA Data in Flat File'!$A$2:$A$4876,$C111)</f>
        <v>81880</v>
      </c>
      <c r="Q111" s="53">
        <f>SUMIFS('LA Data in Flat File'!P$2:P$4876,'LA Data in Flat File'!$B$2:$B$4876,$B111,'LA Data in Flat File'!$C$2:$C$4876,$D111,'LA Data in Flat File'!$A$2:$A$4876,$C111)</f>
        <v>90347</v>
      </c>
      <c r="R111" s="53">
        <f>SUMIFS('LA Data in Flat File'!Q$2:Q$4876,'LA Data in Flat File'!$B$2:$B$4876,$B111,'LA Data in Flat File'!$C$2:$C$4876,$D111,'LA Data in Flat File'!$A$2:$A$4876,$C111)</f>
        <v>97556</v>
      </c>
      <c r="S111" s="53">
        <f>SUMIFS('LA Data in Flat File'!R$2:R$4876,'LA Data in Flat File'!$B$2:$B$4876,$B111,'LA Data in Flat File'!$C$2:$C$4876,$D111,'LA Data in Flat File'!$A$2:$A$4876,$C111)</f>
        <v>103501</v>
      </c>
      <c r="T111" s="53">
        <f>SUMIFS('LA Data in Flat File'!S$2:S$4876,'LA Data in Flat File'!$B$2:$B$4876,$B111,'LA Data in Flat File'!$C$2:$C$4876,$D111,'LA Data in Flat File'!$A$2:$A$4876,$C111)</f>
        <v>108688</v>
      </c>
      <c r="U111" s="53">
        <f>SUMIFS('LA Data in Flat File'!T$2:T$4876,'LA Data in Flat File'!$B$2:$B$4876,$B111,'LA Data in Flat File'!$C$2:$C$4876,$D111,'LA Data in Flat File'!$A$2:$A$4876,$C111)</f>
        <v>113164</v>
      </c>
      <c r="V111" s="53">
        <f>SUMIFS('LA Data in Flat File'!U$2:U$4876,'LA Data in Flat File'!$B$2:$B$4876,$B111,'LA Data in Flat File'!$C$2:$C$4876,$D111,'LA Data in Flat File'!$A$2:$A$4876,$C111)</f>
        <v>116972</v>
      </c>
      <c r="W111" s="53">
        <f>SUMIFS('LA Data in Flat File'!V$2:V$4876,'LA Data in Flat File'!$B$2:$B$4876,$B111,'LA Data in Flat File'!$C$2:$C$4876,$D111,'LA Data in Flat File'!$A$2:$A$4876,$C111)</f>
        <v>120099</v>
      </c>
      <c r="X111" s="53">
        <f>SUMIFS('LA Data in Flat File'!W$2:W$4876,'LA Data in Flat File'!$B$2:$B$4876,$B111,'LA Data in Flat File'!$C$2:$C$4876,$D111,'LA Data in Flat File'!$A$2:$A$4876,$C111)</f>
        <v>122581</v>
      </c>
      <c r="Y111" s="53">
        <f>SUMIFS('LA Data in Flat File'!X$2:X$4876,'LA Data in Flat File'!$B$2:$B$4876,$B111,'LA Data in Flat File'!$C$2:$C$4876,$D111,'LA Data in Flat File'!$A$2:$A$4876,$C111)</f>
        <v>124539</v>
      </c>
      <c r="Z111" s="53">
        <f>SUMIFS('LA Data in Flat File'!Y$2:Y$4876,'LA Data in Flat File'!$B$2:$B$4876,$B111,'LA Data in Flat File'!$C$2:$C$4876,$D111,'LA Data in Flat File'!$A$2:$A$4876,$C111)</f>
        <v>126027</v>
      </c>
      <c r="AA111" s="53">
        <f>SUMIFS('LA Data in Flat File'!Z$2:Z$4876,'LA Data in Flat File'!$B$2:$B$4876,$B111,'LA Data in Flat File'!$C$2:$C$4876,$D111,'LA Data in Flat File'!$A$2:$A$4876,$C111)</f>
        <v>127130</v>
      </c>
      <c r="AB111" s="53">
        <f>SUMIFS('LA Data in Flat File'!AA$2:AA$4876,'LA Data in Flat File'!$B$2:$B$4876,$B111,'LA Data in Flat File'!$C$2:$C$4876,$D111,'LA Data in Flat File'!$A$2:$A$4876,$C111)</f>
        <v>127960</v>
      </c>
      <c r="AC111" s="53">
        <f>SUMIFS('LA Data in Flat File'!AB$2:AB$4876,'LA Data in Flat File'!$B$2:$B$4876,$B111,'LA Data in Flat File'!$C$2:$C$4876,$D111,'LA Data in Flat File'!$A$2:$A$4876,$C111)</f>
        <v>128520</v>
      </c>
      <c r="AD111" s="53">
        <f>SUMIFS('LA Data in Flat File'!AC$2:AC$4876,'LA Data in Flat File'!$B$2:$B$4876,$B111,'LA Data in Flat File'!$C$2:$C$4876,$D111,'LA Data in Flat File'!$A$2:$A$4876,$C111)</f>
        <v>128974</v>
      </c>
      <c r="AE111" s="53">
        <f>SUMIFS('LA Data in Flat File'!AD$2:AD$4876,'LA Data in Flat File'!$B$2:$B$4876,$B111,'LA Data in Flat File'!$C$2:$C$4876,$D111,'LA Data in Flat File'!$A$2:$A$4876,$C111)</f>
        <v>129387</v>
      </c>
      <c r="AF111" s="53">
        <f>SUMIFS('LA Data in Flat File'!AE$2:AE$4876,'LA Data in Flat File'!$B$2:$B$4876,$B111,'LA Data in Flat File'!$C$2:$C$4876,$D111,'LA Data in Flat File'!$A$2:$A$4876,$C111)</f>
        <v>129786</v>
      </c>
      <c r="AG111" s="53">
        <f>SUMIFS('LA Data in Flat File'!AF$2:AF$4876,'LA Data in Flat File'!$B$2:$B$4876,$B111,'LA Data in Flat File'!$C$2:$C$4876,$D111,'LA Data in Flat File'!$A$2:$A$4876,$C111)</f>
        <v>130196</v>
      </c>
    </row>
    <row r="112" spans="2:33" x14ac:dyDescent="0.35">
      <c r="B112" s="28" t="str">
        <f t="shared" si="5"/>
        <v>Number of electric cars and vans (hybrid and full electric)</v>
      </c>
      <c r="C112" s="28" t="str">
        <f t="shared" si="4"/>
        <v>NPg Best View</v>
      </c>
      <c r="D112" s="26" t="s">
        <v>38</v>
      </c>
      <c r="E112" s="53">
        <f>SUMIFS('LA Data in Flat File'!D$2:D$4876,'LA Data in Flat File'!$B$2:$B$4876,$B112,'LA Data in Flat File'!$C$2:$C$4876,$D112,'LA Data in Flat File'!$A$2:$A$4876,$C112)</f>
        <v>5352</v>
      </c>
      <c r="F112" s="53">
        <f>SUMIFS('LA Data in Flat File'!E$2:E$4876,'LA Data in Flat File'!$B$2:$B$4876,$B112,'LA Data in Flat File'!$C$2:$C$4876,$D112,'LA Data in Flat File'!$A$2:$A$4876,$C112)</f>
        <v>8834</v>
      </c>
      <c r="G112" s="53">
        <f>SUMIFS('LA Data in Flat File'!F$2:F$4876,'LA Data in Flat File'!$B$2:$B$4876,$B112,'LA Data in Flat File'!$C$2:$C$4876,$D112,'LA Data in Flat File'!$A$2:$A$4876,$C112)</f>
        <v>16072</v>
      </c>
      <c r="H112" s="53">
        <f>SUMIFS('LA Data in Flat File'!G$2:G$4876,'LA Data in Flat File'!$B$2:$B$4876,$B112,'LA Data in Flat File'!$C$2:$C$4876,$D112,'LA Data in Flat File'!$A$2:$A$4876,$C112)</f>
        <v>25226</v>
      </c>
      <c r="I112" s="53">
        <f>SUMIFS('LA Data in Flat File'!H$2:H$4876,'LA Data in Flat File'!$B$2:$B$4876,$B112,'LA Data in Flat File'!$C$2:$C$4876,$D112,'LA Data in Flat File'!$A$2:$A$4876,$C112)</f>
        <v>38085</v>
      </c>
      <c r="J112" s="53">
        <f>SUMIFS('LA Data in Flat File'!I$2:I$4876,'LA Data in Flat File'!$B$2:$B$4876,$B112,'LA Data in Flat File'!$C$2:$C$4876,$D112,'LA Data in Flat File'!$A$2:$A$4876,$C112)</f>
        <v>51936</v>
      </c>
      <c r="K112" s="53">
        <f>SUMIFS('LA Data in Flat File'!J$2:J$4876,'LA Data in Flat File'!$B$2:$B$4876,$B112,'LA Data in Flat File'!$C$2:$C$4876,$D112,'LA Data in Flat File'!$A$2:$A$4876,$C112)</f>
        <v>66793</v>
      </c>
      <c r="L112" s="53">
        <f>SUMIFS('LA Data in Flat File'!K$2:K$4876,'LA Data in Flat File'!$B$2:$B$4876,$B112,'LA Data in Flat File'!$C$2:$C$4876,$D112,'LA Data in Flat File'!$A$2:$A$4876,$C112)</f>
        <v>82289</v>
      </c>
      <c r="M112" s="53">
        <f>SUMIFS('LA Data in Flat File'!L$2:L$4876,'LA Data in Flat File'!$B$2:$B$4876,$B112,'LA Data in Flat File'!$C$2:$C$4876,$D112,'LA Data in Flat File'!$A$2:$A$4876,$C112)</f>
        <v>100355</v>
      </c>
      <c r="N112" s="53">
        <f>SUMIFS('LA Data in Flat File'!M$2:M$4876,'LA Data in Flat File'!$B$2:$B$4876,$B112,'LA Data in Flat File'!$C$2:$C$4876,$D112,'LA Data in Flat File'!$A$2:$A$4876,$C112)</f>
        <v>118249</v>
      </c>
      <c r="O112" s="53">
        <f>SUMIFS('LA Data in Flat File'!N$2:N$4876,'LA Data in Flat File'!$B$2:$B$4876,$B112,'LA Data in Flat File'!$C$2:$C$4876,$D112,'LA Data in Flat File'!$A$2:$A$4876,$C112)</f>
        <v>135307</v>
      </c>
      <c r="P112" s="53">
        <f>SUMIFS('LA Data in Flat File'!O$2:O$4876,'LA Data in Flat File'!$B$2:$B$4876,$B112,'LA Data in Flat File'!$C$2:$C$4876,$D112,'LA Data in Flat File'!$A$2:$A$4876,$C112)</f>
        <v>151315</v>
      </c>
      <c r="Q112" s="53">
        <f>SUMIFS('LA Data in Flat File'!P$2:P$4876,'LA Data in Flat File'!$B$2:$B$4876,$B112,'LA Data in Flat File'!$C$2:$C$4876,$D112,'LA Data in Flat File'!$A$2:$A$4876,$C112)</f>
        <v>166061</v>
      </c>
      <c r="R112" s="53">
        <f>SUMIFS('LA Data in Flat File'!Q$2:Q$4876,'LA Data in Flat File'!$B$2:$B$4876,$B112,'LA Data in Flat File'!$C$2:$C$4876,$D112,'LA Data in Flat File'!$A$2:$A$4876,$C112)</f>
        <v>178619</v>
      </c>
      <c r="S112" s="53">
        <f>SUMIFS('LA Data in Flat File'!R$2:R$4876,'LA Data in Flat File'!$B$2:$B$4876,$B112,'LA Data in Flat File'!$C$2:$C$4876,$D112,'LA Data in Flat File'!$A$2:$A$4876,$C112)</f>
        <v>188956</v>
      </c>
      <c r="T112" s="53">
        <f>SUMIFS('LA Data in Flat File'!S$2:S$4876,'LA Data in Flat File'!$B$2:$B$4876,$B112,'LA Data in Flat File'!$C$2:$C$4876,$D112,'LA Data in Flat File'!$A$2:$A$4876,$C112)</f>
        <v>197980</v>
      </c>
      <c r="U112" s="53">
        <f>SUMIFS('LA Data in Flat File'!T$2:T$4876,'LA Data in Flat File'!$B$2:$B$4876,$B112,'LA Data in Flat File'!$C$2:$C$4876,$D112,'LA Data in Flat File'!$A$2:$A$4876,$C112)</f>
        <v>205758</v>
      </c>
      <c r="V112" s="53">
        <f>SUMIFS('LA Data in Flat File'!U$2:U$4876,'LA Data in Flat File'!$B$2:$B$4876,$B112,'LA Data in Flat File'!$C$2:$C$4876,$D112,'LA Data in Flat File'!$A$2:$A$4876,$C112)</f>
        <v>212374</v>
      </c>
      <c r="W112" s="53">
        <f>SUMIFS('LA Data in Flat File'!V$2:V$4876,'LA Data in Flat File'!$B$2:$B$4876,$B112,'LA Data in Flat File'!$C$2:$C$4876,$D112,'LA Data in Flat File'!$A$2:$A$4876,$C112)</f>
        <v>217813</v>
      </c>
      <c r="X112" s="53">
        <f>SUMIFS('LA Data in Flat File'!W$2:W$4876,'LA Data in Flat File'!$B$2:$B$4876,$B112,'LA Data in Flat File'!$C$2:$C$4876,$D112,'LA Data in Flat File'!$A$2:$A$4876,$C112)</f>
        <v>222134</v>
      </c>
      <c r="Y112" s="53">
        <f>SUMIFS('LA Data in Flat File'!X$2:X$4876,'LA Data in Flat File'!$B$2:$B$4876,$B112,'LA Data in Flat File'!$C$2:$C$4876,$D112,'LA Data in Flat File'!$A$2:$A$4876,$C112)</f>
        <v>225545</v>
      </c>
      <c r="Z112" s="53">
        <f>SUMIFS('LA Data in Flat File'!Y$2:Y$4876,'LA Data in Flat File'!$B$2:$B$4876,$B112,'LA Data in Flat File'!$C$2:$C$4876,$D112,'LA Data in Flat File'!$A$2:$A$4876,$C112)</f>
        <v>228136</v>
      </c>
      <c r="AA112" s="53">
        <f>SUMIFS('LA Data in Flat File'!Z$2:Z$4876,'LA Data in Flat File'!$B$2:$B$4876,$B112,'LA Data in Flat File'!$C$2:$C$4876,$D112,'LA Data in Flat File'!$A$2:$A$4876,$C112)</f>
        <v>230066</v>
      </c>
      <c r="AB112" s="53">
        <f>SUMIFS('LA Data in Flat File'!AA$2:AA$4876,'LA Data in Flat File'!$B$2:$B$4876,$B112,'LA Data in Flat File'!$C$2:$C$4876,$D112,'LA Data in Flat File'!$A$2:$A$4876,$C112)</f>
        <v>231521</v>
      </c>
      <c r="AC112" s="53">
        <f>SUMIFS('LA Data in Flat File'!AB$2:AB$4876,'LA Data in Flat File'!$B$2:$B$4876,$B112,'LA Data in Flat File'!$C$2:$C$4876,$D112,'LA Data in Flat File'!$A$2:$A$4876,$C112)</f>
        <v>232506</v>
      </c>
      <c r="AD112" s="53">
        <f>SUMIFS('LA Data in Flat File'!AC$2:AC$4876,'LA Data in Flat File'!$B$2:$B$4876,$B112,'LA Data in Flat File'!$C$2:$C$4876,$D112,'LA Data in Flat File'!$A$2:$A$4876,$C112)</f>
        <v>233302</v>
      </c>
      <c r="AE112" s="53">
        <f>SUMIFS('LA Data in Flat File'!AD$2:AD$4876,'LA Data in Flat File'!$B$2:$B$4876,$B112,'LA Data in Flat File'!$C$2:$C$4876,$D112,'LA Data in Flat File'!$A$2:$A$4876,$C112)</f>
        <v>234028</v>
      </c>
      <c r="AF112" s="53">
        <f>SUMIFS('LA Data in Flat File'!AE$2:AE$4876,'LA Data in Flat File'!$B$2:$B$4876,$B112,'LA Data in Flat File'!$C$2:$C$4876,$D112,'LA Data in Flat File'!$A$2:$A$4876,$C112)</f>
        <v>234730</v>
      </c>
      <c r="AG112" s="53">
        <f>SUMIFS('LA Data in Flat File'!AF$2:AF$4876,'LA Data in Flat File'!$B$2:$B$4876,$B112,'LA Data in Flat File'!$C$2:$C$4876,$D112,'LA Data in Flat File'!$A$2:$A$4876,$C112)</f>
        <v>235439</v>
      </c>
    </row>
    <row r="113" spans="2:33" x14ac:dyDescent="0.35">
      <c r="B113" s="28" t="str">
        <f t="shared" si="5"/>
        <v>Number of electric cars and vans (hybrid and full electric)</v>
      </c>
      <c r="C113" s="28" t="str">
        <f t="shared" si="4"/>
        <v>NPg Best View</v>
      </c>
      <c r="D113" s="26" t="s">
        <v>39</v>
      </c>
      <c r="E113" s="53">
        <f>SUMIFS('LA Data in Flat File'!D$2:D$4876,'LA Data in Flat File'!$B$2:$B$4876,$B113,'LA Data in Flat File'!$C$2:$C$4876,$D113,'LA Data in Flat File'!$A$2:$A$4876,$C113)</f>
        <v>888</v>
      </c>
      <c r="F113" s="53">
        <f>SUMIFS('LA Data in Flat File'!E$2:E$4876,'LA Data in Flat File'!$B$2:$B$4876,$B113,'LA Data in Flat File'!$C$2:$C$4876,$D113,'LA Data in Flat File'!$A$2:$A$4876,$C113)</f>
        <v>1732</v>
      </c>
      <c r="G113" s="53">
        <f>SUMIFS('LA Data in Flat File'!F$2:F$4876,'LA Data in Flat File'!$B$2:$B$4876,$B113,'LA Data in Flat File'!$C$2:$C$4876,$D113,'LA Data in Flat File'!$A$2:$A$4876,$C113)</f>
        <v>3670</v>
      </c>
      <c r="H113" s="53">
        <f>SUMIFS('LA Data in Flat File'!G$2:G$4876,'LA Data in Flat File'!$B$2:$B$4876,$B113,'LA Data in Flat File'!$C$2:$C$4876,$D113,'LA Data in Flat File'!$A$2:$A$4876,$C113)</f>
        <v>6321</v>
      </c>
      <c r="I113" s="53">
        <f>SUMIFS('LA Data in Flat File'!H$2:H$4876,'LA Data in Flat File'!$B$2:$B$4876,$B113,'LA Data in Flat File'!$C$2:$C$4876,$D113,'LA Data in Flat File'!$A$2:$A$4876,$C113)</f>
        <v>10182</v>
      </c>
      <c r="J113" s="53">
        <f>SUMIFS('LA Data in Flat File'!I$2:I$4876,'LA Data in Flat File'!$B$2:$B$4876,$B113,'LA Data in Flat File'!$C$2:$C$4876,$D113,'LA Data in Flat File'!$A$2:$A$4876,$C113)</f>
        <v>14055</v>
      </c>
      <c r="K113" s="53">
        <f>SUMIFS('LA Data in Flat File'!J$2:J$4876,'LA Data in Flat File'!$B$2:$B$4876,$B113,'LA Data in Flat File'!$C$2:$C$4876,$D113,'LA Data in Flat File'!$A$2:$A$4876,$C113)</f>
        <v>18209</v>
      </c>
      <c r="L113" s="53">
        <f>SUMIFS('LA Data in Flat File'!K$2:K$4876,'LA Data in Flat File'!$B$2:$B$4876,$B113,'LA Data in Flat File'!$C$2:$C$4876,$D113,'LA Data in Flat File'!$A$2:$A$4876,$C113)</f>
        <v>22543</v>
      </c>
      <c r="M113" s="53">
        <f>SUMIFS('LA Data in Flat File'!L$2:L$4876,'LA Data in Flat File'!$B$2:$B$4876,$B113,'LA Data in Flat File'!$C$2:$C$4876,$D113,'LA Data in Flat File'!$A$2:$A$4876,$C113)</f>
        <v>27596</v>
      </c>
      <c r="N113" s="53">
        <f>SUMIFS('LA Data in Flat File'!M$2:M$4876,'LA Data in Flat File'!$B$2:$B$4876,$B113,'LA Data in Flat File'!$C$2:$C$4876,$D113,'LA Data in Flat File'!$A$2:$A$4876,$C113)</f>
        <v>32659</v>
      </c>
      <c r="O113" s="53">
        <f>SUMIFS('LA Data in Flat File'!N$2:N$4876,'LA Data in Flat File'!$B$2:$B$4876,$B113,'LA Data in Flat File'!$C$2:$C$4876,$D113,'LA Data in Flat File'!$A$2:$A$4876,$C113)</f>
        <v>37488</v>
      </c>
      <c r="P113" s="53">
        <f>SUMIFS('LA Data in Flat File'!O$2:O$4876,'LA Data in Flat File'!$B$2:$B$4876,$B113,'LA Data in Flat File'!$C$2:$C$4876,$D113,'LA Data in Flat File'!$A$2:$A$4876,$C113)</f>
        <v>42020</v>
      </c>
      <c r="Q113" s="53">
        <f>SUMIFS('LA Data in Flat File'!P$2:P$4876,'LA Data in Flat File'!$B$2:$B$4876,$B113,'LA Data in Flat File'!$C$2:$C$4876,$D113,'LA Data in Flat File'!$A$2:$A$4876,$C113)</f>
        <v>46200</v>
      </c>
      <c r="R113" s="53">
        <f>SUMIFS('LA Data in Flat File'!Q$2:Q$4876,'LA Data in Flat File'!$B$2:$B$4876,$B113,'LA Data in Flat File'!$C$2:$C$4876,$D113,'LA Data in Flat File'!$A$2:$A$4876,$C113)</f>
        <v>49767</v>
      </c>
      <c r="S113" s="53">
        <f>SUMIFS('LA Data in Flat File'!R$2:R$4876,'LA Data in Flat File'!$B$2:$B$4876,$B113,'LA Data in Flat File'!$C$2:$C$4876,$D113,'LA Data in Flat File'!$A$2:$A$4876,$C113)</f>
        <v>52659</v>
      </c>
      <c r="T113" s="53">
        <f>SUMIFS('LA Data in Flat File'!S$2:S$4876,'LA Data in Flat File'!$B$2:$B$4876,$B113,'LA Data in Flat File'!$C$2:$C$4876,$D113,'LA Data in Flat File'!$A$2:$A$4876,$C113)</f>
        <v>55183</v>
      </c>
      <c r="U113" s="53">
        <f>SUMIFS('LA Data in Flat File'!T$2:T$4876,'LA Data in Flat File'!$B$2:$B$4876,$B113,'LA Data in Flat File'!$C$2:$C$4876,$D113,'LA Data in Flat File'!$A$2:$A$4876,$C113)</f>
        <v>57359</v>
      </c>
      <c r="V113" s="53">
        <f>SUMIFS('LA Data in Flat File'!U$2:U$4876,'LA Data in Flat File'!$B$2:$B$4876,$B113,'LA Data in Flat File'!$C$2:$C$4876,$D113,'LA Data in Flat File'!$A$2:$A$4876,$C113)</f>
        <v>59211</v>
      </c>
      <c r="W113" s="53">
        <f>SUMIFS('LA Data in Flat File'!V$2:V$4876,'LA Data in Flat File'!$B$2:$B$4876,$B113,'LA Data in Flat File'!$C$2:$C$4876,$D113,'LA Data in Flat File'!$A$2:$A$4876,$C113)</f>
        <v>60731</v>
      </c>
      <c r="X113" s="53">
        <f>SUMIFS('LA Data in Flat File'!W$2:W$4876,'LA Data in Flat File'!$B$2:$B$4876,$B113,'LA Data in Flat File'!$C$2:$C$4876,$D113,'LA Data in Flat File'!$A$2:$A$4876,$C113)</f>
        <v>61942</v>
      </c>
      <c r="Y113" s="53">
        <f>SUMIFS('LA Data in Flat File'!X$2:X$4876,'LA Data in Flat File'!$B$2:$B$4876,$B113,'LA Data in Flat File'!$C$2:$C$4876,$D113,'LA Data in Flat File'!$A$2:$A$4876,$C113)</f>
        <v>62897</v>
      </c>
      <c r="Z113" s="53">
        <f>SUMIFS('LA Data in Flat File'!Y$2:Y$4876,'LA Data in Flat File'!$B$2:$B$4876,$B113,'LA Data in Flat File'!$C$2:$C$4876,$D113,'LA Data in Flat File'!$A$2:$A$4876,$C113)</f>
        <v>63620</v>
      </c>
      <c r="AA113" s="53">
        <f>SUMIFS('LA Data in Flat File'!Z$2:Z$4876,'LA Data in Flat File'!$B$2:$B$4876,$B113,'LA Data in Flat File'!$C$2:$C$4876,$D113,'LA Data in Flat File'!$A$2:$A$4876,$C113)</f>
        <v>64160</v>
      </c>
      <c r="AB113" s="53">
        <f>SUMIFS('LA Data in Flat File'!AA$2:AA$4876,'LA Data in Flat File'!$B$2:$B$4876,$B113,'LA Data in Flat File'!$C$2:$C$4876,$D113,'LA Data in Flat File'!$A$2:$A$4876,$C113)</f>
        <v>64566</v>
      </c>
      <c r="AC113" s="53">
        <f>SUMIFS('LA Data in Flat File'!AB$2:AB$4876,'LA Data in Flat File'!$B$2:$B$4876,$B113,'LA Data in Flat File'!$C$2:$C$4876,$D113,'LA Data in Flat File'!$A$2:$A$4876,$C113)</f>
        <v>64841</v>
      </c>
      <c r="AD113" s="53">
        <f>SUMIFS('LA Data in Flat File'!AC$2:AC$4876,'LA Data in Flat File'!$B$2:$B$4876,$B113,'LA Data in Flat File'!$C$2:$C$4876,$D113,'LA Data in Flat File'!$A$2:$A$4876,$C113)</f>
        <v>65063</v>
      </c>
      <c r="AE113" s="53">
        <f>SUMIFS('LA Data in Flat File'!AD$2:AD$4876,'LA Data in Flat File'!$B$2:$B$4876,$B113,'LA Data in Flat File'!$C$2:$C$4876,$D113,'LA Data in Flat File'!$A$2:$A$4876,$C113)</f>
        <v>65266</v>
      </c>
      <c r="AF113" s="53">
        <f>SUMIFS('LA Data in Flat File'!AE$2:AE$4876,'LA Data in Flat File'!$B$2:$B$4876,$B113,'LA Data in Flat File'!$C$2:$C$4876,$D113,'LA Data in Flat File'!$A$2:$A$4876,$C113)</f>
        <v>65463</v>
      </c>
      <c r="AG113" s="53">
        <f>SUMIFS('LA Data in Flat File'!AF$2:AF$4876,'LA Data in Flat File'!$B$2:$B$4876,$B113,'LA Data in Flat File'!$C$2:$C$4876,$D113,'LA Data in Flat File'!$A$2:$A$4876,$C113)</f>
        <v>65661</v>
      </c>
    </row>
    <row r="114" spans="2:33" x14ac:dyDescent="0.35">
      <c r="B114" s="28" t="str">
        <f t="shared" si="5"/>
        <v>Number of electric cars and vans (hybrid and full electric)</v>
      </c>
      <c r="C114" s="28" t="str">
        <f t="shared" si="4"/>
        <v>NPg Best View</v>
      </c>
      <c r="D114" s="26" t="s">
        <v>40</v>
      </c>
      <c r="E114" s="53">
        <f>SUMIFS('LA Data in Flat File'!D$2:D$4876,'LA Data in Flat File'!$B$2:$B$4876,$B114,'LA Data in Flat File'!$C$2:$C$4876,$D114,'LA Data in Flat File'!$A$2:$A$4876,$C114)</f>
        <v>1404</v>
      </c>
      <c r="F114" s="53">
        <f>SUMIFS('LA Data in Flat File'!E$2:E$4876,'LA Data in Flat File'!$B$2:$B$4876,$B114,'LA Data in Flat File'!$C$2:$C$4876,$D114,'LA Data in Flat File'!$A$2:$A$4876,$C114)</f>
        <v>2728</v>
      </c>
      <c r="G114" s="53">
        <f>SUMIFS('LA Data in Flat File'!F$2:F$4876,'LA Data in Flat File'!$B$2:$B$4876,$B114,'LA Data in Flat File'!$C$2:$C$4876,$D114,'LA Data in Flat File'!$A$2:$A$4876,$C114)</f>
        <v>5752</v>
      </c>
      <c r="H114" s="53">
        <f>SUMIFS('LA Data in Flat File'!G$2:G$4876,'LA Data in Flat File'!$B$2:$B$4876,$B114,'LA Data in Flat File'!$C$2:$C$4876,$D114,'LA Data in Flat File'!$A$2:$A$4876,$C114)</f>
        <v>9864</v>
      </c>
      <c r="I114" s="53">
        <f>SUMIFS('LA Data in Flat File'!H$2:H$4876,'LA Data in Flat File'!$B$2:$B$4876,$B114,'LA Data in Flat File'!$C$2:$C$4876,$D114,'LA Data in Flat File'!$A$2:$A$4876,$C114)</f>
        <v>15817</v>
      </c>
      <c r="J114" s="53">
        <f>SUMIFS('LA Data in Flat File'!I$2:I$4876,'LA Data in Flat File'!$B$2:$B$4876,$B114,'LA Data in Flat File'!$C$2:$C$4876,$D114,'LA Data in Flat File'!$A$2:$A$4876,$C114)</f>
        <v>21742</v>
      </c>
      <c r="K114" s="53">
        <f>SUMIFS('LA Data in Flat File'!J$2:J$4876,'LA Data in Flat File'!$B$2:$B$4876,$B114,'LA Data in Flat File'!$C$2:$C$4876,$D114,'LA Data in Flat File'!$A$2:$A$4876,$C114)</f>
        <v>28094</v>
      </c>
      <c r="L114" s="53">
        <f>SUMIFS('LA Data in Flat File'!K$2:K$4876,'LA Data in Flat File'!$B$2:$B$4876,$B114,'LA Data in Flat File'!$C$2:$C$4876,$D114,'LA Data in Flat File'!$A$2:$A$4876,$C114)</f>
        <v>34720</v>
      </c>
      <c r="M114" s="53">
        <f>SUMIFS('LA Data in Flat File'!L$2:L$4876,'LA Data in Flat File'!$B$2:$B$4876,$B114,'LA Data in Flat File'!$C$2:$C$4876,$D114,'LA Data in Flat File'!$A$2:$A$4876,$C114)</f>
        <v>42446</v>
      </c>
      <c r="N114" s="53">
        <f>SUMIFS('LA Data in Flat File'!M$2:M$4876,'LA Data in Flat File'!$B$2:$B$4876,$B114,'LA Data in Flat File'!$C$2:$C$4876,$D114,'LA Data in Flat File'!$A$2:$A$4876,$C114)</f>
        <v>50184</v>
      </c>
      <c r="O114" s="53">
        <f>SUMIFS('LA Data in Flat File'!N$2:N$4876,'LA Data in Flat File'!$B$2:$B$4876,$B114,'LA Data in Flat File'!$C$2:$C$4876,$D114,'LA Data in Flat File'!$A$2:$A$4876,$C114)</f>
        <v>57561</v>
      </c>
      <c r="P114" s="53">
        <f>SUMIFS('LA Data in Flat File'!O$2:O$4876,'LA Data in Flat File'!$B$2:$B$4876,$B114,'LA Data in Flat File'!$C$2:$C$4876,$D114,'LA Data in Flat File'!$A$2:$A$4876,$C114)</f>
        <v>64493</v>
      </c>
      <c r="Q114" s="53">
        <f>SUMIFS('LA Data in Flat File'!P$2:P$4876,'LA Data in Flat File'!$B$2:$B$4876,$B114,'LA Data in Flat File'!$C$2:$C$4876,$D114,'LA Data in Flat File'!$A$2:$A$4876,$C114)</f>
        <v>70882</v>
      </c>
      <c r="R114" s="53">
        <f>SUMIFS('LA Data in Flat File'!Q$2:Q$4876,'LA Data in Flat File'!$B$2:$B$4876,$B114,'LA Data in Flat File'!$C$2:$C$4876,$D114,'LA Data in Flat File'!$A$2:$A$4876,$C114)</f>
        <v>76335</v>
      </c>
      <c r="S114" s="53">
        <f>SUMIFS('LA Data in Flat File'!R$2:R$4876,'LA Data in Flat File'!$B$2:$B$4876,$B114,'LA Data in Flat File'!$C$2:$C$4876,$D114,'LA Data in Flat File'!$A$2:$A$4876,$C114)</f>
        <v>80758</v>
      </c>
      <c r="T114" s="53">
        <f>SUMIFS('LA Data in Flat File'!S$2:S$4876,'LA Data in Flat File'!$B$2:$B$4876,$B114,'LA Data in Flat File'!$C$2:$C$4876,$D114,'LA Data in Flat File'!$A$2:$A$4876,$C114)</f>
        <v>84616</v>
      </c>
      <c r="U114" s="53">
        <f>SUMIFS('LA Data in Flat File'!T$2:T$4876,'LA Data in Flat File'!$B$2:$B$4876,$B114,'LA Data in Flat File'!$C$2:$C$4876,$D114,'LA Data in Flat File'!$A$2:$A$4876,$C114)</f>
        <v>87942</v>
      </c>
      <c r="V114" s="53">
        <f>SUMIFS('LA Data in Flat File'!U$2:U$4876,'LA Data in Flat File'!$B$2:$B$4876,$B114,'LA Data in Flat File'!$C$2:$C$4876,$D114,'LA Data in Flat File'!$A$2:$A$4876,$C114)</f>
        <v>90773</v>
      </c>
      <c r="W114" s="53">
        <f>SUMIFS('LA Data in Flat File'!V$2:V$4876,'LA Data in Flat File'!$B$2:$B$4876,$B114,'LA Data in Flat File'!$C$2:$C$4876,$D114,'LA Data in Flat File'!$A$2:$A$4876,$C114)</f>
        <v>93096</v>
      </c>
      <c r="X114" s="53">
        <f>SUMIFS('LA Data in Flat File'!W$2:W$4876,'LA Data in Flat File'!$B$2:$B$4876,$B114,'LA Data in Flat File'!$C$2:$C$4876,$D114,'LA Data in Flat File'!$A$2:$A$4876,$C114)</f>
        <v>94943</v>
      </c>
      <c r="Y114" s="53">
        <f>SUMIFS('LA Data in Flat File'!X$2:X$4876,'LA Data in Flat File'!$B$2:$B$4876,$B114,'LA Data in Flat File'!$C$2:$C$4876,$D114,'LA Data in Flat File'!$A$2:$A$4876,$C114)</f>
        <v>96403</v>
      </c>
      <c r="Z114" s="53">
        <f>SUMIFS('LA Data in Flat File'!Y$2:Y$4876,'LA Data in Flat File'!$B$2:$B$4876,$B114,'LA Data in Flat File'!$C$2:$C$4876,$D114,'LA Data in Flat File'!$A$2:$A$4876,$C114)</f>
        <v>97511</v>
      </c>
      <c r="AA114" s="53">
        <f>SUMIFS('LA Data in Flat File'!Z$2:Z$4876,'LA Data in Flat File'!$B$2:$B$4876,$B114,'LA Data in Flat File'!$C$2:$C$4876,$D114,'LA Data in Flat File'!$A$2:$A$4876,$C114)</f>
        <v>98337</v>
      </c>
      <c r="AB114" s="53">
        <f>SUMIFS('LA Data in Flat File'!AA$2:AA$4876,'LA Data in Flat File'!$B$2:$B$4876,$B114,'LA Data in Flat File'!$C$2:$C$4876,$D114,'LA Data in Flat File'!$A$2:$A$4876,$C114)</f>
        <v>98960</v>
      </c>
      <c r="AC114" s="53">
        <f>SUMIFS('LA Data in Flat File'!AB$2:AB$4876,'LA Data in Flat File'!$B$2:$B$4876,$B114,'LA Data in Flat File'!$C$2:$C$4876,$D114,'LA Data in Flat File'!$A$2:$A$4876,$C114)</f>
        <v>99380</v>
      </c>
      <c r="AD114" s="53">
        <f>SUMIFS('LA Data in Flat File'!AC$2:AC$4876,'LA Data in Flat File'!$B$2:$B$4876,$B114,'LA Data in Flat File'!$C$2:$C$4876,$D114,'LA Data in Flat File'!$A$2:$A$4876,$C114)</f>
        <v>99722</v>
      </c>
      <c r="AE114" s="53">
        <f>SUMIFS('LA Data in Flat File'!AD$2:AD$4876,'LA Data in Flat File'!$B$2:$B$4876,$B114,'LA Data in Flat File'!$C$2:$C$4876,$D114,'LA Data in Flat File'!$A$2:$A$4876,$C114)</f>
        <v>100031</v>
      </c>
      <c r="AF114" s="53">
        <f>SUMIFS('LA Data in Flat File'!AE$2:AE$4876,'LA Data in Flat File'!$B$2:$B$4876,$B114,'LA Data in Flat File'!$C$2:$C$4876,$D114,'LA Data in Flat File'!$A$2:$A$4876,$C114)</f>
        <v>100332</v>
      </c>
      <c r="AG114" s="53">
        <f>SUMIFS('LA Data in Flat File'!AF$2:AF$4876,'LA Data in Flat File'!$B$2:$B$4876,$B114,'LA Data in Flat File'!$C$2:$C$4876,$D114,'LA Data in Flat File'!$A$2:$A$4876,$C114)</f>
        <v>100634</v>
      </c>
    </row>
    <row r="115" spans="2:33" x14ac:dyDescent="0.35">
      <c r="B115" s="28" t="str">
        <f t="shared" si="5"/>
        <v>Number of electric cars and vans (hybrid and full electric)</v>
      </c>
      <c r="C115" s="28" t="str">
        <f t="shared" si="4"/>
        <v>NPg Best View</v>
      </c>
      <c r="D115" s="26" t="s">
        <v>41</v>
      </c>
      <c r="E115" s="53">
        <f>SUMIFS('LA Data in Flat File'!D$2:D$4876,'LA Data in Flat File'!$B$2:$B$4876,$B115,'LA Data in Flat File'!$C$2:$C$4876,$D115,'LA Data in Flat File'!$A$2:$A$4876,$C115)</f>
        <v>1609</v>
      </c>
      <c r="F115" s="53">
        <f>SUMIFS('LA Data in Flat File'!E$2:E$4876,'LA Data in Flat File'!$B$2:$B$4876,$B115,'LA Data in Flat File'!$C$2:$C$4876,$D115,'LA Data in Flat File'!$A$2:$A$4876,$C115)</f>
        <v>3160</v>
      </c>
      <c r="G115" s="53">
        <f>SUMIFS('LA Data in Flat File'!F$2:F$4876,'LA Data in Flat File'!$B$2:$B$4876,$B115,'LA Data in Flat File'!$C$2:$C$4876,$D115,'LA Data in Flat File'!$A$2:$A$4876,$C115)</f>
        <v>6732</v>
      </c>
      <c r="H115" s="53">
        <f>SUMIFS('LA Data in Flat File'!G$2:G$4876,'LA Data in Flat File'!$B$2:$B$4876,$B115,'LA Data in Flat File'!$C$2:$C$4876,$D115,'LA Data in Flat File'!$A$2:$A$4876,$C115)</f>
        <v>11658</v>
      </c>
      <c r="I115" s="53">
        <f>SUMIFS('LA Data in Flat File'!H$2:H$4876,'LA Data in Flat File'!$B$2:$B$4876,$B115,'LA Data in Flat File'!$C$2:$C$4876,$D115,'LA Data in Flat File'!$A$2:$A$4876,$C115)</f>
        <v>18880</v>
      </c>
      <c r="J115" s="53">
        <f>SUMIFS('LA Data in Flat File'!I$2:I$4876,'LA Data in Flat File'!$B$2:$B$4876,$B115,'LA Data in Flat File'!$C$2:$C$4876,$D115,'LA Data in Flat File'!$A$2:$A$4876,$C115)</f>
        <v>26190</v>
      </c>
      <c r="K115" s="53">
        <f>SUMIFS('LA Data in Flat File'!J$2:J$4876,'LA Data in Flat File'!$B$2:$B$4876,$B115,'LA Data in Flat File'!$C$2:$C$4876,$D115,'LA Data in Flat File'!$A$2:$A$4876,$C115)</f>
        <v>34029</v>
      </c>
      <c r="L115" s="53">
        <f>SUMIFS('LA Data in Flat File'!K$2:K$4876,'LA Data in Flat File'!$B$2:$B$4876,$B115,'LA Data in Flat File'!$C$2:$C$4876,$D115,'LA Data in Flat File'!$A$2:$A$4876,$C115)</f>
        <v>42212</v>
      </c>
      <c r="M115" s="53">
        <f>SUMIFS('LA Data in Flat File'!L$2:L$4876,'LA Data in Flat File'!$B$2:$B$4876,$B115,'LA Data in Flat File'!$C$2:$C$4876,$D115,'LA Data in Flat File'!$A$2:$A$4876,$C115)</f>
        <v>51765</v>
      </c>
      <c r="N115" s="53">
        <f>SUMIFS('LA Data in Flat File'!M$2:M$4876,'LA Data in Flat File'!$B$2:$B$4876,$B115,'LA Data in Flat File'!$C$2:$C$4876,$D115,'LA Data in Flat File'!$A$2:$A$4876,$C115)</f>
        <v>61329</v>
      </c>
      <c r="O115" s="53">
        <f>SUMIFS('LA Data in Flat File'!N$2:N$4876,'LA Data in Flat File'!$B$2:$B$4876,$B115,'LA Data in Flat File'!$C$2:$C$4876,$D115,'LA Data in Flat File'!$A$2:$A$4876,$C115)</f>
        <v>70445</v>
      </c>
      <c r="P115" s="53">
        <f>SUMIFS('LA Data in Flat File'!O$2:O$4876,'LA Data in Flat File'!$B$2:$B$4876,$B115,'LA Data in Flat File'!$C$2:$C$4876,$D115,'LA Data in Flat File'!$A$2:$A$4876,$C115)</f>
        <v>79008</v>
      </c>
      <c r="Q115" s="53">
        <f>SUMIFS('LA Data in Flat File'!P$2:P$4876,'LA Data in Flat File'!$B$2:$B$4876,$B115,'LA Data in Flat File'!$C$2:$C$4876,$D115,'LA Data in Flat File'!$A$2:$A$4876,$C115)</f>
        <v>86904</v>
      </c>
      <c r="R115" s="53">
        <f>SUMIFS('LA Data in Flat File'!Q$2:Q$4876,'LA Data in Flat File'!$B$2:$B$4876,$B115,'LA Data in Flat File'!$C$2:$C$4876,$D115,'LA Data in Flat File'!$A$2:$A$4876,$C115)</f>
        <v>93641</v>
      </c>
      <c r="S115" s="53">
        <f>SUMIFS('LA Data in Flat File'!R$2:R$4876,'LA Data in Flat File'!$B$2:$B$4876,$B115,'LA Data in Flat File'!$C$2:$C$4876,$D115,'LA Data in Flat File'!$A$2:$A$4876,$C115)</f>
        <v>99104</v>
      </c>
      <c r="T115" s="53">
        <f>SUMIFS('LA Data in Flat File'!S$2:S$4876,'LA Data in Flat File'!$B$2:$B$4876,$B115,'LA Data in Flat File'!$C$2:$C$4876,$D115,'LA Data in Flat File'!$A$2:$A$4876,$C115)</f>
        <v>103871</v>
      </c>
      <c r="U115" s="53">
        <f>SUMIFS('LA Data in Flat File'!T$2:T$4876,'LA Data in Flat File'!$B$2:$B$4876,$B115,'LA Data in Flat File'!$C$2:$C$4876,$D115,'LA Data in Flat File'!$A$2:$A$4876,$C115)</f>
        <v>107983</v>
      </c>
      <c r="V115" s="53">
        <f>SUMIFS('LA Data in Flat File'!U$2:U$4876,'LA Data in Flat File'!$B$2:$B$4876,$B115,'LA Data in Flat File'!$C$2:$C$4876,$D115,'LA Data in Flat File'!$A$2:$A$4876,$C115)</f>
        <v>111480</v>
      </c>
      <c r="W115" s="53">
        <f>SUMIFS('LA Data in Flat File'!V$2:V$4876,'LA Data in Flat File'!$B$2:$B$4876,$B115,'LA Data in Flat File'!$C$2:$C$4876,$D115,'LA Data in Flat File'!$A$2:$A$4876,$C115)</f>
        <v>114354</v>
      </c>
      <c r="X115" s="53">
        <f>SUMIFS('LA Data in Flat File'!W$2:W$4876,'LA Data in Flat File'!$B$2:$B$4876,$B115,'LA Data in Flat File'!$C$2:$C$4876,$D115,'LA Data in Flat File'!$A$2:$A$4876,$C115)</f>
        <v>116636</v>
      </c>
      <c r="Y115" s="53">
        <f>SUMIFS('LA Data in Flat File'!X$2:X$4876,'LA Data in Flat File'!$B$2:$B$4876,$B115,'LA Data in Flat File'!$C$2:$C$4876,$D115,'LA Data in Flat File'!$A$2:$A$4876,$C115)</f>
        <v>118437</v>
      </c>
      <c r="Z115" s="53">
        <f>SUMIFS('LA Data in Flat File'!Y$2:Y$4876,'LA Data in Flat File'!$B$2:$B$4876,$B115,'LA Data in Flat File'!$C$2:$C$4876,$D115,'LA Data in Flat File'!$A$2:$A$4876,$C115)</f>
        <v>119808</v>
      </c>
      <c r="AA115" s="53">
        <f>SUMIFS('LA Data in Flat File'!Z$2:Z$4876,'LA Data in Flat File'!$B$2:$B$4876,$B115,'LA Data in Flat File'!$C$2:$C$4876,$D115,'LA Data in Flat File'!$A$2:$A$4876,$C115)</f>
        <v>120826</v>
      </c>
      <c r="AB115" s="53">
        <f>SUMIFS('LA Data in Flat File'!AA$2:AA$4876,'LA Data in Flat File'!$B$2:$B$4876,$B115,'LA Data in Flat File'!$C$2:$C$4876,$D115,'LA Data in Flat File'!$A$2:$A$4876,$C115)</f>
        <v>121596</v>
      </c>
      <c r="AC115" s="53">
        <f>SUMIFS('LA Data in Flat File'!AB$2:AB$4876,'LA Data in Flat File'!$B$2:$B$4876,$B115,'LA Data in Flat File'!$C$2:$C$4876,$D115,'LA Data in Flat File'!$A$2:$A$4876,$C115)</f>
        <v>122114</v>
      </c>
      <c r="AD115" s="53">
        <f>SUMIFS('LA Data in Flat File'!AC$2:AC$4876,'LA Data in Flat File'!$B$2:$B$4876,$B115,'LA Data in Flat File'!$C$2:$C$4876,$D115,'LA Data in Flat File'!$A$2:$A$4876,$C115)</f>
        <v>122535</v>
      </c>
      <c r="AE115" s="53">
        <f>SUMIFS('LA Data in Flat File'!AD$2:AD$4876,'LA Data in Flat File'!$B$2:$B$4876,$B115,'LA Data in Flat File'!$C$2:$C$4876,$D115,'LA Data in Flat File'!$A$2:$A$4876,$C115)</f>
        <v>122919</v>
      </c>
      <c r="AF115" s="53">
        <f>SUMIFS('LA Data in Flat File'!AE$2:AE$4876,'LA Data in Flat File'!$B$2:$B$4876,$B115,'LA Data in Flat File'!$C$2:$C$4876,$D115,'LA Data in Flat File'!$A$2:$A$4876,$C115)</f>
        <v>123285</v>
      </c>
      <c r="AG115" s="53">
        <f>SUMIFS('LA Data in Flat File'!AF$2:AF$4876,'LA Data in Flat File'!$B$2:$B$4876,$B115,'LA Data in Flat File'!$C$2:$C$4876,$D115,'LA Data in Flat File'!$A$2:$A$4876,$C115)</f>
        <v>123662</v>
      </c>
    </row>
    <row r="116" spans="2:33" x14ac:dyDescent="0.35">
      <c r="B116" s="28" t="str">
        <f t="shared" si="5"/>
        <v>Number of electric cars and vans (hybrid and full electric)</v>
      </c>
      <c r="C116" s="28" t="str">
        <f t="shared" si="4"/>
        <v>NPg Best View</v>
      </c>
      <c r="D116" s="26" t="s">
        <v>42</v>
      </c>
      <c r="E116" s="53">
        <f>SUMIFS('LA Data in Flat File'!D$2:D$4876,'LA Data in Flat File'!$B$2:$B$4876,$B116,'LA Data in Flat File'!$C$2:$C$4876,$D116,'LA Data in Flat File'!$A$2:$A$4876,$C116)</f>
        <v>3063</v>
      </c>
      <c r="F116" s="53">
        <f>SUMIFS('LA Data in Flat File'!E$2:E$4876,'LA Data in Flat File'!$B$2:$B$4876,$B116,'LA Data in Flat File'!$C$2:$C$4876,$D116,'LA Data in Flat File'!$A$2:$A$4876,$C116)</f>
        <v>5342</v>
      </c>
      <c r="G116" s="53">
        <f>SUMIFS('LA Data in Flat File'!F$2:F$4876,'LA Data in Flat File'!$B$2:$B$4876,$B116,'LA Data in Flat File'!$C$2:$C$4876,$D116,'LA Data in Flat File'!$A$2:$A$4876,$C116)</f>
        <v>10244</v>
      </c>
      <c r="H116" s="53">
        <f>SUMIFS('LA Data in Flat File'!G$2:G$4876,'LA Data in Flat File'!$B$2:$B$4876,$B116,'LA Data in Flat File'!$C$2:$C$4876,$D116,'LA Data in Flat File'!$A$2:$A$4876,$C116)</f>
        <v>16884</v>
      </c>
      <c r="I116" s="53">
        <f>SUMIFS('LA Data in Flat File'!H$2:H$4876,'LA Data in Flat File'!$B$2:$B$4876,$B116,'LA Data in Flat File'!$C$2:$C$4876,$D116,'LA Data in Flat File'!$A$2:$A$4876,$C116)</f>
        <v>26691</v>
      </c>
      <c r="J116" s="53">
        <f>SUMIFS('LA Data in Flat File'!I$2:I$4876,'LA Data in Flat File'!$B$2:$B$4876,$B116,'LA Data in Flat File'!$C$2:$C$4876,$D116,'LA Data in Flat File'!$A$2:$A$4876,$C116)</f>
        <v>37956</v>
      </c>
      <c r="K116" s="53">
        <f>SUMIFS('LA Data in Flat File'!J$2:J$4876,'LA Data in Flat File'!$B$2:$B$4876,$B116,'LA Data in Flat File'!$C$2:$C$4876,$D116,'LA Data in Flat File'!$A$2:$A$4876,$C116)</f>
        <v>50030</v>
      </c>
      <c r="L116" s="53">
        <f>SUMIFS('LA Data in Flat File'!K$2:K$4876,'LA Data in Flat File'!$B$2:$B$4876,$B116,'LA Data in Flat File'!$C$2:$C$4876,$D116,'LA Data in Flat File'!$A$2:$A$4876,$C116)</f>
        <v>62664</v>
      </c>
      <c r="M116" s="53">
        <f>SUMIFS('LA Data in Flat File'!L$2:L$4876,'LA Data in Flat File'!$B$2:$B$4876,$B116,'LA Data in Flat File'!$C$2:$C$4876,$D116,'LA Data in Flat File'!$A$2:$A$4876,$C116)</f>
        <v>77460</v>
      </c>
      <c r="N116" s="53">
        <f>SUMIFS('LA Data in Flat File'!M$2:M$4876,'LA Data in Flat File'!$B$2:$B$4876,$B116,'LA Data in Flat File'!$C$2:$C$4876,$D116,'LA Data in Flat File'!$A$2:$A$4876,$C116)</f>
        <v>92110</v>
      </c>
      <c r="O116" s="53">
        <f>SUMIFS('LA Data in Flat File'!N$2:N$4876,'LA Data in Flat File'!$B$2:$B$4876,$B116,'LA Data in Flat File'!$C$2:$C$4876,$D116,'LA Data in Flat File'!$A$2:$A$4876,$C116)</f>
        <v>106051</v>
      </c>
      <c r="P116" s="53">
        <f>SUMIFS('LA Data in Flat File'!O$2:O$4876,'LA Data in Flat File'!$B$2:$B$4876,$B116,'LA Data in Flat File'!$C$2:$C$4876,$D116,'LA Data in Flat File'!$A$2:$A$4876,$C116)</f>
        <v>119126</v>
      </c>
      <c r="Q116" s="53">
        <f>SUMIFS('LA Data in Flat File'!P$2:P$4876,'LA Data in Flat File'!$B$2:$B$4876,$B116,'LA Data in Flat File'!$C$2:$C$4876,$D116,'LA Data in Flat File'!$A$2:$A$4876,$C116)</f>
        <v>131170</v>
      </c>
      <c r="R116" s="53">
        <f>SUMIFS('LA Data in Flat File'!Q$2:Q$4876,'LA Data in Flat File'!$B$2:$B$4876,$B116,'LA Data in Flat File'!$C$2:$C$4876,$D116,'LA Data in Flat File'!$A$2:$A$4876,$C116)</f>
        <v>141423</v>
      </c>
      <c r="S116" s="53">
        <f>SUMIFS('LA Data in Flat File'!R$2:R$4876,'LA Data in Flat File'!$B$2:$B$4876,$B116,'LA Data in Flat File'!$C$2:$C$4876,$D116,'LA Data in Flat File'!$A$2:$A$4876,$C116)</f>
        <v>149877</v>
      </c>
      <c r="T116" s="53">
        <f>SUMIFS('LA Data in Flat File'!S$2:S$4876,'LA Data in Flat File'!$B$2:$B$4876,$B116,'LA Data in Flat File'!$C$2:$C$4876,$D116,'LA Data in Flat File'!$A$2:$A$4876,$C116)</f>
        <v>157250</v>
      </c>
      <c r="U116" s="53">
        <f>SUMIFS('LA Data in Flat File'!T$2:T$4876,'LA Data in Flat File'!$B$2:$B$4876,$B116,'LA Data in Flat File'!$C$2:$C$4876,$D116,'LA Data in Flat File'!$A$2:$A$4876,$C116)</f>
        <v>163613</v>
      </c>
      <c r="V116" s="53">
        <f>SUMIFS('LA Data in Flat File'!U$2:U$4876,'LA Data in Flat File'!$B$2:$B$4876,$B116,'LA Data in Flat File'!$C$2:$C$4876,$D116,'LA Data in Flat File'!$A$2:$A$4876,$C116)</f>
        <v>169023</v>
      </c>
      <c r="W116" s="53">
        <f>SUMIFS('LA Data in Flat File'!V$2:V$4876,'LA Data in Flat File'!$B$2:$B$4876,$B116,'LA Data in Flat File'!$C$2:$C$4876,$D116,'LA Data in Flat File'!$A$2:$A$4876,$C116)</f>
        <v>173467</v>
      </c>
      <c r="X116" s="53">
        <f>SUMIFS('LA Data in Flat File'!W$2:W$4876,'LA Data in Flat File'!$B$2:$B$4876,$B116,'LA Data in Flat File'!$C$2:$C$4876,$D116,'LA Data in Flat File'!$A$2:$A$4876,$C116)</f>
        <v>176998</v>
      </c>
      <c r="Y116" s="53">
        <f>SUMIFS('LA Data in Flat File'!X$2:X$4876,'LA Data in Flat File'!$B$2:$B$4876,$B116,'LA Data in Flat File'!$C$2:$C$4876,$D116,'LA Data in Flat File'!$A$2:$A$4876,$C116)</f>
        <v>179785</v>
      </c>
      <c r="Z116" s="53">
        <f>SUMIFS('LA Data in Flat File'!Y$2:Y$4876,'LA Data in Flat File'!$B$2:$B$4876,$B116,'LA Data in Flat File'!$C$2:$C$4876,$D116,'LA Data in Flat File'!$A$2:$A$4876,$C116)</f>
        <v>181899</v>
      </c>
      <c r="AA116" s="53">
        <f>SUMIFS('LA Data in Flat File'!Z$2:Z$4876,'LA Data in Flat File'!$B$2:$B$4876,$B116,'LA Data in Flat File'!$C$2:$C$4876,$D116,'LA Data in Flat File'!$A$2:$A$4876,$C116)</f>
        <v>183473</v>
      </c>
      <c r="AB116" s="53">
        <f>SUMIFS('LA Data in Flat File'!AA$2:AA$4876,'LA Data in Flat File'!$B$2:$B$4876,$B116,'LA Data in Flat File'!$C$2:$C$4876,$D116,'LA Data in Flat File'!$A$2:$A$4876,$C116)</f>
        <v>184661</v>
      </c>
      <c r="AC116" s="53">
        <f>SUMIFS('LA Data in Flat File'!AB$2:AB$4876,'LA Data in Flat File'!$B$2:$B$4876,$B116,'LA Data in Flat File'!$C$2:$C$4876,$D116,'LA Data in Flat File'!$A$2:$A$4876,$C116)</f>
        <v>185455</v>
      </c>
      <c r="AD116" s="53">
        <f>SUMIFS('LA Data in Flat File'!AC$2:AC$4876,'LA Data in Flat File'!$B$2:$B$4876,$B116,'LA Data in Flat File'!$C$2:$C$4876,$D116,'LA Data in Flat File'!$A$2:$A$4876,$C116)</f>
        <v>186102</v>
      </c>
      <c r="AE116" s="53">
        <f>SUMIFS('LA Data in Flat File'!AD$2:AD$4876,'LA Data in Flat File'!$B$2:$B$4876,$B116,'LA Data in Flat File'!$C$2:$C$4876,$D116,'LA Data in Flat File'!$A$2:$A$4876,$C116)</f>
        <v>186690</v>
      </c>
      <c r="AF116" s="53">
        <f>SUMIFS('LA Data in Flat File'!AE$2:AE$4876,'LA Data in Flat File'!$B$2:$B$4876,$B116,'LA Data in Flat File'!$C$2:$C$4876,$D116,'LA Data in Flat File'!$A$2:$A$4876,$C116)</f>
        <v>187264</v>
      </c>
      <c r="AG116" s="53">
        <f>SUMIFS('LA Data in Flat File'!AF$2:AF$4876,'LA Data in Flat File'!$B$2:$B$4876,$B116,'LA Data in Flat File'!$C$2:$C$4876,$D116,'LA Data in Flat File'!$A$2:$A$4876,$C116)</f>
        <v>187844</v>
      </c>
    </row>
    <row r="117" spans="2:33" x14ac:dyDescent="0.35">
      <c r="B117" s="28" t="str">
        <f t="shared" si="5"/>
        <v>Number of electric cars and vans (hybrid and full electric)</v>
      </c>
      <c r="C117" s="28" t="str">
        <f t="shared" si="4"/>
        <v>NPg Best View</v>
      </c>
      <c r="D117" s="26" t="s">
        <v>43</v>
      </c>
      <c r="E117" s="53">
        <f>SUMIFS('LA Data in Flat File'!D$2:D$4876,'LA Data in Flat File'!$B$2:$B$4876,$B117,'LA Data in Flat File'!$C$2:$C$4876,$D117,'LA Data in Flat File'!$A$2:$A$4876,$C117)</f>
        <v>596</v>
      </c>
      <c r="F117" s="53">
        <f>SUMIFS('LA Data in Flat File'!E$2:E$4876,'LA Data in Flat File'!$B$2:$B$4876,$B117,'LA Data in Flat File'!$C$2:$C$4876,$D117,'LA Data in Flat File'!$A$2:$A$4876,$C117)</f>
        <v>1049</v>
      </c>
      <c r="G117" s="53">
        <f>SUMIFS('LA Data in Flat File'!F$2:F$4876,'LA Data in Flat File'!$B$2:$B$4876,$B117,'LA Data in Flat File'!$C$2:$C$4876,$D117,'LA Data in Flat File'!$A$2:$A$4876,$C117)</f>
        <v>2023</v>
      </c>
      <c r="H117" s="53">
        <f>SUMIFS('LA Data in Flat File'!G$2:G$4876,'LA Data in Flat File'!$B$2:$B$4876,$B117,'LA Data in Flat File'!$C$2:$C$4876,$D117,'LA Data in Flat File'!$A$2:$A$4876,$C117)</f>
        <v>3356</v>
      </c>
      <c r="I117" s="53">
        <f>SUMIFS('LA Data in Flat File'!H$2:H$4876,'LA Data in Flat File'!$B$2:$B$4876,$B117,'LA Data in Flat File'!$C$2:$C$4876,$D117,'LA Data in Flat File'!$A$2:$A$4876,$C117)</f>
        <v>5333</v>
      </c>
      <c r="J117" s="53">
        <f>SUMIFS('LA Data in Flat File'!I$2:I$4876,'LA Data in Flat File'!$B$2:$B$4876,$B117,'LA Data in Flat File'!$C$2:$C$4876,$D117,'LA Data in Flat File'!$A$2:$A$4876,$C117)</f>
        <v>7618</v>
      </c>
      <c r="K117" s="53">
        <f>SUMIFS('LA Data in Flat File'!J$2:J$4876,'LA Data in Flat File'!$B$2:$B$4876,$B117,'LA Data in Flat File'!$C$2:$C$4876,$D117,'LA Data in Flat File'!$A$2:$A$4876,$C117)</f>
        <v>10065</v>
      </c>
      <c r="L117" s="53">
        <f>SUMIFS('LA Data in Flat File'!K$2:K$4876,'LA Data in Flat File'!$B$2:$B$4876,$B117,'LA Data in Flat File'!$C$2:$C$4876,$D117,'LA Data in Flat File'!$A$2:$A$4876,$C117)</f>
        <v>12627</v>
      </c>
      <c r="M117" s="53">
        <f>SUMIFS('LA Data in Flat File'!L$2:L$4876,'LA Data in Flat File'!$B$2:$B$4876,$B117,'LA Data in Flat File'!$C$2:$C$4876,$D117,'LA Data in Flat File'!$A$2:$A$4876,$C117)</f>
        <v>15630</v>
      </c>
      <c r="N117" s="53">
        <f>SUMIFS('LA Data in Flat File'!M$2:M$4876,'LA Data in Flat File'!$B$2:$B$4876,$B117,'LA Data in Flat File'!$C$2:$C$4876,$D117,'LA Data in Flat File'!$A$2:$A$4876,$C117)</f>
        <v>18600</v>
      </c>
      <c r="O117" s="53">
        <f>SUMIFS('LA Data in Flat File'!N$2:N$4876,'LA Data in Flat File'!$B$2:$B$4876,$B117,'LA Data in Flat File'!$C$2:$C$4876,$D117,'LA Data in Flat File'!$A$2:$A$4876,$C117)</f>
        <v>21429</v>
      </c>
      <c r="P117" s="53">
        <f>SUMIFS('LA Data in Flat File'!O$2:O$4876,'LA Data in Flat File'!$B$2:$B$4876,$B117,'LA Data in Flat File'!$C$2:$C$4876,$D117,'LA Data in Flat File'!$A$2:$A$4876,$C117)</f>
        <v>24082</v>
      </c>
      <c r="Q117" s="53">
        <f>SUMIFS('LA Data in Flat File'!P$2:P$4876,'LA Data in Flat File'!$B$2:$B$4876,$B117,'LA Data in Flat File'!$C$2:$C$4876,$D117,'LA Data in Flat File'!$A$2:$A$4876,$C117)</f>
        <v>26526</v>
      </c>
      <c r="R117" s="53">
        <f>SUMIFS('LA Data in Flat File'!Q$2:Q$4876,'LA Data in Flat File'!$B$2:$B$4876,$B117,'LA Data in Flat File'!$C$2:$C$4876,$D117,'LA Data in Flat File'!$A$2:$A$4876,$C117)</f>
        <v>28607</v>
      </c>
      <c r="S117" s="53">
        <f>SUMIFS('LA Data in Flat File'!R$2:R$4876,'LA Data in Flat File'!$B$2:$B$4876,$B117,'LA Data in Flat File'!$C$2:$C$4876,$D117,'LA Data in Flat File'!$A$2:$A$4876,$C117)</f>
        <v>30319</v>
      </c>
      <c r="T117" s="53">
        <f>SUMIFS('LA Data in Flat File'!S$2:S$4876,'LA Data in Flat File'!$B$2:$B$4876,$B117,'LA Data in Flat File'!$C$2:$C$4876,$D117,'LA Data in Flat File'!$A$2:$A$4876,$C117)</f>
        <v>31814</v>
      </c>
      <c r="U117" s="53">
        <f>SUMIFS('LA Data in Flat File'!T$2:T$4876,'LA Data in Flat File'!$B$2:$B$4876,$B117,'LA Data in Flat File'!$C$2:$C$4876,$D117,'LA Data in Flat File'!$A$2:$A$4876,$C117)</f>
        <v>33106</v>
      </c>
      <c r="V117" s="53">
        <f>SUMIFS('LA Data in Flat File'!U$2:U$4876,'LA Data in Flat File'!$B$2:$B$4876,$B117,'LA Data in Flat File'!$C$2:$C$4876,$D117,'LA Data in Flat File'!$A$2:$A$4876,$C117)</f>
        <v>34205</v>
      </c>
      <c r="W117" s="53">
        <f>SUMIFS('LA Data in Flat File'!V$2:V$4876,'LA Data in Flat File'!$B$2:$B$4876,$B117,'LA Data in Flat File'!$C$2:$C$4876,$D117,'LA Data in Flat File'!$A$2:$A$4876,$C117)</f>
        <v>35107</v>
      </c>
      <c r="X117" s="53">
        <f>SUMIFS('LA Data in Flat File'!W$2:W$4876,'LA Data in Flat File'!$B$2:$B$4876,$B117,'LA Data in Flat File'!$C$2:$C$4876,$D117,'LA Data in Flat File'!$A$2:$A$4876,$C117)</f>
        <v>35823</v>
      </c>
      <c r="Y117" s="53">
        <f>SUMIFS('LA Data in Flat File'!X$2:X$4876,'LA Data in Flat File'!$B$2:$B$4876,$B117,'LA Data in Flat File'!$C$2:$C$4876,$D117,'LA Data in Flat File'!$A$2:$A$4876,$C117)</f>
        <v>36388</v>
      </c>
      <c r="Z117" s="53">
        <f>SUMIFS('LA Data in Flat File'!Y$2:Y$4876,'LA Data in Flat File'!$B$2:$B$4876,$B117,'LA Data in Flat File'!$C$2:$C$4876,$D117,'LA Data in Flat File'!$A$2:$A$4876,$C117)</f>
        <v>36815</v>
      </c>
      <c r="AA117" s="53">
        <f>SUMIFS('LA Data in Flat File'!Z$2:Z$4876,'LA Data in Flat File'!$B$2:$B$4876,$B117,'LA Data in Flat File'!$C$2:$C$4876,$D117,'LA Data in Flat File'!$A$2:$A$4876,$C117)</f>
        <v>37136</v>
      </c>
      <c r="AB117" s="53">
        <f>SUMIFS('LA Data in Flat File'!AA$2:AA$4876,'LA Data in Flat File'!$B$2:$B$4876,$B117,'LA Data in Flat File'!$C$2:$C$4876,$D117,'LA Data in Flat File'!$A$2:$A$4876,$C117)</f>
        <v>37374</v>
      </c>
      <c r="AC117" s="53">
        <f>SUMIFS('LA Data in Flat File'!AB$2:AB$4876,'LA Data in Flat File'!$B$2:$B$4876,$B117,'LA Data in Flat File'!$C$2:$C$4876,$D117,'LA Data in Flat File'!$A$2:$A$4876,$C117)</f>
        <v>37536</v>
      </c>
      <c r="AD117" s="53">
        <f>SUMIFS('LA Data in Flat File'!AC$2:AC$4876,'LA Data in Flat File'!$B$2:$B$4876,$B117,'LA Data in Flat File'!$C$2:$C$4876,$D117,'LA Data in Flat File'!$A$2:$A$4876,$C117)</f>
        <v>37669</v>
      </c>
      <c r="AE117" s="53">
        <f>SUMIFS('LA Data in Flat File'!AD$2:AD$4876,'LA Data in Flat File'!$B$2:$B$4876,$B117,'LA Data in Flat File'!$C$2:$C$4876,$D117,'LA Data in Flat File'!$A$2:$A$4876,$C117)</f>
        <v>37789</v>
      </c>
      <c r="AF117" s="53">
        <f>SUMIFS('LA Data in Flat File'!AE$2:AE$4876,'LA Data in Flat File'!$B$2:$B$4876,$B117,'LA Data in Flat File'!$C$2:$C$4876,$D117,'LA Data in Flat File'!$A$2:$A$4876,$C117)</f>
        <v>37903</v>
      </c>
      <c r="AG117" s="53">
        <f>SUMIFS('LA Data in Flat File'!AF$2:AF$4876,'LA Data in Flat File'!$B$2:$B$4876,$B117,'LA Data in Flat File'!$C$2:$C$4876,$D117,'LA Data in Flat File'!$A$2:$A$4876,$C117)</f>
        <v>38023</v>
      </c>
    </row>
    <row r="118" spans="2:33" x14ac:dyDescent="0.35">
      <c r="B118" s="28" t="str">
        <f t="shared" si="5"/>
        <v>Number of electric cars and vans (hybrid and full electric)</v>
      </c>
      <c r="C118" s="28" t="str">
        <f t="shared" si="4"/>
        <v>NPg Best View</v>
      </c>
      <c r="D118" s="26" t="s">
        <v>126</v>
      </c>
      <c r="E118" s="53">
        <f>SUMIFS('LA Data in Flat File'!D$2:D$4876,'LA Data in Flat File'!$B$2:$B$4876,$B118,'LA Data in Flat File'!$C$2:$C$4876,$D118,'LA Data in Flat File'!$A$2:$A$4876,$C118)</f>
        <v>0</v>
      </c>
      <c r="F118" s="53">
        <f>SUMIFS('LA Data in Flat File'!E$2:E$4876,'LA Data in Flat File'!$B$2:$B$4876,$B118,'LA Data in Flat File'!$C$2:$C$4876,$D118,'LA Data in Flat File'!$A$2:$A$4876,$C118)</f>
        <v>0</v>
      </c>
      <c r="G118" s="53">
        <f>SUMIFS('LA Data in Flat File'!F$2:F$4876,'LA Data in Flat File'!$B$2:$B$4876,$B118,'LA Data in Flat File'!$C$2:$C$4876,$D118,'LA Data in Flat File'!$A$2:$A$4876,$C118)</f>
        <v>1</v>
      </c>
      <c r="H118" s="53">
        <f>SUMIFS('LA Data in Flat File'!G$2:G$4876,'LA Data in Flat File'!$B$2:$B$4876,$B118,'LA Data in Flat File'!$C$2:$C$4876,$D118,'LA Data in Flat File'!$A$2:$A$4876,$C118)</f>
        <v>1</v>
      </c>
      <c r="I118" s="53">
        <f>SUMIFS('LA Data in Flat File'!H$2:H$4876,'LA Data in Flat File'!$B$2:$B$4876,$B118,'LA Data in Flat File'!$C$2:$C$4876,$D118,'LA Data in Flat File'!$A$2:$A$4876,$C118)</f>
        <v>2</v>
      </c>
      <c r="J118" s="53">
        <f>SUMIFS('LA Data in Flat File'!I$2:I$4876,'LA Data in Flat File'!$B$2:$B$4876,$B118,'LA Data in Flat File'!$C$2:$C$4876,$D118,'LA Data in Flat File'!$A$2:$A$4876,$C118)</f>
        <v>3</v>
      </c>
      <c r="K118" s="53">
        <f>SUMIFS('LA Data in Flat File'!J$2:J$4876,'LA Data in Flat File'!$B$2:$B$4876,$B118,'LA Data in Flat File'!$C$2:$C$4876,$D118,'LA Data in Flat File'!$A$2:$A$4876,$C118)</f>
        <v>4</v>
      </c>
      <c r="L118" s="53">
        <f>SUMIFS('LA Data in Flat File'!K$2:K$4876,'LA Data in Flat File'!$B$2:$B$4876,$B118,'LA Data in Flat File'!$C$2:$C$4876,$D118,'LA Data in Flat File'!$A$2:$A$4876,$C118)</f>
        <v>4</v>
      </c>
      <c r="M118" s="53">
        <f>SUMIFS('LA Data in Flat File'!L$2:L$4876,'LA Data in Flat File'!$B$2:$B$4876,$B118,'LA Data in Flat File'!$C$2:$C$4876,$D118,'LA Data in Flat File'!$A$2:$A$4876,$C118)</f>
        <v>5</v>
      </c>
      <c r="N118" s="53">
        <f>SUMIFS('LA Data in Flat File'!M$2:M$4876,'LA Data in Flat File'!$B$2:$B$4876,$B118,'LA Data in Flat File'!$C$2:$C$4876,$D118,'LA Data in Flat File'!$A$2:$A$4876,$C118)</f>
        <v>6</v>
      </c>
      <c r="O118" s="53">
        <f>SUMIFS('LA Data in Flat File'!N$2:N$4876,'LA Data in Flat File'!$B$2:$B$4876,$B118,'LA Data in Flat File'!$C$2:$C$4876,$D118,'LA Data in Flat File'!$A$2:$A$4876,$C118)</f>
        <v>7</v>
      </c>
      <c r="P118" s="53">
        <f>SUMIFS('LA Data in Flat File'!O$2:O$4876,'LA Data in Flat File'!$B$2:$B$4876,$B118,'LA Data in Flat File'!$C$2:$C$4876,$D118,'LA Data in Flat File'!$A$2:$A$4876,$C118)</f>
        <v>8</v>
      </c>
      <c r="Q118" s="53">
        <f>SUMIFS('LA Data in Flat File'!P$2:P$4876,'LA Data in Flat File'!$B$2:$B$4876,$B118,'LA Data in Flat File'!$C$2:$C$4876,$D118,'LA Data in Flat File'!$A$2:$A$4876,$C118)</f>
        <v>9</v>
      </c>
      <c r="R118" s="53">
        <f>SUMIFS('LA Data in Flat File'!Q$2:Q$4876,'LA Data in Flat File'!$B$2:$B$4876,$B118,'LA Data in Flat File'!$C$2:$C$4876,$D118,'LA Data in Flat File'!$A$2:$A$4876,$C118)</f>
        <v>10</v>
      </c>
      <c r="S118" s="53">
        <f>SUMIFS('LA Data in Flat File'!R$2:R$4876,'LA Data in Flat File'!$B$2:$B$4876,$B118,'LA Data in Flat File'!$C$2:$C$4876,$D118,'LA Data in Flat File'!$A$2:$A$4876,$C118)</f>
        <v>10</v>
      </c>
      <c r="T118" s="53">
        <f>SUMIFS('LA Data in Flat File'!S$2:S$4876,'LA Data in Flat File'!$B$2:$B$4876,$B118,'LA Data in Flat File'!$C$2:$C$4876,$D118,'LA Data in Flat File'!$A$2:$A$4876,$C118)</f>
        <v>11</v>
      </c>
      <c r="U118" s="53">
        <f>SUMIFS('LA Data in Flat File'!T$2:T$4876,'LA Data in Flat File'!$B$2:$B$4876,$B118,'LA Data in Flat File'!$C$2:$C$4876,$D118,'LA Data in Flat File'!$A$2:$A$4876,$C118)</f>
        <v>11</v>
      </c>
      <c r="V118" s="53">
        <f>SUMIFS('LA Data in Flat File'!U$2:U$4876,'LA Data in Flat File'!$B$2:$B$4876,$B118,'LA Data in Flat File'!$C$2:$C$4876,$D118,'LA Data in Flat File'!$A$2:$A$4876,$C118)</f>
        <v>11</v>
      </c>
      <c r="W118" s="53">
        <f>SUMIFS('LA Data in Flat File'!V$2:V$4876,'LA Data in Flat File'!$B$2:$B$4876,$B118,'LA Data in Flat File'!$C$2:$C$4876,$D118,'LA Data in Flat File'!$A$2:$A$4876,$C118)</f>
        <v>12</v>
      </c>
      <c r="X118" s="53">
        <f>SUMIFS('LA Data in Flat File'!W$2:W$4876,'LA Data in Flat File'!$B$2:$B$4876,$B118,'LA Data in Flat File'!$C$2:$C$4876,$D118,'LA Data in Flat File'!$A$2:$A$4876,$C118)</f>
        <v>12</v>
      </c>
      <c r="Y118" s="53">
        <f>SUMIFS('LA Data in Flat File'!X$2:X$4876,'LA Data in Flat File'!$B$2:$B$4876,$B118,'LA Data in Flat File'!$C$2:$C$4876,$D118,'LA Data in Flat File'!$A$2:$A$4876,$C118)</f>
        <v>12</v>
      </c>
      <c r="Z118" s="53">
        <f>SUMIFS('LA Data in Flat File'!Y$2:Y$4876,'LA Data in Flat File'!$B$2:$B$4876,$B118,'LA Data in Flat File'!$C$2:$C$4876,$D118,'LA Data in Flat File'!$A$2:$A$4876,$C118)</f>
        <v>12</v>
      </c>
      <c r="AA118" s="53">
        <f>SUMIFS('LA Data in Flat File'!Z$2:Z$4876,'LA Data in Flat File'!$B$2:$B$4876,$B118,'LA Data in Flat File'!$C$2:$C$4876,$D118,'LA Data in Flat File'!$A$2:$A$4876,$C118)</f>
        <v>12</v>
      </c>
      <c r="AB118" s="53">
        <f>SUMIFS('LA Data in Flat File'!AA$2:AA$4876,'LA Data in Flat File'!$B$2:$B$4876,$B118,'LA Data in Flat File'!$C$2:$C$4876,$D118,'LA Data in Flat File'!$A$2:$A$4876,$C118)</f>
        <v>12</v>
      </c>
      <c r="AC118" s="53">
        <f>SUMIFS('LA Data in Flat File'!AB$2:AB$4876,'LA Data in Flat File'!$B$2:$B$4876,$B118,'LA Data in Flat File'!$C$2:$C$4876,$D118,'LA Data in Flat File'!$A$2:$A$4876,$C118)</f>
        <v>13</v>
      </c>
      <c r="AD118" s="53">
        <f>SUMIFS('LA Data in Flat File'!AC$2:AC$4876,'LA Data in Flat File'!$B$2:$B$4876,$B118,'LA Data in Flat File'!$C$2:$C$4876,$D118,'LA Data in Flat File'!$A$2:$A$4876,$C118)</f>
        <v>13</v>
      </c>
      <c r="AE118" s="53">
        <f>SUMIFS('LA Data in Flat File'!AD$2:AD$4876,'LA Data in Flat File'!$B$2:$B$4876,$B118,'LA Data in Flat File'!$C$2:$C$4876,$D118,'LA Data in Flat File'!$A$2:$A$4876,$C118)</f>
        <v>13</v>
      </c>
      <c r="AF118" s="53">
        <f>SUMIFS('LA Data in Flat File'!AE$2:AE$4876,'LA Data in Flat File'!$B$2:$B$4876,$B118,'LA Data in Flat File'!$C$2:$C$4876,$D118,'LA Data in Flat File'!$A$2:$A$4876,$C118)</f>
        <v>13</v>
      </c>
      <c r="AG118" s="53">
        <f>SUMIFS('LA Data in Flat File'!AF$2:AF$4876,'LA Data in Flat File'!$B$2:$B$4876,$B118,'LA Data in Flat File'!$C$2:$C$4876,$D118,'LA Data in Flat File'!$A$2:$A$4876,$C118)</f>
        <v>13</v>
      </c>
    </row>
    <row r="119" spans="2:33" x14ac:dyDescent="0.35">
      <c r="B119" s="28" t="str">
        <f t="shared" si="5"/>
        <v>Number of electric cars and vans (hybrid and full electric)</v>
      </c>
      <c r="C119" s="28" t="str">
        <f t="shared" si="4"/>
        <v>NPg Best View</v>
      </c>
      <c r="D119" s="26" t="s">
        <v>44</v>
      </c>
      <c r="E119" s="53">
        <f>SUMIFS('LA Data in Flat File'!D$2:D$4876,'LA Data in Flat File'!$B$2:$B$4876,$B119,'LA Data in Flat File'!$C$2:$C$4876,$D119,'LA Data in Flat File'!$A$2:$A$4876,$C119)</f>
        <v>1908</v>
      </c>
      <c r="F119" s="53">
        <f>SUMIFS('LA Data in Flat File'!E$2:E$4876,'LA Data in Flat File'!$B$2:$B$4876,$B119,'LA Data in Flat File'!$C$2:$C$4876,$D119,'LA Data in Flat File'!$A$2:$A$4876,$C119)</f>
        <v>3550</v>
      </c>
      <c r="G119" s="53">
        <f>SUMIFS('LA Data in Flat File'!F$2:F$4876,'LA Data in Flat File'!$B$2:$B$4876,$B119,'LA Data in Flat File'!$C$2:$C$4876,$D119,'LA Data in Flat File'!$A$2:$A$4876,$C119)</f>
        <v>7157</v>
      </c>
      <c r="H119" s="53">
        <f>SUMIFS('LA Data in Flat File'!G$2:G$4876,'LA Data in Flat File'!$B$2:$B$4876,$B119,'LA Data in Flat File'!$C$2:$C$4876,$D119,'LA Data in Flat File'!$A$2:$A$4876,$C119)</f>
        <v>11712</v>
      </c>
      <c r="I119" s="53">
        <f>SUMIFS('LA Data in Flat File'!H$2:H$4876,'LA Data in Flat File'!$B$2:$B$4876,$B119,'LA Data in Flat File'!$C$2:$C$4876,$D119,'LA Data in Flat File'!$A$2:$A$4876,$C119)</f>
        <v>17903</v>
      </c>
      <c r="J119" s="53">
        <f>SUMIFS('LA Data in Flat File'!I$2:I$4876,'LA Data in Flat File'!$B$2:$B$4876,$B119,'LA Data in Flat File'!$C$2:$C$4876,$D119,'LA Data in Flat File'!$A$2:$A$4876,$C119)</f>
        <v>23434</v>
      </c>
      <c r="K119" s="53">
        <f>SUMIFS('LA Data in Flat File'!J$2:J$4876,'LA Data in Flat File'!$B$2:$B$4876,$B119,'LA Data in Flat File'!$C$2:$C$4876,$D119,'LA Data in Flat File'!$A$2:$A$4876,$C119)</f>
        <v>29380</v>
      </c>
      <c r="L119" s="53">
        <f>SUMIFS('LA Data in Flat File'!K$2:K$4876,'LA Data in Flat File'!$B$2:$B$4876,$B119,'LA Data in Flat File'!$C$2:$C$4876,$D119,'LA Data in Flat File'!$A$2:$A$4876,$C119)</f>
        <v>35545</v>
      </c>
      <c r="M119" s="53">
        <f>SUMIFS('LA Data in Flat File'!L$2:L$4876,'LA Data in Flat File'!$B$2:$B$4876,$B119,'LA Data in Flat File'!$C$2:$C$4876,$D119,'LA Data in Flat File'!$A$2:$A$4876,$C119)</f>
        <v>42688</v>
      </c>
      <c r="N119" s="53">
        <f>SUMIFS('LA Data in Flat File'!M$2:M$4876,'LA Data in Flat File'!$B$2:$B$4876,$B119,'LA Data in Flat File'!$C$2:$C$4876,$D119,'LA Data in Flat File'!$A$2:$A$4876,$C119)</f>
        <v>49847</v>
      </c>
      <c r="O119" s="53">
        <f>SUMIFS('LA Data in Flat File'!N$2:N$4876,'LA Data in Flat File'!$B$2:$B$4876,$B119,'LA Data in Flat File'!$C$2:$C$4876,$D119,'LA Data in Flat File'!$A$2:$A$4876,$C119)</f>
        <v>56691</v>
      </c>
      <c r="P119" s="53">
        <f>SUMIFS('LA Data in Flat File'!O$2:O$4876,'LA Data in Flat File'!$B$2:$B$4876,$B119,'LA Data in Flat File'!$C$2:$C$4876,$D119,'LA Data in Flat File'!$A$2:$A$4876,$C119)</f>
        <v>63122</v>
      </c>
      <c r="Q119" s="53">
        <f>SUMIFS('LA Data in Flat File'!P$2:P$4876,'LA Data in Flat File'!$B$2:$B$4876,$B119,'LA Data in Flat File'!$C$2:$C$4876,$D119,'LA Data in Flat File'!$A$2:$A$4876,$C119)</f>
        <v>69057</v>
      </c>
      <c r="R119" s="53">
        <f>SUMIFS('LA Data in Flat File'!Q$2:Q$4876,'LA Data in Flat File'!$B$2:$B$4876,$B119,'LA Data in Flat File'!$C$2:$C$4876,$D119,'LA Data in Flat File'!$A$2:$A$4876,$C119)</f>
        <v>74118</v>
      </c>
      <c r="S119" s="53">
        <f>SUMIFS('LA Data in Flat File'!R$2:R$4876,'LA Data in Flat File'!$B$2:$B$4876,$B119,'LA Data in Flat File'!$C$2:$C$4876,$D119,'LA Data in Flat File'!$A$2:$A$4876,$C119)</f>
        <v>78219</v>
      </c>
      <c r="T119" s="53">
        <f>SUMIFS('LA Data in Flat File'!S$2:S$4876,'LA Data in Flat File'!$B$2:$B$4876,$B119,'LA Data in Flat File'!$C$2:$C$4876,$D119,'LA Data in Flat File'!$A$2:$A$4876,$C119)</f>
        <v>81797</v>
      </c>
      <c r="U119" s="53">
        <f>SUMIFS('LA Data in Flat File'!T$2:T$4876,'LA Data in Flat File'!$B$2:$B$4876,$B119,'LA Data in Flat File'!$C$2:$C$4876,$D119,'LA Data in Flat File'!$A$2:$A$4876,$C119)</f>
        <v>84882</v>
      </c>
      <c r="V119" s="53">
        <f>SUMIFS('LA Data in Flat File'!U$2:U$4876,'LA Data in Flat File'!$B$2:$B$4876,$B119,'LA Data in Flat File'!$C$2:$C$4876,$D119,'LA Data in Flat File'!$A$2:$A$4876,$C119)</f>
        <v>87504</v>
      </c>
      <c r="W119" s="53">
        <f>SUMIFS('LA Data in Flat File'!V$2:V$4876,'LA Data in Flat File'!$B$2:$B$4876,$B119,'LA Data in Flat File'!$C$2:$C$4876,$D119,'LA Data in Flat File'!$A$2:$A$4876,$C119)</f>
        <v>89658</v>
      </c>
      <c r="X119" s="53">
        <f>SUMIFS('LA Data in Flat File'!W$2:W$4876,'LA Data in Flat File'!$B$2:$B$4876,$B119,'LA Data in Flat File'!$C$2:$C$4876,$D119,'LA Data in Flat File'!$A$2:$A$4876,$C119)</f>
        <v>91373</v>
      </c>
      <c r="Y119" s="53">
        <f>SUMIFS('LA Data in Flat File'!X$2:X$4876,'LA Data in Flat File'!$B$2:$B$4876,$B119,'LA Data in Flat File'!$C$2:$C$4876,$D119,'LA Data in Flat File'!$A$2:$A$4876,$C119)</f>
        <v>92729</v>
      </c>
      <c r="Z119" s="53">
        <f>SUMIFS('LA Data in Flat File'!Y$2:Y$4876,'LA Data in Flat File'!$B$2:$B$4876,$B119,'LA Data in Flat File'!$C$2:$C$4876,$D119,'LA Data in Flat File'!$A$2:$A$4876,$C119)</f>
        <v>93758</v>
      </c>
      <c r="AA119" s="53">
        <f>SUMIFS('LA Data in Flat File'!Z$2:Z$4876,'LA Data in Flat File'!$B$2:$B$4876,$B119,'LA Data in Flat File'!$C$2:$C$4876,$D119,'LA Data in Flat File'!$A$2:$A$4876,$C119)</f>
        <v>94530</v>
      </c>
      <c r="AB119" s="53">
        <f>SUMIFS('LA Data in Flat File'!AA$2:AA$4876,'LA Data in Flat File'!$B$2:$B$4876,$B119,'LA Data in Flat File'!$C$2:$C$4876,$D119,'LA Data in Flat File'!$A$2:$A$4876,$C119)</f>
        <v>95108</v>
      </c>
      <c r="AC119" s="53">
        <f>SUMIFS('LA Data in Flat File'!AB$2:AB$4876,'LA Data in Flat File'!$B$2:$B$4876,$B119,'LA Data in Flat File'!$C$2:$C$4876,$D119,'LA Data in Flat File'!$A$2:$A$4876,$C119)</f>
        <v>95505</v>
      </c>
      <c r="AD119" s="53">
        <f>SUMIFS('LA Data in Flat File'!AC$2:AC$4876,'LA Data in Flat File'!$B$2:$B$4876,$B119,'LA Data in Flat File'!$C$2:$C$4876,$D119,'LA Data in Flat File'!$A$2:$A$4876,$C119)</f>
        <v>95825</v>
      </c>
      <c r="AE119" s="53">
        <f>SUMIFS('LA Data in Flat File'!AD$2:AD$4876,'LA Data in Flat File'!$B$2:$B$4876,$B119,'LA Data in Flat File'!$C$2:$C$4876,$D119,'LA Data in Flat File'!$A$2:$A$4876,$C119)</f>
        <v>96113</v>
      </c>
      <c r="AF119" s="53">
        <f>SUMIFS('LA Data in Flat File'!AE$2:AE$4876,'LA Data in Flat File'!$B$2:$B$4876,$B119,'LA Data in Flat File'!$C$2:$C$4876,$D119,'LA Data in Flat File'!$A$2:$A$4876,$C119)</f>
        <v>96393</v>
      </c>
      <c r="AG119" s="53">
        <f>SUMIFS('LA Data in Flat File'!AF$2:AF$4876,'LA Data in Flat File'!$B$2:$B$4876,$B119,'LA Data in Flat File'!$C$2:$C$4876,$D119,'LA Data in Flat File'!$A$2:$A$4876,$C119)</f>
        <v>96676</v>
      </c>
    </row>
    <row r="120" spans="2:33" x14ac:dyDescent="0.35">
      <c r="B120" s="28"/>
      <c r="C120" s="28"/>
      <c r="D120" s="26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</row>
    <row r="121" spans="2:33" x14ac:dyDescent="0.35">
      <c r="B121" s="28"/>
      <c r="C121" s="28"/>
      <c r="D121" s="26"/>
      <c r="E121" s="53"/>
      <c r="F121" s="5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</row>
    <row r="122" spans="2:33" x14ac:dyDescent="0.35"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</row>
    <row r="123" spans="2:33" x14ac:dyDescent="0.35"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</row>
    <row r="124" spans="2:33" x14ac:dyDescent="0.35"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</row>
    <row r="125" spans="2:33" x14ac:dyDescent="0.35"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</row>
    <row r="126" spans="2:33" x14ac:dyDescent="0.35"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</row>
    <row r="127" spans="2:33" x14ac:dyDescent="0.35"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</row>
    <row r="128" spans="2:33" x14ac:dyDescent="0.35"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</row>
    <row r="129" spans="5:33" x14ac:dyDescent="0.35"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</row>
    <row r="130" spans="5:33" x14ac:dyDescent="0.35"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</row>
    <row r="131" spans="5:33" x14ac:dyDescent="0.35"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</row>
    <row r="132" spans="5:33" x14ac:dyDescent="0.35"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</row>
    <row r="133" spans="5:33" x14ac:dyDescent="0.35"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</row>
    <row r="134" spans="5:33" x14ac:dyDescent="0.35"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</row>
    <row r="135" spans="5:33" x14ac:dyDescent="0.35"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</row>
    <row r="136" spans="5:33" x14ac:dyDescent="0.35"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</row>
    <row r="137" spans="5:33" x14ac:dyDescent="0.35"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</row>
    <row r="138" spans="5:33" x14ac:dyDescent="0.35"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</row>
    <row r="139" spans="5:33" x14ac:dyDescent="0.35"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</row>
    <row r="140" spans="5:33" x14ac:dyDescent="0.35"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</row>
    <row r="141" spans="5:33" x14ac:dyDescent="0.35"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</row>
    <row r="142" spans="5:33" x14ac:dyDescent="0.35"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</row>
    <row r="143" spans="5:33" x14ac:dyDescent="0.35"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</row>
    <row r="144" spans="5:33" x14ac:dyDescent="0.35"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</row>
    <row r="145" spans="2:33" x14ac:dyDescent="0.35"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</row>
    <row r="146" spans="2:33" x14ac:dyDescent="0.35"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</row>
    <row r="147" spans="2:33" x14ac:dyDescent="0.35"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</row>
    <row r="148" spans="2:33" x14ac:dyDescent="0.35"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</row>
    <row r="149" spans="2:33" x14ac:dyDescent="0.35"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</row>
    <row r="150" spans="2:33" x14ac:dyDescent="0.35"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</row>
    <row r="151" spans="2:33" ht="26" x14ac:dyDescent="0.6">
      <c r="B151" s="9" t="s">
        <v>85</v>
      </c>
    </row>
    <row r="153" spans="2:33" ht="26" x14ac:dyDescent="0.6">
      <c r="B153" s="10" t="s">
        <v>86</v>
      </c>
    </row>
    <row r="154" spans="2:33" x14ac:dyDescent="0.35">
      <c r="B154" s="1" t="str">
        <f>B69</f>
        <v>Chosen Scenario, LA, Parameter</v>
      </c>
    </row>
    <row r="155" spans="2:33" x14ac:dyDescent="0.35">
      <c r="B155" s="2" t="str">
        <f>B70</f>
        <v>Output Parameter</v>
      </c>
      <c r="C155" s="2" t="str">
        <f t="shared" ref="C155:AG155" si="6">C70</f>
        <v>Local Authority</v>
      </c>
      <c r="D155" s="2" t="str">
        <f t="shared" si="6"/>
        <v>Scenario</v>
      </c>
      <c r="E155" s="2">
        <f t="shared" si="6"/>
        <v>2022</v>
      </c>
      <c r="F155" s="2">
        <f t="shared" si="6"/>
        <v>2023</v>
      </c>
      <c r="G155" s="2">
        <f t="shared" si="6"/>
        <v>2024</v>
      </c>
      <c r="H155" s="2">
        <f t="shared" si="6"/>
        <v>2025</v>
      </c>
      <c r="I155" s="2">
        <f t="shared" si="6"/>
        <v>2026</v>
      </c>
      <c r="J155" s="2">
        <f t="shared" si="6"/>
        <v>2027</v>
      </c>
      <c r="K155" s="2">
        <f t="shared" si="6"/>
        <v>2028</v>
      </c>
      <c r="L155" s="2">
        <f t="shared" si="6"/>
        <v>2029</v>
      </c>
      <c r="M155" s="2">
        <f t="shared" si="6"/>
        <v>2030</v>
      </c>
      <c r="N155" s="2">
        <f t="shared" si="6"/>
        <v>2031</v>
      </c>
      <c r="O155" s="2">
        <f t="shared" si="6"/>
        <v>2032</v>
      </c>
      <c r="P155" s="2">
        <f t="shared" si="6"/>
        <v>2033</v>
      </c>
      <c r="Q155" s="2">
        <f t="shared" si="6"/>
        <v>2034</v>
      </c>
      <c r="R155" s="2">
        <f t="shared" si="6"/>
        <v>2035</v>
      </c>
      <c r="S155" s="2">
        <f t="shared" si="6"/>
        <v>2036</v>
      </c>
      <c r="T155" s="2">
        <f t="shared" si="6"/>
        <v>2037</v>
      </c>
      <c r="U155" s="2">
        <f t="shared" si="6"/>
        <v>2038</v>
      </c>
      <c r="V155" s="2">
        <f t="shared" si="6"/>
        <v>2039</v>
      </c>
      <c r="W155" s="2">
        <f t="shared" si="6"/>
        <v>2040</v>
      </c>
      <c r="X155" s="2">
        <f t="shared" si="6"/>
        <v>2041</v>
      </c>
      <c r="Y155" s="2">
        <f t="shared" si="6"/>
        <v>2042</v>
      </c>
      <c r="Z155" s="2">
        <f t="shared" si="6"/>
        <v>2043</v>
      </c>
      <c r="AA155" s="2">
        <f t="shared" si="6"/>
        <v>2044</v>
      </c>
      <c r="AB155" s="2">
        <f t="shared" si="6"/>
        <v>2045</v>
      </c>
      <c r="AC155" s="2">
        <f t="shared" si="6"/>
        <v>2046</v>
      </c>
      <c r="AD155" s="2">
        <f t="shared" si="6"/>
        <v>2047</v>
      </c>
      <c r="AE155" s="2">
        <f t="shared" si="6"/>
        <v>2048</v>
      </c>
      <c r="AF155" s="2">
        <f t="shared" si="6"/>
        <v>2049</v>
      </c>
      <c r="AG155" s="2">
        <f t="shared" si="6"/>
        <v>2050</v>
      </c>
    </row>
    <row r="156" spans="2:33" x14ac:dyDescent="0.35">
      <c r="B156" s="13" t="str">
        <f>B71</f>
        <v>Number of electric cars and vans (hybrid and full electric)</v>
      </c>
      <c r="C156" s="14" t="str">
        <f t="shared" ref="C156:AG156" si="7">C71</f>
        <v>Wakefield</v>
      </c>
      <c r="D156" s="13" t="str">
        <f t="shared" si="7"/>
        <v>NPg Best View</v>
      </c>
      <c r="E156" s="15">
        <f t="shared" si="7"/>
        <v>3063</v>
      </c>
      <c r="F156" s="15">
        <f t="shared" si="7"/>
        <v>5342</v>
      </c>
      <c r="G156" s="15">
        <f t="shared" si="7"/>
        <v>10244</v>
      </c>
      <c r="H156" s="15">
        <f t="shared" si="7"/>
        <v>16884</v>
      </c>
      <c r="I156" s="15">
        <f t="shared" si="7"/>
        <v>26691</v>
      </c>
      <c r="J156" s="15">
        <f t="shared" si="7"/>
        <v>37956</v>
      </c>
      <c r="K156" s="15">
        <f t="shared" si="7"/>
        <v>50030</v>
      </c>
      <c r="L156" s="15">
        <f t="shared" si="7"/>
        <v>62664</v>
      </c>
      <c r="M156" s="15">
        <f t="shared" si="7"/>
        <v>77460</v>
      </c>
      <c r="N156" s="15">
        <f t="shared" si="7"/>
        <v>92110</v>
      </c>
      <c r="O156" s="15">
        <f t="shared" si="7"/>
        <v>106051</v>
      </c>
      <c r="P156" s="15">
        <f t="shared" si="7"/>
        <v>119126</v>
      </c>
      <c r="Q156" s="15">
        <f t="shared" si="7"/>
        <v>131170</v>
      </c>
      <c r="R156" s="15">
        <f t="shared" si="7"/>
        <v>141423</v>
      </c>
      <c r="S156" s="15">
        <f t="shared" si="7"/>
        <v>149877</v>
      </c>
      <c r="T156" s="15">
        <f t="shared" si="7"/>
        <v>157250</v>
      </c>
      <c r="U156" s="15">
        <f t="shared" si="7"/>
        <v>163613</v>
      </c>
      <c r="V156" s="15">
        <f t="shared" si="7"/>
        <v>169023</v>
      </c>
      <c r="W156" s="15">
        <f t="shared" si="7"/>
        <v>173467</v>
      </c>
      <c r="X156" s="15">
        <f t="shared" si="7"/>
        <v>176998</v>
      </c>
      <c r="Y156" s="15">
        <f t="shared" si="7"/>
        <v>179785</v>
      </c>
      <c r="Z156" s="15">
        <f t="shared" si="7"/>
        <v>181899</v>
      </c>
      <c r="AA156" s="15">
        <f t="shared" si="7"/>
        <v>183473</v>
      </c>
      <c r="AB156" s="15">
        <f t="shared" si="7"/>
        <v>184661</v>
      </c>
      <c r="AC156" s="15">
        <f t="shared" si="7"/>
        <v>185455</v>
      </c>
      <c r="AD156" s="15">
        <f t="shared" si="7"/>
        <v>186102</v>
      </c>
      <c r="AE156" s="15">
        <f t="shared" si="7"/>
        <v>186690</v>
      </c>
      <c r="AF156" s="15">
        <f t="shared" si="7"/>
        <v>187264</v>
      </c>
      <c r="AG156" s="15">
        <f t="shared" si="7"/>
        <v>187844</v>
      </c>
    </row>
    <row r="157" spans="2:33" x14ac:dyDescent="0.35"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</row>
    <row r="158" spans="2:33" x14ac:dyDescent="0.35">
      <c r="B158" s="1" t="str">
        <f t="shared" ref="B158:B164" si="8">B73</f>
        <v>All Scenarios for chosen parameter and LA</v>
      </c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</row>
    <row r="159" spans="2:33" x14ac:dyDescent="0.35">
      <c r="B159" s="2" t="str">
        <f t="shared" si="8"/>
        <v>Output Parameter</v>
      </c>
      <c r="C159" s="2" t="str">
        <f t="shared" ref="C159:AG159" si="9">C74</f>
        <v>SUBSTATION</v>
      </c>
      <c r="D159" s="2" t="str">
        <f t="shared" si="9"/>
        <v>Scenario</v>
      </c>
      <c r="E159" s="2">
        <f t="shared" si="9"/>
        <v>2022</v>
      </c>
      <c r="F159" s="2">
        <f t="shared" si="9"/>
        <v>2023</v>
      </c>
      <c r="G159" s="2">
        <f t="shared" si="9"/>
        <v>2024</v>
      </c>
      <c r="H159" s="2">
        <f t="shared" si="9"/>
        <v>2025</v>
      </c>
      <c r="I159" s="2">
        <f t="shared" si="9"/>
        <v>2026</v>
      </c>
      <c r="J159" s="2">
        <f t="shared" si="9"/>
        <v>2027</v>
      </c>
      <c r="K159" s="2">
        <f t="shared" si="9"/>
        <v>2028</v>
      </c>
      <c r="L159" s="2">
        <f t="shared" si="9"/>
        <v>2029</v>
      </c>
      <c r="M159" s="2">
        <f t="shared" si="9"/>
        <v>2030</v>
      </c>
      <c r="N159" s="2">
        <f t="shared" si="9"/>
        <v>2031</v>
      </c>
      <c r="O159" s="2">
        <f t="shared" si="9"/>
        <v>2032</v>
      </c>
      <c r="P159" s="2">
        <f t="shared" si="9"/>
        <v>2033</v>
      </c>
      <c r="Q159" s="2">
        <f t="shared" si="9"/>
        <v>2034</v>
      </c>
      <c r="R159" s="2">
        <f t="shared" si="9"/>
        <v>2035</v>
      </c>
      <c r="S159" s="2">
        <f t="shared" si="9"/>
        <v>2036</v>
      </c>
      <c r="T159" s="2">
        <f t="shared" si="9"/>
        <v>2037</v>
      </c>
      <c r="U159" s="2">
        <f t="shared" si="9"/>
        <v>2038</v>
      </c>
      <c r="V159" s="2">
        <f t="shared" si="9"/>
        <v>2039</v>
      </c>
      <c r="W159" s="2">
        <f t="shared" si="9"/>
        <v>2040</v>
      </c>
      <c r="X159" s="2">
        <f t="shared" si="9"/>
        <v>2041</v>
      </c>
      <c r="Y159" s="2">
        <f t="shared" si="9"/>
        <v>2042</v>
      </c>
      <c r="Z159" s="2">
        <f t="shared" si="9"/>
        <v>2043</v>
      </c>
      <c r="AA159" s="2">
        <f t="shared" si="9"/>
        <v>2044</v>
      </c>
      <c r="AB159" s="2">
        <f t="shared" si="9"/>
        <v>2045</v>
      </c>
      <c r="AC159" s="2">
        <f t="shared" si="9"/>
        <v>2046</v>
      </c>
      <c r="AD159" s="2">
        <f t="shared" si="9"/>
        <v>2047</v>
      </c>
      <c r="AE159" s="2">
        <f t="shared" si="9"/>
        <v>2048</v>
      </c>
      <c r="AF159" s="2">
        <f t="shared" si="9"/>
        <v>2049</v>
      </c>
      <c r="AG159" s="2">
        <f t="shared" si="9"/>
        <v>2050</v>
      </c>
    </row>
    <row r="160" spans="2:33" x14ac:dyDescent="0.35">
      <c r="B160" s="13" t="str">
        <f t="shared" si="8"/>
        <v>Number of electric cars and vans (hybrid and full electric)</v>
      </c>
      <c r="C160" s="14" t="str">
        <f t="shared" ref="C160:AG160" si="10">C75</f>
        <v>Wakefield</v>
      </c>
      <c r="D160" s="13" t="str">
        <f t="shared" si="10"/>
        <v>NG FES - Consumer Transformation</v>
      </c>
      <c r="E160" s="15">
        <f t="shared" si="10"/>
        <v>3063</v>
      </c>
      <c r="F160" s="15">
        <f t="shared" si="10"/>
        <v>5485</v>
      </c>
      <c r="G160" s="15">
        <f t="shared" si="10"/>
        <v>10561</v>
      </c>
      <c r="H160" s="15">
        <f t="shared" si="10"/>
        <v>17524</v>
      </c>
      <c r="I160" s="15">
        <f t="shared" si="10"/>
        <v>28032</v>
      </c>
      <c r="J160" s="15">
        <f t="shared" si="10"/>
        <v>40054</v>
      </c>
      <c r="K160" s="15">
        <f t="shared" si="10"/>
        <v>53020</v>
      </c>
      <c r="L160" s="15">
        <f t="shared" si="10"/>
        <v>66618</v>
      </c>
      <c r="M160" s="15">
        <f t="shared" si="10"/>
        <v>82646</v>
      </c>
      <c r="N160" s="15">
        <f t="shared" si="10"/>
        <v>98524</v>
      </c>
      <c r="O160" s="15">
        <f t="shared" si="10"/>
        <v>113706</v>
      </c>
      <c r="P160" s="15">
        <f t="shared" si="10"/>
        <v>128076</v>
      </c>
      <c r="Q160" s="15">
        <f t="shared" si="10"/>
        <v>141454</v>
      </c>
      <c r="R160" s="15">
        <f t="shared" si="10"/>
        <v>152961</v>
      </c>
      <c r="S160" s="15">
        <f t="shared" si="10"/>
        <v>162608</v>
      </c>
      <c r="T160" s="15">
        <f t="shared" si="10"/>
        <v>171167</v>
      </c>
      <c r="U160" s="15">
        <f t="shared" si="10"/>
        <v>178679</v>
      </c>
      <c r="V160" s="15">
        <f t="shared" si="10"/>
        <v>185199</v>
      </c>
      <c r="W160" s="15">
        <f t="shared" si="10"/>
        <v>190700</v>
      </c>
      <c r="X160" s="15">
        <f t="shared" si="10"/>
        <v>194929</v>
      </c>
      <c r="Y160" s="15">
        <f t="shared" si="10"/>
        <v>198351</v>
      </c>
      <c r="Z160" s="15">
        <f t="shared" si="10"/>
        <v>201068</v>
      </c>
      <c r="AA160" s="15">
        <f t="shared" si="10"/>
        <v>203214</v>
      </c>
      <c r="AB160" s="15">
        <f t="shared" si="10"/>
        <v>204951</v>
      </c>
      <c r="AC160" s="15">
        <f t="shared" si="10"/>
        <v>206043</v>
      </c>
      <c r="AD160" s="15">
        <f t="shared" si="10"/>
        <v>206987</v>
      </c>
      <c r="AE160" s="15">
        <f t="shared" si="10"/>
        <v>207900</v>
      </c>
      <c r="AF160" s="15">
        <f t="shared" si="10"/>
        <v>208768</v>
      </c>
      <c r="AG160" s="15">
        <f t="shared" si="10"/>
        <v>209656</v>
      </c>
    </row>
    <row r="161" spans="2:34" x14ac:dyDescent="0.35">
      <c r="B161" s="13" t="str">
        <f t="shared" si="8"/>
        <v>Number of electric cars and vans (hybrid and full electric)</v>
      </c>
      <c r="C161" s="14" t="str">
        <f t="shared" ref="C161:AG161" si="11">C76</f>
        <v>Wakefield</v>
      </c>
      <c r="D161" s="13" t="str">
        <f t="shared" si="11"/>
        <v>NG FES - Leading the Way</v>
      </c>
      <c r="E161" s="15">
        <f t="shared" si="11"/>
        <v>3063</v>
      </c>
      <c r="F161" s="15">
        <f t="shared" si="11"/>
        <v>5342</v>
      </c>
      <c r="G161" s="15">
        <f t="shared" si="11"/>
        <v>10244</v>
      </c>
      <c r="H161" s="15">
        <f t="shared" si="11"/>
        <v>16884</v>
      </c>
      <c r="I161" s="15">
        <f t="shared" si="11"/>
        <v>26691</v>
      </c>
      <c r="J161" s="15">
        <f t="shared" si="11"/>
        <v>37956</v>
      </c>
      <c r="K161" s="15">
        <f t="shared" si="11"/>
        <v>50030</v>
      </c>
      <c r="L161" s="15">
        <f t="shared" si="11"/>
        <v>62664</v>
      </c>
      <c r="M161" s="15">
        <f t="shared" si="11"/>
        <v>77460</v>
      </c>
      <c r="N161" s="15">
        <f t="shared" si="11"/>
        <v>92110</v>
      </c>
      <c r="O161" s="15">
        <f t="shared" si="11"/>
        <v>106051</v>
      </c>
      <c r="P161" s="15">
        <f t="shared" si="11"/>
        <v>119126</v>
      </c>
      <c r="Q161" s="15">
        <f t="shared" si="11"/>
        <v>131170</v>
      </c>
      <c r="R161" s="15">
        <f t="shared" si="11"/>
        <v>141423</v>
      </c>
      <c r="S161" s="15">
        <f t="shared" si="11"/>
        <v>149877</v>
      </c>
      <c r="T161" s="15">
        <f t="shared" si="11"/>
        <v>157250</v>
      </c>
      <c r="U161" s="15">
        <f t="shared" si="11"/>
        <v>163613</v>
      </c>
      <c r="V161" s="15">
        <f t="shared" si="11"/>
        <v>169023</v>
      </c>
      <c r="W161" s="15">
        <f t="shared" si="11"/>
        <v>173467</v>
      </c>
      <c r="X161" s="15">
        <f t="shared" si="11"/>
        <v>176998</v>
      </c>
      <c r="Y161" s="15">
        <f t="shared" si="11"/>
        <v>179785</v>
      </c>
      <c r="Z161" s="15">
        <f t="shared" si="11"/>
        <v>181899</v>
      </c>
      <c r="AA161" s="15">
        <f t="shared" si="11"/>
        <v>183473</v>
      </c>
      <c r="AB161" s="15">
        <f t="shared" si="11"/>
        <v>184661</v>
      </c>
      <c r="AC161" s="15">
        <f t="shared" si="11"/>
        <v>185455</v>
      </c>
      <c r="AD161" s="15">
        <f t="shared" si="11"/>
        <v>186102</v>
      </c>
      <c r="AE161" s="15">
        <f t="shared" si="11"/>
        <v>186690</v>
      </c>
      <c r="AF161" s="15">
        <f t="shared" si="11"/>
        <v>187264</v>
      </c>
      <c r="AG161" s="15">
        <f t="shared" si="11"/>
        <v>187844</v>
      </c>
    </row>
    <row r="162" spans="2:34" x14ac:dyDescent="0.35">
      <c r="B162" s="13" t="str">
        <f t="shared" si="8"/>
        <v>Number of electric cars and vans (hybrid and full electric)</v>
      </c>
      <c r="C162" s="14" t="str">
        <f t="shared" ref="C162:AG162" si="12">C77</f>
        <v>Wakefield</v>
      </c>
      <c r="D162" s="13" t="str">
        <f t="shared" si="12"/>
        <v>NPg Best View</v>
      </c>
      <c r="E162" s="15">
        <f t="shared" si="12"/>
        <v>3063</v>
      </c>
      <c r="F162" s="15">
        <f t="shared" si="12"/>
        <v>5342</v>
      </c>
      <c r="G162" s="15">
        <f t="shared" si="12"/>
        <v>10244</v>
      </c>
      <c r="H162" s="15">
        <f t="shared" si="12"/>
        <v>16884</v>
      </c>
      <c r="I162" s="15">
        <f t="shared" si="12"/>
        <v>26691</v>
      </c>
      <c r="J162" s="15">
        <f t="shared" si="12"/>
        <v>37956</v>
      </c>
      <c r="K162" s="15">
        <f t="shared" si="12"/>
        <v>50030</v>
      </c>
      <c r="L162" s="15">
        <f t="shared" si="12"/>
        <v>62664</v>
      </c>
      <c r="M162" s="15">
        <f t="shared" si="12"/>
        <v>77460</v>
      </c>
      <c r="N162" s="15">
        <f t="shared" si="12"/>
        <v>92110</v>
      </c>
      <c r="O162" s="15">
        <f t="shared" si="12"/>
        <v>106051</v>
      </c>
      <c r="P162" s="15">
        <f t="shared" si="12"/>
        <v>119126</v>
      </c>
      <c r="Q162" s="15">
        <f t="shared" si="12"/>
        <v>131170</v>
      </c>
      <c r="R162" s="15">
        <f t="shared" si="12"/>
        <v>141423</v>
      </c>
      <c r="S162" s="15">
        <f t="shared" si="12"/>
        <v>149877</v>
      </c>
      <c r="T162" s="15">
        <f t="shared" si="12"/>
        <v>157250</v>
      </c>
      <c r="U162" s="15">
        <f t="shared" si="12"/>
        <v>163613</v>
      </c>
      <c r="V162" s="15">
        <f t="shared" si="12"/>
        <v>169023</v>
      </c>
      <c r="W162" s="15">
        <f t="shared" si="12"/>
        <v>173467</v>
      </c>
      <c r="X162" s="15">
        <f t="shared" si="12"/>
        <v>176998</v>
      </c>
      <c r="Y162" s="15">
        <f t="shared" si="12"/>
        <v>179785</v>
      </c>
      <c r="Z162" s="15">
        <f t="shared" si="12"/>
        <v>181899</v>
      </c>
      <c r="AA162" s="15">
        <f t="shared" si="12"/>
        <v>183473</v>
      </c>
      <c r="AB162" s="15">
        <f t="shared" si="12"/>
        <v>184661</v>
      </c>
      <c r="AC162" s="15">
        <f t="shared" si="12"/>
        <v>185455</v>
      </c>
      <c r="AD162" s="15">
        <f t="shared" si="12"/>
        <v>186102</v>
      </c>
      <c r="AE162" s="15">
        <f t="shared" si="12"/>
        <v>186690</v>
      </c>
      <c r="AF162" s="15">
        <f t="shared" si="12"/>
        <v>187264</v>
      </c>
      <c r="AG162" s="15">
        <f t="shared" si="12"/>
        <v>187844</v>
      </c>
    </row>
    <row r="163" spans="2:34" x14ac:dyDescent="0.35">
      <c r="B163" s="13" t="str">
        <f t="shared" si="8"/>
        <v>Number of electric cars and vans (hybrid and full electric)</v>
      </c>
      <c r="C163" s="14" t="str">
        <f t="shared" ref="C163:AG163" si="13">C78</f>
        <v>Wakefield</v>
      </c>
      <c r="D163" s="13" t="str">
        <f t="shared" si="13"/>
        <v>NG FES - Falling Short</v>
      </c>
      <c r="E163" s="15">
        <f t="shared" si="13"/>
        <v>3063</v>
      </c>
      <c r="F163" s="15">
        <f t="shared" si="13"/>
        <v>4989</v>
      </c>
      <c r="G163" s="15">
        <f t="shared" si="13"/>
        <v>7768</v>
      </c>
      <c r="H163" s="15">
        <f t="shared" si="13"/>
        <v>11638</v>
      </c>
      <c r="I163" s="15">
        <f t="shared" si="13"/>
        <v>17014</v>
      </c>
      <c r="J163" s="15">
        <f t="shared" si="13"/>
        <v>23637</v>
      </c>
      <c r="K163" s="15">
        <f t="shared" si="13"/>
        <v>32061</v>
      </c>
      <c r="L163" s="15">
        <f t="shared" si="13"/>
        <v>42262</v>
      </c>
      <c r="M163" s="15">
        <f t="shared" si="13"/>
        <v>52395</v>
      </c>
      <c r="N163" s="15">
        <f t="shared" si="13"/>
        <v>62252</v>
      </c>
      <c r="O163" s="15">
        <f t="shared" si="13"/>
        <v>71678</v>
      </c>
      <c r="P163" s="15">
        <f t="shared" si="13"/>
        <v>80598</v>
      </c>
      <c r="Q163" s="15">
        <f t="shared" si="13"/>
        <v>88922</v>
      </c>
      <c r="R163" s="15">
        <f t="shared" si="13"/>
        <v>96634</v>
      </c>
      <c r="S163" s="15">
        <f t="shared" si="13"/>
        <v>103212</v>
      </c>
      <c r="T163" s="15">
        <f t="shared" si="13"/>
        <v>109213</v>
      </c>
      <c r="U163" s="15">
        <f t="shared" si="13"/>
        <v>114680</v>
      </c>
      <c r="V163" s="15">
        <f t="shared" si="13"/>
        <v>119625</v>
      </c>
      <c r="W163" s="15">
        <f t="shared" si="13"/>
        <v>124027</v>
      </c>
      <c r="X163" s="15">
        <f t="shared" si="13"/>
        <v>127654</v>
      </c>
      <c r="Y163" s="15">
        <f t="shared" si="13"/>
        <v>130755</v>
      </c>
      <c r="Z163" s="15">
        <f t="shared" si="13"/>
        <v>133329</v>
      </c>
      <c r="AA163" s="15">
        <f t="shared" si="13"/>
        <v>135458</v>
      </c>
      <c r="AB163" s="15">
        <f t="shared" si="13"/>
        <v>137177</v>
      </c>
      <c r="AC163" s="15">
        <f t="shared" si="13"/>
        <v>138341</v>
      </c>
      <c r="AD163" s="15">
        <f t="shared" si="13"/>
        <v>139290</v>
      </c>
      <c r="AE163" s="15">
        <f t="shared" si="13"/>
        <v>140089</v>
      </c>
      <c r="AF163" s="15">
        <f t="shared" si="13"/>
        <v>140799</v>
      </c>
      <c r="AG163" s="15">
        <f t="shared" si="13"/>
        <v>141438</v>
      </c>
    </row>
    <row r="164" spans="2:34" x14ac:dyDescent="0.35">
      <c r="B164" s="13" t="str">
        <f t="shared" si="8"/>
        <v>Number of electric cars and vans (hybrid and full electric)</v>
      </c>
      <c r="C164" s="14" t="str">
        <f t="shared" ref="C164:AG164" si="14">C79</f>
        <v>Wakefield</v>
      </c>
      <c r="D164" s="13" t="str">
        <f t="shared" si="14"/>
        <v>NG FES - System Transformation</v>
      </c>
      <c r="E164" s="15">
        <f t="shared" si="14"/>
        <v>3063</v>
      </c>
      <c r="F164" s="15">
        <f t="shared" si="14"/>
        <v>5488</v>
      </c>
      <c r="G164" s="15">
        <f t="shared" si="14"/>
        <v>10798</v>
      </c>
      <c r="H164" s="15">
        <f t="shared" si="14"/>
        <v>17901</v>
      </c>
      <c r="I164" s="15">
        <f t="shared" si="14"/>
        <v>27970</v>
      </c>
      <c r="J164" s="15">
        <f t="shared" si="14"/>
        <v>39466</v>
      </c>
      <c r="K164" s="15">
        <f t="shared" si="14"/>
        <v>51885</v>
      </c>
      <c r="L164" s="15">
        <f t="shared" si="14"/>
        <v>64947</v>
      </c>
      <c r="M164" s="15">
        <f t="shared" si="14"/>
        <v>78444</v>
      </c>
      <c r="N164" s="15">
        <f t="shared" si="14"/>
        <v>91823</v>
      </c>
      <c r="O164" s="15">
        <f t="shared" si="14"/>
        <v>104691</v>
      </c>
      <c r="P164" s="15">
        <f t="shared" si="14"/>
        <v>116892</v>
      </c>
      <c r="Q164" s="15">
        <f t="shared" si="14"/>
        <v>128256</v>
      </c>
      <c r="R164" s="15">
        <f t="shared" si="14"/>
        <v>138710</v>
      </c>
      <c r="S164" s="15">
        <f t="shared" si="14"/>
        <v>147465</v>
      </c>
      <c r="T164" s="15">
        <f t="shared" si="14"/>
        <v>155257</v>
      </c>
      <c r="U164" s="15">
        <f t="shared" si="14"/>
        <v>162130</v>
      </c>
      <c r="V164" s="15">
        <f t="shared" si="14"/>
        <v>168154</v>
      </c>
      <c r="W164" s="15">
        <f t="shared" si="14"/>
        <v>173342</v>
      </c>
      <c r="X164" s="15">
        <f t="shared" si="14"/>
        <v>177408</v>
      </c>
      <c r="Y164" s="15">
        <f t="shared" si="14"/>
        <v>180777</v>
      </c>
      <c r="Z164" s="15">
        <f t="shared" si="14"/>
        <v>183541</v>
      </c>
      <c r="AA164" s="15">
        <f t="shared" si="14"/>
        <v>185812</v>
      </c>
      <c r="AB164" s="15">
        <f t="shared" si="14"/>
        <v>187681</v>
      </c>
      <c r="AC164" s="15">
        <f t="shared" si="14"/>
        <v>188911</v>
      </c>
      <c r="AD164" s="15">
        <f t="shared" si="14"/>
        <v>189948</v>
      </c>
      <c r="AE164" s="15">
        <f t="shared" si="14"/>
        <v>190878</v>
      </c>
      <c r="AF164" s="15">
        <f t="shared" si="14"/>
        <v>191717</v>
      </c>
      <c r="AG164" s="15">
        <f t="shared" si="14"/>
        <v>192490</v>
      </c>
    </row>
    <row r="165" spans="2:34" x14ac:dyDescent="0.35">
      <c r="C165" s="8"/>
      <c r="D165" s="8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</row>
    <row r="166" spans="2:34" x14ac:dyDescent="0.35">
      <c r="C166" s="8"/>
      <c r="D166" s="8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</row>
    <row r="167" spans="2:34" x14ac:dyDescent="0.35"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</row>
    <row r="168" spans="2:34" x14ac:dyDescent="0.35"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</row>
    <row r="169" spans="2:34" x14ac:dyDescent="0.35"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</row>
    <row r="170" spans="2:34" x14ac:dyDescent="0.35"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</row>
    <row r="171" spans="2:34" x14ac:dyDescent="0.35"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</row>
    <row r="172" spans="2:34" x14ac:dyDescent="0.35"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</row>
    <row r="173" spans="2:34" x14ac:dyDescent="0.35"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</row>
    <row r="174" spans="2:34" x14ac:dyDescent="0.35"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</row>
    <row r="175" spans="2:34" x14ac:dyDescent="0.35"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</row>
    <row r="176" spans="2:34" x14ac:dyDescent="0.35"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</row>
    <row r="177" spans="5:34" x14ac:dyDescent="0.35"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</row>
    <row r="178" spans="5:34" x14ac:dyDescent="0.35"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</row>
    <row r="179" spans="5:34" x14ac:dyDescent="0.35"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</row>
    <row r="180" spans="5:34" x14ac:dyDescent="0.35"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</row>
    <row r="181" spans="5:34" x14ac:dyDescent="0.35"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</row>
    <row r="182" spans="5:34" x14ac:dyDescent="0.35"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</row>
    <row r="183" spans="5:34" x14ac:dyDescent="0.35"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</row>
    <row r="184" spans="5:34" x14ac:dyDescent="0.35"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</row>
    <row r="185" spans="5:34" x14ac:dyDescent="0.35"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</row>
    <row r="186" spans="5:34" x14ac:dyDescent="0.35"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</row>
    <row r="187" spans="5:34" x14ac:dyDescent="0.35"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</row>
    <row r="188" spans="5:34" x14ac:dyDescent="0.35"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</row>
    <row r="189" spans="5:34" x14ac:dyDescent="0.35"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</row>
    <row r="190" spans="5:34" x14ac:dyDescent="0.35"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</row>
    <row r="191" spans="5:34" x14ac:dyDescent="0.35"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</row>
    <row r="192" spans="5:34" x14ac:dyDescent="0.35"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</row>
    <row r="193" spans="3:34" x14ac:dyDescent="0.35"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</row>
    <row r="194" spans="3:34" x14ac:dyDescent="0.35"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</row>
    <row r="195" spans="3:34" x14ac:dyDescent="0.35"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</row>
    <row r="196" spans="3:34" x14ac:dyDescent="0.35"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</row>
    <row r="197" spans="3:34" x14ac:dyDescent="0.35"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</row>
    <row r="198" spans="3:34" x14ac:dyDescent="0.35"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</row>
    <row r="199" spans="3:34" x14ac:dyDescent="0.35"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</row>
    <row r="200" spans="3:34" x14ac:dyDescent="0.35"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</row>
    <row r="201" spans="3:34" x14ac:dyDescent="0.35"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</row>
    <row r="202" spans="3:34" x14ac:dyDescent="0.35"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</row>
    <row r="203" spans="3:34" x14ac:dyDescent="0.35"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</row>
    <row r="204" spans="3:34" x14ac:dyDescent="0.35"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</row>
    <row r="205" spans="3:34" x14ac:dyDescent="0.35"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</row>
    <row r="206" spans="3:34" x14ac:dyDescent="0.35"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</row>
    <row r="207" spans="3:34" x14ac:dyDescent="0.35"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</row>
    <row r="208" spans="3:34" x14ac:dyDescent="0.35">
      <c r="C208" s="8"/>
      <c r="D208" s="8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</row>
    <row r="209" spans="3:34" x14ac:dyDescent="0.35">
      <c r="C209" s="8"/>
      <c r="D209" s="8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</row>
    <row r="210" spans="3:34" x14ac:dyDescent="0.35">
      <c r="C210" s="8"/>
      <c r="D210" s="8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</row>
    <row r="211" spans="3:34" x14ac:dyDescent="0.35">
      <c r="C211" s="8"/>
      <c r="D211" s="8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</row>
    <row r="212" spans="3:34" x14ac:dyDescent="0.35">
      <c r="C212" s="8"/>
      <c r="D212" s="8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</row>
    <row r="213" spans="3:34" x14ac:dyDescent="0.35">
      <c r="C213" s="8"/>
      <c r="D213" s="8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</row>
    <row r="214" spans="3:34" x14ac:dyDescent="0.35">
      <c r="C214" s="8"/>
      <c r="D214" s="8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</row>
    <row r="215" spans="3:34" x14ac:dyDescent="0.35">
      <c r="C215" s="8"/>
      <c r="D215" s="8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</row>
    <row r="216" spans="3:34" x14ac:dyDescent="0.35">
      <c r="C216" s="8"/>
      <c r="D216" s="8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</row>
    <row r="217" spans="3:34" x14ac:dyDescent="0.35">
      <c r="C217" s="8"/>
      <c r="D217" s="8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</row>
    <row r="218" spans="3:34" x14ac:dyDescent="0.35">
      <c r="C218" s="8"/>
      <c r="D218" s="8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</row>
    <row r="219" spans="3:34" x14ac:dyDescent="0.35">
      <c r="C219" s="8"/>
      <c r="D219" s="8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</row>
    <row r="220" spans="3:34" x14ac:dyDescent="0.35">
      <c r="C220" s="8"/>
      <c r="D220" s="8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</row>
    <row r="221" spans="3:34" x14ac:dyDescent="0.35">
      <c r="C221" s="8"/>
      <c r="D221" s="8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</row>
    <row r="222" spans="3:34" x14ac:dyDescent="0.35">
      <c r="C222" s="8"/>
      <c r="D222" s="8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</row>
    <row r="223" spans="3:34" x14ac:dyDescent="0.35">
      <c r="C223" s="8"/>
      <c r="D223" s="8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</row>
    <row r="224" spans="3:34" x14ac:dyDescent="0.35">
      <c r="C224" s="8"/>
      <c r="D224" s="8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</row>
    <row r="225" spans="3:34" x14ac:dyDescent="0.35">
      <c r="C225" s="8"/>
      <c r="D225" s="8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</row>
    <row r="226" spans="3:34" x14ac:dyDescent="0.35">
      <c r="C226" s="8"/>
      <c r="D226" s="8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</row>
    <row r="227" spans="3:34" x14ac:dyDescent="0.35">
      <c r="C227" s="8"/>
      <c r="D227" s="8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</row>
    <row r="228" spans="3:34" x14ac:dyDescent="0.35">
      <c r="C228" s="8"/>
      <c r="D228" s="8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</row>
    <row r="229" spans="3:34" x14ac:dyDescent="0.35">
      <c r="C229" s="8"/>
      <c r="D229" s="8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</row>
    <row r="230" spans="3:34" x14ac:dyDescent="0.35">
      <c r="C230" s="8"/>
      <c r="D230" s="8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</row>
    <row r="231" spans="3:34" x14ac:dyDescent="0.35">
      <c r="C231" s="8"/>
      <c r="D231" s="8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</row>
    <row r="232" spans="3:34" x14ac:dyDescent="0.35">
      <c r="C232" s="8"/>
      <c r="D232" s="8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</row>
    <row r="233" spans="3:34" x14ac:dyDescent="0.35">
      <c r="C233" s="8"/>
      <c r="D233" s="8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</row>
    <row r="234" spans="3:34" x14ac:dyDescent="0.35">
      <c r="C234" s="8"/>
      <c r="D234" s="8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</row>
    <row r="235" spans="3:34" x14ac:dyDescent="0.35">
      <c r="C235" s="8"/>
      <c r="D235" s="8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</row>
    <row r="236" spans="3:34" x14ac:dyDescent="0.35">
      <c r="C236" s="8"/>
      <c r="D236" s="8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</row>
    <row r="237" spans="3:34" x14ac:dyDescent="0.35">
      <c r="C237" s="8"/>
      <c r="D237" s="8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</row>
    <row r="238" spans="3:34" x14ac:dyDescent="0.35">
      <c r="C238" s="8"/>
      <c r="D238" s="8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</row>
    <row r="239" spans="3:34" x14ac:dyDescent="0.35">
      <c r="C239" s="8"/>
      <c r="D239" s="8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</row>
    <row r="240" spans="3:34" x14ac:dyDescent="0.35">
      <c r="C240" s="8"/>
      <c r="D240" s="8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</row>
    <row r="241" spans="3:34" x14ac:dyDescent="0.35">
      <c r="C241" s="8"/>
      <c r="D241" s="8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</row>
    <row r="242" spans="3:34" x14ac:dyDescent="0.35">
      <c r="C242" s="8"/>
      <c r="D242" s="8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</row>
    <row r="243" spans="3:34" x14ac:dyDescent="0.35">
      <c r="C243" s="8"/>
      <c r="D243" s="8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</row>
    <row r="244" spans="3:34" x14ac:dyDescent="0.35">
      <c r="C244" s="8"/>
      <c r="D244" s="8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</row>
    <row r="245" spans="3:34" x14ac:dyDescent="0.35">
      <c r="C245" s="8"/>
      <c r="D245" s="8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</row>
    <row r="246" spans="3:34" x14ac:dyDescent="0.35">
      <c r="C246" s="8"/>
      <c r="D246" s="8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</row>
    <row r="247" spans="3:34" x14ac:dyDescent="0.35">
      <c r="C247" s="8"/>
      <c r="D247" s="8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</row>
    <row r="248" spans="3:34" x14ac:dyDescent="0.35">
      <c r="C248" s="8"/>
      <c r="D248" s="8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</row>
    <row r="249" spans="3:34" x14ac:dyDescent="0.35">
      <c r="C249" s="8"/>
      <c r="D249" s="8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</row>
    <row r="250" spans="3:34" x14ac:dyDescent="0.35">
      <c r="C250" s="8"/>
      <c r="D250" s="8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</row>
    <row r="251" spans="3:34" x14ac:dyDescent="0.35">
      <c r="C251" s="8"/>
      <c r="D251" s="8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</row>
    <row r="252" spans="3:34" x14ac:dyDescent="0.35">
      <c r="C252" s="8"/>
      <c r="D252" s="8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</row>
    <row r="253" spans="3:34" x14ac:dyDescent="0.35">
      <c r="C253" s="8"/>
      <c r="D253" s="8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</row>
    <row r="254" spans="3:34" x14ac:dyDescent="0.35">
      <c r="C254" s="8"/>
      <c r="D254" s="8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</row>
    <row r="255" spans="3:34" x14ac:dyDescent="0.35">
      <c r="C255" s="8"/>
      <c r="D255" s="8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</row>
    <row r="256" spans="3:34" x14ac:dyDescent="0.35">
      <c r="C256" s="8"/>
      <c r="D256" s="8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</row>
    <row r="257" spans="3:34" x14ac:dyDescent="0.35">
      <c r="C257" s="8"/>
      <c r="D257" s="8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</row>
    <row r="258" spans="3:34" x14ac:dyDescent="0.35">
      <c r="C258" s="8"/>
      <c r="D258" s="8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</row>
    <row r="259" spans="3:34" x14ac:dyDescent="0.35">
      <c r="C259" s="8"/>
      <c r="D259" s="8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</row>
    <row r="260" spans="3:34" x14ac:dyDescent="0.35">
      <c r="C260" s="8"/>
      <c r="D260" s="8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</row>
    <row r="261" spans="3:34" x14ac:dyDescent="0.35">
      <c r="C261" s="8"/>
      <c r="D261" s="8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</row>
    <row r="262" spans="3:34" x14ac:dyDescent="0.35">
      <c r="C262" s="8"/>
      <c r="D262" s="8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</row>
    <row r="263" spans="3:34" x14ac:dyDescent="0.35">
      <c r="C263" s="8"/>
      <c r="D263" s="8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</row>
    <row r="264" spans="3:34" x14ac:dyDescent="0.35">
      <c r="C264" s="8"/>
      <c r="D264" s="8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</row>
    <row r="265" spans="3:34" x14ac:dyDescent="0.35">
      <c r="C265" s="8"/>
      <c r="D265" s="8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</row>
    <row r="266" spans="3:34" x14ac:dyDescent="0.35">
      <c r="C266" s="8"/>
      <c r="D266" s="8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</row>
    <row r="267" spans="3:34" x14ac:dyDescent="0.35">
      <c r="C267" s="8"/>
      <c r="D267" s="8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</row>
    <row r="268" spans="3:34" x14ac:dyDescent="0.35">
      <c r="C268" s="8"/>
      <c r="D268" s="8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300-000000000000}">
          <x14:formula1>
            <xm:f>'Calibration and Lookup Lists'!$D$3:$D$7</xm:f>
          </x14:formula1>
          <xm:sqref>B9</xm:sqref>
        </x14:dataValidation>
        <x14:dataValidation type="list" allowBlank="1" showInputMessage="1" showErrorMessage="1" xr:uid="{00000000-0002-0000-0300-000002000000}">
          <x14:formula1>
            <xm:f>'Calibration and Lookup Lists'!$B$3:$B$41</xm:f>
          </x14:formula1>
          <xm:sqref>B3</xm:sqref>
        </x14:dataValidation>
        <x14:dataValidation type="list" allowBlank="1" showInputMessage="1" showErrorMessage="1" xr:uid="{00000000-0002-0000-0300-000001000000}">
          <x14:formula1>
            <xm:f>'Calibration and Lookup Lists'!$F$3:$F$27</xm:f>
          </x14:formula1>
          <xm:sqref>B6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C00000"/>
  </sheetPr>
  <dimension ref="A1:AL4626"/>
  <sheetViews>
    <sheetView workbookViewId="0"/>
  </sheetViews>
  <sheetFormatPr defaultRowHeight="14.5" x14ac:dyDescent="0.35"/>
  <cols>
    <col min="1" max="1" width="33.54296875" customWidth="1"/>
    <col min="2" max="2" width="55.54296875" customWidth="1"/>
    <col min="3" max="3" width="22.453125" customWidth="1"/>
    <col min="36" max="38" width="25.81640625" customWidth="1"/>
  </cols>
  <sheetData>
    <row r="1" spans="1:38" x14ac:dyDescent="0.35">
      <c r="A1" s="1" t="s">
        <v>0</v>
      </c>
      <c r="B1" s="1" t="s">
        <v>1</v>
      </c>
      <c r="C1" s="1" t="s">
        <v>2</v>
      </c>
      <c r="D1" s="1">
        <v>2022</v>
      </c>
      <c r="E1" s="1">
        <v>2023</v>
      </c>
      <c r="F1" s="1">
        <v>2024</v>
      </c>
      <c r="G1" s="1">
        <v>2025</v>
      </c>
      <c r="H1" s="1">
        <v>2026</v>
      </c>
      <c r="I1" s="1">
        <v>2027</v>
      </c>
      <c r="J1" s="1">
        <v>2028</v>
      </c>
      <c r="K1" s="1">
        <v>2029</v>
      </c>
      <c r="L1" s="1">
        <v>2030</v>
      </c>
      <c r="M1" s="1">
        <v>2031</v>
      </c>
      <c r="N1" s="1">
        <v>2032</v>
      </c>
      <c r="O1" s="1">
        <v>2033</v>
      </c>
      <c r="P1" s="1">
        <v>2034</v>
      </c>
      <c r="Q1" s="1">
        <v>2035</v>
      </c>
      <c r="R1" s="1">
        <v>2036</v>
      </c>
      <c r="S1" s="1">
        <v>2037</v>
      </c>
      <c r="T1" s="1">
        <v>2038</v>
      </c>
      <c r="U1" s="1">
        <v>2039</v>
      </c>
      <c r="V1" s="1">
        <v>2040</v>
      </c>
      <c r="W1" s="1">
        <v>2041</v>
      </c>
      <c r="X1" s="1">
        <v>2042</v>
      </c>
      <c r="Y1" s="1">
        <v>2043</v>
      </c>
      <c r="Z1" s="1">
        <v>2044</v>
      </c>
      <c r="AA1" s="1">
        <v>2045</v>
      </c>
      <c r="AB1" s="1">
        <v>2046</v>
      </c>
      <c r="AC1" s="1">
        <v>2047</v>
      </c>
      <c r="AD1" s="1">
        <v>2048</v>
      </c>
      <c r="AE1" s="1">
        <v>2049</v>
      </c>
      <c r="AF1" s="1">
        <v>2050</v>
      </c>
      <c r="AG1" s="1" t="s">
        <v>2</v>
      </c>
      <c r="AH1" s="1" t="s">
        <v>127</v>
      </c>
      <c r="AI1" s="1" t="s">
        <v>117</v>
      </c>
      <c r="AJ1" s="2"/>
      <c r="AK1" s="2"/>
      <c r="AL1" s="2"/>
    </row>
    <row r="2" spans="1:38" x14ac:dyDescent="0.35">
      <c r="A2" t="s">
        <v>170</v>
      </c>
      <c r="B2" t="s">
        <v>46</v>
      </c>
      <c r="C2" t="s">
        <v>4</v>
      </c>
      <c r="D2">
        <v>1859</v>
      </c>
      <c r="E2">
        <v>3279</v>
      </c>
      <c r="F2">
        <v>6347</v>
      </c>
      <c r="G2">
        <v>10546</v>
      </c>
      <c r="H2">
        <v>16796</v>
      </c>
      <c r="I2">
        <v>24041</v>
      </c>
      <c r="J2">
        <v>31802</v>
      </c>
      <c r="K2">
        <v>39929</v>
      </c>
      <c r="L2">
        <v>49453</v>
      </c>
      <c r="M2">
        <v>58882</v>
      </c>
      <c r="N2">
        <v>67852</v>
      </c>
      <c r="O2">
        <v>76267</v>
      </c>
      <c r="P2">
        <v>84014</v>
      </c>
      <c r="Q2">
        <v>90613</v>
      </c>
      <c r="R2">
        <v>96050</v>
      </c>
      <c r="S2">
        <v>100795</v>
      </c>
      <c r="T2">
        <v>104888</v>
      </c>
      <c r="U2">
        <v>108370</v>
      </c>
      <c r="V2">
        <v>111230</v>
      </c>
      <c r="W2">
        <v>113504</v>
      </c>
      <c r="X2">
        <v>115296</v>
      </c>
      <c r="Y2">
        <v>116656</v>
      </c>
      <c r="Z2">
        <v>117669</v>
      </c>
      <c r="AA2">
        <v>118429</v>
      </c>
      <c r="AB2">
        <v>118944</v>
      </c>
      <c r="AC2">
        <v>119359</v>
      </c>
      <c r="AD2">
        <v>119736</v>
      </c>
      <c r="AE2">
        <v>120105</v>
      </c>
      <c r="AF2">
        <v>120479</v>
      </c>
      <c r="AG2" t="s">
        <v>4</v>
      </c>
      <c r="AH2" t="s">
        <v>128</v>
      </c>
      <c r="AI2" t="s">
        <v>129</v>
      </c>
    </row>
    <row r="3" spans="1:38" x14ac:dyDescent="0.35">
      <c r="A3" t="s">
        <v>170</v>
      </c>
      <c r="B3" t="s">
        <v>46</v>
      </c>
      <c r="C3" t="s">
        <v>7</v>
      </c>
      <c r="D3">
        <v>155</v>
      </c>
      <c r="E3">
        <v>275</v>
      </c>
      <c r="F3">
        <v>535</v>
      </c>
      <c r="G3">
        <v>894</v>
      </c>
      <c r="H3">
        <v>1430</v>
      </c>
      <c r="I3">
        <v>2054</v>
      </c>
      <c r="J3">
        <v>2723</v>
      </c>
      <c r="K3">
        <v>3425</v>
      </c>
      <c r="L3">
        <v>4246</v>
      </c>
      <c r="M3">
        <v>5060</v>
      </c>
      <c r="N3">
        <v>5833</v>
      </c>
      <c r="O3">
        <v>6558</v>
      </c>
      <c r="P3">
        <v>7226</v>
      </c>
      <c r="Q3">
        <v>7796</v>
      </c>
      <c r="R3">
        <v>8264</v>
      </c>
      <c r="S3">
        <v>8674</v>
      </c>
      <c r="T3">
        <v>9027</v>
      </c>
      <c r="U3">
        <v>9327</v>
      </c>
      <c r="V3">
        <v>9573</v>
      </c>
      <c r="W3">
        <v>9769</v>
      </c>
      <c r="X3">
        <v>9924</v>
      </c>
      <c r="Y3">
        <v>10041</v>
      </c>
      <c r="Z3">
        <v>10129</v>
      </c>
      <c r="AA3">
        <v>10195</v>
      </c>
      <c r="AB3">
        <v>10239</v>
      </c>
      <c r="AC3">
        <v>10275</v>
      </c>
      <c r="AD3">
        <v>10307</v>
      </c>
      <c r="AE3">
        <v>10338</v>
      </c>
      <c r="AF3">
        <v>10371</v>
      </c>
      <c r="AG3" t="s">
        <v>7</v>
      </c>
      <c r="AH3" t="s">
        <v>130</v>
      </c>
      <c r="AI3" t="s">
        <v>131</v>
      </c>
    </row>
    <row r="4" spans="1:38" x14ac:dyDescent="0.35">
      <c r="A4" t="s">
        <v>170</v>
      </c>
      <c r="B4" t="s">
        <v>46</v>
      </c>
      <c r="C4" t="s">
        <v>8</v>
      </c>
      <c r="D4">
        <v>5290</v>
      </c>
      <c r="E4">
        <v>8747</v>
      </c>
      <c r="F4">
        <v>15957</v>
      </c>
      <c r="G4">
        <v>25117</v>
      </c>
      <c r="H4">
        <v>38019</v>
      </c>
      <c r="I4">
        <v>51983</v>
      </c>
      <c r="J4">
        <v>66964</v>
      </c>
      <c r="K4">
        <v>82590</v>
      </c>
      <c r="L4">
        <v>100806</v>
      </c>
      <c r="M4">
        <v>118857</v>
      </c>
      <c r="N4">
        <v>136054</v>
      </c>
      <c r="O4">
        <v>152199</v>
      </c>
      <c r="P4">
        <v>167071</v>
      </c>
      <c r="Q4">
        <v>179732</v>
      </c>
      <c r="R4">
        <v>190156</v>
      </c>
      <c r="S4">
        <v>199256</v>
      </c>
      <c r="T4">
        <v>207103</v>
      </c>
      <c r="U4">
        <v>213775</v>
      </c>
      <c r="V4">
        <v>219256</v>
      </c>
      <c r="W4">
        <v>223619</v>
      </c>
      <c r="X4">
        <v>227055</v>
      </c>
      <c r="Y4">
        <v>229673</v>
      </c>
      <c r="Z4">
        <v>231617</v>
      </c>
      <c r="AA4">
        <v>233084</v>
      </c>
      <c r="AB4">
        <v>234076</v>
      </c>
      <c r="AC4">
        <v>234880</v>
      </c>
      <c r="AD4">
        <v>235612</v>
      </c>
      <c r="AE4">
        <v>236316</v>
      </c>
      <c r="AF4">
        <v>237033</v>
      </c>
      <c r="AG4" t="s">
        <v>8</v>
      </c>
      <c r="AH4" t="s">
        <v>132</v>
      </c>
      <c r="AI4" t="s">
        <v>5</v>
      </c>
    </row>
    <row r="5" spans="1:38" x14ac:dyDescent="0.35">
      <c r="A5" t="s">
        <v>170</v>
      </c>
      <c r="B5" t="s">
        <v>46</v>
      </c>
      <c r="C5" t="s">
        <v>9</v>
      </c>
      <c r="D5">
        <v>1674</v>
      </c>
      <c r="E5">
        <v>2919</v>
      </c>
      <c r="F5">
        <v>5591</v>
      </c>
      <c r="G5">
        <v>9210</v>
      </c>
      <c r="H5">
        <v>14555</v>
      </c>
      <c r="I5">
        <v>20691</v>
      </c>
      <c r="J5">
        <v>27267</v>
      </c>
      <c r="K5">
        <v>34149</v>
      </c>
      <c r="L5">
        <v>42205</v>
      </c>
      <c r="M5">
        <v>50185</v>
      </c>
      <c r="N5">
        <v>57780</v>
      </c>
      <c r="O5">
        <v>64901</v>
      </c>
      <c r="P5">
        <v>71462</v>
      </c>
      <c r="Q5">
        <v>77045</v>
      </c>
      <c r="R5">
        <v>81652</v>
      </c>
      <c r="S5">
        <v>85665</v>
      </c>
      <c r="T5">
        <v>89129</v>
      </c>
      <c r="U5">
        <v>92080</v>
      </c>
      <c r="V5">
        <v>94499</v>
      </c>
      <c r="W5">
        <v>96420</v>
      </c>
      <c r="X5">
        <v>97941</v>
      </c>
      <c r="Y5">
        <v>99088</v>
      </c>
      <c r="Z5">
        <v>99948</v>
      </c>
      <c r="AA5">
        <v>100594</v>
      </c>
      <c r="AB5">
        <v>101030</v>
      </c>
      <c r="AC5">
        <v>101382</v>
      </c>
      <c r="AD5">
        <v>101700</v>
      </c>
      <c r="AE5">
        <v>102012</v>
      </c>
      <c r="AF5">
        <v>102329</v>
      </c>
      <c r="AG5" t="s">
        <v>9</v>
      </c>
      <c r="AH5" t="s">
        <v>133</v>
      </c>
      <c r="AI5" t="s">
        <v>5</v>
      </c>
    </row>
    <row r="6" spans="1:38" x14ac:dyDescent="0.35">
      <c r="A6" t="s">
        <v>170</v>
      </c>
      <c r="B6" t="s">
        <v>46</v>
      </c>
      <c r="C6" t="s">
        <v>10</v>
      </c>
      <c r="D6">
        <v>3498</v>
      </c>
      <c r="E6">
        <v>6872</v>
      </c>
      <c r="F6">
        <v>14647</v>
      </c>
      <c r="G6">
        <v>25363</v>
      </c>
      <c r="H6">
        <v>41071</v>
      </c>
      <c r="I6">
        <v>56969</v>
      </c>
      <c r="J6">
        <v>74026</v>
      </c>
      <c r="K6">
        <v>91826</v>
      </c>
      <c r="L6">
        <v>112598</v>
      </c>
      <c r="M6">
        <v>133406</v>
      </c>
      <c r="N6">
        <v>153234</v>
      </c>
      <c r="O6">
        <v>171857</v>
      </c>
      <c r="P6">
        <v>189031</v>
      </c>
      <c r="Q6">
        <v>203684</v>
      </c>
      <c r="R6">
        <v>215575</v>
      </c>
      <c r="S6">
        <v>225941</v>
      </c>
      <c r="T6">
        <v>234884</v>
      </c>
      <c r="U6">
        <v>242490</v>
      </c>
      <c r="V6">
        <v>248737</v>
      </c>
      <c r="W6">
        <v>253704</v>
      </c>
      <c r="X6">
        <v>257624</v>
      </c>
      <c r="Y6">
        <v>260604</v>
      </c>
      <c r="Z6">
        <v>262820</v>
      </c>
      <c r="AA6">
        <v>264493</v>
      </c>
      <c r="AB6">
        <v>265621</v>
      </c>
      <c r="AC6">
        <v>266535</v>
      </c>
      <c r="AD6">
        <v>267367</v>
      </c>
      <c r="AE6">
        <v>268169</v>
      </c>
      <c r="AF6">
        <v>268987</v>
      </c>
      <c r="AG6" t="s">
        <v>10</v>
      </c>
      <c r="AH6" t="s">
        <v>134</v>
      </c>
      <c r="AI6" t="s">
        <v>11</v>
      </c>
    </row>
    <row r="7" spans="1:38" x14ac:dyDescent="0.35">
      <c r="A7" t="s">
        <v>170</v>
      </c>
      <c r="B7" t="s">
        <v>46</v>
      </c>
      <c r="C7" t="s">
        <v>13</v>
      </c>
      <c r="D7">
        <v>1011</v>
      </c>
      <c r="E7">
        <v>1948</v>
      </c>
      <c r="F7">
        <v>4084</v>
      </c>
      <c r="G7">
        <v>6957</v>
      </c>
      <c r="H7">
        <v>11087</v>
      </c>
      <c r="I7">
        <v>15141</v>
      </c>
      <c r="J7">
        <v>19492</v>
      </c>
      <c r="K7">
        <v>24027</v>
      </c>
      <c r="L7">
        <v>29311</v>
      </c>
      <c r="M7">
        <v>34604</v>
      </c>
      <c r="N7">
        <v>39651</v>
      </c>
      <c r="O7">
        <v>44395</v>
      </c>
      <c r="P7">
        <v>48767</v>
      </c>
      <c r="Q7">
        <v>52498</v>
      </c>
      <c r="R7">
        <v>55525</v>
      </c>
      <c r="S7">
        <v>58165</v>
      </c>
      <c r="T7">
        <v>60439</v>
      </c>
      <c r="U7">
        <v>62376</v>
      </c>
      <c r="V7">
        <v>63965</v>
      </c>
      <c r="W7">
        <v>65232</v>
      </c>
      <c r="X7">
        <v>66229</v>
      </c>
      <c r="Y7">
        <v>66988</v>
      </c>
      <c r="Z7">
        <v>67555</v>
      </c>
      <c r="AA7">
        <v>67978</v>
      </c>
      <c r="AB7">
        <v>68266</v>
      </c>
      <c r="AC7">
        <v>68500</v>
      </c>
      <c r="AD7">
        <v>68712</v>
      </c>
      <c r="AE7">
        <v>68918</v>
      </c>
      <c r="AF7">
        <v>69125</v>
      </c>
      <c r="AG7" t="s">
        <v>13</v>
      </c>
      <c r="AH7" t="s">
        <v>135</v>
      </c>
      <c r="AI7" t="s">
        <v>14</v>
      </c>
    </row>
    <row r="8" spans="1:38" x14ac:dyDescent="0.35">
      <c r="A8" t="s">
        <v>170</v>
      </c>
      <c r="B8" t="s">
        <v>46</v>
      </c>
      <c r="C8" t="s">
        <v>122</v>
      </c>
      <c r="D8">
        <v>6</v>
      </c>
      <c r="E8">
        <v>9</v>
      </c>
      <c r="F8">
        <v>15</v>
      </c>
      <c r="G8">
        <v>23</v>
      </c>
      <c r="H8">
        <v>32</v>
      </c>
      <c r="I8">
        <v>40</v>
      </c>
      <c r="J8">
        <v>50</v>
      </c>
      <c r="K8">
        <v>60</v>
      </c>
      <c r="L8">
        <v>71</v>
      </c>
      <c r="M8">
        <v>82</v>
      </c>
      <c r="N8">
        <v>92</v>
      </c>
      <c r="O8">
        <v>102</v>
      </c>
      <c r="P8">
        <v>112</v>
      </c>
      <c r="Q8">
        <v>119</v>
      </c>
      <c r="R8">
        <v>126</v>
      </c>
      <c r="S8">
        <v>131</v>
      </c>
      <c r="T8">
        <v>136</v>
      </c>
      <c r="U8">
        <v>140</v>
      </c>
      <c r="V8">
        <v>144</v>
      </c>
      <c r="W8">
        <v>146</v>
      </c>
      <c r="X8">
        <v>148</v>
      </c>
      <c r="Y8">
        <v>150</v>
      </c>
      <c r="Z8">
        <v>151</v>
      </c>
      <c r="AA8">
        <v>152</v>
      </c>
      <c r="AB8">
        <v>153</v>
      </c>
      <c r="AC8">
        <v>153</v>
      </c>
      <c r="AD8">
        <v>154</v>
      </c>
      <c r="AE8">
        <v>154</v>
      </c>
      <c r="AF8">
        <v>155</v>
      </c>
      <c r="AG8" t="s">
        <v>122</v>
      </c>
      <c r="AH8" t="s">
        <v>136</v>
      </c>
      <c r="AI8" t="s">
        <v>137</v>
      </c>
    </row>
    <row r="9" spans="1:38" x14ac:dyDescent="0.35">
      <c r="A9" t="s">
        <v>170</v>
      </c>
      <c r="B9" t="s">
        <v>46</v>
      </c>
      <c r="C9" t="s">
        <v>15</v>
      </c>
      <c r="D9">
        <v>2961</v>
      </c>
      <c r="E9">
        <v>5074</v>
      </c>
      <c r="F9">
        <v>9577</v>
      </c>
      <c r="G9">
        <v>15556</v>
      </c>
      <c r="H9">
        <v>24261</v>
      </c>
      <c r="I9">
        <v>34098</v>
      </c>
      <c r="J9">
        <v>44641</v>
      </c>
      <c r="K9">
        <v>55664</v>
      </c>
      <c r="L9">
        <v>68559</v>
      </c>
      <c r="M9">
        <v>81329</v>
      </c>
      <c r="N9">
        <v>93482</v>
      </c>
      <c r="O9">
        <v>104888</v>
      </c>
      <c r="P9">
        <v>115391</v>
      </c>
      <c r="Q9">
        <v>124333</v>
      </c>
      <c r="R9">
        <v>131701</v>
      </c>
      <c r="S9">
        <v>138133</v>
      </c>
      <c r="T9">
        <v>143678</v>
      </c>
      <c r="U9">
        <v>148398</v>
      </c>
      <c r="V9">
        <v>152271</v>
      </c>
      <c r="W9">
        <v>155352</v>
      </c>
      <c r="X9">
        <v>157782</v>
      </c>
      <c r="Y9">
        <v>159629</v>
      </c>
      <c r="Z9">
        <v>160997</v>
      </c>
      <c r="AA9">
        <v>162034</v>
      </c>
      <c r="AB9">
        <v>162727</v>
      </c>
      <c r="AC9">
        <v>163295</v>
      </c>
      <c r="AD9">
        <v>163811</v>
      </c>
      <c r="AE9">
        <v>164306</v>
      </c>
      <c r="AF9">
        <v>164813</v>
      </c>
      <c r="AG9" t="s">
        <v>15</v>
      </c>
      <c r="AH9" t="s">
        <v>138</v>
      </c>
      <c r="AI9" t="s">
        <v>6</v>
      </c>
    </row>
    <row r="10" spans="1:38" x14ac:dyDescent="0.35">
      <c r="A10" t="s">
        <v>170</v>
      </c>
      <c r="B10" t="s">
        <v>46</v>
      </c>
      <c r="C10" t="s">
        <v>16</v>
      </c>
      <c r="D10">
        <v>375</v>
      </c>
      <c r="E10">
        <v>683</v>
      </c>
      <c r="F10">
        <v>1360</v>
      </c>
      <c r="G10">
        <v>2313</v>
      </c>
      <c r="H10">
        <v>3759</v>
      </c>
      <c r="I10">
        <v>5475</v>
      </c>
      <c r="J10">
        <v>7314</v>
      </c>
      <c r="K10">
        <v>9241</v>
      </c>
      <c r="L10">
        <v>11500</v>
      </c>
      <c r="M10">
        <v>13740</v>
      </c>
      <c r="N10">
        <v>15864</v>
      </c>
      <c r="O10">
        <v>17860</v>
      </c>
      <c r="P10">
        <v>19698</v>
      </c>
      <c r="Q10">
        <v>21263</v>
      </c>
      <c r="R10">
        <v>22553</v>
      </c>
      <c r="S10">
        <v>23678</v>
      </c>
      <c r="T10">
        <v>24649</v>
      </c>
      <c r="U10">
        <v>25476</v>
      </c>
      <c r="V10">
        <v>26153</v>
      </c>
      <c r="W10">
        <v>26692</v>
      </c>
      <c r="X10">
        <v>27118</v>
      </c>
      <c r="Y10">
        <v>27441</v>
      </c>
      <c r="Z10">
        <v>27680</v>
      </c>
      <c r="AA10">
        <v>27861</v>
      </c>
      <c r="AB10">
        <v>27981</v>
      </c>
      <c r="AC10">
        <v>28079</v>
      </c>
      <c r="AD10">
        <v>28169</v>
      </c>
      <c r="AE10">
        <v>28258</v>
      </c>
      <c r="AF10">
        <v>28347</v>
      </c>
      <c r="AG10" t="s">
        <v>16</v>
      </c>
      <c r="AH10" t="s">
        <v>139</v>
      </c>
      <c r="AI10" t="s">
        <v>17</v>
      </c>
    </row>
    <row r="11" spans="1:38" x14ac:dyDescent="0.35">
      <c r="A11" t="s">
        <v>170</v>
      </c>
      <c r="B11" t="s">
        <v>46</v>
      </c>
      <c r="C11" t="s">
        <v>18</v>
      </c>
      <c r="D11">
        <v>2980</v>
      </c>
      <c r="E11">
        <v>5346</v>
      </c>
      <c r="F11">
        <v>10497</v>
      </c>
      <c r="G11">
        <v>17654</v>
      </c>
      <c r="H11">
        <v>28392</v>
      </c>
      <c r="I11">
        <v>40948</v>
      </c>
      <c r="J11">
        <v>54411</v>
      </c>
      <c r="K11">
        <v>68506</v>
      </c>
      <c r="L11">
        <v>85029</v>
      </c>
      <c r="M11">
        <v>101398</v>
      </c>
      <c r="N11">
        <v>116959</v>
      </c>
      <c r="O11">
        <v>131561</v>
      </c>
      <c r="P11">
        <v>145002</v>
      </c>
      <c r="Q11">
        <v>156450</v>
      </c>
      <c r="R11">
        <v>165886</v>
      </c>
      <c r="S11">
        <v>174119</v>
      </c>
      <c r="T11">
        <v>181223</v>
      </c>
      <c r="U11">
        <v>187264</v>
      </c>
      <c r="V11">
        <v>192227</v>
      </c>
      <c r="W11">
        <v>196165</v>
      </c>
      <c r="X11">
        <v>199279</v>
      </c>
      <c r="Y11">
        <v>201639</v>
      </c>
      <c r="Z11">
        <v>203393</v>
      </c>
      <c r="AA11">
        <v>204712</v>
      </c>
      <c r="AB11">
        <v>205601</v>
      </c>
      <c r="AC11">
        <v>206322</v>
      </c>
      <c r="AD11">
        <v>206981</v>
      </c>
      <c r="AE11">
        <v>207617</v>
      </c>
      <c r="AF11">
        <v>208265</v>
      </c>
      <c r="AG11" t="s">
        <v>18</v>
      </c>
      <c r="AH11" t="s">
        <v>140</v>
      </c>
      <c r="AI11" t="s">
        <v>141</v>
      </c>
    </row>
    <row r="12" spans="1:38" x14ac:dyDescent="0.35">
      <c r="A12" t="s">
        <v>170</v>
      </c>
      <c r="B12" t="s">
        <v>46</v>
      </c>
      <c r="C12" t="s">
        <v>20</v>
      </c>
      <c r="D12">
        <v>1254</v>
      </c>
      <c r="E12">
        <v>2430</v>
      </c>
      <c r="F12">
        <v>5119</v>
      </c>
      <c r="G12">
        <v>8766</v>
      </c>
      <c r="H12">
        <v>14041</v>
      </c>
      <c r="I12">
        <v>19272</v>
      </c>
      <c r="J12">
        <v>24887</v>
      </c>
      <c r="K12">
        <v>30741</v>
      </c>
      <c r="L12">
        <v>37564</v>
      </c>
      <c r="M12">
        <v>44397</v>
      </c>
      <c r="N12">
        <v>50915</v>
      </c>
      <c r="O12">
        <v>57037</v>
      </c>
      <c r="P12">
        <v>62681</v>
      </c>
      <c r="Q12">
        <v>67497</v>
      </c>
      <c r="R12">
        <v>71406</v>
      </c>
      <c r="S12">
        <v>74811</v>
      </c>
      <c r="T12">
        <v>77752</v>
      </c>
      <c r="U12">
        <v>80250</v>
      </c>
      <c r="V12">
        <v>82302</v>
      </c>
      <c r="W12">
        <v>83936</v>
      </c>
      <c r="X12">
        <v>85227</v>
      </c>
      <c r="Y12">
        <v>86204</v>
      </c>
      <c r="Z12">
        <v>86934</v>
      </c>
      <c r="AA12">
        <v>87483</v>
      </c>
      <c r="AB12">
        <v>87854</v>
      </c>
      <c r="AC12">
        <v>88157</v>
      </c>
      <c r="AD12">
        <v>88431</v>
      </c>
      <c r="AE12">
        <v>88693</v>
      </c>
      <c r="AF12">
        <v>88964</v>
      </c>
      <c r="AG12" t="s">
        <v>20</v>
      </c>
      <c r="AH12" t="s">
        <v>142</v>
      </c>
      <c r="AI12" t="s">
        <v>11</v>
      </c>
    </row>
    <row r="13" spans="1:38" x14ac:dyDescent="0.35">
      <c r="A13" t="s">
        <v>170</v>
      </c>
      <c r="B13" t="s">
        <v>46</v>
      </c>
      <c r="C13" t="s">
        <v>21</v>
      </c>
      <c r="D13">
        <v>439</v>
      </c>
      <c r="E13">
        <v>895</v>
      </c>
      <c r="F13">
        <v>1974</v>
      </c>
      <c r="G13">
        <v>3529</v>
      </c>
      <c r="H13">
        <v>5884</v>
      </c>
      <c r="I13">
        <v>8386</v>
      </c>
      <c r="J13">
        <v>11069</v>
      </c>
      <c r="K13">
        <v>13875</v>
      </c>
      <c r="L13">
        <v>17158</v>
      </c>
      <c r="M13">
        <v>20445</v>
      </c>
      <c r="N13">
        <v>23575</v>
      </c>
      <c r="O13">
        <v>26515</v>
      </c>
      <c r="P13">
        <v>29224</v>
      </c>
      <c r="Q13">
        <v>31537</v>
      </c>
      <c r="R13">
        <v>33413</v>
      </c>
      <c r="S13">
        <v>35048</v>
      </c>
      <c r="T13">
        <v>36461</v>
      </c>
      <c r="U13">
        <v>37662</v>
      </c>
      <c r="V13">
        <v>38649</v>
      </c>
      <c r="W13">
        <v>39432</v>
      </c>
      <c r="X13">
        <v>40050</v>
      </c>
      <c r="Y13">
        <v>40519</v>
      </c>
      <c r="Z13">
        <v>40869</v>
      </c>
      <c r="AA13">
        <v>41133</v>
      </c>
      <c r="AB13">
        <v>41310</v>
      </c>
      <c r="AC13">
        <v>41453</v>
      </c>
      <c r="AD13">
        <v>41585</v>
      </c>
      <c r="AE13">
        <v>41711</v>
      </c>
      <c r="AF13">
        <v>41839</v>
      </c>
      <c r="AG13" t="s">
        <v>21</v>
      </c>
      <c r="AH13" t="s">
        <v>143</v>
      </c>
      <c r="AI13" t="s">
        <v>14</v>
      </c>
    </row>
    <row r="14" spans="1:38" x14ac:dyDescent="0.35">
      <c r="A14" t="s">
        <v>170</v>
      </c>
      <c r="B14" t="s">
        <v>46</v>
      </c>
      <c r="C14" t="s">
        <v>22</v>
      </c>
      <c r="D14">
        <v>74</v>
      </c>
      <c r="E14">
        <v>117</v>
      </c>
      <c r="F14">
        <v>207</v>
      </c>
      <c r="G14">
        <v>314</v>
      </c>
      <c r="H14">
        <v>458</v>
      </c>
      <c r="I14">
        <v>604</v>
      </c>
      <c r="J14">
        <v>762</v>
      </c>
      <c r="K14">
        <v>925</v>
      </c>
      <c r="L14">
        <v>1114</v>
      </c>
      <c r="M14">
        <v>1302</v>
      </c>
      <c r="N14">
        <v>1481</v>
      </c>
      <c r="O14">
        <v>1649</v>
      </c>
      <c r="P14">
        <v>1803</v>
      </c>
      <c r="Q14">
        <v>1935</v>
      </c>
      <c r="R14">
        <v>2045</v>
      </c>
      <c r="S14">
        <v>2139</v>
      </c>
      <c r="T14">
        <v>2221</v>
      </c>
      <c r="U14">
        <v>2291</v>
      </c>
      <c r="V14">
        <v>2348</v>
      </c>
      <c r="W14">
        <v>2393</v>
      </c>
      <c r="X14">
        <v>2428</v>
      </c>
      <c r="Y14">
        <v>2456</v>
      </c>
      <c r="Z14">
        <v>2476</v>
      </c>
      <c r="AA14">
        <v>2491</v>
      </c>
      <c r="AB14">
        <v>2502</v>
      </c>
      <c r="AC14">
        <v>2510</v>
      </c>
      <c r="AD14">
        <v>2518</v>
      </c>
      <c r="AE14">
        <v>2526</v>
      </c>
      <c r="AF14">
        <v>2533</v>
      </c>
      <c r="AG14" t="s">
        <v>22</v>
      </c>
      <c r="AH14" t="s">
        <v>144</v>
      </c>
      <c r="AI14" t="s">
        <v>23</v>
      </c>
    </row>
    <row r="15" spans="1:38" x14ac:dyDescent="0.35">
      <c r="A15" t="s">
        <v>170</v>
      </c>
      <c r="B15" t="s">
        <v>46</v>
      </c>
      <c r="C15" t="s">
        <v>24</v>
      </c>
      <c r="D15">
        <v>1206</v>
      </c>
      <c r="E15">
        <v>2299</v>
      </c>
      <c r="F15">
        <v>4739</v>
      </c>
      <c r="G15">
        <v>8299</v>
      </c>
      <c r="H15">
        <v>13806</v>
      </c>
      <c r="I15">
        <v>20486</v>
      </c>
      <c r="J15">
        <v>27637</v>
      </c>
      <c r="K15">
        <v>35144</v>
      </c>
      <c r="L15">
        <v>43963</v>
      </c>
      <c r="M15">
        <v>52695</v>
      </c>
      <c r="N15">
        <v>60991</v>
      </c>
      <c r="O15">
        <v>68769</v>
      </c>
      <c r="P15">
        <v>75936</v>
      </c>
      <c r="Q15">
        <v>82035</v>
      </c>
      <c r="R15">
        <v>87066</v>
      </c>
      <c r="S15">
        <v>91453</v>
      </c>
      <c r="T15">
        <v>95242</v>
      </c>
      <c r="U15">
        <v>98465</v>
      </c>
      <c r="V15">
        <v>101109</v>
      </c>
      <c r="W15">
        <v>103210</v>
      </c>
      <c r="X15">
        <v>104869</v>
      </c>
      <c r="Y15">
        <v>106128</v>
      </c>
      <c r="Z15">
        <v>107058</v>
      </c>
      <c r="AA15">
        <v>107763</v>
      </c>
      <c r="AB15">
        <v>108234</v>
      </c>
      <c r="AC15">
        <v>108617</v>
      </c>
      <c r="AD15">
        <v>108968</v>
      </c>
      <c r="AE15">
        <v>109305</v>
      </c>
      <c r="AF15">
        <v>109652</v>
      </c>
      <c r="AG15" t="s">
        <v>24</v>
      </c>
      <c r="AH15" t="s">
        <v>145</v>
      </c>
      <c r="AI15" t="s">
        <v>19</v>
      </c>
    </row>
    <row r="16" spans="1:38" x14ac:dyDescent="0.35">
      <c r="A16" t="s">
        <v>170</v>
      </c>
      <c r="B16" t="s">
        <v>46</v>
      </c>
      <c r="C16" t="s">
        <v>25</v>
      </c>
      <c r="D16">
        <v>3419</v>
      </c>
      <c r="E16">
        <v>5978</v>
      </c>
      <c r="F16">
        <v>11494</v>
      </c>
      <c r="G16">
        <v>18984</v>
      </c>
      <c r="H16">
        <v>30068</v>
      </c>
      <c r="I16">
        <v>42827</v>
      </c>
      <c r="J16">
        <v>56507</v>
      </c>
      <c r="K16">
        <v>70817</v>
      </c>
      <c r="L16">
        <v>87580</v>
      </c>
      <c r="M16">
        <v>104183</v>
      </c>
      <c r="N16">
        <v>119975</v>
      </c>
      <c r="O16">
        <v>134791</v>
      </c>
      <c r="P16">
        <v>148434</v>
      </c>
      <c r="Q16">
        <v>160052</v>
      </c>
      <c r="R16">
        <v>169630</v>
      </c>
      <c r="S16">
        <v>177983</v>
      </c>
      <c r="T16">
        <v>185191</v>
      </c>
      <c r="U16">
        <v>191322</v>
      </c>
      <c r="V16">
        <v>196354</v>
      </c>
      <c r="W16">
        <v>200357</v>
      </c>
      <c r="X16">
        <v>203514</v>
      </c>
      <c r="Y16">
        <v>205909</v>
      </c>
      <c r="Z16">
        <v>207692</v>
      </c>
      <c r="AA16">
        <v>209034</v>
      </c>
      <c r="AB16">
        <v>209937</v>
      </c>
      <c r="AC16">
        <v>210672</v>
      </c>
      <c r="AD16">
        <v>211338</v>
      </c>
      <c r="AE16">
        <v>211983</v>
      </c>
      <c r="AF16">
        <v>212643</v>
      </c>
      <c r="AG16" t="s">
        <v>25</v>
      </c>
      <c r="AH16" t="s">
        <v>146</v>
      </c>
      <c r="AI16" t="s">
        <v>5</v>
      </c>
    </row>
    <row r="17" spans="1:35" x14ac:dyDescent="0.35">
      <c r="A17" t="s">
        <v>170</v>
      </c>
      <c r="B17" t="s">
        <v>46</v>
      </c>
      <c r="C17" t="s">
        <v>26</v>
      </c>
      <c r="D17">
        <v>26208</v>
      </c>
      <c r="E17">
        <v>39491</v>
      </c>
      <c r="F17">
        <v>65182</v>
      </c>
      <c r="G17">
        <v>91979</v>
      </c>
      <c r="H17">
        <v>123496</v>
      </c>
      <c r="I17">
        <v>148470</v>
      </c>
      <c r="J17">
        <v>175435</v>
      </c>
      <c r="K17">
        <v>202969</v>
      </c>
      <c r="L17">
        <v>234261</v>
      </c>
      <c r="M17">
        <v>265289</v>
      </c>
      <c r="N17">
        <v>295215</v>
      </c>
      <c r="O17">
        <v>323327</v>
      </c>
      <c r="P17">
        <v>349303</v>
      </c>
      <c r="Q17">
        <v>371393</v>
      </c>
      <c r="R17">
        <v>389510</v>
      </c>
      <c r="S17">
        <v>405302</v>
      </c>
      <c r="T17">
        <v>418913</v>
      </c>
      <c r="U17">
        <v>430456</v>
      </c>
      <c r="V17">
        <v>439967</v>
      </c>
      <c r="W17">
        <v>447556</v>
      </c>
      <c r="X17">
        <v>453567</v>
      </c>
      <c r="Y17">
        <v>458162</v>
      </c>
      <c r="Z17">
        <v>461608</v>
      </c>
      <c r="AA17">
        <v>464214</v>
      </c>
      <c r="AB17">
        <v>466027</v>
      </c>
      <c r="AC17">
        <v>467495</v>
      </c>
      <c r="AD17">
        <v>468793</v>
      </c>
      <c r="AE17">
        <v>470033</v>
      </c>
      <c r="AF17">
        <v>471288</v>
      </c>
      <c r="AG17" t="s">
        <v>26</v>
      </c>
      <c r="AH17" t="s">
        <v>147</v>
      </c>
      <c r="AI17" t="s">
        <v>5</v>
      </c>
    </row>
    <row r="18" spans="1:35" x14ac:dyDescent="0.35">
      <c r="A18" t="s">
        <v>170</v>
      </c>
      <c r="B18" t="s">
        <v>46</v>
      </c>
      <c r="C18" t="s">
        <v>27</v>
      </c>
      <c r="D18">
        <v>583</v>
      </c>
      <c r="E18">
        <v>1204</v>
      </c>
      <c r="F18">
        <v>2690</v>
      </c>
      <c r="G18">
        <v>4864</v>
      </c>
      <c r="H18">
        <v>8198</v>
      </c>
      <c r="I18">
        <v>11795</v>
      </c>
      <c r="J18">
        <v>15647</v>
      </c>
      <c r="K18">
        <v>19682</v>
      </c>
      <c r="L18">
        <v>24406</v>
      </c>
      <c r="M18">
        <v>29138</v>
      </c>
      <c r="N18">
        <v>33639</v>
      </c>
      <c r="O18">
        <v>37866</v>
      </c>
      <c r="P18">
        <v>41764</v>
      </c>
      <c r="Q18">
        <v>45089</v>
      </c>
      <c r="R18">
        <v>47788</v>
      </c>
      <c r="S18">
        <v>50141</v>
      </c>
      <c r="T18">
        <v>52173</v>
      </c>
      <c r="U18">
        <v>53901</v>
      </c>
      <c r="V18">
        <v>55319</v>
      </c>
      <c r="W18">
        <v>56447</v>
      </c>
      <c r="X18">
        <v>57338</v>
      </c>
      <c r="Y18">
        <v>58012</v>
      </c>
      <c r="Z18">
        <v>58513</v>
      </c>
      <c r="AA18">
        <v>58892</v>
      </c>
      <c r="AB18">
        <v>59146</v>
      </c>
      <c r="AC18">
        <v>59354</v>
      </c>
      <c r="AD18">
        <v>59543</v>
      </c>
      <c r="AE18">
        <v>59723</v>
      </c>
      <c r="AF18">
        <v>59909</v>
      </c>
      <c r="AG18" t="s">
        <v>27</v>
      </c>
      <c r="AH18" t="s">
        <v>148</v>
      </c>
      <c r="AI18" t="s">
        <v>14</v>
      </c>
    </row>
    <row r="19" spans="1:35" x14ac:dyDescent="0.35">
      <c r="A19" t="s">
        <v>170</v>
      </c>
      <c r="B19" t="s">
        <v>46</v>
      </c>
      <c r="C19" t="s">
        <v>28</v>
      </c>
      <c r="D19">
        <v>1896</v>
      </c>
      <c r="E19">
        <v>3579</v>
      </c>
      <c r="F19">
        <v>7325</v>
      </c>
      <c r="G19">
        <v>12181</v>
      </c>
      <c r="H19">
        <v>18936</v>
      </c>
      <c r="I19">
        <v>25230</v>
      </c>
      <c r="J19">
        <v>31991</v>
      </c>
      <c r="K19">
        <v>39018</v>
      </c>
      <c r="L19">
        <v>47180</v>
      </c>
      <c r="M19">
        <v>55355</v>
      </c>
      <c r="N19">
        <v>63166</v>
      </c>
      <c r="O19">
        <v>70500</v>
      </c>
      <c r="P19">
        <v>77270</v>
      </c>
      <c r="Q19">
        <v>83044</v>
      </c>
      <c r="R19">
        <v>87727</v>
      </c>
      <c r="S19">
        <v>91807</v>
      </c>
      <c r="T19">
        <v>95328</v>
      </c>
      <c r="U19">
        <v>98322</v>
      </c>
      <c r="V19">
        <v>100782</v>
      </c>
      <c r="W19">
        <v>102739</v>
      </c>
      <c r="X19">
        <v>104283</v>
      </c>
      <c r="Y19">
        <v>105459</v>
      </c>
      <c r="Z19">
        <v>106334</v>
      </c>
      <c r="AA19">
        <v>106996</v>
      </c>
      <c r="AB19">
        <v>107443</v>
      </c>
      <c r="AC19">
        <v>107809</v>
      </c>
      <c r="AD19">
        <v>108136</v>
      </c>
      <c r="AE19">
        <v>108455</v>
      </c>
      <c r="AF19">
        <v>108776</v>
      </c>
      <c r="AG19" t="s">
        <v>28</v>
      </c>
      <c r="AH19" t="s">
        <v>149</v>
      </c>
      <c r="AI19" t="s">
        <v>11</v>
      </c>
    </row>
    <row r="20" spans="1:35" x14ac:dyDescent="0.35">
      <c r="A20" t="s">
        <v>170</v>
      </c>
      <c r="B20" t="s">
        <v>46</v>
      </c>
      <c r="C20" t="s">
        <v>29</v>
      </c>
      <c r="D20">
        <v>215</v>
      </c>
      <c r="E20">
        <v>368</v>
      </c>
      <c r="F20">
        <v>694</v>
      </c>
      <c r="G20">
        <v>1125</v>
      </c>
      <c r="H20">
        <v>1752</v>
      </c>
      <c r="I20">
        <v>2458</v>
      </c>
      <c r="J20">
        <v>3215</v>
      </c>
      <c r="K20">
        <v>4006</v>
      </c>
      <c r="L20">
        <v>4932</v>
      </c>
      <c r="M20">
        <v>5848</v>
      </c>
      <c r="N20">
        <v>6721</v>
      </c>
      <c r="O20">
        <v>7540</v>
      </c>
      <c r="P20">
        <v>8294</v>
      </c>
      <c r="Q20">
        <v>8936</v>
      </c>
      <c r="R20">
        <v>9465</v>
      </c>
      <c r="S20">
        <v>9927</v>
      </c>
      <c r="T20">
        <v>10325</v>
      </c>
      <c r="U20">
        <v>10663</v>
      </c>
      <c r="V20">
        <v>10942</v>
      </c>
      <c r="W20">
        <v>11163</v>
      </c>
      <c r="X20">
        <v>11337</v>
      </c>
      <c r="Y20">
        <v>11470</v>
      </c>
      <c r="Z20">
        <v>11568</v>
      </c>
      <c r="AA20">
        <v>11642</v>
      </c>
      <c r="AB20">
        <v>11693</v>
      </c>
      <c r="AC20">
        <v>11733</v>
      </c>
      <c r="AD20">
        <v>11770</v>
      </c>
      <c r="AE20">
        <v>11806</v>
      </c>
      <c r="AF20">
        <v>11842</v>
      </c>
      <c r="AG20" t="s">
        <v>29</v>
      </c>
      <c r="AH20" t="s">
        <v>150</v>
      </c>
      <c r="AI20" t="s">
        <v>131</v>
      </c>
    </row>
    <row r="21" spans="1:35" x14ac:dyDescent="0.35">
      <c r="A21" t="s">
        <v>170</v>
      </c>
      <c r="B21" t="s">
        <v>46</v>
      </c>
      <c r="C21" t="s">
        <v>30</v>
      </c>
      <c r="D21">
        <v>941</v>
      </c>
      <c r="E21">
        <v>1754</v>
      </c>
      <c r="F21">
        <v>3555</v>
      </c>
      <c r="G21">
        <v>6142</v>
      </c>
      <c r="H21">
        <v>10111</v>
      </c>
      <c r="I21">
        <v>14876</v>
      </c>
      <c r="J21">
        <v>19977</v>
      </c>
      <c r="K21">
        <v>25329</v>
      </c>
      <c r="L21">
        <v>31613</v>
      </c>
      <c r="M21">
        <v>37832</v>
      </c>
      <c r="N21">
        <v>43747</v>
      </c>
      <c r="O21">
        <v>49291</v>
      </c>
      <c r="P21">
        <v>54399</v>
      </c>
      <c r="Q21">
        <v>58748</v>
      </c>
      <c r="R21">
        <v>62332</v>
      </c>
      <c r="S21">
        <v>65459</v>
      </c>
      <c r="T21">
        <v>68162</v>
      </c>
      <c r="U21">
        <v>70456</v>
      </c>
      <c r="V21">
        <v>72341</v>
      </c>
      <c r="W21">
        <v>73839</v>
      </c>
      <c r="X21">
        <v>75021</v>
      </c>
      <c r="Y21">
        <v>75917</v>
      </c>
      <c r="Z21">
        <v>76582</v>
      </c>
      <c r="AA21">
        <v>77084</v>
      </c>
      <c r="AB21">
        <v>77421</v>
      </c>
      <c r="AC21">
        <v>77694</v>
      </c>
      <c r="AD21">
        <v>77943</v>
      </c>
      <c r="AE21">
        <v>78184</v>
      </c>
      <c r="AF21">
        <v>78432</v>
      </c>
      <c r="AG21" t="s">
        <v>30</v>
      </c>
      <c r="AH21" t="s">
        <v>151</v>
      </c>
      <c r="AI21" t="s">
        <v>152</v>
      </c>
    </row>
    <row r="22" spans="1:35" x14ac:dyDescent="0.35">
      <c r="A22" t="s">
        <v>170</v>
      </c>
      <c r="B22" t="s">
        <v>46</v>
      </c>
      <c r="C22" t="s">
        <v>31</v>
      </c>
      <c r="D22">
        <v>1230</v>
      </c>
      <c r="E22">
        <v>2289</v>
      </c>
      <c r="F22">
        <v>4632</v>
      </c>
      <c r="G22">
        <v>7990</v>
      </c>
      <c r="H22">
        <v>13129</v>
      </c>
      <c r="I22">
        <v>19290</v>
      </c>
      <c r="J22">
        <v>25891</v>
      </c>
      <c r="K22">
        <v>32812</v>
      </c>
      <c r="L22">
        <v>40942</v>
      </c>
      <c r="M22">
        <v>48990</v>
      </c>
      <c r="N22">
        <v>56638</v>
      </c>
      <c r="O22">
        <v>63808</v>
      </c>
      <c r="P22">
        <v>70414</v>
      </c>
      <c r="Q22">
        <v>76038</v>
      </c>
      <c r="R22">
        <v>80677</v>
      </c>
      <c r="S22">
        <v>84720</v>
      </c>
      <c r="T22">
        <v>88214</v>
      </c>
      <c r="U22">
        <v>91183</v>
      </c>
      <c r="V22">
        <v>93624</v>
      </c>
      <c r="W22">
        <v>95561</v>
      </c>
      <c r="X22">
        <v>97087</v>
      </c>
      <c r="Y22">
        <v>98247</v>
      </c>
      <c r="Z22">
        <v>99107</v>
      </c>
      <c r="AA22">
        <v>99755</v>
      </c>
      <c r="AB22">
        <v>100188</v>
      </c>
      <c r="AC22">
        <v>100544</v>
      </c>
      <c r="AD22">
        <v>100868</v>
      </c>
      <c r="AE22">
        <v>101182</v>
      </c>
      <c r="AF22">
        <v>101500</v>
      </c>
      <c r="AG22" t="s">
        <v>31</v>
      </c>
      <c r="AH22" t="s">
        <v>153</v>
      </c>
      <c r="AI22" t="s">
        <v>152</v>
      </c>
    </row>
    <row r="23" spans="1:35" x14ac:dyDescent="0.35">
      <c r="A23" t="s">
        <v>170</v>
      </c>
      <c r="B23" t="s">
        <v>46</v>
      </c>
      <c r="C23" t="s">
        <v>32</v>
      </c>
      <c r="D23">
        <v>1602</v>
      </c>
      <c r="E23">
        <v>3061</v>
      </c>
      <c r="F23">
        <v>6346</v>
      </c>
      <c r="G23">
        <v>10698</v>
      </c>
      <c r="H23">
        <v>16868</v>
      </c>
      <c r="I23">
        <v>22797</v>
      </c>
      <c r="J23">
        <v>29164</v>
      </c>
      <c r="K23">
        <v>35790</v>
      </c>
      <c r="L23">
        <v>43501</v>
      </c>
      <c r="M23">
        <v>51227</v>
      </c>
      <c r="N23">
        <v>58599</v>
      </c>
      <c r="O23">
        <v>65523</v>
      </c>
      <c r="P23">
        <v>71912</v>
      </c>
      <c r="Q23">
        <v>77362</v>
      </c>
      <c r="R23">
        <v>81781</v>
      </c>
      <c r="S23">
        <v>85633</v>
      </c>
      <c r="T23">
        <v>88957</v>
      </c>
      <c r="U23">
        <v>91784</v>
      </c>
      <c r="V23">
        <v>94107</v>
      </c>
      <c r="W23">
        <v>95953</v>
      </c>
      <c r="X23">
        <v>97411</v>
      </c>
      <c r="Y23">
        <v>98520</v>
      </c>
      <c r="Z23">
        <v>99347</v>
      </c>
      <c r="AA23">
        <v>99970</v>
      </c>
      <c r="AB23">
        <v>100391</v>
      </c>
      <c r="AC23">
        <v>100735</v>
      </c>
      <c r="AD23">
        <v>101044</v>
      </c>
      <c r="AE23">
        <v>101343</v>
      </c>
      <c r="AF23">
        <v>101646</v>
      </c>
      <c r="AG23" t="s">
        <v>32</v>
      </c>
      <c r="AH23" t="s">
        <v>154</v>
      </c>
      <c r="AI23" t="s">
        <v>11</v>
      </c>
    </row>
    <row r="24" spans="1:35" x14ac:dyDescent="0.35">
      <c r="A24" t="s">
        <v>170</v>
      </c>
      <c r="B24" t="s">
        <v>46</v>
      </c>
      <c r="C24" t="s">
        <v>123</v>
      </c>
      <c r="D24">
        <v>7661</v>
      </c>
      <c r="E24">
        <v>13932</v>
      </c>
      <c r="F24">
        <v>27723</v>
      </c>
      <c r="G24">
        <v>45563</v>
      </c>
      <c r="H24">
        <v>70541</v>
      </c>
      <c r="I24">
        <v>94769</v>
      </c>
      <c r="J24">
        <v>120785</v>
      </c>
      <c r="K24">
        <v>147861</v>
      </c>
      <c r="L24">
        <v>179349</v>
      </c>
      <c r="M24">
        <v>210802</v>
      </c>
      <c r="N24">
        <v>240822</v>
      </c>
      <c r="O24">
        <v>269014</v>
      </c>
      <c r="P24">
        <v>295019</v>
      </c>
      <c r="Q24">
        <v>317193</v>
      </c>
      <c r="R24">
        <v>335235</v>
      </c>
      <c r="S24">
        <v>350971</v>
      </c>
      <c r="T24">
        <v>364551</v>
      </c>
      <c r="U24">
        <v>376094</v>
      </c>
      <c r="V24">
        <v>385575</v>
      </c>
      <c r="W24">
        <v>393119</v>
      </c>
      <c r="X24">
        <v>399079</v>
      </c>
      <c r="Y24">
        <v>403606</v>
      </c>
      <c r="Z24">
        <v>406981</v>
      </c>
      <c r="AA24">
        <v>409525</v>
      </c>
      <c r="AB24">
        <v>411249</v>
      </c>
      <c r="AC24">
        <v>412650</v>
      </c>
      <c r="AD24">
        <v>413915</v>
      </c>
      <c r="AE24">
        <v>415136</v>
      </c>
      <c r="AF24">
        <v>416379</v>
      </c>
      <c r="AG24" t="s">
        <v>123</v>
      </c>
      <c r="AH24" t="s">
        <v>155</v>
      </c>
      <c r="AI24" t="s">
        <v>12</v>
      </c>
    </row>
    <row r="25" spans="1:35" x14ac:dyDescent="0.35">
      <c r="A25" t="s">
        <v>170</v>
      </c>
      <c r="B25" t="s">
        <v>46</v>
      </c>
      <c r="C25" t="s">
        <v>33</v>
      </c>
      <c r="D25">
        <v>3042</v>
      </c>
      <c r="E25">
        <v>5770</v>
      </c>
      <c r="F25">
        <v>11876</v>
      </c>
      <c r="G25">
        <v>19864</v>
      </c>
      <c r="H25">
        <v>31079</v>
      </c>
      <c r="I25">
        <v>41672</v>
      </c>
      <c r="J25">
        <v>53047</v>
      </c>
      <c r="K25">
        <v>64878</v>
      </c>
      <c r="L25">
        <v>78634</v>
      </c>
      <c r="M25">
        <v>92415</v>
      </c>
      <c r="N25">
        <v>105570</v>
      </c>
      <c r="O25">
        <v>117926</v>
      </c>
      <c r="P25">
        <v>129330</v>
      </c>
      <c r="Q25">
        <v>139054</v>
      </c>
      <c r="R25">
        <v>146939</v>
      </c>
      <c r="S25">
        <v>153815</v>
      </c>
      <c r="T25">
        <v>159745</v>
      </c>
      <c r="U25">
        <v>164792</v>
      </c>
      <c r="V25">
        <v>168935</v>
      </c>
      <c r="W25">
        <v>172231</v>
      </c>
      <c r="X25">
        <v>174832</v>
      </c>
      <c r="Y25">
        <v>176814</v>
      </c>
      <c r="Z25">
        <v>178289</v>
      </c>
      <c r="AA25">
        <v>179401</v>
      </c>
      <c r="AB25">
        <v>180155</v>
      </c>
      <c r="AC25">
        <v>180766</v>
      </c>
      <c r="AD25">
        <v>181320</v>
      </c>
      <c r="AE25">
        <v>181852</v>
      </c>
      <c r="AF25">
        <v>182400</v>
      </c>
      <c r="AG25" t="s">
        <v>33</v>
      </c>
      <c r="AH25" t="s">
        <v>156</v>
      </c>
      <c r="AI25" t="s">
        <v>11</v>
      </c>
    </row>
    <row r="26" spans="1:35" x14ac:dyDescent="0.35">
      <c r="A26" t="s">
        <v>170</v>
      </c>
      <c r="B26" t="s">
        <v>46</v>
      </c>
      <c r="C26" t="s">
        <v>34</v>
      </c>
      <c r="D26">
        <v>88</v>
      </c>
      <c r="E26">
        <v>171</v>
      </c>
      <c r="F26">
        <v>356</v>
      </c>
      <c r="G26">
        <v>629</v>
      </c>
      <c r="H26">
        <v>1054</v>
      </c>
      <c r="I26">
        <v>1573</v>
      </c>
      <c r="J26">
        <v>2128</v>
      </c>
      <c r="K26">
        <v>2712</v>
      </c>
      <c r="L26">
        <v>3397</v>
      </c>
      <c r="M26">
        <v>4075</v>
      </c>
      <c r="N26">
        <v>4721</v>
      </c>
      <c r="O26">
        <v>5325</v>
      </c>
      <c r="P26">
        <v>5882</v>
      </c>
      <c r="Q26">
        <v>6356</v>
      </c>
      <c r="R26">
        <v>6748</v>
      </c>
      <c r="S26">
        <v>7089</v>
      </c>
      <c r="T26">
        <v>7383</v>
      </c>
      <c r="U26">
        <v>7633</v>
      </c>
      <c r="V26">
        <v>7839</v>
      </c>
      <c r="W26">
        <v>8002</v>
      </c>
      <c r="X26">
        <v>8132</v>
      </c>
      <c r="Y26">
        <v>8229</v>
      </c>
      <c r="Z26">
        <v>8302</v>
      </c>
      <c r="AA26">
        <v>8357</v>
      </c>
      <c r="AB26">
        <v>8392</v>
      </c>
      <c r="AC26">
        <v>8423</v>
      </c>
      <c r="AD26">
        <v>8450</v>
      </c>
      <c r="AE26">
        <v>8476</v>
      </c>
      <c r="AF26">
        <v>8504</v>
      </c>
      <c r="AG26" t="s">
        <v>34</v>
      </c>
      <c r="AH26" t="s">
        <v>157</v>
      </c>
      <c r="AI26" t="s">
        <v>35</v>
      </c>
    </row>
    <row r="27" spans="1:35" x14ac:dyDescent="0.35">
      <c r="A27" t="s">
        <v>170</v>
      </c>
      <c r="B27" t="s">
        <v>46</v>
      </c>
      <c r="C27" t="s">
        <v>36</v>
      </c>
      <c r="D27">
        <v>701</v>
      </c>
      <c r="E27">
        <v>1434</v>
      </c>
      <c r="F27">
        <v>3169</v>
      </c>
      <c r="G27">
        <v>5678</v>
      </c>
      <c r="H27">
        <v>9492</v>
      </c>
      <c r="I27">
        <v>13559</v>
      </c>
      <c r="J27">
        <v>17919</v>
      </c>
      <c r="K27">
        <v>22480</v>
      </c>
      <c r="L27">
        <v>27815</v>
      </c>
      <c r="M27">
        <v>33160</v>
      </c>
      <c r="N27">
        <v>38249</v>
      </c>
      <c r="O27">
        <v>43026</v>
      </c>
      <c r="P27">
        <v>47428</v>
      </c>
      <c r="Q27">
        <v>51188</v>
      </c>
      <c r="R27">
        <v>54236</v>
      </c>
      <c r="S27">
        <v>56897</v>
      </c>
      <c r="T27">
        <v>59192</v>
      </c>
      <c r="U27">
        <v>61144</v>
      </c>
      <c r="V27">
        <v>62748</v>
      </c>
      <c r="W27">
        <v>64021</v>
      </c>
      <c r="X27">
        <v>65026</v>
      </c>
      <c r="Y27">
        <v>65791</v>
      </c>
      <c r="Z27">
        <v>66358</v>
      </c>
      <c r="AA27">
        <v>66785</v>
      </c>
      <c r="AB27">
        <v>67073</v>
      </c>
      <c r="AC27">
        <v>67306</v>
      </c>
      <c r="AD27">
        <v>67520</v>
      </c>
      <c r="AE27">
        <v>67725</v>
      </c>
      <c r="AF27">
        <v>67935</v>
      </c>
      <c r="AG27" t="s">
        <v>36</v>
      </c>
      <c r="AH27" t="s">
        <v>158</v>
      </c>
      <c r="AI27" t="s">
        <v>14</v>
      </c>
    </row>
    <row r="28" spans="1:35" x14ac:dyDescent="0.35">
      <c r="A28" t="s">
        <v>170</v>
      </c>
      <c r="B28" t="s">
        <v>46</v>
      </c>
      <c r="C28" t="s">
        <v>124</v>
      </c>
      <c r="D28">
        <v>1</v>
      </c>
      <c r="E28">
        <v>2</v>
      </c>
      <c r="F28">
        <v>3</v>
      </c>
      <c r="G28">
        <v>6</v>
      </c>
      <c r="H28">
        <v>10</v>
      </c>
      <c r="I28">
        <v>15</v>
      </c>
      <c r="J28">
        <v>21</v>
      </c>
      <c r="K28">
        <v>26</v>
      </c>
      <c r="L28">
        <v>33</v>
      </c>
      <c r="M28">
        <v>40</v>
      </c>
      <c r="N28">
        <v>46</v>
      </c>
      <c r="O28">
        <v>52</v>
      </c>
      <c r="P28">
        <v>57</v>
      </c>
      <c r="Q28">
        <v>62</v>
      </c>
      <c r="R28">
        <v>66</v>
      </c>
      <c r="S28">
        <v>69</v>
      </c>
      <c r="T28">
        <v>72</v>
      </c>
      <c r="U28">
        <v>74</v>
      </c>
      <c r="V28">
        <v>76</v>
      </c>
      <c r="W28">
        <v>78</v>
      </c>
      <c r="X28">
        <v>79</v>
      </c>
      <c r="Y28">
        <v>80</v>
      </c>
      <c r="Z28">
        <v>81</v>
      </c>
      <c r="AA28">
        <v>81</v>
      </c>
      <c r="AB28">
        <v>82</v>
      </c>
      <c r="AC28">
        <v>82</v>
      </c>
      <c r="AD28">
        <v>82</v>
      </c>
      <c r="AE28">
        <v>83</v>
      </c>
      <c r="AF28">
        <v>83</v>
      </c>
      <c r="AG28" t="s">
        <v>124</v>
      </c>
      <c r="AH28" t="s">
        <v>159</v>
      </c>
      <c r="AI28" t="s">
        <v>137</v>
      </c>
    </row>
    <row r="29" spans="1:35" x14ac:dyDescent="0.35">
      <c r="A29" t="s">
        <v>170</v>
      </c>
      <c r="B29" t="s">
        <v>46</v>
      </c>
      <c r="C29" t="s">
        <v>125</v>
      </c>
      <c r="D29">
        <v>0</v>
      </c>
      <c r="E29">
        <v>0</v>
      </c>
      <c r="F29">
        <v>1</v>
      </c>
      <c r="G29">
        <v>1</v>
      </c>
      <c r="H29">
        <v>2</v>
      </c>
      <c r="I29">
        <v>3</v>
      </c>
      <c r="J29">
        <v>4</v>
      </c>
      <c r="K29">
        <v>5</v>
      </c>
      <c r="L29">
        <v>7</v>
      </c>
      <c r="M29">
        <v>8</v>
      </c>
      <c r="N29">
        <v>9</v>
      </c>
      <c r="O29">
        <v>10</v>
      </c>
      <c r="P29">
        <v>11</v>
      </c>
      <c r="Q29">
        <v>12</v>
      </c>
      <c r="R29">
        <v>13</v>
      </c>
      <c r="S29">
        <v>14</v>
      </c>
      <c r="T29">
        <v>14</v>
      </c>
      <c r="U29">
        <v>15</v>
      </c>
      <c r="V29">
        <v>15</v>
      </c>
      <c r="W29">
        <v>15</v>
      </c>
      <c r="X29">
        <v>16</v>
      </c>
      <c r="Y29">
        <v>16</v>
      </c>
      <c r="Z29">
        <v>16</v>
      </c>
      <c r="AA29">
        <v>16</v>
      </c>
      <c r="AB29">
        <v>16</v>
      </c>
      <c r="AC29">
        <v>16</v>
      </c>
      <c r="AD29">
        <v>16</v>
      </c>
      <c r="AE29">
        <v>16</v>
      </c>
      <c r="AF29">
        <v>16</v>
      </c>
      <c r="AG29" t="s">
        <v>125</v>
      </c>
      <c r="AH29" t="s">
        <v>160</v>
      </c>
      <c r="AI29" t="s">
        <v>137</v>
      </c>
    </row>
    <row r="30" spans="1:35" x14ac:dyDescent="0.35">
      <c r="A30" t="s">
        <v>170</v>
      </c>
      <c r="B30" t="s">
        <v>46</v>
      </c>
      <c r="C30" t="s">
        <v>37</v>
      </c>
      <c r="D30">
        <v>1601</v>
      </c>
      <c r="E30">
        <v>2969</v>
      </c>
      <c r="F30">
        <v>5987</v>
      </c>
      <c r="G30">
        <v>10307</v>
      </c>
      <c r="H30">
        <v>16909</v>
      </c>
      <c r="I30">
        <v>24809</v>
      </c>
      <c r="J30">
        <v>33270</v>
      </c>
      <c r="K30">
        <v>42145</v>
      </c>
      <c r="L30">
        <v>52562</v>
      </c>
      <c r="M30">
        <v>62879</v>
      </c>
      <c r="N30">
        <v>72682</v>
      </c>
      <c r="O30">
        <v>81880</v>
      </c>
      <c r="P30">
        <v>90347</v>
      </c>
      <c r="Q30">
        <v>97556</v>
      </c>
      <c r="R30">
        <v>103501</v>
      </c>
      <c r="S30">
        <v>108688</v>
      </c>
      <c r="T30">
        <v>113164</v>
      </c>
      <c r="U30">
        <v>116972</v>
      </c>
      <c r="V30">
        <v>120099</v>
      </c>
      <c r="W30">
        <v>122581</v>
      </c>
      <c r="X30">
        <v>124539</v>
      </c>
      <c r="Y30">
        <v>126027</v>
      </c>
      <c r="Z30">
        <v>127130</v>
      </c>
      <c r="AA30">
        <v>127960</v>
      </c>
      <c r="AB30">
        <v>128520</v>
      </c>
      <c r="AC30">
        <v>128974</v>
      </c>
      <c r="AD30">
        <v>129387</v>
      </c>
      <c r="AE30">
        <v>129786</v>
      </c>
      <c r="AF30">
        <v>130196</v>
      </c>
      <c r="AG30" t="s">
        <v>37</v>
      </c>
      <c r="AH30" t="s">
        <v>161</v>
      </c>
      <c r="AI30" t="s">
        <v>6</v>
      </c>
    </row>
    <row r="31" spans="1:35" x14ac:dyDescent="0.35">
      <c r="A31" t="s">
        <v>170</v>
      </c>
      <c r="B31" t="s">
        <v>46</v>
      </c>
      <c r="C31" t="s">
        <v>38</v>
      </c>
      <c r="D31">
        <v>5352</v>
      </c>
      <c r="E31">
        <v>8834</v>
      </c>
      <c r="F31">
        <v>16072</v>
      </c>
      <c r="G31">
        <v>25226</v>
      </c>
      <c r="H31">
        <v>38085</v>
      </c>
      <c r="I31">
        <v>51936</v>
      </c>
      <c r="J31">
        <v>66793</v>
      </c>
      <c r="K31">
        <v>82289</v>
      </c>
      <c r="L31">
        <v>100355</v>
      </c>
      <c r="M31">
        <v>118249</v>
      </c>
      <c r="N31">
        <v>135307</v>
      </c>
      <c r="O31">
        <v>151315</v>
      </c>
      <c r="P31">
        <v>166061</v>
      </c>
      <c r="Q31">
        <v>178619</v>
      </c>
      <c r="R31">
        <v>188956</v>
      </c>
      <c r="S31">
        <v>197980</v>
      </c>
      <c r="T31">
        <v>205758</v>
      </c>
      <c r="U31">
        <v>212374</v>
      </c>
      <c r="V31">
        <v>217813</v>
      </c>
      <c r="W31">
        <v>222134</v>
      </c>
      <c r="X31">
        <v>225545</v>
      </c>
      <c r="Y31">
        <v>228136</v>
      </c>
      <c r="Z31">
        <v>230066</v>
      </c>
      <c r="AA31">
        <v>231521</v>
      </c>
      <c r="AB31">
        <v>232506</v>
      </c>
      <c r="AC31">
        <v>233302</v>
      </c>
      <c r="AD31">
        <v>234028</v>
      </c>
      <c r="AE31">
        <v>234730</v>
      </c>
      <c r="AF31">
        <v>235439</v>
      </c>
      <c r="AG31" t="s">
        <v>38</v>
      </c>
      <c r="AH31" t="s">
        <v>162</v>
      </c>
      <c r="AI31" t="s">
        <v>6</v>
      </c>
    </row>
    <row r="32" spans="1:35" x14ac:dyDescent="0.35">
      <c r="A32" t="s">
        <v>170</v>
      </c>
      <c r="B32" t="s">
        <v>46</v>
      </c>
      <c r="C32" t="s">
        <v>39</v>
      </c>
      <c r="D32">
        <v>888</v>
      </c>
      <c r="E32">
        <v>1732</v>
      </c>
      <c r="F32">
        <v>3670</v>
      </c>
      <c r="G32">
        <v>6321</v>
      </c>
      <c r="H32">
        <v>10182</v>
      </c>
      <c r="I32">
        <v>14055</v>
      </c>
      <c r="J32">
        <v>18209</v>
      </c>
      <c r="K32">
        <v>22543</v>
      </c>
      <c r="L32">
        <v>27596</v>
      </c>
      <c r="M32">
        <v>32659</v>
      </c>
      <c r="N32">
        <v>37488</v>
      </c>
      <c r="O32">
        <v>42020</v>
      </c>
      <c r="P32">
        <v>46200</v>
      </c>
      <c r="Q32">
        <v>49767</v>
      </c>
      <c r="R32">
        <v>52659</v>
      </c>
      <c r="S32">
        <v>55183</v>
      </c>
      <c r="T32">
        <v>57359</v>
      </c>
      <c r="U32">
        <v>59211</v>
      </c>
      <c r="V32">
        <v>60731</v>
      </c>
      <c r="W32">
        <v>61942</v>
      </c>
      <c r="X32">
        <v>62897</v>
      </c>
      <c r="Y32">
        <v>63620</v>
      </c>
      <c r="Z32">
        <v>64160</v>
      </c>
      <c r="AA32">
        <v>64566</v>
      </c>
      <c r="AB32">
        <v>64841</v>
      </c>
      <c r="AC32">
        <v>65063</v>
      </c>
      <c r="AD32">
        <v>65266</v>
      </c>
      <c r="AE32">
        <v>65463</v>
      </c>
      <c r="AF32">
        <v>65661</v>
      </c>
      <c r="AG32" t="s">
        <v>39</v>
      </c>
      <c r="AH32" t="s">
        <v>163</v>
      </c>
      <c r="AI32" t="s">
        <v>11</v>
      </c>
    </row>
    <row r="33" spans="1:35" x14ac:dyDescent="0.35">
      <c r="A33" t="s">
        <v>170</v>
      </c>
      <c r="B33" t="s">
        <v>46</v>
      </c>
      <c r="C33" t="s">
        <v>40</v>
      </c>
      <c r="D33">
        <v>1404</v>
      </c>
      <c r="E33">
        <v>2728</v>
      </c>
      <c r="F33">
        <v>5752</v>
      </c>
      <c r="G33">
        <v>9864</v>
      </c>
      <c r="H33">
        <v>15817</v>
      </c>
      <c r="I33">
        <v>21742</v>
      </c>
      <c r="J33">
        <v>28094</v>
      </c>
      <c r="K33">
        <v>34720</v>
      </c>
      <c r="L33">
        <v>42446</v>
      </c>
      <c r="M33">
        <v>50184</v>
      </c>
      <c r="N33">
        <v>57561</v>
      </c>
      <c r="O33">
        <v>64493</v>
      </c>
      <c r="P33">
        <v>70882</v>
      </c>
      <c r="Q33">
        <v>76335</v>
      </c>
      <c r="R33">
        <v>80758</v>
      </c>
      <c r="S33">
        <v>84616</v>
      </c>
      <c r="T33">
        <v>87942</v>
      </c>
      <c r="U33">
        <v>90773</v>
      </c>
      <c r="V33">
        <v>93096</v>
      </c>
      <c r="W33">
        <v>94943</v>
      </c>
      <c r="X33">
        <v>96403</v>
      </c>
      <c r="Y33">
        <v>97511</v>
      </c>
      <c r="Z33">
        <v>98337</v>
      </c>
      <c r="AA33">
        <v>98960</v>
      </c>
      <c r="AB33">
        <v>99380</v>
      </c>
      <c r="AC33">
        <v>99722</v>
      </c>
      <c r="AD33">
        <v>100031</v>
      </c>
      <c r="AE33">
        <v>100332</v>
      </c>
      <c r="AF33">
        <v>100634</v>
      </c>
      <c r="AG33" t="s">
        <v>40</v>
      </c>
      <c r="AH33" t="s">
        <v>164</v>
      </c>
      <c r="AI33" t="s">
        <v>14</v>
      </c>
    </row>
    <row r="34" spans="1:35" x14ac:dyDescent="0.35">
      <c r="A34" t="s">
        <v>170</v>
      </c>
      <c r="B34" t="s">
        <v>46</v>
      </c>
      <c r="C34" t="s">
        <v>41</v>
      </c>
      <c r="D34">
        <v>1609</v>
      </c>
      <c r="E34">
        <v>3160</v>
      </c>
      <c r="F34">
        <v>6732</v>
      </c>
      <c r="G34">
        <v>11658</v>
      </c>
      <c r="H34">
        <v>18880</v>
      </c>
      <c r="I34">
        <v>26190</v>
      </c>
      <c r="J34">
        <v>34029</v>
      </c>
      <c r="K34">
        <v>42212</v>
      </c>
      <c r="L34">
        <v>51765</v>
      </c>
      <c r="M34">
        <v>61329</v>
      </c>
      <c r="N34">
        <v>70445</v>
      </c>
      <c r="O34">
        <v>79008</v>
      </c>
      <c r="P34">
        <v>86904</v>
      </c>
      <c r="Q34">
        <v>93641</v>
      </c>
      <c r="R34">
        <v>99104</v>
      </c>
      <c r="S34">
        <v>103871</v>
      </c>
      <c r="T34">
        <v>107983</v>
      </c>
      <c r="U34">
        <v>111480</v>
      </c>
      <c r="V34">
        <v>114354</v>
      </c>
      <c r="W34">
        <v>116636</v>
      </c>
      <c r="X34">
        <v>118437</v>
      </c>
      <c r="Y34">
        <v>119808</v>
      </c>
      <c r="Z34">
        <v>120826</v>
      </c>
      <c r="AA34">
        <v>121596</v>
      </c>
      <c r="AB34">
        <v>122114</v>
      </c>
      <c r="AC34">
        <v>122535</v>
      </c>
      <c r="AD34">
        <v>122919</v>
      </c>
      <c r="AE34">
        <v>123285</v>
      </c>
      <c r="AF34">
        <v>123662</v>
      </c>
      <c r="AG34" t="s">
        <v>41</v>
      </c>
      <c r="AH34" t="s">
        <v>165</v>
      </c>
      <c r="AI34" t="s">
        <v>11</v>
      </c>
    </row>
    <row r="35" spans="1:35" x14ac:dyDescent="0.35">
      <c r="A35" t="s">
        <v>170</v>
      </c>
      <c r="B35" t="s">
        <v>46</v>
      </c>
      <c r="C35" t="s">
        <v>42</v>
      </c>
      <c r="D35">
        <v>3063</v>
      </c>
      <c r="E35">
        <v>5342</v>
      </c>
      <c r="F35">
        <v>10244</v>
      </c>
      <c r="G35">
        <v>16884</v>
      </c>
      <c r="H35">
        <v>26691</v>
      </c>
      <c r="I35">
        <v>37956</v>
      </c>
      <c r="J35">
        <v>50030</v>
      </c>
      <c r="K35">
        <v>62664</v>
      </c>
      <c r="L35">
        <v>77460</v>
      </c>
      <c r="M35">
        <v>92110</v>
      </c>
      <c r="N35">
        <v>106051</v>
      </c>
      <c r="O35">
        <v>119126</v>
      </c>
      <c r="P35">
        <v>131170</v>
      </c>
      <c r="Q35">
        <v>141423</v>
      </c>
      <c r="R35">
        <v>149877</v>
      </c>
      <c r="S35">
        <v>157250</v>
      </c>
      <c r="T35">
        <v>163613</v>
      </c>
      <c r="U35">
        <v>169023</v>
      </c>
      <c r="V35">
        <v>173467</v>
      </c>
      <c r="W35">
        <v>176998</v>
      </c>
      <c r="X35">
        <v>179785</v>
      </c>
      <c r="Y35">
        <v>181899</v>
      </c>
      <c r="Z35">
        <v>183473</v>
      </c>
      <c r="AA35">
        <v>184661</v>
      </c>
      <c r="AB35">
        <v>185455</v>
      </c>
      <c r="AC35">
        <v>186102</v>
      </c>
      <c r="AD35">
        <v>186690</v>
      </c>
      <c r="AE35">
        <v>187264</v>
      </c>
      <c r="AF35">
        <v>187844</v>
      </c>
      <c r="AG35" t="s">
        <v>42</v>
      </c>
      <c r="AH35" t="s">
        <v>166</v>
      </c>
      <c r="AI35" t="s">
        <v>5</v>
      </c>
    </row>
    <row r="36" spans="1:35" x14ac:dyDescent="0.35">
      <c r="A36" t="s">
        <v>170</v>
      </c>
      <c r="B36" t="s">
        <v>46</v>
      </c>
      <c r="C36" t="s">
        <v>43</v>
      </c>
      <c r="D36">
        <v>596</v>
      </c>
      <c r="E36">
        <v>1049</v>
      </c>
      <c r="F36">
        <v>2023</v>
      </c>
      <c r="G36">
        <v>3356</v>
      </c>
      <c r="H36">
        <v>5333</v>
      </c>
      <c r="I36">
        <v>7618</v>
      </c>
      <c r="J36">
        <v>10065</v>
      </c>
      <c r="K36">
        <v>12627</v>
      </c>
      <c r="L36">
        <v>15630</v>
      </c>
      <c r="M36">
        <v>18600</v>
      </c>
      <c r="N36">
        <v>21429</v>
      </c>
      <c r="O36">
        <v>24082</v>
      </c>
      <c r="P36">
        <v>26526</v>
      </c>
      <c r="Q36">
        <v>28607</v>
      </c>
      <c r="R36">
        <v>30319</v>
      </c>
      <c r="S36">
        <v>31814</v>
      </c>
      <c r="T36">
        <v>33106</v>
      </c>
      <c r="U36">
        <v>34205</v>
      </c>
      <c r="V36">
        <v>35107</v>
      </c>
      <c r="W36">
        <v>35823</v>
      </c>
      <c r="X36">
        <v>36388</v>
      </c>
      <c r="Y36">
        <v>36815</v>
      </c>
      <c r="Z36">
        <v>37136</v>
      </c>
      <c r="AA36">
        <v>37374</v>
      </c>
      <c r="AB36">
        <v>37536</v>
      </c>
      <c r="AC36">
        <v>37669</v>
      </c>
      <c r="AD36">
        <v>37789</v>
      </c>
      <c r="AE36">
        <v>37903</v>
      </c>
      <c r="AF36">
        <v>38023</v>
      </c>
      <c r="AG36" t="s">
        <v>43</v>
      </c>
      <c r="AH36" t="s">
        <v>167</v>
      </c>
      <c r="AI36" t="s">
        <v>17</v>
      </c>
    </row>
    <row r="37" spans="1:35" x14ac:dyDescent="0.35">
      <c r="A37" t="s">
        <v>170</v>
      </c>
      <c r="B37" t="s">
        <v>46</v>
      </c>
      <c r="C37" t="s">
        <v>126</v>
      </c>
      <c r="D37">
        <v>0</v>
      </c>
      <c r="E37">
        <v>0</v>
      </c>
      <c r="F37">
        <v>1</v>
      </c>
      <c r="G37">
        <v>1</v>
      </c>
      <c r="H37">
        <v>2</v>
      </c>
      <c r="I37">
        <v>3</v>
      </c>
      <c r="J37">
        <v>4</v>
      </c>
      <c r="K37">
        <v>4</v>
      </c>
      <c r="L37">
        <v>5</v>
      </c>
      <c r="M37">
        <v>6</v>
      </c>
      <c r="N37">
        <v>7</v>
      </c>
      <c r="O37">
        <v>8</v>
      </c>
      <c r="P37">
        <v>9</v>
      </c>
      <c r="Q37">
        <v>10</v>
      </c>
      <c r="R37">
        <v>10</v>
      </c>
      <c r="S37">
        <v>11</v>
      </c>
      <c r="T37">
        <v>11</v>
      </c>
      <c r="U37">
        <v>11</v>
      </c>
      <c r="V37">
        <v>12</v>
      </c>
      <c r="W37">
        <v>12</v>
      </c>
      <c r="X37">
        <v>12</v>
      </c>
      <c r="Y37">
        <v>12</v>
      </c>
      <c r="Z37">
        <v>12</v>
      </c>
      <c r="AA37">
        <v>12</v>
      </c>
      <c r="AB37">
        <v>13</v>
      </c>
      <c r="AC37">
        <v>13</v>
      </c>
      <c r="AD37">
        <v>13</v>
      </c>
      <c r="AE37">
        <v>13</v>
      </c>
      <c r="AF37">
        <v>13</v>
      </c>
      <c r="AG37" t="s">
        <v>126</v>
      </c>
      <c r="AH37" t="s">
        <v>168</v>
      </c>
      <c r="AI37" t="s">
        <v>137</v>
      </c>
    </row>
    <row r="38" spans="1:35" x14ac:dyDescent="0.35">
      <c r="A38" t="s">
        <v>170</v>
      </c>
      <c r="B38" t="s">
        <v>46</v>
      </c>
      <c r="C38" t="s">
        <v>44</v>
      </c>
      <c r="D38">
        <v>1908</v>
      </c>
      <c r="E38">
        <v>3550</v>
      </c>
      <c r="F38">
        <v>7157</v>
      </c>
      <c r="G38">
        <v>11712</v>
      </c>
      <c r="H38">
        <v>17903</v>
      </c>
      <c r="I38">
        <v>23434</v>
      </c>
      <c r="J38">
        <v>29380</v>
      </c>
      <c r="K38">
        <v>35545</v>
      </c>
      <c r="L38">
        <v>42688</v>
      </c>
      <c r="M38">
        <v>49847</v>
      </c>
      <c r="N38">
        <v>56691</v>
      </c>
      <c r="O38">
        <v>63122</v>
      </c>
      <c r="P38">
        <v>69057</v>
      </c>
      <c r="Q38">
        <v>74118</v>
      </c>
      <c r="R38">
        <v>78219</v>
      </c>
      <c r="S38">
        <v>81797</v>
      </c>
      <c r="T38">
        <v>84882</v>
      </c>
      <c r="U38">
        <v>87504</v>
      </c>
      <c r="V38">
        <v>89658</v>
      </c>
      <c r="W38">
        <v>91373</v>
      </c>
      <c r="X38">
        <v>92729</v>
      </c>
      <c r="Y38">
        <v>93758</v>
      </c>
      <c r="Z38">
        <v>94530</v>
      </c>
      <c r="AA38">
        <v>95108</v>
      </c>
      <c r="AB38">
        <v>95505</v>
      </c>
      <c r="AC38">
        <v>95825</v>
      </c>
      <c r="AD38">
        <v>96113</v>
      </c>
      <c r="AE38">
        <v>96393</v>
      </c>
      <c r="AF38">
        <v>96676</v>
      </c>
      <c r="AG38" t="s">
        <v>44</v>
      </c>
      <c r="AH38" t="s">
        <v>169</v>
      </c>
      <c r="AI38" t="s">
        <v>12</v>
      </c>
    </row>
    <row r="39" spans="1:35" x14ac:dyDescent="0.35">
      <c r="A39" t="s">
        <v>59</v>
      </c>
      <c r="B39" t="s">
        <v>46</v>
      </c>
      <c r="C39" t="s">
        <v>4</v>
      </c>
      <c r="D39">
        <v>1859</v>
      </c>
      <c r="E39">
        <v>3364</v>
      </c>
      <c r="F39">
        <v>6542</v>
      </c>
      <c r="G39">
        <v>10948</v>
      </c>
      <c r="H39">
        <v>17642</v>
      </c>
      <c r="I39">
        <v>25367</v>
      </c>
      <c r="J39">
        <v>33703</v>
      </c>
      <c r="K39">
        <v>42454</v>
      </c>
      <c r="L39">
        <v>52770</v>
      </c>
      <c r="M39">
        <v>62992</v>
      </c>
      <c r="N39">
        <v>72763</v>
      </c>
      <c r="O39">
        <v>82008</v>
      </c>
      <c r="P39">
        <v>90618</v>
      </c>
      <c r="Q39">
        <v>98022</v>
      </c>
      <c r="R39">
        <v>104226</v>
      </c>
      <c r="S39">
        <v>109734</v>
      </c>
      <c r="T39">
        <v>114570</v>
      </c>
      <c r="U39">
        <v>118765</v>
      </c>
      <c r="V39">
        <v>122307</v>
      </c>
      <c r="W39">
        <v>125027</v>
      </c>
      <c r="X39">
        <v>127228</v>
      </c>
      <c r="Y39">
        <v>128978</v>
      </c>
      <c r="Z39">
        <v>130359</v>
      </c>
      <c r="AA39">
        <v>131476</v>
      </c>
      <c r="AB39">
        <v>132176</v>
      </c>
      <c r="AC39">
        <v>132787</v>
      </c>
      <c r="AD39">
        <v>133376</v>
      </c>
      <c r="AE39">
        <v>133933</v>
      </c>
      <c r="AF39">
        <v>134507</v>
      </c>
      <c r="AG39" t="s">
        <v>4</v>
      </c>
      <c r="AH39" t="s">
        <v>128</v>
      </c>
      <c r="AI39" t="s">
        <v>129</v>
      </c>
    </row>
    <row r="40" spans="1:35" x14ac:dyDescent="0.35">
      <c r="A40" t="s">
        <v>59</v>
      </c>
      <c r="B40" t="s">
        <v>46</v>
      </c>
      <c r="C40" t="s">
        <v>7</v>
      </c>
      <c r="D40">
        <v>155</v>
      </c>
      <c r="E40">
        <v>283</v>
      </c>
      <c r="F40">
        <v>551</v>
      </c>
      <c r="G40">
        <v>927</v>
      </c>
      <c r="H40">
        <v>1502</v>
      </c>
      <c r="I40">
        <v>2168</v>
      </c>
      <c r="J40">
        <v>2887</v>
      </c>
      <c r="K40">
        <v>3641</v>
      </c>
      <c r="L40">
        <v>4531</v>
      </c>
      <c r="M40">
        <v>5412</v>
      </c>
      <c r="N40">
        <v>6255</v>
      </c>
      <c r="O40">
        <v>7053</v>
      </c>
      <c r="P40">
        <v>7794</v>
      </c>
      <c r="Q40">
        <v>8433</v>
      </c>
      <c r="R40">
        <v>8969</v>
      </c>
      <c r="S40">
        <v>9444</v>
      </c>
      <c r="T40">
        <v>9861</v>
      </c>
      <c r="U40">
        <v>10223</v>
      </c>
      <c r="V40">
        <v>10528</v>
      </c>
      <c r="W40">
        <v>10763</v>
      </c>
      <c r="X40">
        <v>10953</v>
      </c>
      <c r="Y40">
        <v>11104</v>
      </c>
      <c r="Z40">
        <v>11223</v>
      </c>
      <c r="AA40">
        <v>11320</v>
      </c>
      <c r="AB40">
        <v>11379</v>
      </c>
      <c r="AC40">
        <v>11432</v>
      </c>
      <c r="AD40">
        <v>11483</v>
      </c>
      <c r="AE40">
        <v>11530</v>
      </c>
      <c r="AF40">
        <v>11581</v>
      </c>
      <c r="AG40" t="s">
        <v>7</v>
      </c>
      <c r="AH40" t="s">
        <v>130</v>
      </c>
      <c r="AI40" t="s">
        <v>131</v>
      </c>
    </row>
    <row r="41" spans="1:35" x14ac:dyDescent="0.35">
      <c r="A41" t="s">
        <v>59</v>
      </c>
      <c r="B41" t="s">
        <v>46</v>
      </c>
      <c r="C41" t="s">
        <v>8</v>
      </c>
      <c r="D41">
        <v>5290</v>
      </c>
      <c r="E41">
        <v>8974</v>
      </c>
      <c r="F41">
        <v>16453</v>
      </c>
      <c r="G41">
        <v>26066</v>
      </c>
      <c r="H41">
        <v>39937</v>
      </c>
      <c r="I41">
        <v>54892</v>
      </c>
      <c r="J41">
        <v>70956</v>
      </c>
      <c r="K41">
        <v>87779</v>
      </c>
      <c r="L41">
        <v>107497</v>
      </c>
      <c r="M41">
        <v>127017</v>
      </c>
      <c r="N41">
        <v>145728</v>
      </c>
      <c r="O41">
        <v>163456</v>
      </c>
      <c r="P41">
        <v>179959</v>
      </c>
      <c r="Q41">
        <v>194158</v>
      </c>
      <c r="R41">
        <v>206050</v>
      </c>
      <c r="S41">
        <v>216605</v>
      </c>
      <c r="T41">
        <v>225876</v>
      </c>
      <c r="U41">
        <v>233907</v>
      </c>
      <c r="V41">
        <v>240688</v>
      </c>
      <c r="W41">
        <v>245904</v>
      </c>
      <c r="X41">
        <v>250121</v>
      </c>
      <c r="Y41">
        <v>253475</v>
      </c>
      <c r="Z41">
        <v>256122</v>
      </c>
      <c r="AA41">
        <v>258265</v>
      </c>
      <c r="AB41">
        <v>259611</v>
      </c>
      <c r="AC41">
        <v>260775</v>
      </c>
      <c r="AD41">
        <v>261903</v>
      </c>
      <c r="AE41">
        <v>262962</v>
      </c>
      <c r="AF41">
        <v>264058</v>
      </c>
      <c r="AG41" t="s">
        <v>8</v>
      </c>
      <c r="AH41" t="s">
        <v>132</v>
      </c>
      <c r="AI41" t="s">
        <v>5</v>
      </c>
    </row>
    <row r="42" spans="1:35" x14ac:dyDescent="0.35">
      <c r="A42" t="s">
        <v>59</v>
      </c>
      <c r="B42" t="s">
        <v>46</v>
      </c>
      <c r="C42" t="s">
        <v>9</v>
      </c>
      <c r="D42">
        <v>1674</v>
      </c>
      <c r="E42">
        <v>2993</v>
      </c>
      <c r="F42">
        <v>5764</v>
      </c>
      <c r="G42">
        <v>9559</v>
      </c>
      <c r="H42">
        <v>15286</v>
      </c>
      <c r="I42">
        <v>21837</v>
      </c>
      <c r="J42">
        <v>28895</v>
      </c>
      <c r="K42">
        <v>36303</v>
      </c>
      <c r="L42">
        <v>45033</v>
      </c>
      <c r="M42">
        <v>53681</v>
      </c>
      <c r="N42">
        <v>61952</v>
      </c>
      <c r="O42">
        <v>69778</v>
      </c>
      <c r="P42">
        <v>77065</v>
      </c>
      <c r="Q42">
        <v>83329</v>
      </c>
      <c r="R42">
        <v>88580</v>
      </c>
      <c r="S42">
        <v>93246</v>
      </c>
      <c r="T42">
        <v>97338</v>
      </c>
      <c r="U42">
        <v>100888</v>
      </c>
      <c r="V42">
        <v>103885</v>
      </c>
      <c r="W42">
        <v>106186</v>
      </c>
      <c r="X42">
        <v>108053</v>
      </c>
      <c r="Y42">
        <v>109532</v>
      </c>
      <c r="Z42">
        <v>110702</v>
      </c>
      <c r="AA42">
        <v>111647</v>
      </c>
      <c r="AB42">
        <v>112242</v>
      </c>
      <c r="AC42">
        <v>112757</v>
      </c>
      <c r="AD42">
        <v>113254</v>
      </c>
      <c r="AE42">
        <v>113727</v>
      </c>
      <c r="AF42">
        <v>114211</v>
      </c>
      <c r="AG42" t="s">
        <v>9</v>
      </c>
      <c r="AH42" t="s">
        <v>133</v>
      </c>
      <c r="AI42" t="s">
        <v>5</v>
      </c>
    </row>
    <row r="43" spans="1:35" x14ac:dyDescent="0.35">
      <c r="A43" t="s">
        <v>59</v>
      </c>
      <c r="B43" t="s">
        <v>46</v>
      </c>
      <c r="C43" t="s">
        <v>10</v>
      </c>
      <c r="D43">
        <v>3498</v>
      </c>
      <c r="E43">
        <v>7029</v>
      </c>
      <c r="F43">
        <v>15070</v>
      </c>
      <c r="G43">
        <v>26347</v>
      </c>
      <c r="H43">
        <v>43199</v>
      </c>
      <c r="I43">
        <v>60216</v>
      </c>
      <c r="J43">
        <v>78516</v>
      </c>
      <c r="K43">
        <v>97672</v>
      </c>
      <c r="L43">
        <v>120161</v>
      </c>
      <c r="M43">
        <v>142651</v>
      </c>
      <c r="N43">
        <v>164207</v>
      </c>
      <c r="O43">
        <v>184632</v>
      </c>
      <c r="P43">
        <v>203672</v>
      </c>
      <c r="Q43">
        <v>220078</v>
      </c>
      <c r="R43">
        <v>233631</v>
      </c>
      <c r="S43">
        <v>245665</v>
      </c>
      <c r="T43">
        <v>256228</v>
      </c>
      <c r="U43">
        <v>265387</v>
      </c>
      <c r="V43">
        <v>273118</v>
      </c>
      <c r="W43">
        <v>279058</v>
      </c>
      <c r="X43">
        <v>283867</v>
      </c>
      <c r="Y43">
        <v>287689</v>
      </c>
      <c r="Z43">
        <v>290710</v>
      </c>
      <c r="AA43">
        <v>293152</v>
      </c>
      <c r="AB43">
        <v>294680</v>
      </c>
      <c r="AC43">
        <v>296015</v>
      </c>
      <c r="AD43">
        <v>297294</v>
      </c>
      <c r="AE43">
        <v>298509</v>
      </c>
      <c r="AF43">
        <v>299755</v>
      </c>
      <c r="AG43" t="s">
        <v>10</v>
      </c>
      <c r="AH43" t="s">
        <v>134</v>
      </c>
      <c r="AI43" t="s">
        <v>11</v>
      </c>
    </row>
    <row r="44" spans="1:35" x14ac:dyDescent="0.35">
      <c r="A44" t="s">
        <v>59</v>
      </c>
      <c r="B44" t="s">
        <v>46</v>
      </c>
      <c r="C44" t="s">
        <v>13</v>
      </c>
      <c r="D44">
        <v>1011</v>
      </c>
      <c r="E44">
        <v>1992</v>
      </c>
      <c r="F44">
        <v>4202</v>
      </c>
      <c r="G44">
        <v>7227</v>
      </c>
      <c r="H44">
        <v>11659</v>
      </c>
      <c r="I44">
        <v>16008</v>
      </c>
      <c r="J44">
        <v>20674</v>
      </c>
      <c r="K44">
        <v>25557</v>
      </c>
      <c r="L44">
        <v>31273</v>
      </c>
      <c r="M44">
        <v>36989</v>
      </c>
      <c r="N44">
        <v>42473</v>
      </c>
      <c r="O44">
        <v>47673</v>
      </c>
      <c r="P44">
        <v>52520</v>
      </c>
      <c r="Q44">
        <v>56697</v>
      </c>
      <c r="R44">
        <v>60147</v>
      </c>
      <c r="S44">
        <v>63209</v>
      </c>
      <c r="T44">
        <v>65896</v>
      </c>
      <c r="U44">
        <v>68228</v>
      </c>
      <c r="V44">
        <v>70195</v>
      </c>
      <c r="W44">
        <v>71706</v>
      </c>
      <c r="X44">
        <v>72932</v>
      </c>
      <c r="Y44">
        <v>73904</v>
      </c>
      <c r="Z44">
        <v>74672</v>
      </c>
      <c r="AA44">
        <v>75294</v>
      </c>
      <c r="AB44">
        <v>75684</v>
      </c>
      <c r="AC44">
        <v>76022</v>
      </c>
      <c r="AD44">
        <v>76347</v>
      </c>
      <c r="AE44">
        <v>76657</v>
      </c>
      <c r="AF44">
        <v>76971</v>
      </c>
      <c r="AG44" t="s">
        <v>13</v>
      </c>
      <c r="AH44" t="s">
        <v>135</v>
      </c>
      <c r="AI44" t="s">
        <v>14</v>
      </c>
    </row>
    <row r="45" spans="1:35" x14ac:dyDescent="0.35">
      <c r="A45" t="s">
        <v>59</v>
      </c>
      <c r="B45" t="s">
        <v>46</v>
      </c>
      <c r="C45" t="s">
        <v>122</v>
      </c>
      <c r="D45">
        <v>6</v>
      </c>
      <c r="E45">
        <v>9</v>
      </c>
      <c r="F45">
        <v>16</v>
      </c>
      <c r="G45">
        <v>23</v>
      </c>
      <c r="H45">
        <v>33</v>
      </c>
      <c r="I45">
        <v>43</v>
      </c>
      <c r="J45">
        <v>53</v>
      </c>
      <c r="K45">
        <v>63</v>
      </c>
      <c r="L45">
        <v>75</v>
      </c>
      <c r="M45">
        <v>87</v>
      </c>
      <c r="N45">
        <v>99</v>
      </c>
      <c r="O45">
        <v>110</v>
      </c>
      <c r="P45">
        <v>120</v>
      </c>
      <c r="Q45">
        <v>129</v>
      </c>
      <c r="R45">
        <v>136</v>
      </c>
      <c r="S45">
        <v>142</v>
      </c>
      <c r="T45">
        <v>148</v>
      </c>
      <c r="U45">
        <v>153</v>
      </c>
      <c r="V45">
        <v>157</v>
      </c>
      <c r="W45">
        <v>160</v>
      </c>
      <c r="X45">
        <v>163</v>
      </c>
      <c r="Y45">
        <v>165</v>
      </c>
      <c r="Z45">
        <v>167</v>
      </c>
      <c r="AA45">
        <v>168</v>
      </c>
      <c r="AB45">
        <v>169</v>
      </c>
      <c r="AC45">
        <v>170</v>
      </c>
      <c r="AD45">
        <v>170</v>
      </c>
      <c r="AE45">
        <v>171</v>
      </c>
      <c r="AF45">
        <v>172</v>
      </c>
      <c r="AG45" t="s">
        <v>122</v>
      </c>
      <c r="AH45" t="s">
        <v>136</v>
      </c>
      <c r="AI45" t="s">
        <v>137</v>
      </c>
    </row>
    <row r="46" spans="1:35" x14ac:dyDescent="0.35">
      <c r="A46" t="s">
        <v>59</v>
      </c>
      <c r="B46" t="s">
        <v>46</v>
      </c>
      <c r="C46" t="s">
        <v>15</v>
      </c>
      <c r="D46">
        <v>2961</v>
      </c>
      <c r="E46">
        <v>5210</v>
      </c>
      <c r="F46">
        <v>9873</v>
      </c>
      <c r="G46">
        <v>16144</v>
      </c>
      <c r="H46">
        <v>25482</v>
      </c>
      <c r="I46">
        <v>35989</v>
      </c>
      <c r="J46">
        <v>47310</v>
      </c>
      <c r="K46">
        <v>59174</v>
      </c>
      <c r="L46">
        <v>73136</v>
      </c>
      <c r="M46">
        <v>86966</v>
      </c>
      <c r="N46">
        <v>100202</v>
      </c>
      <c r="O46">
        <v>112732</v>
      </c>
      <c r="P46">
        <v>124394</v>
      </c>
      <c r="Q46">
        <v>134430</v>
      </c>
      <c r="R46">
        <v>142839</v>
      </c>
      <c r="S46">
        <v>150302</v>
      </c>
      <c r="T46">
        <v>156852</v>
      </c>
      <c r="U46">
        <v>162533</v>
      </c>
      <c r="V46">
        <v>167331</v>
      </c>
      <c r="W46">
        <v>171018</v>
      </c>
      <c r="X46">
        <v>173997</v>
      </c>
      <c r="Y46">
        <v>176368</v>
      </c>
      <c r="Z46">
        <v>178243</v>
      </c>
      <c r="AA46">
        <v>179757</v>
      </c>
      <c r="AB46">
        <v>180706</v>
      </c>
      <c r="AC46">
        <v>181529</v>
      </c>
      <c r="AD46">
        <v>182323</v>
      </c>
      <c r="AE46">
        <v>183080</v>
      </c>
      <c r="AF46">
        <v>183853</v>
      </c>
      <c r="AG46" t="s">
        <v>15</v>
      </c>
      <c r="AH46" t="s">
        <v>138</v>
      </c>
      <c r="AI46" t="s">
        <v>6</v>
      </c>
    </row>
    <row r="47" spans="1:35" x14ac:dyDescent="0.35">
      <c r="A47" t="s">
        <v>59</v>
      </c>
      <c r="B47" t="s">
        <v>46</v>
      </c>
      <c r="C47" t="s">
        <v>16</v>
      </c>
      <c r="D47">
        <v>375</v>
      </c>
      <c r="E47">
        <v>701</v>
      </c>
      <c r="F47">
        <v>1401</v>
      </c>
      <c r="G47">
        <v>2401</v>
      </c>
      <c r="H47">
        <v>3949</v>
      </c>
      <c r="I47">
        <v>5777</v>
      </c>
      <c r="J47">
        <v>7750</v>
      </c>
      <c r="K47">
        <v>9825</v>
      </c>
      <c r="L47">
        <v>12275</v>
      </c>
      <c r="M47">
        <v>14704</v>
      </c>
      <c r="N47">
        <v>17018</v>
      </c>
      <c r="O47">
        <v>19214</v>
      </c>
      <c r="P47">
        <v>21256</v>
      </c>
      <c r="Q47">
        <v>23012</v>
      </c>
      <c r="R47">
        <v>24483</v>
      </c>
      <c r="S47">
        <v>25790</v>
      </c>
      <c r="T47">
        <v>26938</v>
      </c>
      <c r="U47">
        <v>27934</v>
      </c>
      <c r="V47">
        <v>28772</v>
      </c>
      <c r="W47">
        <v>29419</v>
      </c>
      <c r="X47">
        <v>29942</v>
      </c>
      <c r="Y47">
        <v>30357</v>
      </c>
      <c r="Z47">
        <v>30683</v>
      </c>
      <c r="AA47">
        <v>30951</v>
      </c>
      <c r="AB47">
        <v>31115</v>
      </c>
      <c r="AC47">
        <v>31260</v>
      </c>
      <c r="AD47">
        <v>31400</v>
      </c>
      <c r="AE47">
        <v>31532</v>
      </c>
      <c r="AF47">
        <v>31669</v>
      </c>
      <c r="AG47" t="s">
        <v>16</v>
      </c>
      <c r="AH47" t="s">
        <v>139</v>
      </c>
      <c r="AI47" t="s">
        <v>17</v>
      </c>
    </row>
    <row r="48" spans="1:35" x14ac:dyDescent="0.35">
      <c r="A48" t="s">
        <v>59</v>
      </c>
      <c r="B48" t="s">
        <v>46</v>
      </c>
      <c r="C48" t="s">
        <v>18</v>
      </c>
      <c r="D48">
        <v>2980</v>
      </c>
      <c r="E48">
        <v>5487</v>
      </c>
      <c r="F48">
        <v>10821</v>
      </c>
      <c r="G48">
        <v>18324</v>
      </c>
      <c r="H48">
        <v>29823</v>
      </c>
      <c r="I48">
        <v>43210</v>
      </c>
      <c r="J48">
        <v>57661</v>
      </c>
      <c r="K48">
        <v>72832</v>
      </c>
      <c r="L48">
        <v>90744</v>
      </c>
      <c r="M48">
        <v>108490</v>
      </c>
      <c r="N48">
        <v>125447</v>
      </c>
      <c r="O48">
        <v>141495</v>
      </c>
      <c r="P48">
        <v>156430</v>
      </c>
      <c r="Q48">
        <v>169279</v>
      </c>
      <c r="R48">
        <v>180048</v>
      </c>
      <c r="S48">
        <v>189604</v>
      </c>
      <c r="T48">
        <v>197992</v>
      </c>
      <c r="U48">
        <v>205274</v>
      </c>
      <c r="V48">
        <v>211421</v>
      </c>
      <c r="W48">
        <v>216138</v>
      </c>
      <c r="X48">
        <v>219960</v>
      </c>
      <c r="Y48">
        <v>222995</v>
      </c>
      <c r="Z48">
        <v>225392</v>
      </c>
      <c r="AA48">
        <v>227329</v>
      </c>
      <c r="AB48">
        <v>228545</v>
      </c>
      <c r="AC48">
        <v>229602</v>
      </c>
      <c r="AD48">
        <v>230624</v>
      </c>
      <c r="AE48">
        <v>231592</v>
      </c>
      <c r="AF48">
        <v>232592</v>
      </c>
      <c r="AG48" t="s">
        <v>18</v>
      </c>
      <c r="AH48" t="s">
        <v>140</v>
      </c>
      <c r="AI48" t="s">
        <v>141</v>
      </c>
    </row>
    <row r="49" spans="1:35" x14ac:dyDescent="0.35">
      <c r="A49" t="s">
        <v>59</v>
      </c>
      <c r="B49" t="s">
        <v>46</v>
      </c>
      <c r="C49" t="s">
        <v>20</v>
      </c>
      <c r="D49">
        <v>1254</v>
      </c>
      <c r="E49">
        <v>2482</v>
      </c>
      <c r="F49">
        <v>5266</v>
      </c>
      <c r="G49">
        <v>9106</v>
      </c>
      <c r="H49">
        <v>14769</v>
      </c>
      <c r="I49">
        <v>20375</v>
      </c>
      <c r="J49">
        <v>26396</v>
      </c>
      <c r="K49">
        <v>32697</v>
      </c>
      <c r="L49">
        <v>40080</v>
      </c>
      <c r="M49">
        <v>47464</v>
      </c>
      <c r="N49">
        <v>54545</v>
      </c>
      <c r="O49">
        <v>61258</v>
      </c>
      <c r="P49">
        <v>67516</v>
      </c>
      <c r="Q49">
        <v>72907</v>
      </c>
      <c r="R49">
        <v>77362</v>
      </c>
      <c r="S49">
        <v>81315</v>
      </c>
      <c r="T49">
        <v>84786</v>
      </c>
      <c r="U49">
        <v>87794</v>
      </c>
      <c r="V49">
        <v>90335</v>
      </c>
      <c r="W49">
        <v>92287</v>
      </c>
      <c r="X49">
        <v>93867</v>
      </c>
      <c r="Y49">
        <v>95124</v>
      </c>
      <c r="Z49">
        <v>96114</v>
      </c>
      <c r="AA49">
        <v>96918</v>
      </c>
      <c r="AB49">
        <v>97421</v>
      </c>
      <c r="AC49">
        <v>97861</v>
      </c>
      <c r="AD49">
        <v>98279</v>
      </c>
      <c r="AE49">
        <v>98678</v>
      </c>
      <c r="AF49">
        <v>99086</v>
      </c>
      <c r="AG49" t="s">
        <v>20</v>
      </c>
      <c r="AH49" t="s">
        <v>142</v>
      </c>
      <c r="AI49" t="s">
        <v>11</v>
      </c>
    </row>
    <row r="50" spans="1:35" x14ac:dyDescent="0.35">
      <c r="A50" t="s">
        <v>59</v>
      </c>
      <c r="B50" t="s">
        <v>46</v>
      </c>
      <c r="C50" t="s">
        <v>21</v>
      </c>
      <c r="D50">
        <v>439</v>
      </c>
      <c r="E50">
        <v>917</v>
      </c>
      <c r="F50">
        <v>2032</v>
      </c>
      <c r="G50">
        <v>3666</v>
      </c>
      <c r="H50">
        <v>6190</v>
      </c>
      <c r="I50">
        <v>8861</v>
      </c>
      <c r="J50">
        <v>11741</v>
      </c>
      <c r="K50">
        <v>14762</v>
      </c>
      <c r="L50">
        <v>18317</v>
      </c>
      <c r="M50">
        <v>21875</v>
      </c>
      <c r="N50">
        <v>25281</v>
      </c>
      <c r="O50">
        <v>28505</v>
      </c>
      <c r="P50">
        <v>31510</v>
      </c>
      <c r="Q50">
        <v>34100</v>
      </c>
      <c r="R50">
        <v>36239</v>
      </c>
      <c r="S50">
        <v>38140</v>
      </c>
      <c r="T50">
        <v>39807</v>
      </c>
      <c r="U50">
        <v>41254</v>
      </c>
      <c r="V50">
        <v>42475</v>
      </c>
      <c r="W50">
        <v>43414</v>
      </c>
      <c r="X50">
        <v>44172</v>
      </c>
      <c r="Y50">
        <v>44776</v>
      </c>
      <c r="Z50">
        <v>45253</v>
      </c>
      <c r="AA50">
        <v>45637</v>
      </c>
      <c r="AB50">
        <v>45879</v>
      </c>
      <c r="AC50">
        <v>46090</v>
      </c>
      <c r="AD50">
        <v>46292</v>
      </c>
      <c r="AE50">
        <v>46484</v>
      </c>
      <c r="AF50">
        <v>46682</v>
      </c>
      <c r="AG50" t="s">
        <v>21</v>
      </c>
      <c r="AH50" t="s">
        <v>143</v>
      </c>
      <c r="AI50" t="s">
        <v>14</v>
      </c>
    </row>
    <row r="51" spans="1:35" x14ac:dyDescent="0.35">
      <c r="A51" t="s">
        <v>59</v>
      </c>
      <c r="B51" t="s">
        <v>46</v>
      </c>
      <c r="C51" t="s">
        <v>22</v>
      </c>
      <c r="D51">
        <v>74</v>
      </c>
      <c r="E51">
        <v>120</v>
      </c>
      <c r="F51">
        <v>214</v>
      </c>
      <c r="G51">
        <v>326</v>
      </c>
      <c r="H51">
        <v>481</v>
      </c>
      <c r="I51">
        <v>639</v>
      </c>
      <c r="J51">
        <v>807</v>
      </c>
      <c r="K51">
        <v>982</v>
      </c>
      <c r="L51">
        <v>1187</v>
      </c>
      <c r="M51">
        <v>1389</v>
      </c>
      <c r="N51">
        <v>1584</v>
      </c>
      <c r="O51">
        <v>1768</v>
      </c>
      <c r="P51">
        <v>1940</v>
      </c>
      <c r="Q51">
        <v>2088</v>
      </c>
      <c r="R51">
        <v>2212</v>
      </c>
      <c r="S51">
        <v>2322</v>
      </c>
      <c r="T51">
        <v>2418</v>
      </c>
      <c r="U51">
        <v>2502</v>
      </c>
      <c r="V51">
        <v>2573</v>
      </c>
      <c r="W51">
        <v>2627</v>
      </c>
      <c r="X51">
        <v>2670</v>
      </c>
      <c r="Y51">
        <v>2706</v>
      </c>
      <c r="Z51">
        <v>2733</v>
      </c>
      <c r="AA51">
        <v>2755</v>
      </c>
      <c r="AB51">
        <v>2770</v>
      </c>
      <c r="AC51">
        <v>2781</v>
      </c>
      <c r="AD51">
        <v>2793</v>
      </c>
      <c r="AE51">
        <v>2804</v>
      </c>
      <c r="AF51">
        <v>2816</v>
      </c>
      <c r="AG51" t="s">
        <v>22</v>
      </c>
      <c r="AH51" t="s">
        <v>144</v>
      </c>
      <c r="AI51" t="s">
        <v>23</v>
      </c>
    </row>
    <row r="52" spans="1:35" x14ac:dyDescent="0.35">
      <c r="A52" t="s">
        <v>59</v>
      </c>
      <c r="B52" t="s">
        <v>46</v>
      </c>
      <c r="C52" t="s">
        <v>24</v>
      </c>
      <c r="D52">
        <v>1206</v>
      </c>
      <c r="E52">
        <v>2359</v>
      </c>
      <c r="F52">
        <v>4886</v>
      </c>
      <c r="G52">
        <v>8612</v>
      </c>
      <c r="H52">
        <v>14500</v>
      </c>
      <c r="I52">
        <v>21604</v>
      </c>
      <c r="J52">
        <v>29290</v>
      </c>
      <c r="K52">
        <v>37370</v>
      </c>
      <c r="L52">
        <v>46932</v>
      </c>
      <c r="M52">
        <v>56411</v>
      </c>
      <c r="N52">
        <v>65454</v>
      </c>
      <c r="O52">
        <v>74012</v>
      </c>
      <c r="P52">
        <v>81973</v>
      </c>
      <c r="Q52">
        <v>88823</v>
      </c>
      <c r="R52">
        <v>94564</v>
      </c>
      <c r="S52">
        <v>99660</v>
      </c>
      <c r="T52">
        <v>104134</v>
      </c>
      <c r="U52">
        <v>108018</v>
      </c>
      <c r="V52">
        <v>111298</v>
      </c>
      <c r="W52">
        <v>113814</v>
      </c>
      <c r="X52">
        <v>115853</v>
      </c>
      <c r="Y52">
        <v>117469</v>
      </c>
      <c r="Z52">
        <v>118746</v>
      </c>
      <c r="AA52">
        <v>119783</v>
      </c>
      <c r="AB52">
        <v>120431</v>
      </c>
      <c r="AC52">
        <v>120995</v>
      </c>
      <c r="AD52">
        <v>121539</v>
      </c>
      <c r="AE52">
        <v>122056</v>
      </c>
      <c r="AF52">
        <v>122588</v>
      </c>
      <c r="AG52" t="s">
        <v>24</v>
      </c>
      <c r="AH52" t="s">
        <v>145</v>
      </c>
      <c r="AI52" t="s">
        <v>19</v>
      </c>
    </row>
    <row r="53" spans="1:35" x14ac:dyDescent="0.35">
      <c r="A53" t="s">
        <v>59</v>
      </c>
      <c r="B53" t="s">
        <v>46</v>
      </c>
      <c r="C53" t="s">
        <v>25</v>
      </c>
      <c r="D53">
        <v>3419</v>
      </c>
      <c r="E53">
        <v>6138</v>
      </c>
      <c r="F53">
        <v>11851</v>
      </c>
      <c r="G53">
        <v>19703</v>
      </c>
      <c r="H53">
        <v>31582</v>
      </c>
      <c r="I53">
        <v>45197</v>
      </c>
      <c r="J53">
        <v>59883</v>
      </c>
      <c r="K53">
        <v>75288</v>
      </c>
      <c r="L53">
        <v>93449</v>
      </c>
      <c r="M53">
        <v>111440</v>
      </c>
      <c r="N53">
        <v>128643</v>
      </c>
      <c r="O53">
        <v>144922</v>
      </c>
      <c r="P53">
        <v>160078</v>
      </c>
      <c r="Q53">
        <v>173117</v>
      </c>
      <c r="R53">
        <v>184043</v>
      </c>
      <c r="S53">
        <v>193744</v>
      </c>
      <c r="T53">
        <v>202256</v>
      </c>
      <c r="U53">
        <v>209640</v>
      </c>
      <c r="V53">
        <v>215876</v>
      </c>
      <c r="W53">
        <v>220664</v>
      </c>
      <c r="X53">
        <v>224542</v>
      </c>
      <c r="Y53">
        <v>227620</v>
      </c>
      <c r="Z53">
        <v>230054</v>
      </c>
      <c r="AA53">
        <v>232022</v>
      </c>
      <c r="AB53">
        <v>233255</v>
      </c>
      <c r="AC53">
        <v>234330</v>
      </c>
      <c r="AD53">
        <v>235361</v>
      </c>
      <c r="AE53">
        <v>236342</v>
      </c>
      <c r="AF53">
        <v>237352</v>
      </c>
      <c r="AG53" t="s">
        <v>25</v>
      </c>
      <c r="AH53" t="s">
        <v>146</v>
      </c>
      <c r="AI53" t="s">
        <v>5</v>
      </c>
    </row>
    <row r="54" spans="1:35" x14ac:dyDescent="0.35">
      <c r="A54" t="s">
        <v>59</v>
      </c>
      <c r="B54" t="s">
        <v>46</v>
      </c>
      <c r="C54" t="s">
        <v>26</v>
      </c>
      <c r="D54">
        <v>26208</v>
      </c>
      <c r="E54">
        <v>40535</v>
      </c>
      <c r="F54">
        <v>67192</v>
      </c>
      <c r="G54">
        <v>95455</v>
      </c>
      <c r="H54">
        <v>129708</v>
      </c>
      <c r="I54">
        <v>157098</v>
      </c>
      <c r="J54">
        <v>185830</v>
      </c>
      <c r="K54">
        <v>215502</v>
      </c>
      <c r="L54">
        <v>249100</v>
      </c>
      <c r="M54">
        <v>282234</v>
      </c>
      <c r="N54">
        <v>314515</v>
      </c>
      <c r="O54">
        <v>345261</v>
      </c>
      <c r="P54">
        <v>373974</v>
      </c>
      <c r="Q54">
        <v>398652</v>
      </c>
      <c r="R54">
        <v>419241</v>
      </c>
      <c r="S54">
        <v>437538</v>
      </c>
      <c r="T54">
        <v>453574</v>
      </c>
      <c r="U54">
        <v>467435</v>
      </c>
      <c r="V54">
        <v>479151</v>
      </c>
      <c r="W54">
        <v>488173</v>
      </c>
      <c r="X54">
        <v>495473</v>
      </c>
      <c r="Y54">
        <v>501284</v>
      </c>
      <c r="Z54">
        <v>505862</v>
      </c>
      <c r="AA54">
        <v>509568</v>
      </c>
      <c r="AB54">
        <v>511926</v>
      </c>
      <c r="AC54">
        <v>513942</v>
      </c>
      <c r="AD54">
        <v>515858</v>
      </c>
      <c r="AE54">
        <v>517650</v>
      </c>
      <c r="AF54">
        <v>519471</v>
      </c>
      <c r="AG54" t="s">
        <v>26</v>
      </c>
      <c r="AH54" t="s">
        <v>147</v>
      </c>
      <c r="AI54" t="s">
        <v>5</v>
      </c>
    </row>
    <row r="55" spans="1:35" x14ac:dyDescent="0.35">
      <c r="A55" t="s">
        <v>59</v>
      </c>
      <c r="B55" t="s">
        <v>46</v>
      </c>
      <c r="C55" t="s">
        <v>27</v>
      </c>
      <c r="D55">
        <v>583</v>
      </c>
      <c r="E55">
        <v>1231</v>
      </c>
      <c r="F55">
        <v>2767</v>
      </c>
      <c r="G55">
        <v>5053</v>
      </c>
      <c r="H55">
        <v>8622</v>
      </c>
      <c r="I55">
        <v>12458</v>
      </c>
      <c r="J55">
        <v>16597</v>
      </c>
      <c r="K55">
        <v>20941</v>
      </c>
      <c r="L55">
        <v>26057</v>
      </c>
      <c r="M55">
        <v>31181</v>
      </c>
      <c r="N55">
        <v>36079</v>
      </c>
      <c r="O55">
        <v>40719</v>
      </c>
      <c r="P55">
        <v>45040</v>
      </c>
      <c r="Q55">
        <v>48766</v>
      </c>
      <c r="R55">
        <v>51845</v>
      </c>
      <c r="S55">
        <v>54578</v>
      </c>
      <c r="T55">
        <v>56976</v>
      </c>
      <c r="U55">
        <v>59059</v>
      </c>
      <c r="V55">
        <v>60815</v>
      </c>
      <c r="W55">
        <v>62165</v>
      </c>
      <c r="X55">
        <v>63258</v>
      </c>
      <c r="Y55">
        <v>64125</v>
      </c>
      <c r="Z55">
        <v>64811</v>
      </c>
      <c r="AA55">
        <v>65367</v>
      </c>
      <c r="AB55">
        <v>65714</v>
      </c>
      <c r="AC55">
        <v>66014</v>
      </c>
      <c r="AD55">
        <v>66306</v>
      </c>
      <c r="AE55">
        <v>66584</v>
      </c>
      <c r="AF55">
        <v>66868</v>
      </c>
      <c r="AG55" t="s">
        <v>27</v>
      </c>
      <c r="AH55" t="s">
        <v>148</v>
      </c>
      <c r="AI55" t="s">
        <v>14</v>
      </c>
    </row>
    <row r="56" spans="1:35" x14ac:dyDescent="0.35">
      <c r="A56" t="s">
        <v>59</v>
      </c>
      <c r="B56" t="s">
        <v>46</v>
      </c>
      <c r="C56" t="s">
        <v>28</v>
      </c>
      <c r="D56">
        <v>1896</v>
      </c>
      <c r="E56">
        <v>3661</v>
      </c>
      <c r="F56">
        <v>7537</v>
      </c>
      <c r="G56">
        <v>12653</v>
      </c>
      <c r="H56">
        <v>19917</v>
      </c>
      <c r="I56">
        <v>26684</v>
      </c>
      <c r="J56">
        <v>33929</v>
      </c>
      <c r="K56">
        <v>41495</v>
      </c>
      <c r="L56">
        <v>50316</v>
      </c>
      <c r="M56">
        <v>59134</v>
      </c>
      <c r="N56">
        <v>67612</v>
      </c>
      <c r="O56">
        <v>75654</v>
      </c>
      <c r="P56">
        <v>83149</v>
      </c>
      <c r="Q56">
        <v>89610</v>
      </c>
      <c r="R56">
        <v>94945</v>
      </c>
      <c r="S56">
        <v>99683</v>
      </c>
      <c r="T56">
        <v>103839</v>
      </c>
      <c r="U56">
        <v>107439</v>
      </c>
      <c r="V56">
        <v>110482</v>
      </c>
      <c r="W56">
        <v>112819</v>
      </c>
      <c r="X56">
        <v>114709</v>
      </c>
      <c r="Y56">
        <v>116214</v>
      </c>
      <c r="Z56">
        <v>117403</v>
      </c>
      <c r="AA56">
        <v>118364</v>
      </c>
      <c r="AB56">
        <v>118969</v>
      </c>
      <c r="AC56">
        <v>119490</v>
      </c>
      <c r="AD56">
        <v>119995</v>
      </c>
      <c r="AE56">
        <v>120469</v>
      </c>
      <c r="AF56">
        <v>120957</v>
      </c>
      <c r="AG56" t="s">
        <v>28</v>
      </c>
      <c r="AH56" t="s">
        <v>149</v>
      </c>
      <c r="AI56" t="s">
        <v>11</v>
      </c>
    </row>
    <row r="57" spans="1:35" x14ac:dyDescent="0.35">
      <c r="A57" t="s">
        <v>59</v>
      </c>
      <c r="B57" t="s">
        <v>46</v>
      </c>
      <c r="C57" t="s">
        <v>29</v>
      </c>
      <c r="D57">
        <v>215</v>
      </c>
      <c r="E57">
        <v>379</v>
      </c>
      <c r="F57">
        <v>715</v>
      </c>
      <c r="G57">
        <v>1167</v>
      </c>
      <c r="H57">
        <v>1839</v>
      </c>
      <c r="I57">
        <v>2594</v>
      </c>
      <c r="J57">
        <v>3407</v>
      </c>
      <c r="K57">
        <v>4259</v>
      </c>
      <c r="L57">
        <v>5261</v>
      </c>
      <c r="M57">
        <v>6254</v>
      </c>
      <c r="N57">
        <v>7204</v>
      </c>
      <c r="O57">
        <v>8103</v>
      </c>
      <c r="P57">
        <v>8941</v>
      </c>
      <c r="Q57">
        <v>9662</v>
      </c>
      <c r="R57">
        <v>10264</v>
      </c>
      <c r="S57">
        <v>10801</v>
      </c>
      <c r="T57">
        <v>11271</v>
      </c>
      <c r="U57">
        <v>11679</v>
      </c>
      <c r="V57">
        <v>12023</v>
      </c>
      <c r="W57">
        <v>12287</v>
      </c>
      <c r="X57">
        <v>12502</v>
      </c>
      <c r="Y57">
        <v>12672</v>
      </c>
      <c r="Z57">
        <v>12806</v>
      </c>
      <c r="AA57">
        <v>12915</v>
      </c>
      <c r="AB57">
        <v>12983</v>
      </c>
      <c r="AC57">
        <v>13042</v>
      </c>
      <c r="AD57">
        <v>13099</v>
      </c>
      <c r="AE57">
        <v>13154</v>
      </c>
      <c r="AF57">
        <v>13209</v>
      </c>
      <c r="AG57" t="s">
        <v>29</v>
      </c>
      <c r="AH57" t="s">
        <v>150</v>
      </c>
      <c r="AI57" t="s">
        <v>131</v>
      </c>
    </row>
    <row r="58" spans="1:35" x14ac:dyDescent="0.35">
      <c r="A58" t="s">
        <v>59</v>
      </c>
      <c r="B58" t="s">
        <v>46</v>
      </c>
      <c r="C58" t="s">
        <v>30</v>
      </c>
      <c r="D58">
        <v>941</v>
      </c>
      <c r="E58">
        <v>1800</v>
      </c>
      <c r="F58">
        <v>3666</v>
      </c>
      <c r="G58">
        <v>6378</v>
      </c>
      <c r="H58">
        <v>10620</v>
      </c>
      <c r="I58">
        <v>15689</v>
      </c>
      <c r="J58">
        <v>21172</v>
      </c>
      <c r="K58">
        <v>26933</v>
      </c>
      <c r="L58">
        <v>33745</v>
      </c>
      <c r="M58">
        <v>40498</v>
      </c>
      <c r="N58">
        <v>46942</v>
      </c>
      <c r="O58">
        <v>53040</v>
      </c>
      <c r="P58">
        <v>58713</v>
      </c>
      <c r="Q58">
        <v>63595</v>
      </c>
      <c r="R58">
        <v>67688</v>
      </c>
      <c r="S58">
        <v>71320</v>
      </c>
      <c r="T58">
        <v>74508</v>
      </c>
      <c r="U58">
        <v>77276</v>
      </c>
      <c r="V58">
        <v>79611</v>
      </c>
      <c r="W58">
        <v>81406</v>
      </c>
      <c r="X58">
        <v>82858</v>
      </c>
      <c r="Y58">
        <v>84010</v>
      </c>
      <c r="Z58">
        <v>84921</v>
      </c>
      <c r="AA58">
        <v>85657</v>
      </c>
      <c r="AB58">
        <v>86121</v>
      </c>
      <c r="AC58">
        <v>86522</v>
      </c>
      <c r="AD58">
        <v>86909</v>
      </c>
      <c r="AE58">
        <v>87280</v>
      </c>
      <c r="AF58">
        <v>87660</v>
      </c>
      <c r="AG58" t="s">
        <v>30</v>
      </c>
      <c r="AH58" t="s">
        <v>151</v>
      </c>
      <c r="AI58" t="s">
        <v>152</v>
      </c>
    </row>
    <row r="59" spans="1:35" x14ac:dyDescent="0.35">
      <c r="A59" t="s">
        <v>59</v>
      </c>
      <c r="B59" t="s">
        <v>46</v>
      </c>
      <c r="C59" t="s">
        <v>31</v>
      </c>
      <c r="D59">
        <v>1230</v>
      </c>
      <c r="E59">
        <v>2351</v>
      </c>
      <c r="F59">
        <v>4776</v>
      </c>
      <c r="G59">
        <v>8293</v>
      </c>
      <c r="H59">
        <v>13790</v>
      </c>
      <c r="I59">
        <v>20351</v>
      </c>
      <c r="J59">
        <v>27441</v>
      </c>
      <c r="K59">
        <v>34891</v>
      </c>
      <c r="L59">
        <v>43701</v>
      </c>
      <c r="M59">
        <v>52433</v>
      </c>
      <c r="N59">
        <v>60772</v>
      </c>
      <c r="O59">
        <v>68659</v>
      </c>
      <c r="P59">
        <v>75997</v>
      </c>
      <c r="Q59">
        <v>82311</v>
      </c>
      <c r="R59">
        <v>87605</v>
      </c>
      <c r="S59">
        <v>92303</v>
      </c>
      <c r="T59">
        <v>96426</v>
      </c>
      <c r="U59">
        <v>100007</v>
      </c>
      <c r="V59">
        <v>103028</v>
      </c>
      <c r="W59">
        <v>105348</v>
      </c>
      <c r="X59">
        <v>107226</v>
      </c>
      <c r="Y59">
        <v>108715</v>
      </c>
      <c r="Z59">
        <v>109898</v>
      </c>
      <c r="AA59">
        <v>110848</v>
      </c>
      <c r="AB59">
        <v>111447</v>
      </c>
      <c r="AC59">
        <v>111966</v>
      </c>
      <c r="AD59">
        <v>112468</v>
      </c>
      <c r="AE59">
        <v>112943</v>
      </c>
      <c r="AF59">
        <v>113434</v>
      </c>
      <c r="AG59" t="s">
        <v>31</v>
      </c>
      <c r="AH59" t="s">
        <v>153</v>
      </c>
      <c r="AI59" t="s">
        <v>152</v>
      </c>
    </row>
    <row r="60" spans="1:35" x14ac:dyDescent="0.35">
      <c r="A60" t="s">
        <v>59</v>
      </c>
      <c r="B60" t="s">
        <v>46</v>
      </c>
      <c r="C60" t="s">
        <v>32</v>
      </c>
      <c r="D60">
        <v>1602</v>
      </c>
      <c r="E60">
        <v>3130</v>
      </c>
      <c r="F60">
        <v>6528</v>
      </c>
      <c r="G60">
        <v>11114</v>
      </c>
      <c r="H60">
        <v>17741</v>
      </c>
      <c r="I60">
        <v>24105</v>
      </c>
      <c r="J60">
        <v>30928</v>
      </c>
      <c r="K60">
        <v>38065</v>
      </c>
      <c r="L60">
        <v>46406</v>
      </c>
      <c r="M60">
        <v>54744</v>
      </c>
      <c r="N60">
        <v>62749</v>
      </c>
      <c r="O60">
        <v>70344</v>
      </c>
      <c r="P60">
        <v>77419</v>
      </c>
      <c r="Q60">
        <v>83521</v>
      </c>
      <c r="R60">
        <v>88557</v>
      </c>
      <c r="S60">
        <v>93028</v>
      </c>
      <c r="T60">
        <v>96953</v>
      </c>
      <c r="U60">
        <v>100356</v>
      </c>
      <c r="V60">
        <v>103230</v>
      </c>
      <c r="W60">
        <v>105434</v>
      </c>
      <c r="X60">
        <v>107223</v>
      </c>
      <c r="Y60">
        <v>108642</v>
      </c>
      <c r="Z60">
        <v>109763</v>
      </c>
      <c r="AA60">
        <v>110671</v>
      </c>
      <c r="AB60">
        <v>111240</v>
      </c>
      <c r="AC60">
        <v>111736</v>
      </c>
      <c r="AD60">
        <v>112211</v>
      </c>
      <c r="AE60">
        <v>112661</v>
      </c>
      <c r="AF60">
        <v>113121</v>
      </c>
      <c r="AG60" t="s">
        <v>32</v>
      </c>
      <c r="AH60" t="s">
        <v>154</v>
      </c>
      <c r="AI60" t="s">
        <v>11</v>
      </c>
    </row>
    <row r="61" spans="1:35" x14ac:dyDescent="0.35">
      <c r="A61" t="s">
        <v>59</v>
      </c>
      <c r="B61" t="s">
        <v>46</v>
      </c>
      <c r="C61" t="s">
        <v>123</v>
      </c>
      <c r="D61">
        <v>7661</v>
      </c>
      <c r="E61">
        <v>14260</v>
      </c>
      <c r="F61">
        <v>28532</v>
      </c>
      <c r="G61">
        <v>47323</v>
      </c>
      <c r="H61">
        <v>74170</v>
      </c>
      <c r="I61">
        <v>100195</v>
      </c>
      <c r="J61">
        <v>128074</v>
      </c>
      <c r="K61">
        <v>157225</v>
      </c>
      <c r="L61">
        <v>191271</v>
      </c>
      <c r="M61">
        <v>225222</v>
      </c>
      <c r="N61">
        <v>257827</v>
      </c>
      <c r="O61">
        <v>288749</v>
      </c>
      <c r="P61">
        <v>317564</v>
      </c>
      <c r="Q61">
        <v>342389</v>
      </c>
      <c r="R61">
        <v>362958</v>
      </c>
      <c r="S61">
        <v>381229</v>
      </c>
      <c r="T61">
        <v>397251</v>
      </c>
      <c r="U61">
        <v>411138</v>
      </c>
      <c r="V61">
        <v>422875</v>
      </c>
      <c r="W61">
        <v>431889</v>
      </c>
      <c r="X61">
        <v>439185</v>
      </c>
      <c r="Y61">
        <v>444988</v>
      </c>
      <c r="Z61">
        <v>449562</v>
      </c>
      <c r="AA61">
        <v>453269</v>
      </c>
      <c r="AB61">
        <v>455595</v>
      </c>
      <c r="AC61">
        <v>457615</v>
      </c>
      <c r="AD61">
        <v>459558</v>
      </c>
      <c r="AE61">
        <v>461394</v>
      </c>
      <c r="AF61">
        <v>463275</v>
      </c>
      <c r="AG61" t="s">
        <v>123</v>
      </c>
      <c r="AH61" t="s">
        <v>155</v>
      </c>
      <c r="AI61" t="s">
        <v>12</v>
      </c>
    </row>
    <row r="62" spans="1:35" x14ac:dyDescent="0.35">
      <c r="A62" t="s">
        <v>59</v>
      </c>
      <c r="B62" t="s">
        <v>46</v>
      </c>
      <c r="C62" t="s">
        <v>33</v>
      </c>
      <c r="D62">
        <v>3042</v>
      </c>
      <c r="E62">
        <v>5900</v>
      </c>
      <c r="F62">
        <v>12220</v>
      </c>
      <c r="G62">
        <v>20638</v>
      </c>
      <c r="H62">
        <v>32689</v>
      </c>
      <c r="I62">
        <v>44070</v>
      </c>
      <c r="J62">
        <v>56259</v>
      </c>
      <c r="K62">
        <v>69000</v>
      </c>
      <c r="L62">
        <v>83870</v>
      </c>
      <c r="M62">
        <v>98738</v>
      </c>
      <c r="N62">
        <v>113023</v>
      </c>
      <c r="O62">
        <v>126568</v>
      </c>
      <c r="P62">
        <v>139197</v>
      </c>
      <c r="Q62">
        <v>150079</v>
      </c>
      <c r="R62">
        <v>159068</v>
      </c>
      <c r="S62">
        <v>167053</v>
      </c>
      <c r="T62">
        <v>174051</v>
      </c>
      <c r="U62">
        <v>180121</v>
      </c>
      <c r="V62">
        <v>185246</v>
      </c>
      <c r="W62">
        <v>189186</v>
      </c>
      <c r="X62">
        <v>192375</v>
      </c>
      <c r="Y62">
        <v>194907</v>
      </c>
      <c r="Z62">
        <v>196908</v>
      </c>
      <c r="AA62">
        <v>198527</v>
      </c>
      <c r="AB62">
        <v>199545</v>
      </c>
      <c r="AC62">
        <v>200426</v>
      </c>
      <c r="AD62">
        <v>201274</v>
      </c>
      <c r="AE62">
        <v>202075</v>
      </c>
      <c r="AF62">
        <v>202898</v>
      </c>
      <c r="AG62" t="s">
        <v>33</v>
      </c>
      <c r="AH62" t="s">
        <v>156</v>
      </c>
      <c r="AI62" t="s">
        <v>11</v>
      </c>
    </row>
    <row r="63" spans="1:35" x14ac:dyDescent="0.35">
      <c r="A63" t="s">
        <v>59</v>
      </c>
      <c r="B63" t="s">
        <v>46</v>
      </c>
      <c r="C63" t="s">
        <v>34</v>
      </c>
      <c r="D63">
        <v>88</v>
      </c>
      <c r="E63">
        <v>175</v>
      </c>
      <c r="F63">
        <v>367</v>
      </c>
      <c r="G63">
        <v>652</v>
      </c>
      <c r="H63">
        <v>1107</v>
      </c>
      <c r="I63">
        <v>1658</v>
      </c>
      <c r="J63">
        <v>2256</v>
      </c>
      <c r="K63">
        <v>2883</v>
      </c>
      <c r="L63">
        <v>3627</v>
      </c>
      <c r="M63">
        <v>4364</v>
      </c>
      <c r="N63">
        <v>5067</v>
      </c>
      <c r="O63">
        <v>5733</v>
      </c>
      <c r="P63">
        <v>6351</v>
      </c>
      <c r="Q63">
        <v>6883</v>
      </c>
      <c r="R63">
        <v>7330</v>
      </c>
      <c r="S63">
        <v>7726</v>
      </c>
      <c r="T63">
        <v>8074</v>
      </c>
      <c r="U63">
        <v>8376</v>
      </c>
      <c r="V63">
        <v>8631</v>
      </c>
      <c r="W63">
        <v>8826</v>
      </c>
      <c r="X63">
        <v>8984</v>
      </c>
      <c r="Y63">
        <v>9111</v>
      </c>
      <c r="Z63">
        <v>9210</v>
      </c>
      <c r="AA63">
        <v>9290</v>
      </c>
      <c r="AB63">
        <v>9340</v>
      </c>
      <c r="AC63">
        <v>9384</v>
      </c>
      <c r="AD63">
        <v>9427</v>
      </c>
      <c r="AE63">
        <v>9467</v>
      </c>
      <c r="AF63">
        <v>9508</v>
      </c>
      <c r="AG63" t="s">
        <v>34</v>
      </c>
      <c r="AH63" t="s">
        <v>157</v>
      </c>
      <c r="AI63" t="s">
        <v>35</v>
      </c>
    </row>
    <row r="64" spans="1:35" x14ac:dyDescent="0.35">
      <c r="A64" t="s">
        <v>59</v>
      </c>
      <c r="B64" t="s">
        <v>46</v>
      </c>
      <c r="C64" t="s">
        <v>36</v>
      </c>
      <c r="D64">
        <v>701</v>
      </c>
      <c r="E64">
        <v>1466</v>
      </c>
      <c r="F64">
        <v>3260</v>
      </c>
      <c r="G64">
        <v>5900</v>
      </c>
      <c r="H64">
        <v>9985</v>
      </c>
      <c r="I64">
        <v>14326</v>
      </c>
      <c r="J64">
        <v>19006</v>
      </c>
      <c r="K64">
        <v>23915</v>
      </c>
      <c r="L64">
        <v>29695</v>
      </c>
      <c r="M64">
        <v>35481</v>
      </c>
      <c r="N64">
        <v>41016</v>
      </c>
      <c r="O64">
        <v>46257</v>
      </c>
      <c r="P64">
        <v>51141</v>
      </c>
      <c r="Q64">
        <v>55350</v>
      </c>
      <c r="R64">
        <v>58830</v>
      </c>
      <c r="S64">
        <v>61919</v>
      </c>
      <c r="T64">
        <v>64628</v>
      </c>
      <c r="U64">
        <v>66980</v>
      </c>
      <c r="V64">
        <v>68966</v>
      </c>
      <c r="W64">
        <v>70491</v>
      </c>
      <c r="X64">
        <v>71725</v>
      </c>
      <c r="Y64">
        <v>72706</v>
      </c>
      <c r="Z64">
        <v>73481</v>
      </c>
      <c r="AA64">
        <v>74107</v>
      </c>
      <c r="AB64">
        <v>74500</v>
      </c>
      <c r="AC64">
        <v>74841</v>
      </c>
      <c r="AD64">
        <v>75170</v>
      </c>
      <c r="AE64">
        <v>75484</v>
      </c>
      <c r="AF64">
        <v>75804</v>
      </c>
      <c r="AG64" t="s">
        <v>36</v>
      </c>
      <c r="AH64" t="s">
        <v>158</v>
      </c>
      <c r="AI64" t="s">
        <v>14</v>
      </c>
    </row>
    <row r="65" spans="1:35" x14ac:dyDescent="0.35">
      <c r="A65" t="s">
        <v>59</v>
      </c>
      <c r="B65" t="s">
        <v>46</v>
      </c>
      <c r="C65" t="s">
        <v>124</v>
      </c>
      <c r="D65">
        <v>1</v>
      </c>
      <c r="E65">
        <v>2</v>
      </c>
      <c r="F65">
        <v>4</v>
      </c>
      <c r="G65">
        <v>6</v>
      </c>
      <c r="H65">
        <v>11</v>
      </c>
      <c r="I65">
        <v>16</v>
      </c>
      <c r="J65">
        <v>22</v>
      </c>
      <c r="K65">
        <v>28</v>
      </c>
      <c r="L65">
        <v>35</v>
      </c>
      <c r="M65">
        <v>43</v>
      </c>
      <c r="N65">
        <v>49</v>
      </c>
      <c r="O65">
        <v>56</v>
      </c>
      <c r="P65">
        <v>62</v>
      </c>
      <c r="Q65">
        <v>67</v>
      </c>
      <c r="R65">
        <v>71</v>
      </c>
      <c r="S65">
        <v>75</v>
      </c>
      <c r="T65">
        <v>79</v>
      </c>
      <c r="U65">
        <v>82</v>
      </c>
      <c r="V65">
        <v>84</v>
      </c>
      <c r="W65">
        <v>86</v>
      </c>
      <c r="X65">
        <v>88</v>
      </c>
      <c r="Y65">
        <v>89</v>
      </c>
      <c r="Z65">
        <v>90</v>
      </c>
      <c r="AA65">
        <v>91</v>
      </c>
      <c r="AB65">
        <v>91</v>
      </c>
      <c r="AC65">
        <v>91</v>
      </c>
      <c r="AD65">
        <v>92</v>
      </c>
      <c r="AE65">
        <v>92</v>
      </c>
      <c r="AF65">
        <v>93</v>
      </c>
      <c r="AG65" t="s">
        <v>124</v>
      </c>
      <c r="AH65" t="s">
        <v>159</v>
      </c>
      <c r="AI65" t="s">
        <v>137</v>
      </c>
    </row>
    <row r="66" spans="1:35" x14ac:dyDescent="0.35">
      <c r="A66" t="s">
        <v>59</v>
      </c>
      <c r="B66" t="s">
        <v>46</v>
      </c>
      <c r="C66" t="s">
        <v>125</v>
      </c>
      <c r="D66">
        <v>0</v>
      </c>
      <c r="E66">
        <v>0</v>
      </c>
      <c r="F66">
        <v>1</v>
      </c>
      <c r="G66">
        <v>1</v>
      </c>
      <c r="H66">
        <v>2</v>
      </c>
      <c r="I66">
        <v>3</v>
      </c>
      <c r="J66">
        <v>4</v>
      </c>
      <c r="K66">
        <v>6</v>
      </c>
      <c r="L66">
        <v>7</v>
      </c>
      <c r="M66">
        <v>9</v>
      </c>
      <c r="N66">
        <v>10</v>
      </c>
      <c r="O66">
        <v>11</v>
      </c>
      <c r="P66">
        <v>12</v>
      </c>
      <c r="Q66">
        <v>13</v>
      </c>
      <c r="R66">
        <v>14</v>
      </c>
      <c r="S66">
        <v>15</v>
      </c>
      <c r="T66">
        <v>16</v>
      </c>
      <c r="U66">
        <v>16</v>
      </c>
      <c r="V66">
        <v>17</v>
      </c>
      <c r="W66">
        <v>17</v>
      </c>
      <c r="X66">
        <v>17</v>
      </c>
      <c r="Y66">
        <v>18</v>
      </c>
      <c r="Z66">
        <v>18</v>
      </c>
      <c r="AA66">
        <v>18</v>
      </c>
      <c r="AB66">
        <v>18</v>
      </c>
      <c r="AC66">
        <v>18</v>
      </c>
      <c r="AD66">
        <v>18</v>
      </c>
      <c r="AE66">
        <v>18</v>
      </c>
      <c r="AF66">
        <v>18</v>
      </c>
      <c r="AG66" t="s">
        <v>125</v>
      </c>
      <c r="AH66" t="s">
        <v>160</v>
      </c>
      <c r="AI66" t="s">
        <v>137</v>
      </c>
    </row>
    <row r="67" spans="1:35" x14ac:dyDescent="0.35">
      <c r="A67" t="s">
        <v>59</v>
      </c>
      <c r="B67" t="s">
        <v>46</v>
      </c>
      <c r="C67" t="s">
        <v>37</v>
      </c>
      <c r="D67">
        <v>1601</v>
      </c>
      <c r="E67">
        <v>3047</v>
      </c>
      <c r="F67">
        <v>6174</v>
      </c>
      <c r="G67">
        <v>10697</v>
      </c>
      <c r="H67">
        <v>17760</v>
      </c>
      <c r="I67">
        <v>26170</v>
      </c>
      <c r="J67">
        <v>35262</v>
      </c>
      <c r="K67">
        <v>44812</v>
      </c>
      <c r="L67">
        <v>56105</v>
      </c>
      <c r="M67">
        <v>67302</v>
      </c>
      <c r="N67">
        <v>77987</v>
      </c>
      <c r="O67">
        <v>88098</v>
      </c>
      <c r="P67">
        <v>97505</v>
      </c>
      <c r="Q67">
        <v>105600</v>
      </c>
      <c r="R67">
        <v>112386</v>
      </c>
      <c r="S67">
        <v>118409</v>
      </c>
      <c r="T67">
        <v>123697</v>
      </c>
      <c r="U67">
        <v>128282</v>
      </c>
      <c r="V67">
        <v>132154</v>
      </c>
      <c r="W67">
        <v>135132</v>
      </c>
      <c r="X67">
        <v>137539</v>
      </c>
      <c r="Y67">
        <v>139450</v>
      </c>
      <c r="Z67">
        <v>140961</v>
      </c>
      <c r="AA67">
        <v>142184</v>
      </c>
      <c r="AB67">
        <v>142949</v>
      </c>
      <c r="AC67">
        <v>143616</v>
      </c>
      <c r="AD67">
        <v>144257</v>
      </c>
      <c r="AE67">
        <v>144869</v>
      </c>
      <c r="AF67">
        <v>145499</v>
      </c>
      <c r="AG67" t="s">
        <v>37</v>
      </c>
      <c r="AH67" t="s">
        <v>161</v>
      </c>
      <c r="AI67" t="s">
        <v>6</v>
      </c>
    </row>
    <row r="68" spans="1:35" x14ac:dyDescent="0.35">
      <c r="A68" t="s">
        <v>59</v>
      </c>
      <c r="B68" t="s">
        <v>46</v>
      </c>
      <c r="C68" t="s">
        <v>38</v>
      </c>
      <c r="D68">
        <v>5352</v>
      </c>
      <c r="E68">
        <v>9068</v>
      </c>
      <c r="F68">
        <v>16571</v>
      </c>
      <c r="G68">
        <v>26182</v>
      </c>
      <c r="H68">
        <v>40002</v>
      </c>
      <c r="I68">
        <v>54839</v>
      </c>
      <c r="J68">
        <v>70776</v>
      </c>
      <c r="K68">
        <v>87461</v>
      </c>
      <c r="L68">
        <v>107005</v>
      </c>
      <c r="M68">
        <v>126359</v>
      </c>
      <c r="N68">
        <v>144913</v>
      </c>
      <c r="O68">
        <v>162488</v>
      </c>
      <c r="P68">
        <v>178856</v>
      </c>
      <c r="Q68">
        <v>192940</v>
      </c>
      <c r="R68">
        <v>204730</v>
      </c>
      <c r="S68">
        <v>215200</v>
      </c>
      <c r="T68">
        <v>224388</v>
      </c>
      <c r="U68">
        <v>232350</v>
      </c>
      <c r="V68">
        <v>239078</v>
      </c>
      <c r="W68">
        <v>244244</v>
      </c>
      <c r="X68">
        <v>248430</v>
      </c>
      <c r="Y68">
        <v>251757</v>
      </c>
      <c r="Z68">
        <v>254378</v>
      </c>
      <c r="AA68">
        <v>256500</v>
      </c>
      <c r="AB68">
        <v>257836</v>
      </c>
      <c r="AC68">
        <v>258993</v>
      </c>
      <c r="AD68">
        <v>260105</v>
      </c>
      <c r="AE68">
        <v>261163</v>
      </c>
      <c r="AF68">
        <v>262244</v>
      </c>
      <c r="AG68" t="s">
        <v>38</v>
      </c>
      <c r="AH68" t="s">
        <v>162</v>
      </c>
      <c r="AI68" t="s">
        <v>6</v>
      </c>
    </row>
    <row r="69" spans="1:35" x14ac:dyDescent="0.35">
      <c r="A69" t="s">
        <v>59</v>
      </c>
      <c r="B69" t="s">
        <v>46</v>
      </c>
      <c r="C69" t="s">
        <v>39</v>
      </c>
      <c r="D69">
        <v>888</v>
      </c>
      <c r="E69">
        <v>1773</v>
      </c>
      <c r="F69">
        <v>3776</v>
      </c>
      <c r="G69">
        <v>6567</v>
      </c>
      <c r="H69">
        <v>10711</v>
      </c>
      <c r="I69">
        <v>14857</v>
      </c>
      <c r="J69">
        <v>19313</v>
      </c>
      <c r="K69">
        <v>23978</v>
      </c>
      <c r="L69">
        <v>29449</v>
      </c>
      <c r="M69">
        <v>34920</v>
      </c>
      <c r="N69">
        <v>40165</v>
      </c>
      <c r="O69">
        <v>45137</v>
      </c>
      <c r="P69">
        <v>49771</v>
      </c>
      <c r="Q69">
        <v>53764</v>
      </c>
      <c r="R69">
        <v>57064</v>
      </c>
      <c r="S69">
        <v>59991</v>
      </c>
      <c r="T69">
        <v>62560</v>
      </c>
      <c r="U69">
        <v>64790</v>
      </c>
      <c r="V69">
        <v>66671</v>
      </c>
      <c r="W69">
        <v>68119</v>
      </c>
      <c r="X69">
        <v>69289</v>
      </c>
      <c r="Y69">
        <v>70219</v>
      </c>
      <c r="Z69">
        <v>70953</v>
      </c>
      <c r="AA69">
        <v>71548</v>
      </c>
      <c r="AB69">
        <v>71920</v>
      </c>
      <c r="AC69">
        <v>72243</v>
      </c>
      <c r="AD69">
        <v>72555</v>
      </c>
      <c r="AE69">
        <v>72852</v>
      </c>
      <c r="AF69">
        <v>73153</v>
      </c>
      <c r="AG69" t="s">
        <v>39</v>
      </c>
      <c r="AH69" t="s">
        <v>163</v>
      </c>
      <c r="AI69" t="s">
        <v>11</v>
      </c>
    </row>
    <row r="70" spans="1:35" x14ac:dyDescent="0.35">
      <c r="A70" t="s">
        <v>59</v>
      </c>
      <c r="B70" t="s">
        <v>46</v>
      </c>
      <c r="C70" t="s">
        <v>40</v>
      </c>
      <c r="D70">
        <v>1404</v>
      </c>
      <c r="E70">
        <v>2789</v>
      </c>
      <c r="F70">
        <v>5920</v>
      </c>
      <c r="G70">
        <v>10246</v>
      </c>
      <c r="H70">
        <v>16639</v>
      </c>
      <c r="I70">
        <v>22983</v>
      </c>
      <c r="J70">
        <v>29799</v>
      </c>
      <c r="K70">
        <v>36932</v>
      </c>
      <c r="L70">
        <v>45290</v>
      </c>
      <c r="M70">
        <v>53651</v>
      </c>
      <c r="N70">
        <v>61668</v>
      </c>
      <c r="O70">
        <v>69269</v>
      </c>
      <c r="P70">
        <v>76351</v>
      </c>
      <c r="Q70">
        <v>82456</v>
      </c>
      <c r="R70">
        <v>87497</v>
      </c>
      <c r="S70">
        <v>91976</v>
      </c>
      <c r="T70">
        <v>95905</v>
      </c>
      <c r="U70">
        <v>99311</v>
      </c>
      <c r="V70">
        <v>102188</v>
      </c>
      <c r="W70">
        <v>104398</v>
      </c>
      <c r="X70">
        <v>106186</v>
      </c>
      <c r="Y70">
        <v>107610</v>
      </c>
      <c r="Z70">
        <v>108731</v>
      </c>
      <c r="AA70">
        <v>109640</v>
      </c>
      <c r="AB70">
        <v>110211</v>
      </c>
      <c r="AC70">
        <v>110705</v>
      </c>
      <c r="AD70">
        <v>111181</v>
      </c>
      <c r="AE70">
        <v>111632</v>
      </c>
      <c r="AF70">
        <v>112094</v>
      </c>
      <c r="AG70" t="s">
        <v>40</v>
      </c>
      <c r="AH70" t="s">
        <v>164</v>
      </c>
      <c r="AI70" t="s">
        <v>14</v>
      </c>
    </row>
    <row r="71" spans="1:35" x14ac:dyDescent="0.35">
      <c r="A71" t="s">
        <v>59</v>
      </c>
      <c r="B71" t="s">
        <v>46</v>
      </c>
      <c r="C71" t="s">
        <v>41</v>
      </c>
      <c r="D71">
        <v>1609</v>
      </c>
      <c r="E71">
        <v>3230</v>
      </c>
      <c r="F71">
        <v>6927</v>
      </c>
      <c r="G71">
        <v>12112</v>
      </c>
      <c r="H71">
        <v>19858</v>
      </c>
      <c r="I71">
        <v>27682</v>
      </c>
      <c r="J71">
        <v>36093</v>
      </c>
      <c r="K71">
        <v>44906</v>
      </c>
      <c r="L71">
        <v>55240</v>
      </c>
      <c r="M71">
        <v>65581</v>
      </c>
      <c r="N71">
        <v>75490</v>
      </c>
      <c r="O71">
        <v>84881</v>
      </c>
      <c r="P71">
        <v>93634</v>
      </c>
      <c r="Q71">
        <v>101174</v>
      </c>
      <c r="R71">
        <v>107407</v>
      </c>
      <c r="S71">
        <v>112941</v>
      </c>
      <c r="T71">
        <v>117797</v>
      </c>
      <c r="U71">
        <v>122007</v>
      </c>
      <c r="V71">
        <v>125560</v>
      </c>
      <c r="W71">
        <v>128292</v>
      </c>
      <c r="X71">
        <v>130503</v>
      </c>
      <c r="Y71">
        <v>132261</v>
      </c>
      <c r="Z71">
        <v>133647</v>
      </c>
      <c r="AA71">
        <v>134770</v>
      </c>
      <c r="AB71">
        <v>135475</v>
      </c>
      <c r="AC71">
        <v>136087</v>
      </c>
      <c r="AD71">
        <v>136674</v>
      </c>
      <c r="AE71">
        <v>137232</v>
      </c>
      <c r="AF71">
        <v>137809</v>
      </c>
      <c r="AG71" t="s">
        <v>41</v>
      </c>
      <c r="AH71" t="s">
        <v>165</v>
      </c>
      <c r="AI71" t="s">
        <v>11</v>
      </c>
    </row>
    <row r="72" spans="1:35" x14ac:dyDescent="0.35">
      <c r="A72" t="s">
        <v>59</v>
      </c>
      <c r="B72" t="s">
        <v>46</v>
      </c>
      <c r="C72" t="s">
        <v>42</v>
      </c>
      <c r="D72">
        <v>3063</v>
      </c>
      <c r="E72">
        <v>5485</v>
      </c>
      <c r="F72">
        <v>10561</v>
      </c>
      <c r="G72">
        <v>17524</v>
      </c>
      <c r="H72">
        <v>28032</v>
      </c>
      <c r="I72">
        <v>40054</v>
      </c>
      <c r="J72">
        <v>53020</v>
      </c>
      <c r="K72">
        <v>66618</v>
      </c>
      <c r="L72">
        <v>82646</v>
      </c>
      <c r="M72">
        <v>98524</v>
      </c>
      <c r="N72">
        <v>113706</v>
      </c>
      <c r="O72">
        <v>128076</v>
      </c>
      <c r="P72">
        <v>141454</v>
      </c>
      <c r="Q72">
        <v>152961</v>
      </c>
      <c r="R72">
        <v>162608</v>
      </c>
      <c r="S72">
        <v>171167</v>
      </c>
      <c r="T72">
        <v>178679</v>
      </c>
      <c r="U72">
        <v>185199</v>
      </c>
      <c r="V72">
        <v>190700</v>
      </c>
      <c r="W72">
        <v>194929</v>
      </c>
      <c r="X72">
        <v>198351</v>
      </c>
      <c r="Y72">
        <v>201068</v>
      </c>
      <c r="Z72">
        <v>203214</v>
      </c>
      <c r="AA72">
        <v>204951</v>
      </c>
      <c r="AB72">
        <v>206043</v>
      </c>
      <c r="AC72">
        <v>206987</v>
      </c>
      <c r="AD72">
        <v>207900</v>
      </c>
      <c r="AE72">
        <v>208768</v>
      </c>
      <c r="AF72">
        <v>209656</v>
      </c>
      <c r="AG72" t="s">
        <v>42</v>
      </c>
      <c r="AH72" t="s">
        <v>166</v>
      </c>
      <c r="AI72" t="s">
        <v>5</v>
      </c>
    </row>
    <row r="73" spans="1:35" x14ac:dyDescent="0.35">
      <c r="A73" t="s">
        <v>59</v>
      </c>
      <c r="B73" t="s">
        <v>46</v>
      </c>
      <c r="C73" t="s">
        <v>43</v>
      </c>
      <c r="D73">
        <v>596</v>
      </c>
      <c r="E73">
        <v>1076</v>
      </c>
      <c r="F73">
        <v>2087</v>
      </c>
      <c r="G73">
        <v>3483</v>
      </c>
      <c r="H73">
        <v>5600</v>
      </c>
      <c r="I73">
        <v>8036</v>
      </c>
      <c r="J73">
        <v>10666</v>
      </c>
      <c r="K73">
        <v>13424</v>
      </c>
      <c r="L73">
        <v>16674</v>
      </c>
      <c r="M73">
        <v>19897</v>
      </c>
      <c r="N73">
        <v>22980</v>
      </c>
      <c r="O73">
        <v>25893</v>
      </c>
      <c r="P73">
        <v>28609</v>
      </c>
      <c r="Q73">
        <v>30943</v>
      </c>
      <c r="R73">
        <v>32900</v>
      </c>
      <c r="S73">
        <v>34636</v>
      </c>
      <c r="T73">
        <v>36161</v>
      </c>
      <c r="U73">
        <v>37482</v>
      </c>
      <c r="V73">
        <v>38599</v>
      </c>
      <c r="W73">
        <v>39455</v>
      </c>
      <c r="X73">
        <v>40151</v>
      </c>
      <c r="Y73">
        <v>40702</v>
      </c>
      <c r="Z73">
        <v>41138</v>
      </c>
      <c r="AA73">
        <v>41490</v>
      </c>
      <c r="AB73">
        <v>41712</v>
      </c>
      <c r="AC73">
        <v>41902</v>
      </c>
      <c r="AD73">
        <v>42089</v>
      </c>
      <c r="AE73">
        <v>42264</v>
      </c>
      <c r="AF73">
        <v>42445</v>
      </c>
      <c r="AG73" t="s">
        <v>43</v>
      </c>
      <c r="AH73" t="s">
        <v>167</v>
      </c>
      <c r="AI73" t="s">
        <v>17</v>
      </c>
    </row>
    <row r="74" spans="1:35" x14ac:dyDescent="0.35">
      <c r="A74" t="s">
        <v>59</v>
      </c>
      <c r="B74" t="s">
        <v>46</v>
      </c>
      <c r="C74" t="s">
        <v>126</v>
      </c>
      <c r="D74">
        <v>0</v>
      </c>
      <c r="E74">
        <v>0</v>
      </c>
      <c r="F74">
        <v>1</v>
      </c>
      <c r="G74">
        <v>1</v>
      </c>
      <c r="H74">
        <v>2</v>
      </c>
      <c r="I74">
        <v>3</v>
      </c>
      <c r="J74">
        <v>4</v>
      </c>
      <c r="K74">
        <v>5</v>
      </c>
      <c r="L74">
        <v>6</v>
      </c>
      <c r="M74">
        <v>7</v>
      </c>
      <c r="N74">
        <v>8</v>
      </c>
      <c r="O74">
        <v>9</v>
      </c>
      <c r="P74">
        <v>10</v>
      </c>
      <c r="Q74">
        <v>10</v>
      </c>
      <c r="R74">
        <v>11</v>
      </c>
      <c r="S74">
        <v>12</v>
      </c>
      <c r="T74">
        <v>12</v>
      </c>
      <c r="U74">
        <v>13</v>
      </c>
      <c r="V74">
        <v>13</v>
      </c>
      <c r="W74">
        <v>13</v>
      </c>
      <c r="X74">
        <v>13</v>
      </c>
      <c r="Y74">
        <v>14</v>
      </c>
      <c r="Z74">
        <v>14</v>
      </c>
      <c r="AA74">
        <v>14</v>
      </c>
      <c r="AB74">
        <v>14</v>
      </c>
      <c r="AC74">
        <v>14</v>
      </c>
      <c r="AD74">
        <v>14</v>
      </c>
      <c r="AE74">
        <v>14</v>
      </c>
      <c r="AF74">
        <v>14</v>
      </c>
      <c r="AG74" t="s">
        <v>126</v>
      </c>
      <c r="AH74" t="s">
        <v>168</v>
      </c>
      <c r="AI74" t="s">
        <v>137</v>
      </c>
    </row>
    <row r="75" spans="1:35" x14ac:dyDescent="0.35">
      <c r="A75" t="s">
        <v>59</v>
      </c>
      <c r="B75" t="s">
        <v>46</v>
      </c>
      <c r="C75" t="s">
        <v>44</v>
      </c>
      <c r="D75">
        <v>1908</v>
      </c>
      <c r="E75">
        <v>3631</v>
      </c>
      <c r="F75">
        <v>7362</v>
      </c>
      <c r="G75">
        <v>12167</v>
      </c>
      <c r="H75">
        <v>18830</v>
      </c>
      <c r="I75">
        <v>24791</v>
      </c>
      <c r="J75">
        <v>31158</v>
      </c>
      <c r="K75">
        <v>37798</v>
      </c>
      <c r="L75">
        <v>45514</v>
      </c>
      <c r="M75">
        <v>53221</v>
      </c>
      <c r="N75">
        <v>60646</v>
      </c>
      <c r="O75">
        <v>67692</v>
      </c>
      <c r="P75">
        <v>74262</v>
      </c>
      <c r="Q75">
        <v>79925</v>
      </c>
      <c r="R75">
        <v>84597</v>
      </c>
      <c r="S75">
        <v>88746</v>
      </c>
      <c r="T75">
        <v>92388</v>
      </c>
      <c r="U75">
        <v>95542</v>
      </c>
      <c r="V75">
        <v>98205</v>
      </c>
      <c r="W75">
        <v>100255</v>
      </c>
      <c r="X75">
        <v>101911</v>
      </c>
      <c r="Y75">
        <v>103229</v>
      </c>
      <c r="Z75">
        <v>104267</v>
      </c>
      <c r="AA75">
        <v>105111</v>
      </c>
      <c r="AB75">
        <v>105641</v>
      </c>
      <c r="AC75">
        <v>106101</v>
      </c>
      <c r="AD75">
        <v>106540</v>
      </c>
      <c r="AE75">
        <v>106956</v>
      </c>
      <c r="AF75">
        <v>107380</v>
      </c>
      <c r="AG75" t="s">
        <v>44</v>
      </c>
      <c r="AH75" t="s">
        <v>169</v>
      </c>
      <c r="AI75" t="s">
        <v>12</v>
      </c>
    </row>
    <row r="76" spans="1:35" x14ac:dyDescent="0.35">
      <c r="A76" t="s">
        <v>171</v>
      </c>
      <c r="B76" t="s">
        <v>46</v>
      </c>
      <c r="C76" t="s">
        <v>4</v>
      </c>
      <c r="D76">
        <v>1859</v>
      </c>
      <c r="E76">
        <v>3062</v>
      </c>
      <c r="F76">
        <v>4811</v>
      </c>
      <c r="G76">
        <v>7269</v>
      </c>
      <c r="H76">
        <v>10707</v>
      </c>
      <c r="I76">
        <v>14964</v>
      </c>
      <c r="J76">
        <v>20383</v>
      </c>
      <c r="K76">
        <v>26950</v>
      </c>
      <c r="L76">
        <v>33472</v>
      </c>
      <c r="M76">
        <v>39812</v>
      </c>
      <c r="N76">
        <v>45875</v>
      </c>
      <c r="O76">
        <v>51615</v>
      </c>
      <c r="P76">
        <v>56971</v>
      </c>
      <c r="Q76">
        <v>61935</v>
      </c>
      <c r="R76">
        <v>66164</v>
      </c>
      <c r="S76">
        <v>70028</v>
      </c>
      <c r="T76">
        <v>73543</v>
      </c>
      <c r="U76">
        <v>76725</v>
      </c>
      <c r="V76">
        <v>79562</v>
      </c>
      <c r="W76">
        <v>81892</v>
      </c>
      <c r="X76">
        <v>83885</v>
      </c>
      <c r="Y76">
        <v>85543</v>
      </c>
      <c r="Z76">
        <v>86913</v>
      </c>
      <c r="AA76">
        <v>88016</v>
      </c>
      <c r="AB76">
        <v>88766</v>
      </c>
      <c r="AC76">
        <v>89377</v>
      </c>
      <c r="AD76">
        <v>89893</v>
      </c>
      <c r="AE76">
        <v>90348</v>
      </c>
      <c r="AF76">
        <v>90759</v>
      </c>
      <c r="AG76" t="s">
        <v>4</v>
      </c>
      <c r="AH76" t="s">
        <v>128</v>
      </c>
      <c r="AI76" t="s">
        <v>129</v>
      </c>
    </row>
    <row r="77" spans="1:35" x14ac:dyDescent="0.35">
      <c r="A77" t="s">
        <v>171</v>
      </c>
      <c r="B77" t="s">
        <v>46</v>
      </c>
      <c r="C77" t="s">
        <v>7</v>
      </c>
      <c r="D77">
        <v>155</v>
      </c>
      <c r="E77">
        <v>256</v>
      </c>
      <c r="F77">
        <v>406</v>
      </c>
      <c r="G77">
        <v>615</v>
      </c>
      <c r="H77">
        <v>912</v>
      </c>
      <c r="I77">
        <v>1278</v>
      </c>
      <c r="J77">
        <v>1746</v>
      </c>
      <c r="K77">
        <v>2313</v>
      </c>
      <c r="L77">
        <v>2875</v>
      </c>
      <c r="M77">
        <v>3422</v>
      </c>
      <c r="N77">
        <v>3945</v>
      </c>
      <c r="O77">
        <v>4440</v>
      </c>
      <c r="P77">
        <v>4901</v>
      </c>
      <c r="Q77">
        <v>5329</v>
      </c>
      <c r="R77">
        <v>5694</v>
      </c>
      <c r="S77">
        <v>6027</v>
      </c>
      <c r="T77">
        <v>6330</v>
      </c>
      <c r="U77">
        <v>6604</v>
      </c>
      <c r="V77">
        <v>6850</v>
      </c>
      <c r="W77">
        <v>7050</v>
      </c>
      <c r="X77">
        <v>7222</v>
      </c>
      <c r="Y77">
        <v>7365</v>
      </c>
      <c r="Z77">
        <v>7483</v>
      </c>
      <c r="AA77">
        <v>7578</v>
      </c>
      <c r="AB77">
        <v>7643</v>
      </c>
      <c r="AC77">
        <v>7695</v>
      </c>
      <c r="AD77">
        <v>7740</v>
      </c>
      <c r="AE77">
        <v>7780</v>
      </c>
      <c r="AF77">
        <v>7815</v>
      </c>
      <c r="AG77" t="s">
        <v>7</v>
      </c>
      <c r="AH77" t="s">
        <v>130</v>
      </c>
      <c r="AI77" t="s">
        <v>131</v>
      </c>
    </row>
    <row r="78" spans="1:35" x14ac:dyDescent="0.35">
      <c r="A78" t="s">
        <v>171</v>
      </c>
      <c r="B78" t="s">
        <v>46</v>
      </c>
      <c r="C78" t="s">
        <v>8</v>
      </c>
      <c r="D78">
        <v>5290</v>
      </c>
      <c r="E78">
        <v>8163</v>
      </c>
      <c r="F78">
        <v>12105</v>
      </c>
      <c r="G78">
        <v>17313</v>
      </c>
      <c r="H78">
        <v>24240</v>
      </c>
      <c r="I78">
        <v>32456</v>
      </c>
      <c r="J78">
        <v>42859</v>
      </c>
      <c r="K78">
        <v>55426</v>
      </c>
      <c r="L78">
        <v>67929</v>
      </c>
      <c r="M78">
        <v>80109</v>
      </c>
      <c r="N78">
        <v>91750</v>
      </c>
      <c r="O78">
        <v>102761</v>
      </c>
      <c r="P78">
        <v>113037</v>
      </c>
      <c r="Q78">
        <v>122562</v>
      </c>
      <c r="R78">
        <v>130681</v>
      </c>
      <c r="S78">
        <v>138093</v>
      </c>
      <c r="T78">
        <v>144836</v>
      </c>
      <c r="U78">
        <v>150938</v>
      </c>
      <c r="V78">
        <v>156369</v>
      </c>
      <c r="W78">
        <v>160845</v>
      </c>
      <c r="X78">
        <v>164670</v>
      </c>
      <c r="Y78">
        <v>167857</v>
      </c>
      <c r="Z78">
        <v>170485</v>
      </c>
      <c r="AA78">
        <v>172602</v>
      </c>
      <c r="AB78">
        <v>174042</v>
      </c>
      <c r="AC78">
        <v>175221</v>
      </c>
      <c r="AD78">
        <v>176209</v>
      </c>
      <c r="AE78">
        <v>177089</v>
      </c>
      <c r="AF78">
        <v>177874</v>
      </c>
      <c r="AG78" t="s">
        <v>8</v>
      </c>
      <c r="AH78" t="s">
        <v>132</v>
      </c>
      <c r="AI78" t="s">
        <v>5</v>
      </c>
    </row>
    <row r="79" spans="1:35" x14ac:dyDescent="0.35">
      <c r="A79" t="s">
        <v>171</v>
      </c>
      <c r="B79" t="s">
        <v>46</v>
      </c>
      <c r="C79" t="s">
        <v>9</v>
      </c>
      <c r="D79">
        <v>1674</v>
      </c>
      <c r="E79">
        <v>2722</v>
      </c>
      <c r="F79">
        <v>4239</v>
      </c>
      <c r="G79">
        <v>6349</v>
      </c>
      <c r="H79">
        <v>9276</v>
      </c>
      <c r="I79">
        <v>12884</v>
      </c>
      <c r="J79">
        <v>17475</v>
      </c>
      <c r="K79">
        <v>23031</v>
      </c>
      <c r="L79">
        <v>28549</v>
      </c>
      <c r="M79">
        <v>33918</v>
      </c>
      <c r="N79">
        <v>39051</v>
      </c>
      <c r="O79">
        <v>43911</v>
      </c>
      <c r="P79">
        <v>48443</v>
      </c>
      <c r="Q79">
        <v>52643</v>
      </c>
      <c r="R79">
        <v>56227</v>
      </c>
      <c r="S79">
        <v>59497</v>
      </c>
      <c r="T79">
        <v>62474</v>
      </c>
      <c r="U79">
        <v>65167</v>
      </c>
      <c r="V79">
        <v>67566</v>
      </c>
      <c r="W79">
        <v>69537</v>
      </c>
      <c r="X79">
        <v>71228</v>
      </c>
      <c r="Y79">
        <v>72633</v>
      </c>
      <c r="Z79">
        <v>73791</v>
      </c>
      <c r="AA79">
        <v>74725</v>
      </c>
      <c r="AB79">
        <v>75359</v>
      </c>
      <c r="AC79">
        <v>75876</v>
      </c>
      <c r="AD79">
        <v>76313</v>
      </c>
      <c r="AE79">
        <v>76699</v>
      </c>
      <c r="AF79">
        <v>77047</v>
      </c>
      <c r="AG79" t="s">
        <v>9</v>
      </c>
      <c r="AH79" t="s">
        <v>133</v>
      </c>
      <c r="AI79" t="s">
        <v>5</v>
      </c>
    </row>
    <row r="80" spans="1:35" x14ac:dyDescent="0.35">
      <c r="A80" t="s">
        <v>171</v>
      </c>
      <c r="B80" t="s">
        <v>46</v>
      </c>
      <c r="C80" t="s">
        <v>10</v>
      </c>
      <c r="D80">
        <v>3498</v>
      </c>
      <c r="E80">
        <v>6106</v>
      </c>
      <c r="F80">
        <v>10105</v>
      </c>
      <c r="G80">
        <v>15835</v>
      </c>
      <c r="H80">
        <v>23820</v>
      </c>
      <c r="I80">
        <v>33580</v>
      </c>
      <c r="J80">
        <v>46088</v>
      </c>
      <c r="K80">
        <v>60422</v>
      </c>
      <c r="L80">
        <v>74676</v>
      </c>
      <c r="M80">
        <v>89003</v>
      </c>
      <c r="N80">
        <v>102718</v>
      </c>
      <c r="O80">
        <v>115720</v>
      </c>
      <c r="P80">
        <v>127876</v>
      </c>
      <c r="Q80">
        <v>139184</v>
      </c>
      <c r="R80">
        <v>148439</v>
      </c>
      <c r="S80">
        <v>156886</v>
      </c>
      <c r="T80">
        <v>164572</v>
      </c>
      <c r="U80">
        <v>171530</v>
      </c>
      <c r="V80">
        <v>177726</v>
      </c>
      <c r="W80">
        <v>182821</v>
      </c>
      <c r="X80">
        <v>187185</v>
      </c>
      <c r="Y80">
        <v>190814</v>
      </c>
      <c r="Z80">
        <v>193809</v>
      </c>
      <c r="AA80">
        <v>196227</v>
      </c>
      <c r="AB80">
        <v>197867</v>
      </c>
      <c r="AC80">
        <v>199210</v>
      </c>
      <c r="AD80">
        <v>200333</v>
      </c>
      <c r="AE80">
        <v>201336</v>
      </c>
      <c r="AF80">
        <v>202233</v>
      </c>
      <c r="AG80" t="s">
        <v>10</v>
      </c>
      <c r="AH80" t="s">
        <v>134</v>
      </c>
      <c r="AI80" t="s">
        <v>11</v>
      </c>
    </row>
    <row r="81" spans="1:35" x14ac:dyDescent="0.35">
      <c r="A81" t="s">
        <v>171</v>
      </c>
      <c r="B81" t="s">
        <v>46</v>
      </c>
      <c r="C81" t="s">
        <v>13</v>
      </c>
      <c r="D81">
        <v>1011</v>
      </c>
      <c r="E81">
        <v>1732</v>
      </c>
      <c r="F81">
        <v>2817</v>
      </c>
      <c r="G81">
        <v>4343</v>
      </c>
      <c r="H81">
        <v>6429</v>
      </c>
      <c r="I81">
        <v>8924</v>
      </c>
      <c r="J81">
        <v>12107</v>
      </c>
      <c r="K81">
        <v>15753</v>
      </c>
      <c r="L81">
        <v>19381</v>
      </c>
      <c r="M81">
        <v>23029</v>
      </c>
      <c r="N81">
        <v>26520</v>
      </c>
      <c r="O81">
        <v>29830</v>
      </c>
      <c r="P81">
        <v>32925</v>
      </c>
      <c r="Q81">
        <v>35802</v>
      </c>
      <c r="R81">
        <v>38158</v>
      </c>
      <c r="S81">
        <v>40309</v>
      </c>
      <c r="T81">
        <v>42267</v>
      </c>
      <c r="U81">
        <v>44036</v>
      </c>
      <c r="V81">
        <v>45613</v>
      </c>
      <c r="W81">
        <v>46911</v>
      </c>
      <c r="X81">
        <v>48021</v>
      </c>
      <c r="Y81">
        <v>48946</v>
      </c>
      <c r="Z81">
        <v>49708</v>
      </c>
      <c r="AA81">
        <v>50322</v>
      </c>
      <c r="AB81">
        <v>50742</v>
      </c>
      <c r="AC81">
        <v>51084</v>
      </c>
      <c r="AD81">
        <v>51371</v>
      </c>
      <c r="AE81">
        <v>51626</v>
      </c>
      <c r="AF81">
        <v>51854</v>
      </c>
      <c r="AG81" t="s">
        <v>13</v>
      </c>
      <c r="AH81" t="s">
        <v>135</v>
      </c>
      <c r="AI81" t="s">
        <v>14</v>
      </c>
    </row>
    <row r="82" spans="1:35" x14ac:dyDescent="0.35">
      <c r="A82" t="s">
        <v>171</v>
      </c>
      <c r="B82" t="s">
        <v>46</v>
      </c>
      <c r="C82" t="s">
        <v>122</v>
      </c>
      <c r="D82">
        <v>6</v>
      </c>
      <c r="E82">
        <v>8</v>
      </c>
      <c r="F82">
        <v>12</v>
      </c>
      <c r="G82">
        <v>16</v>
      </c>
      <c r="H82">
        <v>20</v>
      </c>
      <c r="I82">
        <v>25</v>
      </c>
      <c r="J82">
        <v>32</v>
      </c>
      <c r="K82">
        <v>40</v>
      </c>
      <c r="L82">
        <v>47</v>
      </c>
      <c r="M82">
        <v>55</v>
      </c>
      <c r="N82">
        <v>62</v>
      </c>
      <c r="O82">
        <v>69</v>
      </c>
      <c r="P82">
        <v>75</v>
      </c>
      <c r="Q82">
        <v>81</v>
      </c>
      <c r="R82">
        <v>86</v>
      </c>
      <c r="S82">
        <v>91</v>
      </c>
      <c r="T82">
        <v>95</v>
      </c>
      <c r="U82">
        <v>98</v>
      </c>
      <c r="V82">
        <v>102</v>
      </c>
      <c r="W82">
        <v>105</v>
      </c>
      <c r="X82">
        <v>107</v>
      </c>
      <c r="Y82">
        <v>109</v>
      </c>
      <c r="Z82">
        <v>111</v>
      </c>
      <c r="AA82">
        <v>112</v>
      </c>
      <c r="AB82">
        <v>113</v>
      </c>
      <c r="AC82">
        <v>113</v>
      </c>
      <c r="AD82">
        <v>114</v>
      </c>
      <c r="AE82">
        <v>115</v>
      </c>
      <c r="AF82">
        <v>115</v>
      </c>
      <c r="AG82" t="s">
        <v>122</v>
      </c>
      <c r="AH82" t="s">
        <v>136</v>
      </c>
      <c r="AI82" t="s">
        <v>137</v>
      </c>
    </row>
    <row r="83" spans="1:35" x14ac:dyDescent="0.35">
      <c r="A83" t="s">
        <v>171</v>
      </c>
      <c r="B83" t="s">
        <v>46</v>
      </c>
      <c r="C83" t="s">
        <v>15</v>
      </c>
      <c r="D83">
        <v>2961</v>
      </c>
      <c r="E83">
        <v>4738</v>
      </c>
      <c r="F83">
        <v>7264</v>
      </c>
      <c r="G83">
        <v>10723</v>
      </c>
      <c r="H83">
        <v>15465</v>
      </c>
      <c r="I83">
        <v>21246</v>
      </c>
      <c r="J83">
        <v>28597</v>
      </c>
      <c r="K83">
        <v>37490</v>
      </c>
      <c r="L83">
        <v>46327</v>
      </c>
      <c r="M83">
        <v>54921</v>
      </c>
      <c r="N83">
        <v>63144</v>
      </c>
      <c r="O83">
        <v>70921</v>
      </c>
      <c r="P83">
        <v>78180</v>
      </c>
      <c r="Q83">
        <v>84909</v>
      </c>
      <c r="R83">
        <v>90645</v>
      </c>
      <c r="S83">
        <v>95881</v>
      </c>
      <c r="T83">
        <v>100643</v>
      </c>
      <c r="U83">
        <v>104956</v>
      </c>
      <c r="V83">
        <v>108797</v>
      </c>
      <c r="W83">
        <v>111956</v>
      </c>
      <c r="X83">
        <v>114659</v>
      </c>
      <c r="Y83">
        <v>116909</v>
      </c>
      <c r="Z83">
        <v>118767</v>
      </c>
      <c r="AA83">
        <v>120261</v>
      </c>
      <c r="AB83">
        <v>121278</v>
      </c>
      <c r="AC83">
        <v>122110</v>
      </c>
      <c r="AD83">
        <v>122808</v>
      </c>
      <c r="AE83">
        <v>123425</v>
      </c>
      <c r="AF83">
        <v>123980</v>
      </c>
      <c r="AG83" t="s">
        <v>15</v>
      </c>
      <c r="AH83" t="s">
        <v>138</v>
      </c>
      <c r="AI83" t="s">
        <v>6</v>
      </c>
    </row>
    <row r="84" spans="1:35" x14ac:dyDescent="0.35">
      <c r="A84" t="s">
        <v>171</v>
      </c>
      <c r="B84" t="s">
        <v>46</v>
      </c>
      <c r="C84" t="s">
        <v>16</v>
      </c>
      <c r="D84">
        <v>375</v>
      </c>
      <c r="E84">
        <v>637</v>
      </c>
      <c r="F84">
        <v>1031</v>
      </c>
      <c r="G84">
        <v>1595</v>
      </c>
      <c r="H84">
        <v>2398</v>
      </c>
      <c r="I84">
        <v>3406</v>
      </c>
      <c r="J84">
        <v>4691</v>
      </c>
      <c r="K84">
        <v>6249</v>
      </c>
      <c r="L84">
        <v>7794</v>
      </c>
      <c r="M84">
        <v>9298</v>
      </c>
      <c r="N84">
        <v>10737</v>
      </c>
      <c r="O84">
        <v>12097</v>
      </c>
      <c r="P84">
        <v>13367</v>
      </c>
      <c r="Q84">
        <v>14545</v>
      </c>
      <c r="R84">
        <v>15547</v>
      </c>
      <c r="S84">
        <v>16463</v>
      </c>
      <c r="T84">
        <v>17297</v>
      </c>
      <c r="U84">
        <v>18052</v>
      </c>
      <c r="V84">
        <v>18725</v>
      </c>
      <c r="W84">
        <v>19279</v>
      </c>
      <c r="X84">
        <v>19750</v>
      </c>
      <c r="Y84">
        <v>20144</v>
      </c>
      <c r="Z84">
        <v>20468</v>
      </c>
      <c r="AA84">
        <v>20730</v>
      </c>
      <c r="AB84">
        <v>20908</v>
      </c>
      <c r="AC84">
        <v>21052</v>
      </c>
      <c r="AD84">
        <v>21174</v>
      </c>
      <c r="AE84">
        <v>21283</v>
      </c>
      <c r="AF84">
        <v>21380</v>
      </c>
      <c r="AG84" t="s">
        <v>16</v>
      </c>
      <c r="AH84" t="s">
        <v>139</v>
      </c>
      <c r="AI84" t="s">
        <v>17</v>
      </c>
    </row>
    <row r="85" spans="1:35" x14ac:dyDescent="0.35">
      <c r="A85" t="s">
        <v>171</v>
      </c>
      <c r="B85" t="s">
        <v>46</v>
      </c>
      <c r="C85" t="s">
        <v>18</v>
      </c>
      <c r="D85">
        <v>2980</v>
      </c>
      <c r="E85">
        <v>4987</v>
      </c>
      <c r="F85">
        <v>7952</v>
      </c>
      <c r="G85">
        <v>12150</v>
      </c>
      <c r="H85">
        <v>18080</v>
      </c>
      <c r="I85">
        <v>25461</v>
      </c>
      <c r="J85">
        <v>34869</v>
      </c>
      <c r="K85">
        <v>46264</v>
      </c>
      <c r="L85">
        <v>57574</v>
      </c>
      <c r="M85">
        <v>68580</v>
      </c>
      <c r="N85">
        <v>79101</v>
      </c>
      <c r="O85">
        <v>89060</v>
      </c>
      <c r="P85">
        <v>98352</v>
      </c>
      <c r="Q85">
        <v>106963</v>
      </c>
      <c r="R85">
        <v>114305</v>
      </c>
      <c r="S85">
        <v>121009</v>
      </c>
      <c r="T85">
        <v>127109</v>
      </c>
      <c r="U85">
        <v>132627</v>
      </c>
      <c r="V85">
        <v>137546</v>
      </c>
      <c r="W85">
        <v>141591</v>
      </c>
      <c r="X85">
        <v>145048</v>
      </c>
      <c r="Y85">
        <v>147929</v>
      </c>
      <c r="Z85">
        <v>150305</v>
      </c>
      <c r="AA85">
        <v>152220</v>
      </c>
      <c r="AB85">
        <v>153516</v>
      </c>
      <c r="AC85">
        <v>154579</v>
      </c>
      <c r="AD85">
        <v>155468</v>
      </c>
      <c r="AE85">
        <v>156262</v>
      </c>
      <c r="AF85">
        <v>156977</v>
      </c>
      <c r="AG85" t="s">
        <v>18</v>
      </c>
      <c r="AH85" t="s">
        <v>140</v>
      </c>
      <c r="AI85" t="s">
        <v>141</v>
      </c>
    </row>
    <row r="86" spans="1:35" x14ac:dyDescent="0.35">
      <c r="A86" t="s">
        <v>171</v>
      </c>
      <c r="B86" t="s">
        <v>46</v>
      </c>
      <c r="C86" t="s">
        <v>20</v>
      </c>
      <c r="D86">
        <v>1254</v>
      </c>
      <c r="E86">
        <v>2161</v>
      </c>
      <c r="F86">
        <v>3532</v>
      </c>
      <c r="G86">
        <v>5472</v>
      </c>
      <c r="H86">
        <v>8143</v>
      </c>
      <c r="I86">
        <v>11358</v>
      </c>
      <c r="J86">
        <v>15470</v>
      </c>
      <c r="K86">
        <v>20174</v>
      </c>
      <c r="L86">
        <v>24861</v>
      </c>
      <c r="M86">
        <v>29571</v>
      </c>
      <c r="N86">
        <v>34078</v>
      </c>
      <c r="O86">
        <v>38351</v>
      </c>
      <c r="P86">
        <v>42348</v>
      </c>
      <c r="Q86">
        <v>46062</v>
      </c>
      <c r="R86">
        <v>49104</v>
      </c>
      <c r="S86">
        <v>51879</v>
      </c>
      <c r="T86">
        <v>54406</v>
      </c>
      <c r="U86">
        <v>56693</v>
      </c>
      <c r="V86">
        <v>58729</v>
      </c>
      <c r="W86">
        <v>60404</v>
      </c>
      <c r="X86">
        <v>61836</v>
      </c>
      <c r="Y86">
        <v>63031</v>
      </c>
      <c r="Z86">
        <v>64015</v>
      </c>
      <c r="AA86">
        <v>64810</v>
      </c>
      <c r="AB86">
        <v>65348</v>
      </c>
      <c r="AC86">
        <v>65790</v>
      </c>
      <c r="AD86">
        <v>66161</v>
      </c>
      <c r="AE86">
        <v>66489</v>
      </c>
      <c r="AF86">
        <v>66785</v>
      </c>
      <c r="AG86" t="s">
        <v>20</v>
      </c>
      <c r="AH86" t="s">
        <v>142</v>
      </c>
      <c r="AI86" t="s">
        <v>11</v>
      </c>
    </row>
    <row r="87" spans="1:35" x14ac:dyDescent="0.35">
      <c r="A87" t="s">
        <v>171</v>
      </c>
      <c r="B87" t="s">
        <v>46</v>
      </c>
      <c r="C87" t="s">
        <v>21</v>
      </c>
      <c r="D87">
        <v>439</v>
      </c>
      <c r="E87">
        <v>796</v>
      </c>
      <c r="F87">
        <v>1362</v>
      </c>
      <c r="G87">
        <v>2203</v>
      </c>
      <c r="H87">
        <v>3413</v>
      </c>
      <c r="I87">
        <v>4945</v>
      </c>
      <c r="J87">
        <v>6919</v>
      </c>
      <c r="K87">
        <v>9185</v>
      </c>
      <c r="L87">
        <v>11435</v>
      </c>
      <c r="M87">
        <v>13696</v>
      </c>
      <c r="N87">
        <v>15861</v>
      </c>
      <c r="O87">
        <v>17912</v>
      </c>
      <c r="P87">
        <v>19831</v>
      </c>
      <c r="Q87">
        <v>21616</v>
      </c>
      <c r="R87">
        <v>23076</v>
      </c>
      <c r="S87">
        <v>24411</v>
      </c>
      <c r="T87">
        <v>25624</v>
      </c>
      <c r="U87">
        <v>26722</v>
      </c>
      <c r="V87">
        <v>27700</v>
      </c>
      <c r="W87">
        <v>28504</v>
      </c>
      <c r="X87">
        <v>29194</v>
      </c>
      <c r="Y87">
        <v>29766</v>
      </c>
      <c r="Z87">
        <v>30239</v>
      </c>
      <c r="AA87">
        <v>30621</v>
      </c>
      <c r="AB87">
        <v>30879</v>
      </c>
      <c r="AC87">
        <v>31091</v>
      </c>
      <c r="AD87">
        <v>31268</v>
      </c>
      <c r="AE87">
        <v>31425</v>
      </c>
      <c r="AF87">
        <v>31569</v>
      </c>
      <c r="AG87" t="s">
        <v>21</v>
      </c>
      <c r="AH87" t="s">
        <v>143</v>
      </c>
      <c r="AI87" t="s">
        <v>14</v>
      </c>
    </row>
    <row r="88" spans="1:35" x14ac:dyDescent="0.35">
      <c r="A88" t="s">
        <v>171</v>
      </c>
      <c r="B88" t="s">
        <v>46</v>
      </c>
      <c r="C88" t="s">
        <v>22</v>
      </c>
      <c r="D88">
        <v>74</v>
      </c>
      <c r="E88">
        <v>109</v>
      </c>
      <c r="F88">
        <v>156</v>
      </c>
      <c r="G88">
        <v>216</v>
      </c>
      <c r="H88">
        <v>292</v>
      </c>
      <c r="I88">
        <v>378</v>
      </c>
      <c r="J88">
        <v>487</v>
      </c>
      <c r="K88">
        <v>617</v>
      </c>
      <c r="L88">
        <v>748</v>
      </c>
      <c r="M88">
        <v>875</v>
      </c>
      <c r="N88">
        <v>996</v>
      </c>
      <c r="O88">
        <v>1111</v>
      </c>
      <c r="P88">
        <v>1218</v>
      </c>
      <c r="Q88">
        <v>1317</v>
      </c>
      <c r="R88">
        <v>1402</v>
      </c>
      <c r="S88">
        <v>1479</v>
      </c>
      <c r="T88">
        <v>1549</v>
      </c>
      <c r="U88">
        <v>1613</v>
      </c>
      <c r="V88">
        <v>1670</v>
      </c>
      <c r="W88">
        <v>1716</v>
      </c>
      <c r="X88">
        <v>1755</v>
      </c>
      <c r="Y88">
        <v>1789</v>
      </c>
      <c r="Z88">
        <v>1816</v>
      </c>
      <c r="AA88">
        <v>1839</v>
      </c>
      <c r="AB88">
        <v>1854</v>
      </c>
      <c r="AC88">
        <v>1865</v>
      </c>
      <c r="AD88">
        <v>1876</v>
      </c>
      <c r="AE88">
        <v>1885</v>
      </c>
      <c r="AF88">
        <v>1893</v>
      </c>
      <c r="AG88" t="s">
        <v>22</v>
      </c>
      <c r="AH88" t="s">
        <v>144</v>
      </c>
      <c r="AI88" t="s">
        <v>23</v>
      </c>
    </row>
    <row r="89" spans="1:35" x14ac:dyDescent="0.35">
      <c r="A89" t="s">
        <v>171</v>
      </c>
      <c r="B89" t="s">
        <v>46</v>
      </c>
      <c r="C89" t="s">
        <v>24</v>
      </c>
      <c r="D89">
        <v>1206</v>
      </c>
      <c r="E89">
        <v>2146</v>
      </c>
      <c r="F89">
        <v>3593</v>
      </c>
      <c r="G89">
        <v>5720</v>
      </c>
      <c r="H89">
        <v>8801</v>
      </c>
      <c r="I89">
        <v>12722</v>
      </c>
      <c r="J89">
        <v>17734</v>
      </c>
      <c r="K89">
        <v>23812</v>
      </c>
      <c r="L89">
        <v>29844</v>
      </c>
      <c r="M89">
        <v>35704</v>
      </c>
      <c r="N89">
        <v>41311</v>
      </c>
      <c r="O89">
        <v>46616</v>
      </c>
      <c r="P89">
        <v>51567</v>
      </c>
      <c r="Q89">
        <v>56153</v>
      </c>
      <c r="R89">
        <v>60067</v>
      </c>
      <c r="S89">
        <v>63638</v>
      </c>
      <c r="T89">
        <v>66892</v>
      </c>
      <c r="U89">
        <v>69837</v>
      </c>
      <c r="V89">
        <v>72456</v>
      </c>
      <c r="W89">
        <v>74613</v>
      </c>
      <c r="X89">
        <v>76457</v>
      </c>
      <c r="Y89">
        <v>77990</v>
      </c>
      <c r="Z89">
        <v>79253</v>
      </c>
      <c r="AA89">
        <v>80276</v>
      </c>
      <c r="AB89">
        <v>80965</v>
      </c>
      <c r="AC89">
        <v>81532</v>
      </c>
      <c r="AD89">
        <v>82006</v>
      </c>
      <c r="AE89">
        <v>82429</v>
      </c>
      <c r="AF89">
        <v>82811</v>
      </c>
      <c r="AG89" t="s">
        <v>24</v>
      </c>
      <c r="AH89" t="s">
        <v>145</v>
      </c>
      <c r="AI89" t="s">
        <v>19</v>
      </c>
    </row>
    <row r="90" spans="1:35" x14ac:dyDescent="0.35">
      <c r="A90" t="s">
        <v>171</v>
      </c>
      <c r="B90" t="s">
        <v>46</v>
      </c>
      <c r="C90" t="s">
        <v>25</v>
      </c>
      <c r="D90">
        <v>3419</v>
      </c>
      <c r="E90">
        <v>5584</v>
      </c>
      <c r="F90">
        <v>8718</v>
      </c>
      <c r="G90">
        <v>13088</v>
      </c>
      <c r="H90">
        <v>19170</v>
      </c>
      <c r="I90">
        <v>26668</v>
      </c>
      <c r="J90">
        <v>36216</v>
      </c>
      <c r="K90">
        <v>47772</v>
      </c>
      <c r="L90">
        <v>59252</v>
      </c>
      <c r="M90">
        <v>70420</v>
      </c>
      <c r="N90">
        <v>81098</v>
      </c>
      <c r="O90">
        <v>91204</v>
      </c>
      <c r="P90">
        <v>100632</v>
      </c>
      <c r="Q90">
        <v>109370</v>
      </c>
      <c r="R90">
        <v>116822</v>
      </c>
      <c r="S90">
        <v>123623</v>
      </c>
      <c r="T90">
        <v>129815</v>
      </c>
      <c r="U90">
        <v>135417</v>
      </c>
      <c r="V90">
        <v>140410</v>
      </c>
      <c r="W90">
        <v>144514</v>
      </c>
      <c r="X90">
        <v>148027</v>
      </c>
      <c r="Y90">
        <v>150944</v>
      </c>
      <c r="Z90">
        <v>153354</v>
      </c>
      <c r="AA90">
        <v>155303</v>
      </c>
      <c r="AB90">
        <v>156621</v>
      </c>
      <c r="AC90">
        <v>157697</v>
      </c>
      <c r="AD90">
        <v>158601</v>
      </c>
      <c r="AE90">
        <v>159409</v>
      </c>
      <c r="AF90">
        <v>160131</v>
      </c>
      <c r="AG90" t="s">
        <v>25</v>
      </c>
      <c r="AH90" t="s">
        <v>146</v>
      </c>
      <c r="AI90" t="s">
        <v>5</v>
      </c>
    </row>
    <row r="91" spans="1:35" x14ac:dyDescent="0.35">
      <c r="A91" t="s">
        <v>171</v>
      </c>
      <c r="B91" t="s">
        <v>46</v>
      </c>
      <c r="C91" t="s">
        <v>26</v>
      </c>
      <c r="D91">
        <v>26208</v>
      </c>
      <c r="E91">
        <v>36874</v>
      </c>
      <c r="F91">
        <v>49435</v>
      </c>
      <c r="G91">
        <v>63400</v>
      </c>
      <c r="H91">
        <v>78733</v>
      </c>
      <c r="I91">
        <v>93522</v>
      </c>
      <c r="J91">
        <v>111687</v>
      </c>
      <c r="K91">
        <v>133323</v>
      </c>
      <c r="L91">
        <v>155082</v>
      </c>
      <c r="M91">
        <v>176408</v>
      </c>
      <c r="N91">
        <v>196757</v>
      </c>
      <c r="O91">
        <v>215985</v>
      </c>
      <c r="P91">
        <v>233921</v>
      </c>
      <c r="Q91">
        <v>250573</v>
      </c>
      <c r="R91">
        <v>264727</v>
      </c>
      <c r="S91">
        <v>277616</v>
      </c>
      <c r="T91">
        <v>289347</v>
      </c>
      <c r="U91">
        <v>299947</v>
      </c>
      <c r="V91">
        <v>309411</v>
      </c>
      <c r="W91">
        <v>317205</v>
      </c>
      <c r="X91">
        <v>323876</v>
      </c>
      <c r="Y91">
        <v>329443</v>
      </c>
      <c r="Z91">
        <v>334042</v>
      </c>
      <c r="AA91">
        <v>337753</v>
      </c>
      <c r="AB91">
        <v>340318</v>
      </c>
      <c r="AC91">
        <v>342404</v>
      </c>
      <c r="AD91">
        <v>344141</v>
      </c>
      <c r="AE91">
        <v>345669</v>
      </c>
      <c r="AF91">
        <v>347039</v>
      </c>
      <c r="AG91" t="s">
        <v>26</v>
      </c>
      <c r="AH91" t="s">
        <v>147</v>
      </c>
      <c r="AI91" t="s">
        <v>5</v>
      </c>
    </row>
    <row r="92" spans="1:35" x14ac:dyDescent="0.35">
      <c r="A92" t="s">
        <v>171</v>
      </c>
      <c r="B92" t="s">
        <v>46</v>
      </c>
      <c r="C92" t="s">
        <v>27</v>
      </c>
      <c r="D92">
        <v>583</v>
      </c>
      <c r="E92">
        <v>1071</v>
      </c>
      <c r="F92">
        <v>1854</v>
      </c>
      <c r="G92">
        <v>3037</v>
      </c>
      <c r="H92">
        <v>4754</v>
      </c>
      <c r="I92">
        <v>6955</v>
      </c>
      <c r="J92">
        <v>9795</v>
      </c>
      <c r="K92">
        <v>13056</v>
      </c>
      <c r="L92">
        <v>16292</v>
      </c>
      <c r="M92">
        <v>19544</v>
      </c>
      <c r="N92">
        <v>22656</v>
      </c>
      <c r="O92">
        <v>25609</v>
      </c>
      <c r="P92">
        <v>28370</v>
      </c>
      <c r="Q92">
        <v>30936</v>
      </c>
      <c r="R92">
        <v>33038</v>
      </c>
      <c r="S92">
        <v>34955</v>
      </c>
      <c r="T92">
        <v>36701</v>
      </c>
      <c r="U92">
        <v>38281</v>
      </c>
      <c r="V92">
        <v>39689</v>
      </c>
      <c r="W92">
        <v>40848</v>
      </c>
      <c r="X92">
        <v>41836</v>
      </c>
      <c r="Y92">
        <v>42661</v>
      </c>
      <c r="Z92">
        <v>43340</v>
      </c>
      <c r="AA92">
        <v>43889</v>
      </c>
      <c r="AB92">
        <v>44260</v>
      </c>
      <c r="AC92">
        <v>44564</v>
      </c>
      <c r="AD92">
        <v>44820</v>
      </c>
      <c r="AE92">
        <v>45048</v>
      </c>
      <c r="AF92">
        <v>45251</v>
      </c>
      <c r="AG92" t="s">
        <v>27</v>
      </c>
      <c r="AH92" t="s">
        <v>148</v>
      </c>
      <c r="AI92" t="s">
        <v>14</v>
      </c>
    </row>
    <row r="93" spans="1:35" x14ac:dyDescent="0.35">
      <c r="A93" t="s">
        <v>171</v>
      </c>
      <c r="B93" t="s">
        <v>46</v>
      </c>
      <c r="C93" t="s">
        <v>28</v>
      </c>
      <c r="D93">
        <v>1896</v>
      </c>
      <c r="E93">
        <v>3181</v>
      </c>
      <c r="F93">
        <v>5053</v>
      </c>
      <c r="G93">
        <v>7604</v>
      </c>
      <c r="H93">
        <v>10981</v>
      </c>
      <c r="I93">
        <v>14865</v>
      </c>
      <c r="J93">
        <v>19787</v>
      </c>
      <c r="K93">
        <v>25418</v>
      </c>
      <c r="L93">
        <v>31030</v>
      </c>
      <c r="M93">
        <v>36674</v>
      </c>
      <c r="N93">
        <v>42076</v>
      </c>
      <c r="O93">
        <v>47195</v>
      </c>
      <c r="P93">
        <v>51984</v>
      </c>
      <c r="Q93">
        <v>56437</v>
      </c>
      <c r="R93">
        <v>60081</v>
      </c>
      <c r="S93">
        <v>63406</v>
      </c>
      <c r="T93">
        <v>66434</v>
      </c>
      <c r="U93">
        <v>69170</v>
      </c>
      <c r="V93">
        <v>71608</v>
      </c>
      <c r="W93">
        <v>73619</v>
      </c>
      <c r="X93">
        <v>75335</v>
      </c>
      <c r="Y93">
        <v>76764</v>
      </c>
      <c r="Z93">
        <v>77948</v>
      </c>
      <c r="AA93">
        <v>78898</v>
      </c>
      <c r="AB93">
        <v>79547</v>
      </c>
      <c r="AC93">
        <v>80080</v>
      </c>
      <c r="AD93">
        <v>80521</v>
      </c>
      <c r="AE93">
        <v>80915</v>
      </c>
      <c r="AF93">
        <v>81267</v>
      </c>
      <c r="AG93" t="s">
        <v>28</v>
      </c>
      <c r="AH93" t="s">
        <v>149</v>
      </c>
      <c r="AI93" t="s">
        <v>11</v>
      </c>
    </row>
    <row r="94" spans="1:35" x14ac:dyDescent="0.35">
      <c r="A94" t="s">
        <v>171</v>
      </c>
      <c r="B94" t="s">
        <v>46</v>
      </c>
      <c r="C94" t="s">
        <v>29</v>
      </c>
      <c r="D94">
        <v>215</v>
      </c>
      <c r="E94">
        <v>344</v>
      </c>
      <c r="F94">
        <v>526</v>
      </c>
      <c r="G94">
        <v>775</v>
      </c>
      <c r="H94">
        <v>1116</v>
      </c>
      <c r="I94">
        <v>1531</v>
      </c>
      <c r="J94">
        <v>2059</v>
      </c>
      <c r="K94">
        <v>2697</v>
      </c>
      <c r="L94">
        <v>3332</v>
      </c>
      <c r="M94">
        <v>3949</v>
      </c>
      <c r="N94">
        <v>4539</v>
      </c>
      <c r="O94">
        <v>5098</v>
      </c>
      <c r="P94">
        <v>5619</v>
      </c>
      <c r="Q94">
        <v>6102</v>
      </c>
      <c r="R94">
        <v>6513</v>
      </c>
      <c r="S94">
        <v>6890</v>
      </c>
      <c r="T94">
        <v>7231</v>
      </c>
      <c r="U94">
        <v>7542</v>
      </c>
      <c r="V94">
        <v>7817</v>
      </c>
      <c r="W94">
        <v>8044</v>
      </c>
      <c r="X94">
        <v>8237</v>
      </c>
      <c r="Y94">
        <v>8400</v>
      </c>
      <c r="Z94">
        <v>8532</v>
      </c>
      <c r="AA94">
        <v>8640</v>
      </c>
      <c r="AB94">
        <v>8713</v>
      </c>
      <c r="AC94">
        <v>8773</v>
      </c>
      <c r="AD94">
        <v>8822</v>
      </c>
      <c r="AE94">
        <v>8867</v>
      </c>
      <c r="AF94">
        <v>8907</v>
      </c>
      <c r="AG94" t="s">
        <v>29</v>
      </c>
      <c r="AH94" t="s">
        <v>150</v>
      </c>
      <c r="AI94" t="s">
        <v>131</v>
      </c>
    </row>
    <row r="95" spans="1:35" x14ac:dyDescent="0.35">
      <c r="A95" t="s">
        <v>171</v>
      </c>
      <c r="B95" t="s">
        <v>46</v>
      </c>
      <c r="C95" t="s">
        <v>30</v>
      </c>
      <c r="D95">
        <v>941</v>
      </c>
      <c r="E95">
        <v>1638</v>
      </c>
      <c r="F95">
        <v>2696</v>
      </c>
      <c r="G95">
        <v>4236</v>
      </c>
      <c r="H95">
        <v>6446</v>
      </c>
      <c r="I95">
        <v>9242</v>
      </c>
      <c r="J95">
        <v>12817</v>
      </c>
      <c r="K95">
        <v>17146</v>
      </c>
      <c r="L95">
        <v>21445</v>
      </c>
      <c r="M95">
        <v>25624</v>
      </c>
      <c r="N95">
        <v>29618</v>
      </c>
      <c r="O95">
        <v>33400</v>
      </c>
      <c r="P95">
        <v>36931</v>
      </c>
      <c r="Q95">
        <v>40199</v>
      </c>
      <c r="R95">
        <v>42990</v>
      </c>
      <c r="S95">
        <v>45537</v>
      </c>
      <c r="T95">
        <v>47852</v>
      </c>
      <c r="U95">
        <v>49951</v>
      </c>
      <c r="V95">
        <v>51820</v>
      </c>
      <c r="W95">
        <v>53355</v>
      </c>
      <c r="X95">
        <v>54670</v>
      </c>
      <c r="Y95">
        <v>55763</v>
      </c>
      <c r="Z95">
        <v>56665</v>
      </c>
      <c r="AA95">
        <v>57391</v>
      </c>
      <c r="AB95">
        <v>57886</v>
      </c>
      <c r="AC95">
        <v>58287</v>
      </c>
      <c r="AD95">
        <v>58626</v>
      </c>
      <c r="AE95">
        <v>58927</v>
      </c>
      <c r="AF95">
        <v>59199</v>
      </c>
      <c r="AG95" t="s">
        <v>30</v>
      </c>
      <c r="AH95" t="s">
        <v>151</v>
      </c>
      <c r="AI95" t="s">
        <v>152</v>
      </c>
    </row>
    <row r="96" spans="1:35" x14ac:dyDescent="0.35">
      <c r="A96" t="s">
        <v>171</v>
      </c>
      <c r="B96" t="s">
        <v>46</v>
      </c>
      <c r="C96" t="s">
        <v>31</v>
      </c>
      <c r="D96">
        <v>1230</v>
      </c>
      <c r="E96">
        <v>2139</v>
      </c>
      <c r="F96">
        <v>3514</v>
      </c>
      <c r="G96">
        <v>5508</v>
      </c>
      <c r="H96">
        <v>8371</v>
      </c>
      <c r="I96">
        <v>11992</v>
      </c>
      <c r="J96">
        <v>16611</v>
      </c>
      <c r="K96">
        <v>22214</v>
      </c>
      <c r="L96">
        <v>27775</v>
      </c>
      <c r="M96">
        <v>33177</v>
      </c>
      <c r="N96">
        <v>38343</v>
      </c>
      <c r="O96">
        <v>43234</v>
      </c>
      <c r="P96">
        <v>47799</v>
      </c>
      <c r="Q96">
        <v>52026</v>
      </c>
      <c r="R96">
        <v>55638</v>
      </c>
      <c r="S96">
        <v>58931</v>
      </c>
      <c r="T96">
        <v>61930</v>
      </c>
      <c r="U96">
        <v>64642</v>
      </c>
      <c r="V96">
        <v>67060</v>
      </c>
      <c r="W96">
        <v>69047</v>
      </c>
      <c r="X96">
        <v>70746</v>
      </c>
      <c r="Y96">
        <v>72160</v>
      </c>
      <c r="Z96">
        <v>73328</v>
      </c>
      <c r="AA96">
        <v>74267</v>
      </c>
      <c r="AB96">
        <v>74905</v>
      </c>
      <c r="AC96">
        <v>75425</v>
      </c>
      <c r="AD96">
        <v>75865</v>
      </c>
      <c r="AE96">
        <v>76252</v>
      </c>
      <c r="AF96">
        <v>76603</v>
      </c>
      <c r="AG96" t="s">
        <v>31</v>
      </c>
      <c r="AH96" t="s">
        <v>153</v>
      </c>
      <c r="AI96" t="s">
        <v>152</v>
      </c>
    </row>
    <row r="97" spans="1:35" x14ac:dyDescent="0.35">
      <c r="A97" t="s">
        <v>171</v>
      </c>
      <c r="B97" t="s">
        <v>46</v>
      </c>
      <c r="C97" t="s">
        <v>32</v>
      </c>
      <c r="D97">
        <v>1602</v>
      </c>
      <c r="E97">
        <v>2719</v>
      </c>
      <c r="F97">
        <v>4377</v>
      </c>
      <c r="G97">
        <v>6680</v>
      </c>
      <c r="H97">
        <v>9783</v>
      </c>
      <c r="I97">
        <v>13434</v>
      </c>
      <c r="J97">
        <v>18083</v>
      </c>
      <c r="K97">
        <v>23403</v>
      </c>
      <c r="L97">
        <v>28700</v>
      </c>
      <c r="M97">
        <v>34029</v>
      </c>
      <c r="N97">
        <v>39127</v>
      </c>
      <c r="O97">
        <v>43959</v>
      </c>
      <c r="P97">
        <v>48481</v>
      </c>
      <c r="Q97">
        <v>52682</v>
      </c>
      <c r="R97">
        <v>56125</v>
      </c>
      <c r="S97">
        <v>59264</v>
      </c>
      <c r="T97">
        <v>62121</v>
      </c>
      <c r="U97">
        <v>64706</v>
      </c>
      <c r="V97">
        <v>67009</v>
      </c>
      <c r="W97">
        <v>68905</v>
      </c>
      <c r="X97">
        <v>70527</v>
      </c>
      <c r="Y97">
        <v>71876</v>
      </c>
      <c r="Z97">
        <v>72989</v>
      </c>
      <c r="AA97">
        <v>73889</v>
      </c>
      <c r="AB97">
        <v>74500</v>
      </c>
      <c r="AC97">
        <v>75002</v>
      </c>
      <c r="AD97">
        <v>75417</v>
      </c>
      <c r="AE97">
        <v>75790</v>
      </c>
      <c r="AF97">
        <v>76124</v>
      </c>
      <c r="AG97" t="s">
        <v>32</v>
      </c>
      <c r="AH97" t="s">
        <v>154</v>
      </c>
      <c r="AI97" t="s">
        <v>11</v>
      </c>
    </row>
    <row r="98" spans="1:35" x14ac:dyDescent="0.35">
      <c r="A98" t="s">
        <v>171</v>
      </c>
      <c r="B98" t="s">
        <v>46</v>
      </c>
      <c r="C98" t="s">
        <v>123</v>
      </c>
      <c r="D98">
        <v>7661</v>
      </c>
      <c r="E98">
        <v>12557</v>
      </c>
      <c r="F98">
        <v>19596</v>
      </c>
      <c r="G98">
        <v>29161</v>
      </c>
      <c r="H98">
        <v>41868</v>
      </c>
      <c r="I98">
        <v>56637</v>
      </c>
      <c r="J98">
        <v>75369</v>
      </c>
      <c r="K98">
        <v>97089</v>
      </c>
      <c r="L98">
        <v>118726</v>
      </c>
      <c r="M98">
        <v>140316</v>
      </c>
      <c r="N98">
        <v>160968</v>
      </c>
      <c r="O98">
        <v>180531</v>
      </c>
      <c r="P98">
        <v>198819</v>
      </c>
      <c r="Q98">
        <v>215816</v>
      </c>
      <c r="R98">
        <v>229869</v>
      </c>
      <c r="S98">
        <v>242687</v>
      </c>
      <c r="T98">
        <v>254356</v>
      </c>
      <c r="U98">
        <v>264913</v>
      </c>
      <c r="V98">
        <v>274318</v>
      </c>
      <c r="W98">
        <v>282058</v>
      </c>
      <c r="X98">
        <v>288679</v>
      </c>
      <c r="Y98">
        <v>294197</v>
      </c>
      <c r="Z98">
        <v>298739</v>
      </c>
      <c r="AA98">
        <v>302409</v>
      </c>
      <c r="AB98">
        <v>304911</v>
      </c>
      <c r="AC98">
        <v>306952</v>
      </c>
      <c r="AD98">
        <v>308660</v>
      </c>
      <c r="AE98">
        <v>310185</v>
      </c>
      <c r="AF98">
        <v>311546</v>
      </c>
      <c r="AG98" t="s">
        <v>123</v>
      </c>
      <c r="AH98" t="s">
        <v>155</v>
      </c>
      <c r="AI98" t="s">
        <v>12</v>
      </c>
    </row>
    <row r="99" spans="1:35" x14ac:dyDescent="0.35">
      <c r="A99" t="s">
        <v>171</v>
      </c>
      <c r="B99" t="s">
        <v>46</v>
      </c>
      <c r="C99" t="s">
        <v>33</v>
      </c>
      <c r="D99">
        <v>3042</v>
      </c>
      <c r="E99">
        <v>5128</v>
      </c>
      <c r="F99">
        <v>8189</v>
      </c>
      <c r="G99">
        <v>12406</v>
      </c>
      <c r="H99">
        <v>18024</v>
      </c>
      <c r="I99">
        <v>24552</v>
      </c>
      <c r="J99">
        <v>32847</v>
      </c>
      <c r="K99">
        <v>42340</v>
      </c>
      <c r="L99">
        <v>51789</v>
      </c>
      <c r="M99">
        <v>61299</v>
      </c>
      <c r="N99">
        <v>70401</v>
      </c>
      <c r="O99">
        <v>79026</v>
      </c>
      <c r="P99">
        <v>87089</v>
      </c>
      <c r="Q99">
        <v>94590</v>
      </c>
      <c r="R99">
        <v>100733</v>
      </c>
      <c r="S99">
        <v>106331</v>
      </c>
      <c r="T99">
        <v>111430</v>
      </c>
      <c r="U99">
        <v>116044</v>
      </c>
      <c r="V99">
        <v>120153</v>
      </c>
      <c r="W99">
        <v>123534</v>
      </c>
      <c r="X99">
        <v>126428</v>
      </c>
      <c r="Y99">
        <v>128836</v>
      </c>
      <c r="Z99">
        <v>130825</v>
      </c>
      <c r="AA99">
        <v>132432</v>
      </c>
      <c r="AB99">
        <v>133519</v>
      </c>
      <c r="AC99">
        <v>134414</v>
      </c>
      <c r="AD99">
        <v>135160</v>
      </c>
      <c r="AE99">
        <v>135825</v>
      </c>
      <c r="AF99">
        <v>136421</v>
      </c>
      <c r="AG99" t="s">
        <v>33</v>
      </c>
      <c r="AH99" t="s">
        <v>156</v>
      </c>
      <c r="AI99" t="s">
        <v>11</v>
      </c>
    </row>
    <row r="100" spans="1:35" x14ac:dyDescent="0.35">
      <c r="A100" t="s">
        <v>171</v>
      </c>
      <c r="B100" t="s">
        <v>46</v>
      </c>
      <c r="C100" t="s">
        <v>34</v>
      </c>
      <c r="D100">
        <v>88</v>
      </c>
      <c r="E100">
        <v>160</v>
      </c>
      <c r="F100">
        <v>270</v>
      </c>
      <c r="G100">
        <v>433</v>
      </c>
      <c r="H100">
        <v>671</v>
      </c>
      <c r="I100">
        <v>977</v>
      </c>
      <c r="J100">
        <v>1365</v>
      </c>
      <c r="K100">
        <v>1839</v>
      </c>
      <c r="L100">
        <v>2307</v>
      </c>
      <c r="M100">
        <v>2763</v>
      </c>
      <c r="N100">
        <v>3198</v>
      </c>
      <c r="O100">
        <v>3611</v>
      </c>
      <c r="P100">
        <v>3996</v>
      </c>
      <c r="Q100">
        <v>4352</v>
      </c>
      <c r="R100">
        <v>4657</v>
      </c>
      <c r="S100">
        <v>4934</v>
      </c>
      <c r="T100">
        <v>5187</v>
      </c>
      <c r="U100">
        <v>5416</v>
      </c>
      <c r="V100">
        <v>5619</v>
      </c>
      <c r="W100">
        <v>5787</v>
      </c>
      <c r="X100">
        <v>5930</v>
      </c>
      <c r="Y100">
        <v>6049</v>
      </c>
      <c r="Z100">
        <v>6147</v>
      </c>
      <c r="AA100">
        <v>6228</v>
      </c>
      <c r="AB100">
        <v>6281</v>
      </c>
      <c r="AC100">
        <v>6325</v>
      </c>
      <c r="AD100">
        <v>6361</v>
      </c>
      <c r="AE100">
        <v>6394</v>
      </c>
      <c r="AF100">
        <v>6424</v>
      </c>
      <c r="AG100" t="s">
        <v>34</v>
      </c>
      <c r="AH100" t="s">
        <v>157</v>
      </c>
      <c r="AI100" t="s">
        <v>35</v>
      </c>
    </row>
    <row r="101" spans="1:35" x14ac:dyDescent="0.35">
      <c r="A101" t="s">
        <v>171</v>
      </c>
      <c r="B101" t="s">
        <v>46</v>
      </c>
      <c r="C101" t="s">
        <v>36</v>
      </c>
      <c r="D101">
        <v>701</v>
      </c>
      <c r="E101">
        <v>1273</v>
      </c>
      <c r="F101">
        <v>2185</v>
      </c>
      <c r="G101">
        <v>3546</v>
      </c>
      <c r="H101">
        <v>5505</v>
      </c>
      <c r="I101">
        <v>7996</v>
      </c>
      <c r="J101">
        <v>11205</v>
      </c>
      <c r="K101">
        <v>14888</v>
      </c>
      <c r="L101">
        <v>18545</v>
      </c>
      <c r="M101">
        <v>22220</v>
      </c>
      <c r="N101">
        <v>25738</v>
      </c>
      <c r="O101">
        <v>29073</v>
      </c>
      <c r="P101">
        <v>32195</v>
      </c>
      <c r="Q101">
        <v>35094</v>
      </c>
      <c r="R101">
        <v>37468</v>
      </c>
      <c r="S101">
        <v>39637</v>
      </c>
      <c r="T101">
        <v>41609</v>
      </c>
      <c r="U101">
        <v>43394</v>
      </c>
      <c r="V101">
        <v>44984</v>
      </c>
      <c r="W101">
        <v>46292</v>
      </c>
      <c r="X101">
        <v>47411</v>
      </c>
      <c r="Y101">
        <v>48341</v>
      </c>
      <c r="Z101">
        <v>49109</v>
      </c>
      <c r="AA101">
        <v>49730</v>
      </c>
      <c r="AB101">
        <v>50150</v>
      </c>
      <c r="AC101">
        <v>50494</v>
      </c>
      <c r="AD101">
        <v>50783</v>
      </c>
      <c r="AE101">
        <v>51039</v>
      </c>
      <c r="AF101">
        <v>51269</v>
      </c>
      <c r="AG101" t="s">
        <v>36</v>
      </c>
      <c r="AH101" t="s">
        <v>158</v>
      </c>
      <c r="AI101" t="s">
        <v>14</v>
      </c>
    </row>
    <row r="102" spans="1:35" x14ac:dyDescent="0.35">
      <c r="A102" t="s">
        <v>171</v>
      </c>
      <c r="B102" t="s">
        <v>46</v>
      </c>
      <c r="C102" t="s">
        <v>124</v>
      </c>
      <c r="D102">
        <v>1</v>
      </c>
      <c r="E102">
        <v>2</v>
      </c>
      <c r="F102">
        <v>3</v>
      </c>
      <c r="G102">
        <v>4</v>
      </c>
      <c r="H102">
        <v>7</v>
      </c>
      <c r="I102">
        <v>10</v>
      </c>
      <c r="J102">
        <v>13</v>
      </c>
      <c r="K102">
        <v>18</v>
      </c>
      <c r="L102">
        <v>22</v>
      </c>
      <c r="M102">
        <v>27</v>
      </c>
      <c r="N102">
        <v>31</v>
      </c>
      <c r="O102">
        <v>35</v>
      </c>
      <c r="P102">
        <v>39</v>
      </c>
      <c r="Q102">
        <v>42</v>
      </c>
      <c r="R102">
        <v>45</v>
      </c>
      <c r="S102">
        <v>48</v>
      </c>
      <c r="T102">
        <v>51</v>
      </c>
      <c r="U102">
        <v>53</v>
      </c>
      <c r="V102">
        <v>55</v>
      </c>
      <c r="W102">
        <v>56</v>
      </c>
      <c r="X102">
        <v>58</v>
      </c>
      <c r="Y102">
        <v>59</v>
      </c>
      <c r="Z102">
        <v>60</v>
      </c>
      <c r="AA102">
        <v>61</v>
      </c>
      <c r="AB102">
        <v>61</v>
      </c>
      <c r="AC102">
        <v>62</v>
      </c>
      <c r="AD102">
        <v>62</v>
      </c>
      <c r="AE102">
        <v>62</v>
      </c>
      <c r="AF102">
        <v>63</v>
      </c>
      <c r="AG102" t="s">
        <v>124</v>
      </c>
      <c r="AH102" t="s">
        <v>159</v>
      </c>
      <c r="AI102" t="s">
        <v>137</v>
      </c>
    </row>
    <row r="103" spans="1:35" x14ac:dyDescent="0.35">
      <c r="A103" t="s">
        <v>171</v>
      </c>
      <c r="B103" t="s">
        <v>46</v>
      </c>
      <c r="C103" t="s">
        <v>125</v>
      </c>
      <c r="D103">
        <v>0</v>
      </c>
      <c r="E103">
        <v>0</v>
      </c>
      <c r="F103">
        <v>1</v>
      </c>
      <c r="G103">
        <v>1</v>
      </c>
      <c r="H103">
        <v>1</v>
      </c>
      <c r="I103">
        <v>2</v>
      </c>
      <c r="J103">
        <v>3</v>
      </c>
      <c r="K103">
        <v>4</v>
      </c>
      <c r="L103">
        <v>5</v>
      </c>
      <c r="M103">
        <v>5</v>
      </c>
      <c r="N103">
        <v>6</v>
      </c>
      <c r="O103">
        <v>7</v>
      </c>
      <c r="P103">
        <v>8</v>
      </c>
      <c r="Q103">
        <v>8</v>
      </c>
      <c r="R103">
        <v>9</v>
      </c>
      <c r="S103">
        <v>10</v>
      </c>
      <c r="T103">
        <v>10</v>
      </c>
      <c r="U103">
        <v>10</v>
      </c>
      <c r="V103">
        <v>11</v>
      </c>
      <c r="W103">
        <v>11</v>
      </c>
      <c r="X103">
        <v>11</v>
      </c>
      <c r="Y103">
        <v>12</v>
      </c>
      <c r="Z103">
        <v>12</v>
      </c>
      <c r="AA103">
        <v>12</v>
      </c>
      <c r="AB103">
        <v>12</v>
      </c>
      <c r="AC103">
        <v>12</v>
      </c>
      <c r="AD103">
        <v>12</v>
      </c>
      <c r="AE103">
        <v>12</v>
      </c>
      <c r="AF103">
        <v>12</v>
      </c>
      <c r="AG103" t="s">
        <v>125</v>
      </c>
      <c r="AH103" t="s">
        <v>160</v>
      </c>
      <c r="AI103" t="s">
        <v>137</v>
      </c>
    </row>
    <row r="104" spans="1:35" x14ac:dyDescent="0.35">
      <c r="A104" t="s">
        <v>171</v>
      </c>
      <c r="B104" t="s">
        <v>46</v>
      </c>
      <c r="C104" t="s">
        <v>37</v>
      </c>
      <c r="D104">
        <v>1601</v>
      </c>
      <c r="E104">
        <v>2772</v>
      </c>
      <c r="F104">
        <v>4541</v>
      </c>
      <c r="G104">
        <v>7105</v>
      </c>
      <c r="H104">
        <v>10780</v>
      </c>
      <c r="I104">
        <v>15417</v>
      </c>
      <c r="J104">
        <v>21342</v>
      </c>
      <c r="K104">
        <v>28525</v>
      </c>
      <c r="L104">
        <v>35652</v>
      </c>
      <c r="M104">
        <v>42579</v>
      </c>
      <c r="N104">
        <v>49205</v>
      </c>
      <c r="O104">
        <v>55476</v>
      </c>
      <c r="P104">
        <v>61327</v>
      </c>
      <c r="Q104">
        <v>66748</v>
      </c>
      <c r="R104">
        <v>71373</v>
      </c>
      <c r="S104">
        <v>75597</v>
      </c>
      <c r="T104">
        <v>79440</v>
      </c>
      <c r="U104">
        <v>82919</v>
      </c>
      <c r="V104">
        <v>86018</v>
      </c>
      <c r="W104">
        <v>88565</v>
      </c>
      <c r="X104">
        <v>90742</v>
      </c>
      <c r="Y104">
        <v>92554</v>
      </c>
      <c r="Z104">
        <v>94051</v>
      </c>
      <c r="AA104">
        <v>95257</v>
      </c>
      <c r="AB104">
        <v>96075</v>
      </c>
      <c r="AC104">
        <v>96741</v>
      </c>
      <c r="AD104">
        <v>97303</v>
      </c>
      <c r="AE104">
        <v>97803</v>
      </c>
      <c r="AF104">
        <v>98250</v>
      </c>
      <c r="AG104" t="s">
        <v>37</v>
      </c>
      <c r="AH104" t="s">
        <v>161</v>
      </c>
      <c r="AI104" t="s">
        <v>6</v>
      </c>
    </row>
    <row r="105" spans="1:35" x14ac:dyDescent="0.35">
      <c r="A105" t="s">
        <v>171</v>
      </c>
      <c r="B105" t="s">
        <v>46</v>
      </c>
      <c r="C105" t="s">
        <v>38</v>
      </c>
      <c r="D105">
        <v>5352</v>
      </c>
      <c r="E105">
        <v>8247</v>
      </c>
      <c r="F105">
        <v>12190</v>
      </c>
      <c r="G105">
        <v>17390</v>
      </c>
      <c r="H105">
        <v>24277</v>
      </c>
      <c r="I105">
        <v>32427</v>
      </c>
      <c r="J105">
        <v>42744</v>
      </c>
      <c r="K105">
        <v>55207</v>
      </c>
      <c r="L105">
        <v>67608</v>
      </c>
      <c r="M105">
        <v>79681</v>
      </c>
      <c r="N105">
        <v>91223</v>
      </c>
      <c r="O105">
        <v>102150</v>
      </c>
      <c r="P105">
        <v>112338</v>
      </c>
      <c r="Q105">
        <v>121783</v>
      </c>
      <c r="R105">
        <v>129835</v>
      </c>
      <c r="S105">
        <v>137185</v>
      </c>
      <c r="T105">
        <v>143871</v>
      </c>
      <c r="U105">
        <v>149917</v>
      </c>
      <c r="V105">
        <v>155308</v>
      </c>
      <c r="W105">
        <v>159751</v>
      </c>
      <c r="X105">
        <v>163545</v>
      </c>
      <c r="Y105">
        <v>166699</v>
      </c>
      <c r="Z105">
        <v>169305</v>
      </c>
      <c r="AA105">
        <v>171411</v>
      </c>
      <c r="AB105">
        <v>172840</v>
      </c>
      <c r="AC105">
        <v>174003</v>
      </c>
      <c r="AD105">
        <v>174982</v>
      </c>
      <c r="AE105">
        <v>175855</v>
      </c>
      <c r="AF105">
        <v>176633</v>
      </c>
      <c r="AG105" t="s">
        <v>38</v>
      </c>
      <c r="AH105" t="s">
        <v>162</v>
      </c>
      <c r="AI105" t="s">
        <v>6</v>
      </c>
    </row>
    <row r="106" spans="1:35" x14ac:dyDescent="0.35">
      <c r="A106" t="s">
        <v>171</v>
      </c>
      <c r="B106" t="s">
        <v>46</v>
      </c>
      <c r="C106" t="s">
        <v>39</v>
      </c>
      <c r="D106">
        <v>888</v>
      </c>
      <c r="E106">
        <v>1539</v>
      </c>
      <c r="F106">
        <v>2532</v>
      </c>
      <c r="G106">
        <v>3946</v>
      </c>
      <c r="H106">
        <v>5904</v>
      </c>
      <c r="I106">
        <v>8284</v>
      </c>
      <c r="J106">
        <v>11329</v>
      </c>
      <c r="K106">
        <v>14816</v>
      </c>
      <c r="L106">
        <v>18285</v>
      </c>
      <c r="M106">
        <v>21772</v>
      </c>
      <c r="N106">
        <v>25111</v>
      </c>
      <c r="O106">
        <v>28275</v>
      </c>
      <c r="P106">
        <v>31234</v>
      </c>
      <c r="Q106">
        <v>33985</v>
      </c>
      <c r="R106">
        <v>36240</v>
      </c>
      <c r="S106">
        <v>38294</v>
      </c>
      <c r="T106">
        <v>40164</v>
      </c>
      <c r="U106">
        <v>41859</v>
      </c>
      <c r="V106">
        <v>43366</v>
      </c>
      <c r="W106">
        <v>44606</v>
      </c>
      <c r="X106">
        <v>45669</v>
      </c>
      <c r="Y106">
        <v>46553</v>
      </c>
      <c r="Z106">
        <v>47281</v>
      </c>
      <c r="AA106">
        <v>47870</v>
      </c>
      <c r="AB106">
        <v>48268</v>
      </c>
      <c r="AC106">
        <v>48596</v>
      </c>
      <c r="AD106">
        <v>48869</v>
      </c>
      <c r="AE106">
        <v>49114</v>
      </c>
      <c r="AF106">
        <v>49332</v>
      </c>
      <c r="AG106" t="s">
        <v>39</v>
      </c>
      <c r="AH106" t="s">
        <v>163</v>
      </c>
      <c r="AI106" t="s">
        <v>11</v>
      </c>
    </row>
    <row r="107" spans="1:35" x14ac:dyDescent="0.35">
      <c r="A107" t="s">
        <v>171</v>
      </c>
      <c r="B107" t="s">
        <v>46</v>
      </c>
      <c r="C107" t="s">
        <v>40</v>
      </c>
      <c r="D107">
        <v>1404</v>
      </c>
      <c r="E107">
        <v>2424</v>
      </c>
      <c r="F107">
        <v>3968</v>
      </c>
      <c r="G107">
        <v>6158</v>
      </c>
      <c r="H107">
        <v>9172</v>
      </c>
      <c r="I107">
        <v>12814</v>
      </c>
      <c r="J107">
        <v>17467</v>
      </c>
      <c r="K107">
        <v>22796</v>
      </c>
      <c r="L107">
        <v>28101</v>
      </c>
      <c r="M107">
        <v>33430</v>
      </c>
      <c r="N107">
        <v>38534</v>
      </c>
      <c r="O107">
        <v>43371</v>
      </c>
      <c r="P107">
        <v>47894</v>
      </c>
      <c r="Q107">
        <v>52103</v>
      </c>
      <c r="R107">
        <v>55546</v>
      </c>
      <c r="S107">
        <v>58688</v>
      </c>
      <c r="T107">
        <v>61548</v>
      </c>
      <c r="U107">
        <v>64135</v>
      </c>
      <c r="V107">
        <v>66440</v>
      </c>
      <c r="W107">
        <v>68337</v>
      </c>
      <c r="X107">
        <v>69961</v>
      </c>
      <c r="Y107">
        <v>71311</v>
      </c>
      <c r="Z107">
        <v>72427</v>
      </c>
      <c r="AA107">
        <v>73325</v>
      </c>
      <c r="AB107">
        <v>73936</v>
      </c>
      <c r="AC107">
        <v>74436</v>
      </c>
      <c r="AD107">
        <v>74854</v>
      </c>
      <c r="AE107">
        <v>75228</v>
      </c>
      <c r="AF107">
        <v>75561</v>
      </c>
      <c r="AG107" t="s">
        <v>40</v>
      </c>
      <c r="AH107" t="s">
        <v>164</v>
      </c>
      <c r="AI107" t="s">
        <v>14</v>
      </c>
    </row>
    <row r="108" spans="1:35" x14ac:dyDescent="0.35">
      <c r="A108" t="s">
        <v>171</v>
      </c>
      <c r="B108" t="s">
        <v>46</v>
      </c>
      <c r="C108" t="s">
        <v>41</v>
      </c>
      <c r="D108">
        <v>1609</v>
      </c>
      <c r="E108">
        <v>2807</v>
      </c>
      <c r="F108">
        <v>4644</v>
      </c>
      <c r="G108">
        <v>7280</v>
      </c>
      <c r="H108">
        <v>10951</v>
      </c>
      <c r="I108">
        <v>15439</v>
      </c>
      <c r="J108">
        <v>21187</v>
      </c>
      <c r="K108">
        <v>27775</v>
      </c>
      <c r="L108">
        <v>34331</v>
      </c>
      <c r="M108">
        <v>40918</v>
      </c>
      <c r="N108">
        <v>47221</v>
      </c>
      <c r="O108">
        <v>53198</v>
      </c>
      <c r="P108">
        <v>58790</v>
      </c>
      <c r="Q108">
        <v>63986</v>
      </c>
      <c r="R108">
        <v>68242</v>
      </c>
      <c r="S108">
        <v>72126</v>
      </c>
      <c r="T108">
        <v>75659</v>
      </c>
      <c r="U108">
        <v>78859</v>
      </c>
      <c r="V108">
        <v>81707</v>
      </c>
      <c r="W108">
        <v>84050</v>
      </c>
      <c r="X108">
        <v>86054</v>
      </c>
      <c r="Y108">
        <v>87723</v>
      </c>
      <c r="Z108">
        <v>89102</v>
      </c>
      <c r="AA108">
        <v>90212</v>
      </c>
      <c r="AB108">
        <v>90966</v>
      </c>
      <c r="AC108">
        <v>91582</v>
      </c>
      <c r="AD108">
        <v>92102</v>
      </c>
      <c r="AE108">
        <v>92560</v>
      </c>
      <c r="AF108">
        <v>92973</v>
      </c>
      <c r="AG108" t="s">
        <v>41</v>
      </c>
      <c r="AH108" t="s">
        <v>165</v>
      </c>
      <c r="AI108" t="s">
        <v>11</v>
      </c>
    </row>
    <row r="109" spans="1:35" x14ac:dyDescent="0.35">
      <c r="A109" t="s">
        <v>171</v>
      </c>
      <c r="B109" t="s">
        <v>46</v>
      </c>
      <c r="C109" t="s">
        <v>42</v>
      </c>
      <c r="D109">
        <v>3063</v>
      </c>
      <c r="E109">
        <v>4989</v>
      </c>
      <c r="F109">
        <v>7768</v>
      </c>
      <c r="G109">
        <v>11638</v>
      </c>
      <c r="H109">
        <v>17014</v>
      </c>
      <c r="I109">
        <v>23637</v>
      </c>
      <c r="J109">
        <v>32061</v>
      </c>
      <c r="K109">
        <v>42262</v>
      </c>
      <c r="L109">
        <v>52395</v>
      </c>
      <c r="M109">
        <v>62252</v>
      </c>
      <c r="N109">
        <v>71678</v>
      </c>
      <c r="O109">
        <v>80598</v>
      </c>
      <c r="P109">
        <v>88922</v>
      </c>
      <c r="Q109">
        <v>96634</v>
      </c>
      <c r="R109">
        <v>103212</v>
      </c>
      <c r="S109">
        <v>109213</v>
      </c>
      <c r="T109">
        <v>114680</v>
      </c>
      <c r="U109">
        <v>119625</v>
      </c>
      <c r="V109">
        <v>124027</v>
      </c>
      <c r="W109">
        <v>127654</v>
      </c>
      <c r="X109">
        <v>130755</v>
      </c>
      <c r="Y109">
        <v>133329</v>
      </c>
      <c r="Z109">
        <v>135458</v>
      </c>
      <c r="AA109">
        <v>137177</v>
      </c>
      <c r="AB109">
        <v>138341</v>
      </c>
      <c r="AC109">
        <v>139290</v>
      </c>
      <c r="AD109">
        <v>140089</v>
      </c>
      <c r="AE109">
        <v>140799</v>
      </c>
      <c r="AF109">
        <v>141438</v>
      </c>
      <c r="AG109" t="s">
        <v>42</v>
      </c>
      <c r="AH109" t="s">
        <v>166</v>
      </c>
      <c r="AI109" t="s">
        <v>5</v>
      </c>
    </row>
    <row r="110" spans="1:35" x14ac:dyDescent="0.35">
      <c r="A110" t="s">
        <v>171</v>
      </c>
      <c r="B110" t="s">
        <v>46</v>
      </c>
      <c r="C110" t="s">
        <v>43</v>
      </c>
      <c r="D110">
        <v>596</v>
      </c>
      <c r="E110">
        <v>979</v>
      </c>
      <c r="F110">
        <v>1535</v>
      </c>
      <c r="G110">
        <v>2314</v>
      </c>
      <c r="H110">
        <v>3399</v>
      </c>
      <c r="I110">
        <v>4741</v>
      </c>
      <c r="J110">
        <v>6451</v>
      </c>
      <c r="K110">
        <v>8521</v>
      </c>
      <c r="L110">
        <v>10576</v>
      </c>
      <c r="M110">
        <v>12575</v>
      </c>
      <c r="N110">
        <v>14487</v>
      </c>
      <c r="O110">
        <v>16296</v>
      </c>
      <c r="P110">
        <v>17983</v>
      </c>
      <c r="Q110">
        <v>19550</v>
      </c>
      <c r="R110">
        <v>20884</v>
      </c>
      <c r="S110">
        <v>22102</v>
      </c>
      <c r="T110">
        <v>23212</v>
      </c>
      <c r="U110">
        <v>24214</v>
      </c>
      <c r="V110">
        <v>25106</v>
      </c>
      <c r="W110">
        <v>25843</v>
      </c>
      <c r="X110">
        <v>26471</v>
      </c>
      <c r="Y110">
        <v>26994</v>
      </c>
      <c r="Z110">
        <v>27426</v>
      </c>
      <c r="AA110">
        <v>27774</v>
      </c>
      <c r="AB110">
        <v>28009</v>
      </c>
      <c r="AC110">
        <v>28204</v>
      </c>
      <c r="AD110">
        <v>28366</v>
      </c>
      <c r="AE110">
        <v>28509</v>
      </c>
      <c r="AF110">
        <v>28638</v>
      </c>
      <c r="AG110" t="s">
        <v>43</v>
      </c>
      <c r="AH110" t="s">
        <v>167</v>
      </c>
      <c r="AI110" t="s">
        <v>17</v>
      </c>
    </row>
    <row r="111" spans="1:35" x14ac:dyDescent="0.35">
      <c r="A111" t="s">
        <v>171</v>
      </c>
      <c r="B111" t="s">
        <v>46</v>
      </c>
      <c r="C111" t="s">
        <v>126</v>
      </c>
      <c r="D111">
        <v>0</v>
      </c>
      <c r="E111">
        <v>0</v>
      </c>
      <c r="F111">
        <v>1</v>
      </c>
      <c r="G111">
        <v>1</v>
      </c>
      <c r="H111">
        <v>1</v>
      </c>
      <c r="I111">
        <v>2</v>
      </c>
      <c r="J111">
        <v>2</v>
      </c>
      <c r="K111">
        <v>3</v>
      </c>
      <c r="L111">
        <v>4</v>
      </c>
      <c r="M111">
        <v>4</v>
      </c>
      <c r="N111">
        <v>5</v>
      </c>
      <c r="O111">
        <v>5</v>
      </c>
      <c r="P111">
        <v>6</v>
      </c>
      <c r="Q111">
        <v>7</v>
      </c>
      <c r="R111">
        <v>7</v>
      </c>
      <c r="S111">
        <v>7</v>
      </c>
      <c r="T111">
        <v>8</v>
      </c>
      <c r="U111">
        <v>8</v>
      </c>
      <c r="V111">
        <v>8</v>
      </c>
      <c r="W111">
        <v>9</v>
      </c>
      <c r="X111">
        <v>9</v>
      </c>
      <c r="Y111">
        <v>9</v>
      </c>
      <c r="Z111">
        <v>9</v>
      </c>
      <c r="AA111">
        <v>9</v>
      </c>
      <c r="AB111">
        <v>9</v>
      </c>
      <c r="AC111">
        <v>9</v>
      </c>
      <c r="AD111">
        <v>9</v>
      </c>
      <c r="AE111">
        <v>9</v>
      </c>
      <c r="AF111">
        <v>10</v>
      </c>
      <c r="AG111" t="s">
        <v>126</v>
      </c>
      <c r="AH111" t="s">
        <v>168</v>
      </c>
      <c r="AI111" t="s">
        <v>137</v>
      </c>
    </row>
    <row r="112" spans="1:35" x14ac:dyDescent="0.35">
      <c r="A112" t="s">
        <v>171</v>
      </c>
      <c r="B112" t="s">
        <v>46</v>
      </c>
      <c r="C112" t="s">
        <v>44</v>
      </c>
      <c r="D112">
        <v>1908</v>
      </c>
      <c r="E112">
        <v>3155</v>
      </c>
      <c r="F112">
        <v>4936</v>
      </c>
      <c r="G112">
        <v>7314</v>
      </c>
      <c r="H112">
        <v>10383</v>
      </c>
      <c r="I112">
        <v>13803</v>
      </c>
      <c r="J112">
        <v>18115</v>
      </c>
      <c r="K112">
        <v>23045</v>
      </c>
      <c r="L112">
        <v>27961</v>
      </c>
      <c r="M112">
        <v>32908</v>
      </c>
      <c r="N112">
        <v>37645</v>
      </c>
      <c r="O112">
        <v>42131</v>
      </c>
      <c r="P112">
        <v>46326</v>
      </c>
      <c r="Q112">
        <v>50230</v>
      </c>
      <c r="R112">
        <v>53424</v>
      </c>
      <c r="S112">
        <v>56337</v>
      </c>
      <c r="T112">
        <v>58988</v>
      </c>
      <c r="U112">
        <v>61386</v>
      </c>
      <c r="V112">
        <v>63524</v>
      </c>
      <c r="W112">
        <v>65283</v>
      </c>
      <c r="X112">
        <v>66789</v>
      </c>
      <c r="Y112">
        <v>68042</v>
      </c>
      <c r="Z112">
        <v>69078</v>
      </c>
      <c r="AA112">
        <v>69914</v>
      </c>
      <c r="AB112">
        <v>70483</v>
      </c>
      <c r="AC112">
        <v>70946</v>
      </c>
      <c r="AD112">
        <v>71337</v>
      </c>
      <c r="AE112">
        <v>71681</v>
      </c>
      <c r="AF112">
        <v>71991</v>
      </c>
      <c r="AG112" t="s">
        <v>44</v>
      </c>
      <c r="AH112" t="s">
        <v>169</v>
      </c>
      <c r="AI112" t="s">
        <v>12</v>
      </c>
    </row>
    <row r="113" spans="1:35" x14ac:dyDescent="0.35">
      <c r="A113" t="s">
        <v>60</v>
      </c>
      <c r="B113" t="s">
        <v>46</v>
      </c>
      <c r="C113" t="s">
        <v>4</v>
      </c>
      <c r="D113">
        <v>1859</v>
      </c>
      <c r="E113">
        <v>3279</v>
      </c>
      <c r="F113">
        <v>6347</v>
      </c>
      <c r="G113">
        <v>10546</v>
      </c>
      <c r="H113">
        <v>16796</v>
      </c>
      <c r="I113">
        <v>24041</v>
      </c>
      <c r="J113">
        <v>31802</v>
      </c>
      <c r="K113">
        <v>39929</v>
      </c>
      <c r="L113">
        <v>49453</v>
      </c>
      <c r="M113">
        <v>58882</v>
      </c>
      <c r="N113">
        <v>67852</v>
      </c>
      <c r="O113">
        <v>76267</v>
      </c>
      <c r="P113">
        <v>84014</v>
      </c>
      <c r="Q113">
        <v>90613</v>
      </c>
      <c r="R113">
        <v>96050</v>
      </c>
      <c r="S113">
        <v>100795</v>
      </c>
      <c r="T113">
        <v>104888</v>
      </c>
      <c r="U113">
        <v>108370</v>
      </c>
      <c r="V113">
        <v>111230</v>
      </c>
      <c r="W113">
        <v>113504</v>
      </c>
      <c r="X113">
        <v>115296</v>
      </c>
      <c r="Y113">
        <v>116656</v>
      </c>
      <c r="Z113">
        <v>117669</v>
      </c>
      <c r="AA113">
        <v>118429</v>
      </c>
      <c r="AB113">
        <v>118944</v>
      </c>
      <c r="AC113">
        <v>119359</v>
      </c>
      <c r="AD113">
        <v>119736</v>
      </c>
      <c r="AE113">
        <v>120105</v>
      </c>
      <c r="AF113">
        <v>120479</v>
      </c>
      <c r="AG113" t="s">
        <v>4</v>
      </c>
      <c r="AH113" t="s">
        <v>128</v>
      </c>
      <c r="AI113" t="s">
        <v>129</v>
      </c>
    </row>
    <row r="114" spans="1:35" x14ac:dyDescent="0.35">
      <c r="A114" t="s">
        <v>60</v>
      </c>
      <c r="B114" t="s">
        <v>46</v>
      </c>
      <c r="C114" t="s">
        <v>7</v>
      </c>
      <c r="D114">
        <v>155</v>
      </c>
      <c r="E114">
        <v>275</v>
      </c>
      <c r="F114">
        <v>535</v>
      </c>
      <c r="G114">
        <v>894</v>
      </c>
      <c r="H114">
        <v>1430</v>
      </c>
      <c r="I114">
        <v>2054</v>
      </c>
      <c r="J114">
        <v>2723</v>
      </c>
      <c r="K114">
        <v>3425</v>
      </c>
      <c r="L114">
        <v>4246</v>
      </c>
      <c r="M114">
        <v>5060</v>
      </c>
      <c r="N114">
        <v>5833</v>
      </c>
      <c r="O114">
        <v>6558</v>
      </c>
      <c r="P114">
        <v>7226</v>
      </c>
      <c r="Q114">
        <v>7796</v>
      </c>
      <c r="R114">
        <v>8264</v>
      </c>
      <c r="S114">
        <v>8674</v>
      </c>
      <c r="T114">
        <v>9027</v>
      </c>
      <c r="U114">
        <v>9327</v>
      </c>
      <c r="V114">
        <v>9573</v>
      </c>
      <c r="W114">
        <v>9769</v>
      </c>
      <c r="X114">
        <v>9924</v>
      </c>
      <c r="Y114">
        <v>10041</v>
      </c>
      <c r="Z114">
        <v>10129</v>
      </c>
      <c r="AA114">
        <v>10195</v>
      </c>
      <c r="AB114">
        <v>10239</v>
      </c>
      <c r="AC114">
        <v>10275</v>
      </c>
      <c r="AD114">
        <v>10307</v>
      </c>
      <c r="AE114">
        <v>10338</v>
      </c>
      <c r="AF114">
        <v>10371</v>
      </c>
      <c r="AG114" t="s">
        <v>7</v>
      </c>
      <c r="AH114" t="s">
        <v>130</v>
      </c>
      <c r="AI114" t="s">
        <v>131</v>
      </c>
    </row>
    <row r="115" spans="1:35" x14ac:dyDescent="0.35">
      <c r="A115" t="s">
        <v>60</v>
      </c>
      <c r="B115" t="s">
        <v>46</v>
      </c>
      <c r="C115" t="s">
        <v>8</v>
      </c>
      <c r="D115">
        <v>5290</v>
      </c>
      <c r="E115">
        <v>8747</v>
      </c>
      <c r="F115">
        <v>15957</v>
      </c>
      <c r="G115">
        <v>25117</v>
      </c>
      <c r="H115">
        <v>38019</v>
      </c>
      <c r="I115">
        <v>51983</v>
      </c>
      <c r="J115">
        <v>66964</v>
      </c>
      <c r="K115">
        <v>82590</v>
      </c>
      <c r="L115">
        <v>100806</v>
      </c>
      <c r="M115">
        <v>118857</v>
      </c>
      <c r="N115">
        <v>136054</v>
      </c>
      <c r="O115">
        <v>152199</v>
      </c>
      <c r="P115">
        <v>167071</v>
      </c>
      <c r="Q115">
        <v>179732</v>
      </c>
      <c r="R115">
        <v>190156</v>
      </c>
      <c r="S115">
        <v>199256</v>
      </c>
      <c r="T115">
        <v>207103</v>
      </c>
      <c r="U115">
        <v>213775</v>
      </c>
      <c r="V115">
        <v>219256</v>
      </c>
      <c r="W115">
        <v>223619</v>
      </c>
      <c r="X115">
        <v>227055</v>
      </c>
      <c r="Y115">
        <v>229673</v>
      </c>
      <c r="Z115">
        <v>231617</v>
      </c>
      <c r="AA115">
        <v>233084</v>
      </c>
      <c r="AB115">
        <v>234076</v>
      </c>
      <c r="AC115">
        <v>234880</v>
      </c>
      <c r="AD115">
        <v>235612</v>
      </c>
      <c r="AE115">
        <v>236316</v>
      </c>
      <c r="AF115">
        <v>237033</v>
      </c>
      <c r="AG115" t="s">
        <v>8</v>
      </c>
      <c r="AH115" t="s">
        <v>132</v>
      </c>
      <c r="AI115" t="s">
        <v>5</v>
      </c>
    </row>
    <row r="116" spans="1:35" x14ac:dyDescent="0.35">
      <c r="A116" t="s">
        <v>60</v>
      </c>
      <c r="B116" t="s">
        <v>46</v>
      </c>
      <c r="C116" t="s">
        <v>9</v>
      </c>
      <c r="D116">
        <v>1674</v>
      </c>
      <c r="E116">
        <v>2919</v>
      </c>
      <c r="F116">
        <v>5591</v>
      </c>
      <c r="G116">
        <v>9210</v>
      </c>
      <c r="H116">
        <v>14555</v>
      </c>
      <c r="I116">
        <v>20691</v>
      </c>
      <c r="J116">
        <v>27267</v>
      </c>
      <c r="K116">
        <v>34149</v>
      </c>
      <c r="L116">
        <v>42205</v>
      </c>
      <c r="M116">
        <v>50185</v>
      </c>
      <c r="N116">
        <v>57780</v>
      </c>
      <c r="O116">
        <v>64901</v>
      </c>
      <c r="P116">
        <v>71462</v>
      </c>
      <c r="Q116">
        <v>77045</v>
      </c>
      <c r="R116">
        <v>81652</v>
      </c>
      <c r="S116">
        <v>85665</v>
      </c>
      <c r="T116">
        <v>89129</v>
      </c>
      <c r="U116">
        <v>92080</v>
      </c>
      <c r="V116">
        <v>94499</v>
      </c>
      <c r="W116">
        <v>96420</v>
      </c>
      <c r="X116">
        <v>97941</v>
      </c>
      <c r="Y116">
        <v>99088</v>
      </c>
      <c r="Z116">
        <v>99948</v>
      </c>
      <c r="AA116">
        <v>100594</v>
      </c>
      <c r="AB116">
        <v>101030</v>
      </c>
      <c r="AC116">
        <v>101382</v>
      </c>
      <c r="AD116">
        <v>101700</v>
      </c>
      <c r="AE116">
        <v>102012</v>
      </c>
      <c r="AF116">
        <v>102329</v>
      </c>
      <c r="AG116" t="s">
        <v>9</v>
      </c>
      <c r="AH116" t="s">
        <v>133</v>
      </c>
      <c r="AI116" t="s">
        <v>5</v>
      </c>
    </row>
    <row r="117" spans="1:35" x14ac:dyDescent="0.35">
      <c r="A117" t="s">
        <v>60</v>
      </c>
      <c r="B117" t="s">
        <v>46</v>
      </c>
      <c r="C117" t="s">
        <v>10</v>
      </c>
      <c r="D117">
        <v>3498</v>
      </c>
      <c r="E117">
        <v>6872</v>
      </c>
      <c r="F117">
        <v>14647</v>
      </c>
      <c r="G117">
        <v>25363</v>
      </c>
      <c r="H117">
        <v>41071</v>
      </c>
      <c r="I117">
        <v>56969</v>
      </c>
      <c r="J117">
        <v>74026</v>
      </c>
      <c r="K117">
        <v>91826</v>
      </c>
      <c r="L117">
        <v>112598</v>
      </c>
      <c r="M117">
        <v>133406</v>
      </c>
      <c r="N117">
        <v>153234</v>
      </c>
      <c r="O117">
        <v>171857</v>
      </c>
      <c r="P117">
        <v>189031</v>
      </c>
      <c r="Q117">
        <v>203684</v>
      </c>
      <c r="R117">
        <v>215575</v>
      </c>
      <c r="S117">
        <v>225941</v>
      </c>
      <c r="T117">
        <v>234884</v>
      </c>
      <c r="U117">
        <v>242490</v>
      </c>
      <c r="V117">
        <v>248737</v>
      </c>
      <c r="W117">
        <v>253704</v>
      </c>
      <c r="X117">
        <v>257624</v>
      </c>
      <c r="Y117">
        <v>260604</v>
      </c>
      <c r="Z117">
        <v>262820</v>
      </c>
      <c r="AA117">
        <v>264493</v>
      </c>
      <c r="AB117">
        <v>265621</v>
      </c>
      <c r="AC117">
        <v>266535</v>
      </c>
      <c r="AD117">
        <v>267367</v>
      </c>
      <c r="AE117">
        <v>268169</v>
      </c>
      <c r="AF117">
        <v>268987</v>
      </c>
      <c r="AG117" t="s">
        <v>10</v>
      </c>
      <c r="AH117" t="s">
        <v>134</v>
      </c>
      <c r="AI117" t="s">
        <v>11</v>
      </c>
    </row>
    <row r="118" spans="1:35" x14ac:dyDescent="0.35">
      <c r="A118" t="s">
        <v>60</v>
      </c>
      <c r="B118" t="s">
        <v>46</v>
      </c>
      <c r="C118" t="s">
        <v>13</v>
      </c>
      <c r="D118">
        <v>1011</v>
      </c>
      <c r="E118">
        <v>1948</v>
      </c>
      <c r="F118">
        <v>4084</v>
      </c>
      <c r="G118">
        <v>6957</v>
      </c>
      <c r="H118">
        <v>11087</v>
      </c>
      <c r="I118">
        <v>15141</v>
      </c>
      <c r="J118">
        <v>19492</v>
      </c>
      <c r="K118">
        <v>24027</v>
      </c>
      <c r="L118">
        <v>29311</v>
      </c>
      <c r="M118">
        <v>34604</v>
      </c>
      <c r="N118">
        <v>39651</v>
      </c>
      <c r="O118">
        <v>44395</v>
      </c>
      <c r="P118">
        <v>48767</v>
      </c>
      <c r="Q118">
        <v>52498</v>
      </c>
      <c r="R118">
        <v>55525</v>
      </c>
      <c r="S118">
        <v>58165</v>
      </c>
      <c r="T118">
        <v>60439</v>
      </c>
      <c r="U118">
        <v>62376</v>
      </c>
      <c r="V118">
        <v>63965</v>
      </c>
      <c r="W118">
        <v>65232</v>
      </c>
      <c r="X118">
        <v>66229</v>
      </c>
      <c r="Y118">
        <v>66988</v>
      </c>
      <c r="Z118">
        <v>67555</v>
      </c>
      <c r="AA118">
        <v>67978</v>
      </c>
      <c r="AB118">
        <v>68266</v>
      </c>
      <c r="AC118">
        <v>68500</v>
      </c>
      <c r="AD118">
        <v>68712</v>
      </c>
      <c r="AE118">
        <v>68918</v>
      </c>
      <c r="AF118">
        <v>69125</v>
      </c>
      <c r="AG118" t="s">
        <v>13</v>
      </c>
      <c r="AH118" t="s">
        <v>135</v>
      </c>
      <c r="AI118" t="s">
        <v>14</v>
      </c>
    </row>
    <row r="119" spans="1:35" x14ac:dyDescent="0.35">
      <c r="A119" t="s">
        <v>60</v>
      </c>
      <c r="B119" t="s">
        <v>46</v>
      </c>
      <c r="C119" t="s">
        <v>122</v>
      </c>
      <c r="D119">
        <v>6</v>
      </c>
      <c r="E119">
        <v>9</v>
      </c>
      <c r="F119">
        <v>15</v>
      </c>
      <c r="G119">
        <v>23</v>
      </c>
      <c r="H119">
        <v>32</v>
      </c>
      <c r="I119">
        <v>40</v>
      </c>
      <c r="J119">
        <v>50</v>
      </c>
      <c r="K119">
        <v>60</v>
      </c>
      <c r="L119">
        <v>71</v>
      </c>
      <c r="M119">
        <v>82</v>
      </c>
      <c r="N119">
        <v>92</v>
      </c>
      <c r="O119">
        <v>102</v>
      </c>
      <c r="P119">
        <v>112</v>
      </c>
      <c r="Q119">
        <v>119</v>
      </c>
      <c r="R119">
        <v>126</v>
      </c>
      <c r="S119">
        <v>131</v>
      </c>
      <c r="T119">
        <v>136</v>
      </c>
      <c r="U119">
        <v>140</v>
      </c>
      <c r="V119">
        <v>144</v>
      </c>
      <c r="W119">
        <v>146</v>
      </c>
      <c r="X119">
        <v>148</v>
      </c>
      <c r="Y119">
        <v>150</v>
      </c>
      <c r="Z119">
        <v>151</v>
      </c>
      <c r="AA119">
        <v>152</v>
      </c>
      <c r="AB119">
        <v>153</v>
      </c>
      <c r="AC119">
        <v>153</v>
      </c>
      <c r="AD119">
        <v>154</v>
      </c>
      <c r="AE119">
        <v>154</v>
      </c>
      <c r="AF119">
        <v>155</v>
      </c>
      <c r="AG119" t="s">
        <v>122</v>
      </c>
      <c r="AH119" t="s">
        <v>136</v>
      </c>
      <c r="AI119" t="s">
        <v>137</v>
      </c>
    </row>
    <row r="120" spans="1:35" x14ac:dyDescent="0.35">
      <c r="A120" t="s">
        <v>60</v>
      </c>
      <c r="B120" t="s">
        <v>46</v>
      </c>
      <c r="C120" t="s">
        <v>15</v>
      </c>
      <c r="D120">
        <v>2961</v>
      </c>
      <c r="E120">
        <v>5074</v>
      </c>
      <c r="F120">
        <v>9577</v>
      </c>
      <c r="G120">
        <v>15556</v>
      </c>
      <c r="H120">
        <v>24261</v>
      </c>
      <c r="I120">
        <v>34098</v>
      </c>
      <c r="J120">
        <v>44641</v>
      </c>
      <c r="K120">
        <v>55664</v>
      </c>
      <c r="L120">
        <v>68559</v>
      </c>
      <c r="M120">
        <v>81329</v>
      </c>
      <c r="N120">
        <v>93482</v>
      </c>
      <c r="O120">
        <v>104888</v>
      </c>
      <c r="P120">
        <v>115391</v>
      </c>
      <c r="Q120">
        <v>124333</v>
      </c>
      <c r="R120">
        <v>131701</v>
      </c>
      <c r="S120">
        <v>138133</v>
      </c>
      <c r="T120">
        <v>143678</v>
      </c>
      <c r="U120">
        <v>148398</v>
      </c>
      <c r="V120">
        <v>152271</v>
      </c>
      <c r="W120">
        <v>155352</v>
      </c>
      <c r="X120">
        <v>157782</v>
      </c>
      <c r="Y120">
        <v>159629</v>
      </c>
      <c r="Z120">
        <v>160997</v>
      </c>
      <c r="AA120">
        <v>162034</v>
      </c>
      <c r="AB120">
        <v>162727</v>
      </c>
      <c r="AC120">
        <v>163295</v>
      </c>
      <c r="AD120">
        <v>163811</v>
      </c>
      <c r="AE120">
        <v>164306</v>
      </c>
      <c r="AF120">
        <v>164813</v>
      </c>
      <c r="AG120" t="s">
        <v>15</v>
      </c>
      <c r="AH120" t="s">
        <v>138</v>
      </c>
      <c r="AI120" t="s">
        <v>6</v>
      </c>
    </row>
    <row r="121" spans="1:35" x14ac:dyDescent="0.35">
      <c r="A121" t="s">
        <v>60</v>
      </c>
      <c r="B121" t="s">
        <v>46</v>
      </c>
      <c r="C121" t="s">
        <v>16</v>
      </c>
      <c r="D121">
        <v>375</v>
      </c>
      <c r="E121">
        <v>683</v>
      </c>
      <c r="F121">
        <v>1360</v>
      </c>
      <c r="G121">
        <v>2313</v>
      </c>
      <c r="H121">
        <v>3759</v>
      </c>
      <c r="I121">
        <v>5475</v>
      </c>
      <c r="J121">
        <v>7314</v>
      </c>
      <c r="K121">
        <v>9241</v>
      </c>
      <c r="L121">
        <v>11500</v>
      </c>
      <c r="M121">
        <v>13740</v>
      </c>
      <c r="N121">
        <v>15864</v>
      </c>
      <c r="O121">
        <v>17860</v>
      </c>
      <c r="P121">
        <v>19698</v>
      </c>
      <c r="Q121">
        <v>21263</v>
      </c>
      <c r="R121">
        <v>22553</v>
      </c>
      <c r="S121">
        <v>23678</v>
      </c>
      <c r="T121">
        <v>24649</v>
      </c>
      <c r="U121">
        <v>25476</v>
      </c>
      <c r="V121">
        <v>26153</v>
      </c>
      <c r="W121">
        <v>26692</v>
      </c>
      <c r="X121">
        <v>27118</v>
      </c>
      <c r="Y121">
        <v>27441</v>
      </c>
      <c r="Z121">
        <v>27680</v>
      </c>
      <c r="AA121">
        <v>27861</v>
      </c>
      <c r="AB121">
        <v>27981</v>
      </c>
      <c r="AC121">
        <v>28079</v>
      </c>
      <c r="AD121">
        <v>28169</v>
      </c>
      <c r="AE121">
        <v>28258</v>
      </c>
      <c r="AF121">
        <v>28347</v>
      </c>
      <c r="AG121" t="s">
        <v>16</v>
      </c>
      <c r="AH121" t="s">
        <v>139</v>
      </c>
      <c r="AI121" t="s">
        <v>17</v>
      </c>
    </row>
    <row r="122" spans="1:35" x14ac:dyDescent="0.35">
      <c r="A122" t="s">
        <v>60</v>
      </c>
      <c r="B122" t="s">
        <v>46</v>
      </c>
      <c r="C122" t="s">
        <v>18</v>
      </c>
      <c r="D122">
        <v>2980</v>
      </c>
      <c r="E122">
        <v>5346</v>
      </c>
      <c r="F122">
        <v>10497</v>
      </c>
      <c r="G122">
        <v>17654</v>
      </c>
      <c r="H122">
        <v>28392</v>
      </c>
      <c r="I122">
        <v>40948</v>
      </c>
      <c r="J122">
        <v>54411</v>
      </c>
      <c r="K122">
        <v>68506</v>
      </c>
      <c r="L122">
        <v>85029</v>
      </c>
      <c r="M122">
        <v>101398</v>
      </c>
      <c r="N122">
        <v>116959</v>
      </c>
      <c r="O122">
        <v>131561</v>
      </c>
      <c r="P122">
        <v>145002</v>
      </c>
      <c r="Q122">
        <v>156450</v>
      </c>
      <c r="R122">
        <v>165886</v>
      </c>
      <c r="S122">
        <v>174119</v>
      </c>
      <c r="T122">
        <v>181223</v>
      </c>
      <c r="U122">
        <v>187264</v>
      </c>
      <c r="V122">
        <v>192227</v>
      </c>
      <c r="W122">
        <v>196165</v>
      </c>
      <c r="X122">
        <v>199279</v>
      </c>
      <c r="Y122">
        <v>201639</v>
      </c>
      <c r="Z122">
        <v>203393</v>
      </c>
      <c r="AA122">
        <v>204712</v>
      </c>
      <c r="AB122">
        <v>205601</v>
      </c>
      <c r="AC122">
        <v>206322</v>
      </c>
      <c r="AD122">
        <v>206981</v>
      </c>
      <c r="AE122">
        <v>207617</v>
      </c>
      <c r="AF122">
        <v>208265</v>
      </c>
      <c r="AG122" t="s">
        <v>18</v>
      </c>
      <c r="AH122" t="s">
        <v>140</v>
      </c>
      <c r="AI122" t="s">
        <v>141</v>
      </c>
    </row>
    <row r="123" spans="1:35" x14ac:dyDescent="0.35">
      <c r="A123" t="s">
        <v>60</v>
      </c>
      <c r="B123" t="s">
        <v>46</v>
      </c>
      <c r="C123" t="s">
        <v>20</v>
      </c>
      <c r="D123">
        <v>1254</v>
      </c>
      <c r="E123">
        <v>2430</v>
      </c>
      <c r="F123">
        <v>5119</v>
      </c>
      <c r="G123">
        <v>8766</v>
      </c>
      <c r="H123">
        <v>14041</v>
      </c>
      <c r="I123">
        <v>19272</v>
      </c>
      <c r="J123">
        <v>24887</v>
      </c>
      <c r="K123">
        <v>30741</v>
      </c>
      <c r="L123">
        <v>37564</v>
      </c>
      <c r="M123">
        <v>44397</v>
      </c>
      <c r="N123">
        <v>50915</v>
      </c>
      <c r="O123">
        <v>57037</v>
      </c>
      <c r="P123">
        <v>62681</v>
      </c>
      <c r="Q123">
        <v>67497</v>
      </c>
      <c r="R123">
        <v>71406</v>
      </c>
      <c r="S123">
        <v>74811</v>
      </c>
      <c r="T123">
        <v>77752</v>
      </c>
      <c r="U123">
        <v>80250</v>
      </c>
      <c r="V123">
        <v>82302</v>
      </c>
      <c r="W123">
        <v>83936</v>
      </c>
      <c r="X123">
        <v>85227</v>
      </c>
      <c r="Y123">
        <v>86204</v>
      </c>
      <c r="Z123">
        <v>86934</v>
      </c>
      <c r="AA123">
        <v>87483</v>
      </c>
      <c r="AB123">
        <v>87854</v>
      </c>
      <c r="AC123">
        <v>88157</v>
      </c>
      <c r="AD123">
        <v>88431</v>
      </c>
      <c r="AE123">
        <v>88693</v>
      </c>
      <c r="AF123">
        <v>88964</v>
      </c>
      <c r="AG123" t="s">
        <v>20</v>
      </c>
      <c r="AH123" t="s">
        <v>142</v>
      </c>
      <c r="AI123" t="s">
        <v>11</v>
      </c>
    </row>
    <row r="124" spans="1:35" x14ac:dyDescent="0.35">
      <c r="A124" t="s">
        <v>60</v>
      </c>
      <c r="B124" t="s">
        <v>46</v>
      </c>
      <c r="C124" t="s">
        <v>21</v>
      </c>
      <c r="D124">
        <v>439</v>
      </c>
      <c r="E124">
        <v>895</v>
      </c>
      <c r="F124">
        <v>1974</v>
      </c>
      <c r="G124">
        <v>3529</v>
      </c>
      <c r="H124">
        <v>5884</v>
      </c>
      <c r="I124">
        <v>8386</v>
      </c>
      <c r="J124">
        <v>11069</v>
      </c>
      <c r="K124">
        <v>13875</v>
      </c>
      <c r="L124">
        <v>17158</v>
      </c>
      <c r="M124">
        <v>20445</v>
      </c>
      <c r="N124">
        <v>23575</v>
      </c>
      <c r="O124">
        <v>26515</v>
      </c>
      <c r="P124">
        <v>29224</v>
      </c>
      <c r="Q124">
        <v>31537</v>
      </c>
      <c r="R124">
        <v>33413</v>
      </c>
      <c r="S124">
        <v>35048</v>
      </c>
      <c r="T124">
        <v>36461</v>
      </c>
      <c r="U124">
        <v>37662</v>
      </c>
      <c r="V124">
        <v>38649</v>
      </c>
      <c r="W124">
        <v>39432</v>
      </c>
      <c r="X124">
        <v>40050</v>
      </c>
      <c r="Y124">
        <v>40519</v>
      </c>
      <c r="Z124">
        <v>40869</v>
      </c>
      <c r="AA124">
        <v>41133</v>
      </c>
      <c r="AB124">
        <v>41310</v>
      </c>
      <c r="AC124">
        <v>41453</v>
      </c>
      <c r="AD124">
        <v>41585</v>
      </c>
      <c r="AE124">
        <v>41711</v>
      </c>
      <c r="AF124">
        <v>41839</v>
      </c>
      <c r="AG124" t="s">
        <v>21</v>
      </c>
      <c r="AH124" t="s">
        <v>143</v>
      </c>
      <c r="AI124" t="s">
        <v>14</v>
      </c>
    </row>
    <row r="125" spans="1:35" x14ac:dyDescent="0.35">
      <c r="A125" t="s">
        <v>60</v>
      </c>
      <c r="B125" t="s">
        <v>46</v>
      </c>
      <c r="C125" t="s">
        <v>22</v>
      </c>
      <c r="D125">
        <v>74</v>
      </c>
      <c r="E125">
        <v>117</v>
      </c>
      <c r="F125">
        <v>207</v>
      </c>
      <c r="G125">
        <v>314</v>
      </c>
      <c r="H125">
        <v>458</v>
      </c>
      <c r="I125">
        <v>604</v>
      </c>
      <c r="J125">
        <v>762</v>
      </c>
      <c r="K125">
        <v>925</v>
      </c>
      <c r="L125">
        <v>1114</v>
      </c>
      <c r="M125">
        <v>1302</v>
      </c>
      <c r="N125">
        <v>1481</v>
      </c>
      <c r="O125">
        <v>1649</v>
      </c>
      <c r="P125">
        <v>1803</v>
      </c>
      <c r="Q125">
        <v>1935</v>
      </c>
      <c r="R125">
        <v>2045</v>
      </c>
      <c r="S125">
        <v>2139</v>
      </c>
      <c r="T125">
        <v>2221</v>
      </c>
      <c r="U125">
        <v>2291</v>
      </c>
      <c r="V125">
        <v>2348</v>
      </c>
      <c r="W125">
        <v>2393</v>
      </c>
      <c r="X125">
        <v>2428</v>
      </c>
      <c r="Y125">
        <v>2456</v>
      </c>
      <c r="Z125">
        <v>2476</v>
      </c>
      <c r="AA125">
        <v>2491</v>
      </c>
      <c r="AB125">
        <v>2502</v>
      </c>
      <c r="AC125">
        <v>2510</v>
      </c>
      <c r="AD125">
        <v>2518</v>
      </c>
      <c r="AE125">
        <v>2526</v>
      </c>
      <c r="AF125">
        <v>2533</v>
      </c>
      <c r="AG125" t="s">
        <v>22</v>
      </c>
      <c r="AH125" t="s">
        <v>144</v>
      </c>
      <c r="AI125" t="s">
        <v>23</v>
      </c>
    </row>
    <row r="126" spans="1:35" x14ac:dyDescent="0.35">
      <c r="A126" t="s">
        <v>60</v>
      </c>
      <c r="B126" t="s">
        <v>46</v>
      </c>
      <c r="C126" t="s">
        <v>24</v>
      </c>
      <c r="D126">
        <v>1206</v>
      </c>
      <c r="E126">
        <v>2299</v>
      </c>
      <c r="F126">
        <v>4739</v>
      </c>
      <c r="G126">
        <v>8299</v>
      </c>
      <c r="H126">
        <v>13806</v>
      </c>
      <c r="I126">
        <v>20486</v>
      </c>
      <c r="J126">
        <v>27637</v>
      </c>
      <c r="K126">
        <v>35144</v>
      </c>
      <c r="L126">
        <v>43963</v>
      </c>
      <c r="M126">
        <v>52695</v>
      </c>
      <c r="N126">
        <v>60991</v>
      </c>
      <c r="O126">
        <v>68769</v>
      </c>
      <c r="P126">
        <v>75936</v>
      </c>
      <c r="Q126">
        <v>82035</v>
      </c>
      <c r="R126">
        <v>87066</v>
      </c>
      <c r="S126">
        <v>91453</v>
      </c>
      <c r="T126">
        <v>95242</v>
      </c>
      <c r="U126">
        <v>98465</v>
      </c>
      <c r="V126">
        <v>101109</v>
      </c>
      <c r="W126">
        <v>103210</v>
      </c>
      <c r="X126">
        <v>104869</v>
      </c>
      <c r="Y126">
        <v>106128</v>
      </c>
      <c r="Z126">
        <v>107058</v>
      </c>
      <c r="AA126">
        <v>107763</v>
      </c>
      <c r="AB126">
        <v>108234</v>
      </c>
      <c r="AC126">
        <v>108617</v>
      </c>
      <c r="AD126">
        <v>108968</v>
      </c>
      <c r="AE126">
        <v>109305</v>
      </c>
      <c r="AF126">
        <v>109652</v>
      </c>
      <c r="AG126" t="s">
        <v>24</v>
      </c>
      <c r="AH126" t="s">
        <v>145</v>
      </c>
      <c r="AI126" t="s">
        <v>19</v>
      </c>
    </row>
    <row r="127" spans="1:35" x14ac:dyDescent="0.35">
      <c r="A127" t="s">
        <v>60</v>
      </c>
      <c r="B127" t="s">
        <v>46</v>
      </c>
      <c r="C127" t="s">
        <v>25</v>
      </c>
      <c r="D127">
        <v>3419</v>
      </c>
      <c r="E127">
        <v>5978</v>
      </c>
      <c r="F127">
        <v>11494</v>
      </c>
      <c r="G127">
        <v>18984</v>
      </c>
      <c r="H127">
        <v>30068</v>
      </c>
      <c r="I127">
        <v>42827</v>
      </c>
      <c r="J127">
        <v>56507</v>
      </c>
      <c r="K127">
        <v>70817</v>
      </c>
      <c r="L127">
        <v>87580</v>
      </c>
      <c r="M127">
        <v>104183</v>
      </c>
      <c r="N127">
        <v>119975</v>
      </c>
      <c r="O127">
        <v>134791</v>
      </c>
      <c r="P127">
        <v>148434</v>
      </c>
      <c r="Q127">
        <v>160052</v>
      </c>
      <c r="R127">
        <v>169630</v>
      </c>
      <c r="S127">
        <v>177983</v>
      </c>
      <c r="T127">
        <v>185191</v>
      </c>
      <c r="U127">
        <v>191322</v>
      </c>
      <c r="V127">
        <v>196354</v>
      </c>
      <c r="W127">
        <v>200357</v>
      </c>
      <c r="X127">
        <v>203514</v>
      </c>
      <c r="Y127">
        <v>205909</v>
      </c>
      <c r="Z127">
        <v>207692</v>
      </c>
      <c r="AA127">
        <v>209034</v>
      </c>
      <c r="AB127">
        <v>209937</v>
      </c>
      <c r="AC127">
        <v>210672</v>
      </c>
      <c r="AD127">
        <v>211338</v>
      </c>
      <c r="AE127">
        <v>211983</v>
      </c>
      <c r="AF127">
        <v>212643</v>
      </c>
      <c r="AG127" t="s">
        <v>25</v>
      </c>
      <c r="AH127" t="s">
        <v>146</v>
      </c>
      <c r="AI127" t="s">
        <v>5</v>
      </c>
    </row>
    <row r="128" spans="1:35" x14ac:dyDescent="0.35">
      <c r="A128" t="s">
        <v>60</v>
      </c>
      <c r="B128" t="s">
        <v>46</v>
      </c>
      <c r="C128" t="s">
        <v>26</v>
      </c>
      <c r="D128">
        <v>26208</v>
      </c>
      <c r="E128">
        <v>39491</v>
      </c>
      <c r="F128">
        <v>65182</v>
      </c>
      <c r="G128">
        <v>91979</v>
      </c>
      <c r="H128">
        <v>123496</v>
      </c>
      <c r="I128">
        <v>148470</v>
      </c>
      <c r="J128">
        <v>175435</v>
      </c>
      <c r="K128">
        <v>202969</v>
      </c>
      <c r="L128">
        <v>234261</v>
      </c>
      <c r="M128">
        <v>265289</v>
      </c>
      <c r="N128">
        <v>295215</v>
      </c>
      <c r="O128">
        <v>323327</v>
      </c>
      <c r="P128">
        <v>349303</v>
      </c>
      <c r="Q128">
        <v>371393</v>
      </c>
      <c r="R128">
        <v>389510</v>
      </c>
      <c r="S128">
        <v>405302</v>
      </c>
      <c r="T128">
        <v>418913</v>
      </c>
      <c r="U128">
        <v>430456</v>
      </c>
      <c r="V128">
        <v>439967</v>
      </c>
      <c r="W128">
        <v>447556</v>
      </c>
      <c r="X128">
        <v>453567</v>
      </c>
      <c r="Y128">
        <v>458162</v>
      </c>
      <c r="Z128">
        <v>461608</v>
      </c>
      <c r="AA128">
        <v>464214</v>
      </c>
      <c r="AB128">
        <v>466027</v>
      </c>
      <c r="AC128">
        <v>467495</v>
      </c>
      <c r="AD128">
        <v>468793</v>
      </c>
      <c r="AE128">
        <v>470033</v>
      </c>
      <c r="AF128">
        <v>471288</v>
      </c>
      <c r="AG128" t="s">
        <v>26</v>
      </c>
      <c r="AH128" t="s">
        <v>147</v>
      </c>
      <c r="AI128" t="s">
        <v>5</v>
      </c>
    </row>
    <row r="129" spans="1:35" x14ac:dyDescent="0.35">
      <c r="A129" t="s">
        <v>60</v>
      </c>
      <c r="B129" t="s">
        <v>46</v>
      </c>
      <c r="C129" t="s">
        <v>27</v>
      </c>
      <c r="D129">
        <v>583</v>
      </c>
      <c r="E129">
        <v>1204</v>
      </c>
      <c r="F129">
        <v>2690</v>
      </c>
      <c r="G129">
        <v>4864</v>
      </c>
      <c r="H129">
        <v>8198</v>
      </c>
      <c r="I129">
        <v>11795</v>
      </c>
      <c r="J129">
        <v>15647</v>
      </c>
      <c r="K129">
        <v>19682</v>
      </c>
      <c r="L129">
        <v>24406</v>
      </c>
      <c r="M129">
        <v>29138</v>
      </c>
      <c r="N129">
        <v>33639</v>
      </c>
      <c r="O129">
        <v>37866</v>
      </c>
      <c r="P129">
        <v>41764</v>
      </c>
      <c r="Q129">
        <v>45089</v>
      </c>
      <c r="R129">
        <v>47788</v>
      </c>
      <c r="S129">
        <v>50141</v>
      </c>
      <c r="T129">
        <v>52173</v>
      </c>
      <c r="U129">
        <v>53901</v>
      </c>
      <c r="V129">
        <v>55319</v>
      </c>
      <c r="W129">
        <v>56447</v>
      </c>
      <c r="X129">
        <v>57338</v>
      </c>
      <c r="Y129">
        <v>58012</v>
      </c>
      <c r="Z129">
        <v>58513</v>
      </c>
      <c r="AA129">
        <v>58892</v>
      </c>
      <c r="AB129">
        <v>59146</v>
      </c>
      <c r="AC129">
        <v>59354</v>
      </c>
      <c r="AD129">
        <v>59543</v>
      </c>
      <c r="AE129">
        <v>59723</v>
      </c>
      <c r="AF129">
        <v>59909</v>
      </c>
      <c r="AG129" t="s">
        <v>27</v>
      </c>
      <c r="AH129" t="s">
        <v>148</v>
      </c>
      <c r="AI129" t="s">
        <v>14</v>
      </c>
    </row>
    <row r="130" spans="1:35" x14ac:dyDescent="0.35">
      <c r="A130" t="s">
        <v>60</v>
      </c>
      <c r="B130" t="s">
        <v>46</v>
      </c>
      <c r="C130" t="s">
        <v>28</v>
      </c>
      <c r="D130">
        <v>1896</v>
      </c>
      <c r="E130">
        <v>3579</v>
      </c>
      <c r="F130">
        <v>7325</v>
      </c>
      <c r="G130">
        <v>12181</v>
      </c>
      <c r="H130">
        <v>18936</v>
      </c>
      <c r="I130">
        <v>25230</v>
      </c>
      <c r="J130">
        <v>31991</v>
      </c>
      <c r="K130">
        <v>39018</v>
      </c>
      <c r="L130">
        <v>47180</v>
      </c>
      <c r="M130">
        <v>55355</v>
      </c>
      <c r="N130">
        <v>63166</v>
      </c>
      <c r="O130">
        <v>70500</v>
      </c>
      <c r="P130">
        <v>77270</v>
      </c>
      <c r="Q130">
        <v>83044</v>
      </c>
      <c r="R130">
        <v>87727</v>
      </c>
      <c r="S130">
        <v>91807</v>
      </c>
      <c r="T130">
        <v>95328</v>
      </c>
      <c r="U130">
        <v>98322</v>
      </c>
      <c r="V130">
        <v>100782</v>
      </c>
      <c r="W130">
        <v>102739</v>
      </c>
      <c r="X130">
        <v>104283</v>
      </c>
      <c r="Y130">
        <v>105459</v>
      </c>
      <c r="Z130">
        <v>106334</v>
      </c>
      <c r="AA130">
        <v>106996</v>
      </c>
      <c r="AB130">
        <v>107443</v>
      </c>
      <c r="AC130">
        <v>107809</v>
      </c>
      <c r="AD130">
        <v>108136</v>
      </c>
      <c r="AE130">
        <v>108455</v>
      </c>
      <c r="AF130">
        <v>108776</v>
      </c>
      <c r="AG130" t="s">
        <v>28</v>
      </c>
      <c r="AH130" t="s">
        <v>149</v>
      </c>
      <c r="AI130" t="s">
        <v>11</v>
      </c>
    </row>
    <row r="131" spans="1:35" x14ac:dyDescent="0.35">
      <c r="A131" t="s">
        <v>60</v>
      </c>
      <c r="B131" t="s">
        <v>46</v>
      </c>
      <c r="C131" t="s">
        <v>29</v>
      </c>
      <c r="D131">
        <v>215</v>
      </c>
      <c r="E131">
        <v>368</v>
      </c>
      <c r="F131">
        <v>694</v>
      </c>
      <c r="G131">
        <v>1125</v>
      </c>
      <c r="H131">
        <v>1752</v>
      </c>
      <c r="I131">
        <v>2458</v>
      </c>
      <c r="J131">
        <v>3215</v>
      </c>
      <c r="K131">
        <v>4006</v>
      </c>
      <c r="L131">
        <v>4932</v>
      </c>
      <c r="M131">
        <v>5848</v>
      </c>
      <c r="N131">
        <v>6721</v>
      </c>
      <c r="O131">
        <v>7540</v>
      </c>
      <c r="P131">
        <v>8294</v>
      </c>
      <c r="Q131">
        <v>8936</v>
      </c>
      <c r="R131">
        <v>9465</v>
      </c>
      <c r="S131">
        <v>9927</v>
      </c>
      <c r="T131">
        <v>10325</v>
      </c>
      <c r="U131">
        <v>10663</v>
      </c>
      <c r="V131">
        <v>10942</v>
      </c>
      <c r="W131">
        <v>11163</v>
      </c>
      <c r="X131">
        <v>11337</v>
      </c>
      <c r="Y131">
        <v>11470</v>
      </c>
      <c r="Z131">
        <v>11568</v>
      </c>
      <c r="AA131">
        <v>11642</v>
      </c>
      <c r="AB131">
        <v>11693</v>
      </c>
      <c r="AC131">
        <v>11733</v>
      </c>
      <c r="AD131">
        <v>11770</v>
      </c>
      <c r="AE131">
        <v>11806</v>
      </c>
      <c r="AF131">
        <v>11842</v>
      </c>
      <c r="AG131" t="s">
        <v>29</v>
      </c>
      <c r="AH131" t="s">
        <v>150</v>
      </c>
      <c r="AI131" t="s">
        <v>131</v>
      </c>
    </row>
    <row r="132" spans="1:35" x14ac:dyDescent="0.35">
      <c r="A132" t="s">
        <v>60</v>
      </c>
      <c r="B132" t="s">
        <v>46</v>
      </c>
      <c r="C132" t="s">
        <v>30</v>
      </c>
      <c r="D132">
        <v>941</v>
      </c>
      <c r="E132">
        <v>1754</v>
      </c>
      <c r="F132">
        <v>3555</v>
      </c>
      <c r="G132">
        <v>6142</v>
      </c>
      <c r="H132">
        <v>10111</v>
      </c>
      <c r="I132">
        <v>14876</v>
      </c>
      <c r="J132">
        <v>19977</v>
      </c>
      <c r="K132">
        <v>25329</v>
      </c>
      <c r="L132">
        <v>31613</v>
      </c>
      <c r="M132">
        <v>37832</v>
      </c>
      <c r="N132">
        <v>43747</v>
      </c>
      <c r="O132">
        <v>49291</v>
      </c>
      <c r="P132">
        <v>54399</v>
      </c>
      <c r="Q132">
        <v>58748</v>
      </c>
      <c r="R132">
        <v>62332</v>
      </c>
      <c r="S132">
        <v>65459</v>
      </c>
      <c r="T132">
        <v>68162</v>
      </c>
      <c r="U132">
        <v>70456</v>
      </c>
      <c r="V132">
        <v>72341</v>
      </c>
      <c r="W132">
        <v>73839</v>
      </c>
      <c r="X132">
        <v>75021</v>
      </c>
      <c r="Y132">
        <v>75917</v>
      </c>
      <c r="Z132">
        <v>76582</v>
      </c>
      <c r="AA132">
        <v>77084</v>
      </c>
      <c r="AB132">
        <v>77421</v>
      </c>
      <c r="AC132">
        <v>77694</v>
      </c>
      <c r="AD132">
        <v>77943</v>
      </c>
      <c r="AE132">
        <v>78184</v>
      </c>
      <c r="AF132">
        <v>78432</v>
      </c>
      <c r="AG132" t="s">
        <v>30</v>
      </c>
      <c r="AH132" t="s">
        <v>151</v>
      </c>
      <c r="AI132" t="s">
        <v>152</v>
      </c>
    </row>
    <row r="133" spans="1:35" x14ac:dyDescent="0.35">
      <c r="A133" t="s">
        <v>60</v>
      </c>
      <c r="B133" t="s">
        <v>46</v>
      </c>
      <c r="C133" t="s">
        <v>31</v>
      </c>
      <c r="D133">
        <v>1230</v>
      </c>
      <c r="E133">
        <v>2289</v>
      </c>
      <c r="F133">
        <v>4632</v>
      </c>
      <c r="G133">
        <v>7990</v>
      </c>
      <c r="H133">
        <v>13129</v>
      </c>
      <c r="I133">
        <v>19290</v>
      </c>
      <c r="J133">
        <v>25891</v>
      </c>
      <c r="K133">
        <v>32812</v>
      </c>
      <c r="L133">
        <v>40942</v>
      </c>
      <c r="M133">
        <v>48990</v>
      </c>
      <c r="N133">
        <v>56638</v>
      </c>
      <c r="O133">
        <v>63808</v>
      </c>
      <c r="P133">
        <v>70414</v>
      </c>
      <c r="Q133">
        <v>76038</v>
      </c>
      <c r="R133">
        <v>80677</v>
      </c>
      <c r="S133">
        <v>84720</v>
      </c>
      <c r="T133">
        <v>88214</v>
      </c>
      <c r="U133">
        <v>91183</v>
      </c>
      <c r="V133">
        <v>93624</v>
      </c>
      <c r="W133">
        <v>95561</v>
      </c>
      <c r="X133">
        <v>97087</v>
      </c>
      <c r="Y133">
        <v>98247</v>
      </c>
      <c r="Z133">
        <v>99107</v>
      </c>
      <c r="AA133">
        <v>99755</v>
      </c>
      <c r="AB133">
        <v>100188</v>
      </c>
      <c r="AC133">
        <v>100544</v>
      </c>
      <c r="AD133">
        <v>100868</v>
      </c>
      <c r="AE133">
        <v>101182</v>
      </c>
      <c r="AF133">
        <v>101500</v>
      </c>
      <c r="AG133" t="s">
        <v>31</v>
      </c>
      <c r="AH133" t="s">
        <v>153</v>
      </c>
      <c r="AI133" t="s">
        <v>152</v>
      </c>
    </row>
    <row r="134" spans="1:35" x14ac:dyDescent="0.35">
      <c r="A134" t="s">
        <v>60</v>
      </c>
      <c r="B134" t="s">
        <v>46</v>
      </c>
      <c r="C134" t="s">
        <v>32</v>
      </c>
      <c r="D134">
        <v>1602</v>
      </c>
      <c r="E134">
        <v>3061</v>
      </c>
      <c r="F134">
        <v>6346</v>
      </c>
      <c r="G134">
        <v>10698</v>
      </c>
      <c r="H134">
        <v>16868</v>
      </c>
      <c r="I134">
        <v>22797</v>
      </c>
      <c r="J134">
        <v>29164</v>
      </c>
      <c r="K134">
        <v>35790</v>
      </c>
      <c r="L134">
        <v>43501</v>
      </c>
      <c r="M134">
        <v>51227</v>
      </c>
      <c r="N134">
        <v>58599</v>
      </c>
      <c r="O134">
        <v>65523</v>
      </c>
      <c r="P134">
        <v>71912</v>
      </c>
      <c r="Q134">
        <v>77362</v>
      </c>
      <c r="R134">
        <v>81781</v>
      </c>
      <c r="S134">
        <v>85633</v>
      </c>
      <c r="T134">
        <v>88957</v>
      </c>
      <c r="U134">
        <v>91784</v>
      </c>
      <c r="V134">
        <v>94107</v>
      </c>
      <c r="W134">
        <v>95953</v>
      </c>
      <c r="X134">
        <v>97411</v>
      </c>
      <c r="Y134">
        <v>98520</v>
      </c>
      <c r="Z134">
        <v>99347</v>
      </c>
      <c r="AA134">
        <v>99970</v>
      </c>
      <c r="AB134">
        <v>100391</v>
      </c>
      <c r="AC134">
        <v>100735</v>
      </c>
      <c r="AD134">
        <v>101044</v>
      </c>
      <c r="AE134">
        <v>101343</v>
      </c>
      <c r="AF134">
        <v>101646</v>
      </c>
      <c r="AG134" t="s">
        <v>32</v>
      </c>
      <c r="AH134" t="s">
        <v>154</v>
      </c>
      <c r="AI134" t="s">
        <v>11</v>
      </c>
    </row>
    <row r="135" spans="1:35" x14ac:dyDescent="0.35">
      <c r="A135" t="s">
        <v>60</v>
      </c>
      <c r="B135" t="s">
        <v>46</v>
      </c>
      <c r="C135" t="s">
        <v>123</v>
      </c>
      <c r="D135">
        <v>7661</v>
      </c>
      <c r="E135">
        <v>13932</v>
      </c>
      <c r="F135">
        <v>27723</v>
      </c>
      <c r="G135">
        <v>45563</v>
      </c>
      <c r="H135">
        <v>70541</v>
      </c>
      <c r="I135">
        <v>94769</v>
      </c>
      <c r="J135">
        <v>120785</v>
      </c>
      <c r="K135">
        <v>147861</v>
      </c>
      <c r="L135">
        <v>179349</v>
      </c>
      <c r="M135">
        <v>210802</v>
      </c>
      <c r="N135">
        <v>240822</v>
      </c>
      <c r="O135">
        <v>269014</v>
      </c>
      <c r="P135">
        <v>295019</v>
      </c>
      <c r="Q135">
        <v>317193</v>
      </c>
      <c r="R135">
        <v>335235</v>
      </c>
      <c r="S135">
        <v>350971</v>
      </c>
      <c r="T135">
        <v>364551</v>
      </c>
      <c r="U135">
        <v>376094</v>
      </c>
      <c r="V135">
        <v>385575</v>
      </c>
      <c r="W135">
        <v>393119</v>
      </c>
      <c r="X135">
        <v>399079</v>
      </c>
      <c r="Y135">
        <v>403606</v>
      </c>
      <c r="Z135">
        <v>406981</v>
      </c>
      <c r="AA135">
        <v>409525</v>
      </c>
      <c r="AB135">
        <v>411249</v>
      </c>
      <c r="AC135">
        <v>412650</v>
      </c>
      <c r="AD135">
        <v>413915</v>
      </c>
      <c r="AE135">
        <v>415136</v>
      </c>
      <c r="AF135">
        <v>416379</v>
      </c>
      <c r="AG135" t="s">
        <v>123</v>
      </c>
      <c r="AH135" t="s">
        <v>155</v>
      </c>
      <c r="AI135" t="s">
        <v>12</v>
      </c>
    </row>
    <row r="136" spans="1:35" x14ac:dyDescent="0.35">
      <c r="A136" t="s">
        <v>60</v>
      </c>
      <c r="B136" t="s">
        <v>46</v>
      </c>
      <c r="C136" t="s">
        <v>33</v>
      </c>
      <c r="D136">
        <v>3042</v>
      </c>
      <c r="E136">
        <v>5770</v>
      </c>
      <c r="F136">
        <v>11876</v>
      </c>
      <c r="G136">
        <v>19864</v>
      </c>
      <c r="H136">
        <v>31079</v>
      </c>
      <c r="I136">
        <v>41672</v>
      </c>
      <c r="J136">
        <v>53047</v>
      </c>
      <c r="K136">
        <v>64878</v>
      </c>
      <c r="L136">
        <v>78634</v>
      </c>
      <c r="M136">
        <v>92415</v>
      </c>
      <c r="N136">
        <v>105570</v>
      </c>
      <c r="O136">
        <v>117926</v>
      </c>
      <c r="P136">
        <v>129330</v>
      </c>
      <c r="Q136">
        <v>139054</v>
      </c>
      <c r="R136">
        <v>146939</v>
      </c>
      <c r="S136">
        <v>153815</v>
      </c>
      <c r="T136">
        <v>159745</v>
      </c>
      <c r="U136">
        <v>164792</v>
      </c>
      <c r="V136">
        <v>168935</v>
      </c>
      <c r="W136">
        <v>172231</v>
      </c>
      <c r="X136">
        <v>174832</v>
      </c>
      <c r="Y136">
        <v>176814</v>
      </c>
      <c r="Z136">
        <v>178289</v>
      </c>
      <c r="AA136">
        <v>179401</v>
      </c>
      <c r="AB136">
        <v>180155</v>
      </c>
      <c r="AC136">
        <v>180766</v>
      </c>
      <c r="AD136">
        <v>181320</v>
      </c>
      <c r="AE136">
        <v>181852</v>
      </c>
      <c r="AF136">
        <v>182400</v>
      </c>
      <c r="AG136" t="s">
        <v>33</v>
      </c>
      <c r="AH136" t="s">
        <v>156</v>
      </c>
      <c r="AI136" t="s">
        <v>11</v>
      </c>
    </row>
    <row r="137" spans="1:35" x14ac:dyDescent="0.35">
      <c r="A137" t="s">
        <v>60</v>
      </c>
      <c r="B137" t="s">
        <v>46</v>
      </c>
      <c r="C137" t="s">
        <v>34</v>
      </c>
      <c r="D137">
        <v>88</v>
      </c>
      <c r="E137">
        <v>171</v>
      </c>
      <c r="F137">
        <v>356</v>
      </c>
      <c r="G137">
        <v>629</v>
      </c>
      <c r="H137">
        <v>1054</v>
      </c>
      <c r="I137">
        <v>1573</v>
      </c>
      <c r="J137">
        <v>2128</v>
      </c>
      <c r="K137">
        <v>2712</v>
      </c>
      <c r="L137">
        <v>3397</v>
      </c>
      <c r="M137">
        <v>4075</v>
      </c>
      <c r="N137">
        <v>4721</v>
      </c>
      <c r="O137">
        <v>5325</v>
      </c>
      <c r="P137">
        <v>5882</v>
      </c>
      <c r="Q137">
        <v>6356</v>
      </c>
      <c r="R137">
        <v>6748</v>
      </c>
      <c r="S137">
        <v>7089</v>
      </c>
      <c r="T137">
        <v>7383</v>
      </c>
      <c r="U137">
        <v>7633</v>
      </c>
      <c r="V137">
        <v>7839</v>
      </c>
      <c r="W137">
        <v>8002</v>
      </c>
      <c r="X137">
        <v>8132</v>
      </c>
      <c r="Y137">
        <v>8229</v>
      </c>
      <c r="Z137">
        <v>8302</v>
      </c>
      <c r="AA137">
        <v>8357</v>
      </c>
      <c r="AB137">
        <v>8392</v>
      </c>
      <c r="AC137">
        <v>8423</v>
      </c>
      <c r="AD137">
        <v>8450</v>
      </c>
      <c r="AE137">
        <v>8476</v>
      </c>
      <c r="AF137">
        <v>8504</v>
      </c>
      <c r="AG137" t="s">
        <v>34</v>
      </c>
      <c r="AH137" t="s">
        <v>157</v>
      </c>
      <c r="AI137" t="s">
        <v>35</v>
      </c>
    </row>
    <row r="138" spans="1:35" x14ac:dyDescent="0.35">
      <c r="A138" t="s">
        <v>60</v>
      </c>
      <c r="B138" t="s">
        <v>46</v>
      </c>
      <c r="C138" t="s">
        <v>36</v>
      </c>
      <c r="D138">
        <v>701</v>
      </c>
      <c r="E138">
        <v>1434</v>
      </c>
      <c r="F138">
        <v>3169</v>
      </c>
      <c r="G138">
        <v>5678</v>
      </c>
      <c r="H138">
        <v>9492</v>
      </c>
      <c r="I138">
        <v>13559</v>
      </c>
      <c r="J138">
        <v>17919</v>
      </c>
      <c r="K138">
        <v>22480</v>
      </c>
      <c r="L138">
        <v>27815</v>
      </c>
      <c r="M138">
        <v>33160</v>
      </c>
      <c r="N138">
        <v>38249</v>
      </c>
      <c r="O138">
        <v>43026</v>
      </c>
      <c r="P138">
        <v>47428</v>
      </c>
      <c r="Q138">
        <v>51188</v>
      </c>
      <c r="R138">
        <v>54236</v>
      </c>
      <c r="S138">
        <v>56897</v>
      </c>
      <c r="T138">
        <v>59192</v>
      </c>
      <c r="U138">
        <v>61144</v>
      </c>
      <c r="V138">
        <v>62748</v>
      </c>
      <c r="W138">
        <v>64021</v>
      </c>
      <c r="X138">
        <v>65026</v>
      </c>
      <c r="Y138">
        <v>65791</v>
      </c>
      <c r="Z138">
        <v>66358</v>
      </c>
      <c r="AA138">
        <v>66785</v>
      </c>
      <c r="AB138">
        <v>67073</v>
      </c>
      <c r="AC138">
        <v>67306</v>
      </c>
      <c r="AD138">
        <v>67520</v>
      </c>
      <c r="AE138">
        <v>67725</v>
      </c>
      <c r="AF138">
        <v>67935</v>
      </c>
      <c r="AG138" t="s">
        <v>36</v>
      </c>
      <c r="AH138" t="s">
        <v>158</v>
      </c>
      <c r="AI138" t="s">
        <v>14</v>
      </c>
    </row>
    <row r="139" spans="1:35" x14ac:dyDescent="0.35">
      <c r="A139" t="s">
        <v>60</v>
      </c>
      <c r="B139" t="s">
        <v>46</v>
      </c>
      <c r="C139" t="s">
        <v>124</v>
      </c>
      <c r="D139">
        <v>1</v>
      </c>
      <c r="E139">
        <v>2</v>
      </c>
      <c r="F139">
        <v>3</v>
      </c>
      <c r="G139">
        <v>6</v>
      </c>
      <c r="H139">
        <v>10</v>
      </c>
      <c r="I139">
        <v>15</v>
      </c>
      <c r="J139">
        <v>21</v>
      </c>
      <c r="K139">
        <v>26</v>
      </c>
      <c r="L139">
        <v>33</v>
      </c>
      <c r="M139">
        <v>40</v>
      </c>
      <c r="N139">
        <v>46</v>
      </c>
      <c r="O139">
        <v>52</v>
      </c>
      <c r="P139">
        <v>57</v>
      </c>
      <c r="Q139">
        <v>62</v>
      </c>
      <c r="R139">
        <v>66</v>
      </c>
      <c r="S139">
        <v>69</v>
      </c>
      <c r="T139">
        <v>72</v>
      </c>
      <c r="U139">
        <v>74</v>
      </c>
      <c r="V139">
        <v>76</v>
      </c>
      <c r="W139">
        <v>78</v>
      </c>
      <c r="X139">
        <v>79</v>
      </c>
      <c r="Y139">
        <v>80</v>
      </c>
      <c r="Z139">
        <v>81</v>
      </c>
      <c r="AA139">
        <v>81</v>
      </c>
      <c r="AB139">
        <v>82</v>
      </c>
      <c r="AC139">
        <v>82</v>
      </c>
      <c r="AD139">
        <v>82</v>
      </c>
      <c r="AE139">
        <v>83</v>
      </c>
      <c r="AF139">
        <v>83</v>
      </c>
      <c r="AG139" t="s">
        <v>124</v>
      </c>
      <c r="AH139" t="s">
        <v>159</v>
      </c>
      <c r="AI139" t="s">
        <v>137</v>
      </c>
    </row>
    <row r="140" spans="1:35" x14ac:dyDescent="0.35">
      <c r="A140" t="s">
        <v>60</v>
      </c>
      <c r="B140" t="s">
        <v>46</v>
      </c>
      <c r="C140" t="s">
        <v>125</v>
      </c>
      <c r="D140">
        <v>0</v>
      </c>
      <c r="E140">
        <v>0</v>
      </c>
      <c r="F140">
        <v>1</v>
      </c>
      <c r="G140">
        <v>1</v>
      </c>
      <c r="H140">
        <v>2</v>
      </c>
      <c r="I140">
        <v>3</v>
      </c>
      <c r="J140">
        <v>4</v>
      </c>
      <c r="K140">
        <v>5</v>
      </c>
      <c r="L140">
        <v>7</v>
      </c>
      <c r="M140">
        <v>8</v>
      </c>
      <c r="N140">
        <v>9</v>
      </c>
      <c r="O140">
        <v>10</v>
      </c>
      <c r="P140">
        <v>11</v>
      </c>
      <c r="Q140">
        <v>12</v>
      </c>
      <c r="R140">
        <v>13</v>
      </c>
      <c r="S140">
        <v>14</v>
      </c>
      <c r="T140">
        <v>14</v>
      </c>
      <c r="U140">
        <v>15</v>
      </c>
      <c r="V140">
        <v>15</v>
      </c>
      <c r="W140">
        <v>15</v>
      </c>
      <c r="X140">
        <v>16</v>
      </c>
      <c r="Y140">
        <v>16</v>
      </c>
      <c r="Z140">
        <v>16</v>
      </c>
      <c r="AA140">
        <v>16</v>
      </c>
      <c r="AB140">
        <v>16</v>
      </c>
      <c r="AC140">
        <v>16</v>
      </c>
      <c r="AD140">
        <v>16</v>
      </c>
      <c r="AE140">
        <v>16</v>
      </c>
      <c r="AF140">
        <v>16</v>
      </c>
      <c r="AG140" t="s">
        <v>125</v>
      </c>
      <c r="AH140" t="s">
        <v>160</v>
      </c>
      <c r="AI140" t="s">
        <v>137</v>
      </c>
    </row>
    <row r="141" spans="1:35" x14ac:dyDescent="0.35">
      <c r="A141" t="s">
        <v>60</v>
      </c>
      <c r="B141" t="s">
        <v>46</v>
      </c>
      <c r="C141" t="s">
        <v>37</v>
      </c>
      <c r="D141">
        <v>1601</v>
      </c>
      <c r="E141">
        <v>2969</v>
      </c>
      <c r="F141">
        <v>5987</v>
      </c>
      <c r="G141">
        <v>10307</v>
      </c>
      <c r="H141">
        <v>16909</v>
      </c>
      <c r="I141">
        <v>24809</v>
      </c>
      <c r="J141">
        <v>33270</v>
      </c>
      <c r="K141">
        <v>42145</v>
      </c>
      <c r="L141">
        <v>52562</v>
      </c>
      <c r="M141">
        <v>62879</v>
      </c>
      <c r="N141">
        <v>72682</v>
      </c>
      <c r="O141">
        <v>81880</v>
      </c>
      <c r="P141">
        <v>90347</v>
      </c>
      <c r="Q141">
        <v>97556</v>
      </c>
      <c r="R141">
        <v>103501</v>
      </c>
      <c r="S141">
        <v>108688</v>
      </c>
      <c r="T141">
        <v>113164</v>
      </c>
      <c r="U141">
        <v>116972</v>
      </c>
      <c r="V141">
        <v>120099</v>
      </c>
      <c r="W141">
        <v>122581</v>
      </c>
      <c r="X141">
        <v>124539</v>
      </c>
      <c r="Y141">
        <v>126027</v>
      </c>
      <c r="Z141">
        <v>127130</v>
      </c>
      <c r="AA141">
        <v>127960</v>
      </c>
      <c r="AB141">
        <v>128520</v>
      </c>
      <c r="AC141">
        <v>128974</v>
      </c>
      <c r="AD141">
        <v>129387</v>
      </c>
      <c r="AE141">
        <v>129786</v>
      </c>
      <c r="AF141">
        <v>130196</v>
      </c>
      <c r="AG141" t="s">
        <v>37</v>
      </c>
      <c r="AH141" t="s">
        <v>161</v>
      </c>
      <c r="AI141" t="s">
        <v>6</v>
      </c>
    </row>
    <row r="142" spans="1:35" x14ac:dyDescent="0.35">
      <c r="A142" t="s">
        <v>60</v>
      </c>
      <c r="B142" t="s">
        <v>46</v>
      </c>
      <c r="C142" t="s">
        <v>38</v>
      </c>
      <c r="D142">
        <v>5352</v>
      </c>
      <c r="E142">
        <v>8834</v>
      </c>
      <c r="F142">
        <v>16072</v>
      </c>
      <c r="G142">
        <v>25226</v>
      </c>
      <c r="H142">
        <v>38085</v>
      </c>
      <c r="I142">
        <v>51936</v>
      </c>
      <c r="J142">
        <v>66793</v>
      </c>
      <c r="K142">
        <v>82289</v>
      </c>
      <c r="L142">
        <v>100355</v>
      </c>
      <c r="M142">
        <v>118249</v>
      </c>
      <c r="N142">
        <v>135307</v>
      </c>
      <c r="O142">
        <v>151315</v>
      </c>
      <c r="P142">
        <v>166061</v>
      </c>
      <c r="Q142">
        <v>178619</v>
      </c>
      <c r="R142">
        <v>188956</v>
      </c>
      <c r="S142">
        <v>197980</v>
      </c>
      <c r="T142">
        <v>205758</v>
      </c>
      <c r="U142">
        <v>212374</v>
      </c>
      <c r="V142">
        <v>217813</v>
      </c>
      <c r="W142">
        <v>222134</v>
      </c>
      <c r="X142">
        <v>225545</v>
      </c>
      <c r="Y142">
        <v>228136</v>
      </c>
      <c r="Z142">
        <v>230066</v>
      </c>
      <c r="AA142">
        <v>231521</v>
      </c>
      <c r="AB142">
        <v>232506</v>
      </c>
      <c r="AC142">
        <v>233302</v>
      </c>
      <c r="AD142">
        <v>234028</v>
      </c>
      <c r="AE142">
        <v>234730</v>
      </c>
      <c r="AF142">
        <v>235439</v>
      </c>
      <c r="AG142" t="s">
        <v>38</v>
      </c>
      <c r="AH142" t="s">
        <v>162</v>
      </c>
      <c r="AI142" t="s">
        <v>6</v>
      </c>
    </row>
    <row r="143" spans="1:35" x14ac:dyDescent="0.35">
      <c r="A143" t="s">
        <v>60</v>
      </c>
      <c r="B143" t="s">
        <v>46</v>
      </c>
      <c r="C143" t="s">
        <v>39</v>
      </c>
      <c r="D143">
        <v>888</v>
      </c>
      <c r="E143">
        <v>1732</v>
      </c>
      <c r="F143">
        <v>3670</v>
      </c>
      <c r="G143">
        <v>6321</v>
      </c>
      <c r="H143">
        <v>10182</v>
      </c>
      <c r="I143">
        <v>14055</v>
      </c>
      <c r="J143">
        <v>18209</v>
      </c>
      <c r="K143">
        <v>22543</v>
      </c>
      <c r="L143">
        <v>27596</v>
      </c>
      <c r="M143">
        <v>32659</v>
      </c>
      <c r="N143">
        <v>37488</v>
      </c>
      <c r="O143">
        <v>42020</v>
      </c>
      <c r="P143">
        <v>46200</v>
      </c>
      <c r="Q143">
        <v>49767</v>
      </c>
      <c r="R143">
        <v>52659</v>
      </c>
      <c r="S143">
        <v>55183</v>
      </c>
      <c r="T143">
        <v>57359</v>
      </c>
      <c r="U143">
        <v>59211</v>
      </c>
      <c r="V143">
        <v>60731</v>
      </c>
      <c r="W143">
        <v>61942</v>
      </c>
      <c r="X143">
        <v>62897</v>
      </c>
      <c r="Y143">
        <v>63620</v>
      </c>
      <c r="Z143">
        <v>64160</v>
      </c>
      <c r="AA143">
        <v>64566</v>
      </c>
      <c r="AB143">
        <v>64841</v>
      </c>
      <c r="AC143">
        <v>65063</v>
      </c>
      <c r="AD143">
        <v>65266</v>
      </c>
      <c r="AE143">
        <v>65463</v>
      </c>
      <c r="AF143">
        <v>65661</v>
      </c>
      <c r="AG143" t="s">
        <v>39</v>
      </c>
      <c r="AH143" t="s">
        <v>163</v>
      </c>
      <c r="AI143" t="s">
        <v>11</v>
      </c>
    </row>
    <row r="144" spans="1:35" x14ac:dyDescent="0.35">
      <c r="A144" t="s">
        <v>60</v>
      </c>
      <c r="B144" t="s">
        <v>46</v>
      </c>
      <c r="C144" t="s">
        <v>40</v>
      </c>
      <c r="D144">
        <v>1404</v>
      </c>
      <c r="E144">
        <v>2728</v>
      </c>
      <c r="F144">
        <v>5752</v>
      </c>
      <c r="G144">
        <v>9864</v>
      </c>
      <c r="H144">
        <v>15817</v>
      </c>
      <c r="I144">
        <v>21742</v>
      </c>
      <c r="J144">
        <v>28094</v>
      </c>
      <c r="K144">
        <v>34720</v>
      </c>
      <c r="L144">
        <v>42446</v>
      </c>
      <c r="M144">
        <v>50184</v>
      </c>
      <c r="N144">
        <v>57561</v>
      </c>
      <c r="O144">
        <v>64493</v>
      </c>
      <c r="P144">
        <v>70882</v>
      </c>
      <c r="Q144">
        <v>76335</v>
      </c>
      <c r="R144">
        <v>80758</v>
      </c>
      <c r="S144">
        <v>84616</v>
      </c>
      <c r="T144">
        <v>87942</v>
      </c>
      <c r="U144">
        <v>90773</v>
      </c>
      <c r="V144">
        <v>93096</v>
      </c>
      <c r="W144">
        <v>94943</v>
      </c>
      <c r="X144">
        <v>96403</v>
      </c>
      <c r="Y144">
        <v>97511</v>
      </c>
      <c r="Z144">
        <v>98337</v>
      </c>
      <c r="AA144">
        <v>98960</v>
      </c>
      <c r="AB144">
        <v>99380</v>
      </c>
      <c r="AC144">
        <v>99722</v>
      </c>
      <c r="AD144">
        <v>100031</v>
      </c>
      <c r="AE144">
        <v>100332</v>
      </c>
      <c r="AF144">
        <v>100634</v>
      </c>
      <c r="AG144" t="s">
        <v>40</v>
      </c>
      <c r="AH144" t="s">
        <v>164</v>
      </c>
      <c r="AI144" t="s">
        <v>14</v>
      </c>
    </row>
    <row r="145" spans="1:35" x14ac:dyDescent="0.35">
      <c r="A145" t="s">
        <v>60</v>
      </c>
      <c r="B145" t="s">
        <v>46</v>
      </c>
      <c r="C145" t="s">
        <v>41</v>
      </c>
      <c r="D145">
        <v>1609</v>
      </c>
      <c r="E145">
        <v>3160</v>
      </c>
      <c r="F145">
        <v>6732</v>
      </c>
      <c r="G145">
        <v>11658</v>
      </c>
      <c r="H145">
        <v>18880</v>
      </c>
      <c r="I145">
        <v>26190</v>
      </c>
      <c r="J145">
        <v>34029</v>
      </c>
      <c r="K145">
        <v>42212</v>
      </c>
      <c r="L145">
        <v>51765</v>
      </c>
      <c r="M145">
        <v>61329</v>
      </c>
      <c r="N145">
        <v>70445</v>
      </c>
      <c r="O145">
        <v>79008</v>
      </c>
      <c r="P145">
        <v>86904</v>
      </c>
      <c r="Q145">
        <v>93641</v>
      </c>
      <c r="R145">
        <v>99104</v>
      </c>
      <c r="S145">
        <v>103871</v>
      </c>
      <c r="T145">
        <v>107983</v>
      </c>
      <c r="U145">
        <v>111480</v>
      </c>
      <c r="V145">
        <v>114354</v>
      </c>
      <c r="W145">
        <v>116636</v>
      </c>
      <c r="X145">
        <v>118437</v>
      </c>
      <c r="Y145">
        <v>119808</v>
      </c>
      <c r="Z145">
        <v>120826</v>
      </c>
      <c r="AA145">
        <v>121596</v>
      </c>
      <c r="AB145">
        <v>122114</v>
      </c>
      <c r="AC145">
        <v>122535</v>
      </c>
      <c r="AD145">
        <v>122919</v>
      </c>
      <c r="AE145">
        <v>123285</v>
      </c>
      <c r="AF145">
        <v>123662</v>
      </c>
      <c r="AG145" t="s">
        <v>41</v>
      </c>
      <c r="AH145" t="s">
        <v>165</v>
      </c>
      <c r="AI145" t="s">
        <v>11</v>
      </c>
    </row>
    <row r="146" spans="1:35" x14ac:dyDescent="0.35">
      <c r="A146" t="s">
        <v>60</v>
      </c>
      <c r="B146" t="s">
        <v>46</v>
      </c>
      <c r="C146" t="s">
        <v>42</v>
      </c>
      <c r="D146">
        <v>3063</v>
      </c>
      <c r="E146">
        <v>5342</v>
      </c>
      <c r="F146">
        <v>10244</v>
      </c>
      <c r="G146">
        <v>16884</v>
      </c>
      <c r="H146">
        <v>26691</v>
      </c>
      <c r="I146">
        <v>37956</v>
      </c>
      <c r="J146">
        <v>50030</v>
      </c>
      <c r="K146">
        <v>62664</v>
      </c>
      <c r="L146">
        <v>77460</v>
      </c>
      <c r="M146">
        <v>92110</v>
      </c>
      <c r="N146">
        <v>106051</v>
      </c>
      <c r="O146">
        <v>119126</v>
      </c>
      <c r="P146">
        <v>131170</v>
      </c>
      <c r="Q146">
        <v>141423</v>
      </c>
      <c r="R146">
        <v>149877</v>
      </c>
      <c r="S146">
        <v>157250</v>
      </c>
      <c r="T146">
        <v>163613</v>
      </c>
      <c r="U146">
        <v>169023</v>
      </c>
      <c r="V146">
        <v>173467</v>
      </c>
      <c r="W146">
        <v>176998</v>
      </c>
      <c r="X146">
        <v>179785</v>
      </c>
      <c r="Y146">
        <v>181899</v>
      </c>
      <c r="Z146">
        <v>183473</v>
      </c>
      <c r="AA146">
        <v>184661</v>
      </c>
      <c r="AB146">
        <v>185455</v>
      </c>
      <c r="AC146">
        <v>186102</v>
      </c>
      <c r="AD146">
        <v>186690</v>
      </c>
      <c r="AE146">
        <v>187264</v>
      </c>
      <c r="AF146">
        <v>187844</v>
      </c>
      <c r="AG146" t="s">
        <v>42</v>
      </c>
      <c r="AH146" t="s">
        <v>166</v>
      </c>
      <c r="AI146" t="s">
        <v>5</v>
      </c>
    </row>
    <row r="147" spans="1:35" x14ac:dyDescent="0.35">
      <c r="A147" t="s">
        <v>60</v>
      </c>
      <c r="B147" t="s">
        <v>46</v>
      </c>
      <c r="C147" t="s">
        <v>43</v>
      </c>
      <c r="D147">
        <v>596</v>
      </c>
      <c r="E147">
        <v>1049</v>
      </c>
      <c r="F147">
        <v>2023</v>
      </c>
      <c r="G147">
        <v>3356</v>
      </c>
      <c r="H147">
        <v>5333</v>
      </c>
      <c r="I147">
        <v>7618</v>
      </c>
      <c r="J147">
        <v>10065</v>
      </c>
      <c r="K147">
        <v>12627</v>
      </c>
      <c r="L147">
        <v>15630</v>
      </c>
      <c r="M147">
        <v>18600</v>
      </c>
      <c r="N147">
        <v>21429</v>
      </c>
      <c r="O147">
        <v>24082</v>
      </c>
      <c r="P147">
        <v>26526</v>
      </c>
      <c r="Q147">
        <v>28607</v>
      </c>
      <c r="R147">
        <v>30319</v>
      </c>
      <c r="S147">
        <v>31814</v>
      </c>
      <c r="T147">
        <v>33106</v>
      </c>
      <c r="U147">
        <v>34205</v>
      </c>
      <c r="V147">
        <v>35107</v>
      </c>
      <c r="W147">
        <v>35823</v>
      </c>
      <c r="X147">
        <v>36388</v>
      </c>
      <c r="Y147">
        <v>36815</v>
      </c>
      <c r="Z147">
        <v>37136</v>
      </c>
      <c r="AA147">
        <v>37374</v>
      </c>
      <c r="AB147">
        <v>37536</v>
      </c>
      <c r="AC147">
        <v>37669</v>
      </c>
      <c r="AD147">
        <v>37789</v>
      </c>
      <c r="AE147">
        <v>37903</v>
      </c>
      <c r="AF147">
        <v>38023</v>
      </c>
      <c r="AG147" t="s">
        <v>43</v>
      </c>
      <c r="AH147" t="s">
        <v>167</v>
      </c>
      <c r="AI147" t="s">
        <v>17</v>
      </c>
    </row>
    <row r="148" spans="1:35" x14ac:dyDescent="0.35">
      <c r="A148" t="s">
        <v>60</v>
      </c>
      <c r="B148" t="s">
        <v>46</v>
      </c>
      <c r="C148" t="s">
        <v>126</v>
      </c>
      <c r="D148">
        <v>0</v>
      </c>
      <c r="E148">
        <v>0</v>
      </c>
      <c r="F148">
        <v>1</v>
      </c>
      <c r="G148">
        <v>1</v>
      </c>
      <c r="H148">
        <v>2</v>
      </c>
      <c r="I148">
        <v>3</v>
      </c>
      <c r="J148">
        <v>4</v>
      </c>
      <c r="K148">
        <v>4</v>
      </c>
      <c r="L148">
        <v>5</v>
      </c>
      <c r="M148">
        <v>6</v>
      </c>
      <c r="N148">
        <v>7</v>
      </c>
      <c r="O148">
        <v>8</v>
      </c>
      <c r="P148">
        <v>9</v>
      </c>
      <c r="Q148">
        <v>10</v>
      </c>
      <c r="R148">
        <v>10</v>
      </c>
      <c r="S148">
        <v>11</v>
      </c>
      <c r="T148">
        <v>11</v>
      </c>
      <c r="U148">
        <v>11</v>
      </c>
      <c r="V148">
        <v>12</v>
      </c>
      <c r="W148">
        <v>12</v>
      </c>
      <c r="X148">
        <v>12</v>
      </c>
      <c r="Y148">
        <v>12</v>
      </c>
      <c r="Z148">
        <v>12</v>
      </c>
      <c r="AA148">
        <v>12</v>
      </c>
      <c r="AB148">
        <v>13</v>
      </c>
      <c r="AC148">
        <v>13</v>
      </c>
      <c r="AD148">
        <v>13</v>
      </c>
      <c r="AE148">
        <v>13</v>
      </c>
      <c r="AF148">
        <v>13</v>
      </c>
      <c r="AG148" t="s">
        <v>126</v>
      </c>
      <c r="AH148" t="s">
        <v>168</v>
      </c>
      <c r="AI148" t="s">
        <v>137</v>
      </c>
    </row>
    <row r="149" spans="1:35" x14ac:dyDescent="0.35">
      <c r="A149" t="s">
        <v>60</v>
      </c>
      <c r="B149" t="s">
        <v>46</v>
      </c>
      <c r="C149" t="s">
        <v>44</v>
      </c>
      <c r="D149">
        <v>1908</v>
      </c>
      <c r="E149">
        <v>3550</v>
      </c>
      <c r="F149">
        <v>7157</v>
      </c>
      <c r="G149">
        <v>11712</v>
      </c>
      <c r="H149">
        <v>17903</v>
      </c>
      <c r="I149">
        <v>23434</v>
      </c>
      <c r="J149">
        <v>29380</v>
      </c>
      <c r="K149">
        <v>35545</v>
      </c>
      <c r="L149">
        <v>42688</v>
      </c>
      <c r="M149">
        <v>49847</v>
      </c>
      <c r="N149">
        <v>56691</v>
      </c>
      <c r="O149">
        <v>63122</v>
      </c>
      <c r="P149">
        <v>69057</v>
      </c>
      <c r="Q149">
        <v>74118</v>
      </c>
      <c r="R149">
        <v>78219</v>
      </c>
      <c r="S149">
        <v>81797</v>
      </c>
      <c r="T149">
        <v>84882</v>
      </c>
      <c r="U149">
        <v>87504</v>
      </c>
      <c r="V149">
        <v>89658</v>
      </c>
      <c r="W149">
        <v>91373</v>
      </c>
      <c r="X149">
        <v>92729</v>
      </c>
      <c r="Y149">
        <v>93758</v>
      </c>
      <c r="Z149">
        <v>94530</v>
      </c>
      <c r="AA149">
        <v>95108</v>
      </c>
      <c r="AB149">
        <v>95505</v>
      </c>
      <c r="AC149">
        <v>95825</v>
      </c>
      <c r="AD149">
        <v>96113</v>
      </c>
      <c r="AE149">
        <v>96393</v>
      </c>
      <c r="AF149">
        <v>96676</v>
      </c>
      <c r="AG149" t="s">
        <v>44</v>
      </c>
      <c r="AH149" t="s">
        <v>169</v>
      </c>
      <c r="AI149" t="s">
        <v>12</v>
      </c>
    </row>
    <row r="150" spans="1:35" x14ac:dyDescent="0.35">
      <c r="A150" t="s">
        <v>61</v>
      </c>
      <c r="B150" t="s">
        <v>46</v>
      </c>
      <c r="C150" t="s">
        <v>4</v>
      </c>
      <c r="D150">
        <v>1859</v>
      </c>
      <c r="E150">
        <v>3366</v>
      </c>
      <c r="F150">
        <v>6689</v>
      </c>
      <c r="G150">
        <v>11183</v>
      </c>
      <c r="H150">
        <v>17603</v>
      </c>
      <c r="I150">
        <v>24994</v>
      </c>
      <c r="J150">
        <v>32976</v>
      </c>
      <c r="K150">
        <v>41378</v>
      </c>
      <c r="L150">
        <v>50059</v>
      </c>
      <c r="M150">
        <v>58667</v>
      </c>
      <c r="N150">
        <v>66947</v>
      </c>
      <c r="O150">
        <v>74797</v>
      </c>
      <c r="P150">
        <v>82108</v>
      </c>
      <c r="Q150">
        <v>88838</v>
      </c>
      <c r="R150">
        <v>94469</v>
      </c>
      <c r="S150">
        <v>99486</v>
      </c>
      <c r="T150">
        <v>103910</v>
      </c>
      <c r="U150">
        <v>107784</v>
      </c>
      <c r="V150">
        <v>111120</v>
      </c>
      <c r="W150">
        <v>113737</v>
      </c>
      <c r="X150">
        <v>115906</v>
      </c>
      <c r="Y150">
        <v>117684</v>
      </c>
      <c r="Z150">
        <v>119143</v>
      </c>
      <c r="AA150">
        <v>120344</v>
      </c>
      <c r="AB150">
        <v>121140</v>
      </c>
      <c r="AC150">
        <v>121803</v>
      </c>
      <c r="AD150">
        <v>122403</v>
      </c>
      <c r="AE150">
        <v>122944</v>
      </c>
      <c r="AF150">
        <v>123441</v>
      </c>
      <c r="AG150" t="s">
        <v>4</v>
      </c>
      <c r="AH150" t="s">
        <v>128</v>
      </c>
      <c r="AI150" t="s">
        <v>129</v>
      </c>
    </row>
    <row r="151" spans="1:35" x14ac:dyDescent="0.35">
      <c r="A151" t="s">
        <v>61</v>
      </c>
      <c r="B151" t="s">
        <v>46</v>
      </c>
      <c r="C151" t="s">
        <v>7</v>
      </c>
      <c r="D151">
        <v>155</v>
      </c>
      <c r="E151">
        <v>283</v>
      </c>
      <c r="F151">
        <v>564</v>
      </c>
      <c r="G151">
        <v>947</v>
      </c>
      <c r="H151">
        <v>1498</v>
      </c>
      <c r="I151">
        <v>2136</v>
      </c>
      <c r="J151">
        <v>2824</v>
      </c>
      <c r="K151">
        <v>3547</v>
      </c>
      <c r="L151">
        <v>4297</v>
      </c>
      <c r="M151">
        <v>5039</v>
      </c>
      <c r="N151">
        <v>5754</v>
      </c>
      <c r="O151">
        <v>6430</v>
      </c>
      <c r="P151">
        <v>7061</v>
      </c>
      <c r="Q151">
        <v>7641</v>
      </c>
      <c r="R151">
        <v>8126</v>
      </c>
      <c r="S151">
        <v>8559</v>
      </c>
      <c r="T151">
        <v>8940</v>
      </c>
      <c r="U151">
        <v>9275</v>
      </c>
      <c r="V151">
        <v>9563</v>
      </c>
      <c r="W151">
        <v>9788</v>
      </c>
      <c r="X151">
        <v>9975</v>
      </c>
      <c r="Y151">
        <v>10129</v>
      </c>
      <c r="Z151">
        <v>10255</v>
      </c>
      <c r="AA151">
        <v>10359</v>
      </c>
      <c r="AB151">
        <v>10427</v>
      </c>
      <c r="AC151">
        <v>10484</v>
      </c>
      <c r="AD151">
        <v>10536</v>
      </c>
      <c r="AE151">
        <v>10582</v>
      </c>
      <c r="AF151">
        <v>10625</v>
      </c>
      <c r="AG151" t="s">
        <v>7</v>
      </c>
      <c r="AH151" t="s">
        <v>130</v>
      </c>
      <c r="AI151" t="s">
        <v>131</v>
      </c>
    </row>
    <row r="152" spans="1:35" x14ac:dyDescent="0.35">
      <c r="A152" t="s">
        <v>61</v>
      </c>
      <c r="B152" t="s">
        <v>46</v>
      </c>
      <c r="C152" t="s">
        <v>8</v>
      </c>
      <c r="D152">
        <v>5290</v>
      </c>
      <c r="E152">
        <v>8977</v>
      </c>
      <c r="F152">
        <v>16822</v>
      </c>
      <c r="G152">
        <v>26630</v>
      </c>
      <c r="H152">
        <v>39845</v>
      </c>
      <c r="I152">
        <v>54144</v>
      </c>
      <c r="J152">
        <v>69543</v>
      </c>
      <c r="K152">
        <v>85713</v>
      </c>
      <c r="L152">
        <v>102391</v>
      </c>
      <c r="M152">
        <v>118901</v>
      </c>
      <c r="N152">
        <v>134783</v>
      </c>
      <c r="O152">
        <v>149841</v>
      </c>
      <c r="P152">
        <v>163863</v>
      </c>
      <c r="Q152">
        <v>176778</v>
      </c>
      <c r="R152">
        <v>187580</v>
      </c>
      <c r="S152">
        <v>197192</v>
      </c>
      <c r="T152">
        <v>205667</v>
      </c>
      <c r="U152">
        <v>213089</v>
      </c>
      <c r="V152">
        <v>219491</v>
      </c>
      <c r="W152">
        <v>224506</v>
      </c>
      <c r="X152">
        <v>228668</v>
      </c>
      <c r="Y152">
        <v>232085</v>
      </c>
      <c r="Z152">
        <v>234888</v>
      </c>
      <c r="AA152">
        <v>237200</v>
      </c>
      <c r="AB152">
        <v>238727</v>
      </c>
      <c r="AC152">
        <v>240010</v>
      </c>
      <c r="AD152">
        <v>241159</v>
      </c>
      <c r="AE152">
        <v>242200</v>
      </c>
      <c r="AF152">
        <v>243154</v>
      </c>
      <c r="AG152" t="s">
        <v>8</v>
      </c>
      <c r="AH152" t="s">
        <v>132</v>
      </c>
      <c r="AI152" t="s">
        <v>5</v>
      </c>
    </row>
    <row r="153" spans="1:35" x14ac:dyDescent="0.35">
      <c r="A153" t="s">
        <v>61</v>
      </c>
      <c r="B153" t="s">
        <v>46</v>
      </c>
      <c r="C153" t="s">
        <v>9</v>
      </c>
      <c r="D153">
        <v>1674</v>
      </c>
      <c r="E153">
        <v>2996</v>
      </c>
      <c r="F153">
        <v>5893</v>
      </c>
      <c r="G153">
        <v>9766</v>
      </c>
      <c r="H153">
        <v>15252</v>
      </c>
      <c r="I153">
        <v>21514</v>
      </c>
      <c r="J153">
        <v>28280</v>
      </c>
      <c r="K153">
        <v>35392</v>
      </c>
      <c r="L153">
        <v>42744</v>
      </c>
      <c r="M153">
        <v>50030</v>
      </c>
      <c r="N153">
        <v>57039</v>
      </c>
      <c r="O153">
        <v>63687</v>
      </c>
      <c r="P153">
        <v>69874</v>
      </c>
      <c r="Q153">
        <v>75572</v>
      </c>
      <c r="R153">
        <v>80338</v>
      </c>
      <c r="S153">
        <v>84581</v>
      </c>
      <c r="T153">
        <v>88326</v>
      </c>
      <c r="U153">
        <v>91606</v>
      </c>
      <c r="V153">
        <v>94430</v>
      </c>
      <c r="W153">
        <v>96647</v>
      </c>
      <c r="X153">
        <v>98484</v>
      </c>
      <c r="Y153">
        <v>99987</v>
      </c>
      <c r="Z153">
        <v>101223</v>
      </c>
      <c r="AA153">
        <v>102242</v>
      </c>
      <c r="AB153">
        <v>102914</v>
      </c>
      <c r="AC153">
        <v>103476</v>
      </c>
      <c r="AD153">
        <v>103986</v>
      </c>
      <c r="AE153">
        <v>104440</v>
      </c>
      <c r="AF153">
        <v>104861</v>
      </c>
      <c r="AG153" t="s">
        <v>9</v>
      </c>
      <c r="AH153" t="s">
        <v>133</v>
      </c>
      <c r="AI153" t="s">
        <v>5</v>
      </c>
    </row>
    <row r="154" spans="1:35" x14ac:dyDescent="0.35">
      <c r="A154" t="s">
        <v>61</v>
      </c>
      <c r="B154" t="s">
        <v>46</v>
      </c>
      <c r="C154" t="s">
        <v>10</v>
      </c>
      <c r="D154">
        <v>3498</v>
      </c>
      <c r="E154">
        <v>7035</v>
      </c>
      <c r="F154">
        <v>15417</v>
      </c>
      <c r="G154">
        <v>26898</v>
      </c>
      <c r="H154">
        <v>43061</v>
      </c>
      <c r="I154">
        <v>59330</v>
      </c>
      <c r="J154">
        <v>76863</v>
      </c>
      <c r="K154">
        <v>95280</v>
      </c>
      <c r="L154">
        <v>114281</v>
      </c>
      <c r="M154">
        <v>133332</v>
      </c>
      <c r="N154">
        <v>151668</v>
      </c>
      <c r="O154">
        <v>169062</v>
      </c>
      <c r="P154">
        <v>185275</v>
      </c>
      <c r="Q154">
        <v>200225</v>
      </c>
      <c r="R154">
        <v>212534</v>
      </c>
      <c r="S154">
        <v>223487</v>
      </c>
      <c r="T154">
        <v>233147</v>
      </c>
      <c r="U154">
        <v>241613</v>
      </c>
      <c r="V154">
        <v>248902</v>
      </c>
      <c r="W154">
        <v>254623</v>
      </c>
      <c r="X154">
        <v>259362</v>
      </c>
      <c r="Y154">
        <v>263255</v>
      </c>
      <c r="Z154">
        <v>266452</v>
      </c>
      <c r="AA154">
        <v>269088</v>
      </c>
      <c r="AB154">
        <v>270827</v>
      </c>
      <c r="AC154">
        <v>272287</v>
      </c>
      <c r="AD154">
        <v>273597</v>
      </c>
      <c r="AE154">
        <v>274781</v>
      </c>
      <c r="AF154">
        <v>275868</v>
      </c>
      <c r="AG154" t="s">
        <v>10</v>
      </c>
      <c r="AH154" t="s">
        <v>134</v>
      </c>
      <c r="AI154" t="s">
        <v>11</v>
      </c>
    </row>
    <row r="155" spans="1:35" x14ac:dyDescent="0.35">
      <c r="A155" t="s">
        <v>61</v>
      </c>
      <c r="B155" t="s">
        <v>46</v>
      </c>
      <c r="C155" t="s">
        <v>13</v>
      </c>
      <c r="D155">
        <v>1011</v>
      </c>
      <c r="E155">
        <v>1995</v>
      </c>
      <c r="F155">
        <v>4299</v>
      </c>
      <c r="G155">
        <v>7377</v>
      </c>
      <c r="H155">
        <v>11622</v>
      </c>
      <c r="I155">
        <v>15777</v>
      </c>
      <c r="J155">
        <v>20251</v>
      </c>
      <c r="K155">
        <v>24945</v>
      </c>
      <c r="L155">
        <v>29785</v>
      </c>
      <c r="M155">
        <v>34636</v>
      </c>
      <c r="N155">
        <v>39304</v>
      </c>
      <c r="O155">
        <v>43731</v>
      </c>
      <c r="P155">
        <v>47859</v>
      </c>
      <c r="Q155">
        <v>51667</v>
      </c>
      <c r="R155">
        <v>54799</v>
      </c>
      <c r="S155">
        <v>57588</v>
      </c>
      <c r="T155">
        <v>60047</v>
      </c>
      <c r="U155">
        <v>62201</v>
      </c>
      <c r="V155">
        <v>64056</v>
      </c>
      <c r="W155">
        <v>65513</v>
      </c>
      <c r="X155">
        <v>66721</v>
      </c>
      <c r="Y155">
        <v>67710</v>
      </c>
      <c r="Z155">
        <v>68525</v>
      </c>
      <c r="AA155">
        <v>69195</v>
      </c>
      <c r="AB155">
        <v>69640</v>
      </c>
      <c r="AC155">
        <v>70013</v>
      </c>
      <c r="AD155">
        <v>70347</v>
      </c>
      <c r="AE155">
        <v>70648</v>
      </c>
      <c r="AF155">
        <v>70926</v>
      </c>
      <c r="AG155" t="s">
        <v>13</v>
      </c>
      <c r="AH155" t="s">
        <v>135</v>
      </c>
      <c r="AI155" t="s">
        <v>14</v>
      </c>
    </row>
    <row r="156" spans="1:35" x14ac:dyDescent="0.35">
      <c r="A156" t="s">
        <v>61</v>
      </c>
      <c r="B156" t="s">
        <v>46</v>
      </c>
      <c r="C156" t="s">
        <v>122</v>
      </c>
      <c r="D156">
        <v>6</v>
      </c>
      <c r="E156">
        <v>9</v>
      </c>
      <c r="F156">
        <v>16</v>
      </c>
      <c r="G156">
        <v>24</v>
      </c>
      <c r="H156">
        <v>33</v>
      </c>
      <c r="I156">
        <v>42</v>
      </c>
      <c r="J156">
        <v>52</v>
      </c>
      <c r="K156">
        <v>62</v>
      </c>
      <c r="L156">
        <v>72</v>
      </c>
      <c r="M156">
        <v>82</v>
      </c>
      <c r="N156">
        <v>92</v>
      </c>
      <c r="O156">
        <v>102</v>
      </c>
      <c r="P156">
        <v>110</v>
      </c>
      <c r="Q156">
        <v>118</v>
      </c>
      <c r="R156">
        <v>125</v>
      </c>
      <c r="S156">
        <v>131</v>
      </c>
      <c r="T156">
        <v>136</v>
      </c>
      <c r="U156">
        <v>141</v>
      </c>
      <c r="V156">
        <v>144</v>
      </c>
      <c r="W156">
        <v>148</v>
      </c>
      <c r="X156">
        <v>150</v>
      </c>
      <c r="Y156">
        <v>152</v>
      </c>
      <c r="Z156">
        <v>154</v>
      </c>
      <c r="AA156">
        <v>155</v>
      </c>
      <c r="AB156">
        <v>156</v>
      </c>
      <c r="AC156">
        <v>157</v>
      </c>
      <c r="AD156">
        <v>158</v>
      </c>
      <c r="AE156">
        <v>159</v>
      </c>
      <c r="AF156">
        <v>159</v>
      </c>
      <c r="AG156" t="s">
        <v>122</v>
      </c>
      <c r="AH156" t="s">
        <v>136</v>
      </c>
      <c r="AI156" t="s">
        <v>137</v>
      </c>
    </row>
    <row r="157" spans="1:35" x14ac:dyDescent="0.35">
      <c r="A157" t="s">
        <v>61</v>
      </c>
      <c r="B157" t="s">
        <v>46</v>
      </c>
      <c r="C157" t="s">
        <v>15</v>
      </c>
      <c r="D157">
        <v>2961</v>
      </c>
      <c r="E157">
        <v>5212</v>
      </c>
      <c r="F157">
        <v>10096</v>
      </c>
      <c r="G157">
        <v>16488</v>
      </c>
      <c r="H157">
        <v>25426</v>
      </c>
      <c r="I157">
        <v>35471</v>
      </c>
      <c r="J157">
        <v>46312</v>
      </c>
      <c r="K157">
        <v>57713</v>
      </c>
      <c r="L157">
        <v>69489</v>
      </c>
      <c r="M157">
        <v>81155</v>
      </c>
      <c r="N157">
        <v>92376</v>
      </c>
      <c r="O157">
        <v>103015</v>
      </c>
      <c r="P157">
        <v>112924</v>
      </c>
      <c r="Q157">
        <v>122045</v>
      </c>
      <c r="R157">
        <v>129679</v>
      </c>
      <c r="S157">
        <v>136471</v>
      </c>
      <c r="T157">
        <v>142463</v>
      </c>
      <c r="U157">
        <v>147715</v>
      </c>
      <c r="V157">
        <v>152237</v>
      </c>
      <c r="W157">
        <v>155781</v>
      </c>
      <c r="X157">
        <v>158721</v>
      </c>
      <c r="Y157">
        <v>161132</v>
      </c>
      <c r="Z157">
        <v>163112</v>
      </c>
      <c r="AA157">
        <v>164744</v>
      </c>
      <c r="AB157">
        <v>165820</v>
      </c>
      <c r="AC157">
        <v>166721</v>
      </c>
      <c r="AD157">
        <v>167533</v>
      </c>
      <c r="AE157">
        <v>168267</v>
      </c>
      <c r="AF157">
        <v>168943</v>
      </c>
      <c r="AG157" t="s">
        <v>15</v>
      </c>
      <c r="AH157" t="s">
        <v>138</v>
      </c>
      <c r="AI157" t="s">
        <v>6</v>
      </c>
    </row>
    <row r="158" spans="1:35" x14ac:dyDescent="0.35">
      <c r="A158" t="s">
        <v>61</v>
      </c>
      <c r="B158" t="s">
        <v>46</v>
      </c>
      <c r="C158" t="s">
        <v>16</v>
      </c>
      <c r="D158">
        <v>375</v>
      </c>
      <c r="E158">
        <v>702</v>
      </c>
      <c r="F158">
        <v>1434</v>
      </c>
      <c r="G158">
        <v>2453</v>
      </c>
      <c r="H158">
        <v>3941</v>
      </c>
      <c r="I158">
        <v>5689</v>
      </c>
      <c r="J158">
        <v>7580</v>
      </c>
      <c r="K158">
        <v>9569</v>
      </c>
      <c r="L158">
        <v>11627</v>
      </c>
      <c r="M158">
        <v>13668</v>
      </c>
      <c r="N158">
        <v>15634</v>
      </c>
      <c r="O158">
        <v>17495</v>
      </c>
      <c r="P158">
        <v>19230</v>
      </c>
      <c r="Q158">
        <v>20824</v>
      </c>
      <c r="R158">
        <v>22161</v>
      </c>
      <c r="S158">
        <v>23350</v>
      </c>
      <c r="T158">
        <v>24399</v>
      </c>
      <c r="U158">
        <v>25318</v>
      </c>
      <c r="V158">
        <v>26110</v>
      </c>
      <c r="W158">
        <v>26730</v>
      </c>
      <c r="X158">
        <v>27247</v>
      </c>
      <c r="Y158">
        <v>27668</v>
      </c>
      <c r="Z158">
        <v>28013</v>
      </c>
      <c r="AA158">
        <v>28299</v>
      </c>
      <c r="AB158">
        <v>28486</v>
      </c>
      <c r="AC158">
        <v>28643</v>
      </c>
      <c r="AD158">
        <v>28785</v>
      </c>
      <c r="AE158">
        <v>28913</v>
      </c>
      <c r="AF158">
        <v>29030</v>
      </c>
      <c r="AG158" t="s">
        <v>16</v>
      </c>
      <c r="AH158" t="s">
        <v>139</v>
      </c>
      <c r="AI158" t="s">
        <v>17</v>
      </c>
    </row>
    <row r="159" spans="1:35" x14ac:dyDescent="0.35">
      <c r="A159" t="s">
        <v>61</v>
      </c>
      <c r="B159" t="s">
        <v>46</v>
      </c>
      <c r="C159" t="s">
        <v>18</v>
      </c>
      <c r="D159">
        <v>2980</v>
      </c>
      <c r="E159">
        <v>5488</v>
      </c>
      <c r="F159">
        <v>11068</v>
      </c>
      <c r="G159">
        <v>18718</v>
      </c>
      <c r="H159">
        <v>29757</v>
      </c>
      <c r="I159">
        <v>42559</v>
      </c>
      <c r="J159">
        <v>56400</v>
      </c>
      <c r="K159">
        <v>70971</v>
      </c>
      <c r="L159">
        <v>86028</v>
      </c>
      <c r="M159">
        <v>100967</v>
      </c>
      <c r="N159">
        <v>115335</v>
      </c>
      <c r="O159">
        <v>128954</v>
      </c>
      <c r="P159">
        <v>141638</v>
      </c>
      <c r="Q159">
        <v>153310</v>
      </c>
      <c r="R159">
        <v>163082</v>
      </c>
      <c r="S159">
        <v>171784</v>
      </c>
      <c r="T159">
        <v>179461</v>
      </c>
      <c r="U159">
        <v>186187</v>
      </c>
      <c r="V159">
        <v>191975</v>
      </c>
      <c r="W159">
        <v>196518</v>
      </c>
      <c r="X159">
        <v>200279</v>
      </c>
      <c r="Y159">
        <v>203364</v>
      </c>
      <c r="Z159">
        <v>205897</v>
      </c>
      <c r="AA159">
        <v>207984</v>
      </c>
      <c r="AB159">
        <v>209358</v>
      </c>
      <c r="AC159">
        <v>210511</v>
      </c>
      <c r="AD159">
        <v>211546</v>
      </c>
      <c r="AE159">
        <v>212489</v>
      </c>
      <c r="AF159">
        <v>213346</v>
      </c>
      <c r="AG159" t="s">
        <v>18</v>
      </c>
      <c r="AH159" t="s">
        <v>140</v>
      </c>
      <c r="AI159" t="s">
        <v>141</v>
      </c>
    </row>
    <row r="160" spans="1:35" x14ac:dyDescent="0.35">
      <c r="A160" t="s">
        <v>61</v>
      </c>
      <c r="B160" t="s">
        <v>46</v>
      </c>
      <c r="C160" t="s">
        <v>20</v>
      </c>
      <c r="D160">
        <v>1254</v>
      </c>
      <c r="E160">
        <v>2487</v>
      </c>
      <c r="F160">
        <v>5388</v>
      </c>
      <c r="G160">
        <v>9295</v>
      </c>
      <c r="H160">
        <v>14721</v>
      </c>
      <c r="I160">
        <v>20080</v>
      </c>
      <c r="J160">
        <v>25850</v>
      </c>
      <c r="K160">
        <v>31908</v>
      </c>
      <c r="L160">
        <v>38155</v>
      </c>
      <c r="M160">
        <v>44416</v>
      </c>
      <c r="N160">
        <v>50445</v>
      </c>
      <c r="O160">
        <v>56159</v>
      </c>
      <c r="P160">
        <v>61488</v>
      </c>
      <c r="Q160">
        <v>66404</v>
      </c>
      <c r="R160">
        <v>70449</v>
      </c>
      <c r="S160">
        <v>74047</v>
      </c>
      <c r="T160">
        <v>77220</v>
      </c>
      <c r="U160">
        <v>80003</v>
      </c>
      <c r="V160">
        <v>82399</v>
      </c>
      <c r="W160">
        <v>84281</v>
      </c>
      <c r="X160">
        <v>85839</v>
      </c>
      <c r="Y160">
        <v>87116</v>
      </c>
      <c r="Z160">
        <v>88167</v>
      </c>
      <c r="AA160">
        <v>89033</v>
      </c>
      <c r="AB160">
        <v>89610</v>
      </c>
      <c r="AC160">
        <v>90087</v>
      </c>
      <c r="AD160">
        <v>90520</v>
      </c>
      <c r="AE160">
        <v>90908</v>
      </c>
      <c r="AF160">
        <v>91265</v>
      </c>
      <c r="AG160" t="s">
        <v>20</v>
      </c>
      <c r="AH160" t="s">
        <v>142</v>
      </c>
      <c r="AI160" t="s">
        <v>11</v>
      </c>
    </row>
    <row r="161" spans="1:35" x14ac:dyDescent="0.35">
      <c r="A161" t="s">
        <v>61</v>
      </c>
      <c r="B161" t="s">
        <v>46</v>
      </c>
      <c r="C161" t="s">
        <v>21</v>
      </c>
      <c r="D161">
        <v>439</v>
      </c>
      <c r="E161">
        <v>917</v>
      </c>
      <c r="F161">
        <v>2079</v>
      </c>
      <c r="G161">
        <v>3742</v>
      </c>
      <c r="H161">
        <v>6168</v>
      </c>
      <c r="I161">
        <v>8724</v>
      </c>
      <c r="J161">
        <v>11484</v>
      </c>
      <c r="K161">
        <v>14384</v>
      </c>
      <c r="L161">
        <v>17379</v>
      </c>
      <c r="M161">
        <v>20387</v>
      </c>
      <c r="N161">
        <v>23281</v>
      </c>
      <c r="O161">
        <v>26026</v>
      </c>
      <c r="P161">
        <v>28584</v>
      </c>
      <c r="Q161">
        <v>30942</v>
      </c>
      <c r="R161">
        <v>32885</v>
      </c>
      <c r="S161">
        <v>34615</v>
      </c>
      <c r="T161">
        <v>36141</v>
      </c>
      <c r="U161">
        <v>37478</v>
      </c>
      <c r="V161">
        <v>38628</v>
      </c>
      <c r="W161">
        <v>39531</v>
      </c>
      <c r="X161">
        <v>40281</v>
      </c>
      <c r="Y161">
        <v>40894</v>
      </c>
      <c r="Z161">
        <v>41398</v>
      </c>
      <c r="AA161">
        <v>41812</v>
      </c>
      <c r="AB161">
        <v>42086</v>
      </c>
      <c r="AC161">
        <v>42316</v>
      </c>
      <c r="AD161">
        <v>42522</v>
      </c>
      <c r="AE161">
        <v>42708</v>
      </c>
      <c r="AF161">
        <v>42880</v>
      </c>
      <c r="AG161" t="s">
        <v>21</v>
      </c>
      <c r="AH161" t="s">
        <v>143</v>
      </c>
      <c r="AI161" t="s">
        <v>14</v>
      </c>
    </row>
    <row r="162" spans="1:35" x14ac:dyDescent="0.35">
      <c r="A162" t="s">
        <v>61</v>
      </c>
      <c r="B162" t="s">
        <v>46</v>
      </c>
      <c r="C162" t="s">
        <v>22</v>
      </c>
      <c r="D162">
        <v>74</v>
      </c>
      <c r="E162">
        <v>120</v>
      </c>
      <c r="F162">
        <v>218</v>
      </c>
      <c r="G162">
        <v>333</v>
      </c>
      <c r="H162">
        <v>480</v>
      </c>
      <c r="I162">
        <v>631</v>
      </c>
      <c r="J162">
        <v>792</v>
      </c>
      <c r="K162">
        <v>960</v>
      </c>
      <c r="L162">
        <v>1134</v>
      </c>
      <c r="M162">
        <v>1307</v>
      </c>
      <c r="N162">
        <v>1472</v>
      </c>
      <c r="O162">
        <v>1629</v>
      </c>
      <c r="P162">
        <v>1775</v>
      </c>
      <c r="Q162">
        <v>1910</v>
      </c>
      <c r="R162">
        <v>2022</v>
      </c>
      <c r="S162">
        <v>2122</v>
      </c>
      <c r="T162">
        <v>2211</v>
      </c>
      <c r="U162">
        <v>2288</v>
      </c>
      <c r="V162">
        <v>2354</v>
      </c>
      <c r="W162">
        <v>2407</v>
      </c>
      <c r="X162">
        <v>2450</v>
      </c>
      <c r="Y162">
        <v>2485</v>
      </c>
      <c r="Z162">
        <v>2515</v>
      </c>
      <c r="AA162">
        <v>2538</v>
      </c>
      <c r="AB162">
        <v>2555</v>
      </c>
      <c r="AC162">
        <v>2568</v>
      </c>
      <c r="AD162">
        <v>2581</v>
      </c>
      <c r="AE162">
        <v>2592</v>
      </c>
      <c r="AF162">
        <v>2601</v>
      </c>
      <c r="AG162" t="s">
        <v>22</v>
      </c>
      <c r="AH162" t="s">
        <v>144</v>
      </c>
      <c r="AI162" t="s">
        <v>23</v>
      </c>
    </row>
    <row r="163" spans="1:35" x14ac:dyDescent="0.35">
      <c r="A163" t="s">
        <v>61</v>
      </c>
      <c r="B163" t="s">
        <v>46</v>
      </c>
      <c r="C163" t="s">
        <v>24</v>
      </c>
      <c r="D163">
        <v>1206</v>
      </c>
      <c r="E163">
        <v>2359</v>
      </c>
      <c r="F163">
        <v>4998</v>
      </c>
      <c r="G163">
        <v>8799</v>
      </c>
      <c r="H163">
        <v>14468</v>
      </c>
      <c r="I163">
        <v>21262</v>
      </c>
      <c r="J163">
        <v>28623</v>
      </c>
      <c r="K163">
        <v>36376</v>
      </c>
      <c r="L163">
        <v>44398</v>
      </c>
      <c r="M163">
        <v>52363</v>
      </c>
      <c r="N163">
        <v>60018</v>
      </c>
      <c r="O163">
        <v>67279</v>
      </c>
      <c r="P163">
        <v>74038</v>
      </c>
      <c r="Q163">
        <v>80258</v>
      </c>
      <c r="R163">
        <v>85468</v>
      </c>
      <c r="S163">
        <v>90107</v>
      </c>
      <c r="T163">
        <v>94202</v>
      </c>
      <c r="U163">
        <v>97788</v>
      </c>
      <c r="V163">
        <v>100876</v>
      </c>
      <c r="W163">
        <v>103296</v>
      </c>
      <c r="X163">
        <v>105301</v>
      </c>
      <c r="Y163">
        <v>106945</v>
      </c>
      <c r="Z163">
        <v>108294</v>
      </c>
      <c r="AA163">
        <v>109405</v>
      </c>
      <c r="AB163">
        <v>110136</v>
      </c>
      <c r="AC163">
        <v>110747</v>
      </c>
      <c r="AD163">
        <v>111299</v>
      </c>
      <c r="AE163">
        <v>111800</v>
      </c>
      <c r="AF163">
        <v>112258</v>
      </c>
      <c r="AG163" t="s">
        <v>24</v>
      </c>
      <c r="AH163" t="s">
        <v>145</v>
      </c>
      <c r="AI163" t="s">
        <v>19</v>
      </c>
    </row>
    <row r="164" spans="1:35" x14ac:dyDescent="0.35">
      <c r="A164" t="s">
        <v>61</v>
      </c>
      <c r="B164" t="s">
        <v>46</v>
      </c>
      <c r="C164" t="s">
        <v>25</v>
      </c>
      <c r="D164">
        <v>3419</v>
      </c>
      <c r="E164">
        <v>6141</v>
      </c>
      <c r="F164">
        <v>12118</v>
      </c>
      <c r="G164">
        <v>20129</v>
      </c>
      <c r="H164">
        <v>31511</v>
      </c>
      <c r="I164">
        <v>44533</v>
      </c>
      <c r="J164">
        <v>58600</v>
      </c>
      <c r="K164">
        <v>73394</v>
      </c>
      <c r="L164">
        <v>88683</v>
      </c>
      <c r="M164">
        <v>103842</v>
      </c>
      <c r="N164">
        <v>118423</v>
      </c>
      <c r="O164">
        <v>132247</v>
      </c>
      <c r="P164">
        <v>145117</v>
      </c>
      <c r="Q164">
        <v>156965</v>
      </c>
      <c r="R164">
        <v>166881</v>
      </c>
      <c r="S164">
        <v>175711</v>
      </c>
      <c r="T164">
        <v>183499</v>
      </c>
      <c r="U164">
        <v>190323</v>
      </c>
      <c r="V164">
        <v>196199</v>
      </c>
      <c r="W164">
        <v>200808</v>
      </c>
      <c r="X164">
        <v>204626</v>
      </c>
      <c r="Y164">
        <v>207758</v>
      </c>
      <c r="Z164">
        <v>210331</v>
      </c>
      <c r="AA164">
        <v>212445</v>
      </c>
      <c r="AB164">
        <v>213842</v>
      </c>
      <c r="AC164">
        <v>215012</v>
      </c>
      <c r="AD164">
        <v>216068</v>
      </c>
      <c r="AE164">
        <v>217020</v>
      </c>
      <c r="AF164">
        <v>217896</v>
      </c>
      <c r="AG164" t="s">
        <v>25</v>
      </c>
      <c r="AH164" t="s">
        <v>146</v>
      </c>
      <c r="AI164" t="s">
        <v>5</v>
      </c>
    </row>
    <row r="165" spans="1:35" x14ac:dyDescent="0.35">
      <c r="A165" t="s">
        <v>61</v>
      </c>
      <c r="B165" t="s">
        <v>46</v>
      </c>
      <c r="C165" t="s">
        <v>26</v>
      </c>
      <c r="D165">
        <v>26208</v>
      </c>
      <c r="E165">
        <v>40552</v>
      </c>
      <c r="F165">
        <v>68713</v>
      </c>
      <c r="G165">
        <v>97517</v>
      </c>
      <c r="H165">
        <v>129424</v>
      </c>
      <c r="I165">
        <v>155562</v>
      </c>
      <c r="J165">
        <v>183185</v>
      </c>
      <c r="K165">
        <v>211886</v>
      </c>
      <c r="L165">
        <v>241157</v>
      </c>
      <c r="M165">
        <v>269888</v>
      </c>
      <c r="N165">
        <v>297524</v>
      </c>
      <c r="O165">
        <v>323741</v>
      </c>
      <c r="P165">
        <v>348178</v>
      </c>
      <c r="Q165">
        <v>370749</v>
      </c>
      <c r="R165">
        <v>389514</v>
      </c>
      <c r="S165">
        <v>406145</v>
      </c>
      <c r="T165">
        <v>420813</v>
      </c>
      <c r="U165">
        <v>433652</v>
      </c>
      <c r="V165">
        <v>444741</v>
      </c>
      <c r="W165">
        <v>453461</v>
      </c>
      <c r="X165">
        <v>460712</v>
      </c>
      <c r="Y165">
        <v>466704</v>
      </c>
      <c r="Z165">
        <v>471638</v>
      </c>
      <c r="AA165">
        <v>475716</v>
      </c>
      <c r="AB165">
        <v>478468</v>
      </c>
      <c r="AC165">
        <v>480760</v>
      </c>
      <c r="AD165">
        <v>482803</v>
      </c>
      <c r="AE165">
        <v>484621</v>
      </c>
      <c r="AF165">
        <v>486288</v>
      </c>
      <c r="AG165" t="s">
        <v>26</v>
      </c>
      <c r="AH165" t="s">
        <v>147</v>
      </c>
      <c r="AI165" t="s">
        <v>5</v>
      </c>
    </row>
    <row r="166" spans="1:35" x14ac:dyDescent="0.35">
      <c r="A166" t="s">
        <v>61</v>
      </c>
      <c r="B166" t="s">
        <v>46</v>
      </c>
      <c r="C166" t="s">
        <v>27</v>
      </c>
      <c r="D166">
        <v>583</v>
      </c>
      <c r="E166">
        <v>1232</v>
      </c>
      <c r="F166">
        <v>2832</v>
      </c>
      <c r="G166">
        <v>5158</v>
      </c>
      <c r="H166">
        <v>8594</v>
      </c>
      <c r="I166">
        <v>12265</v>
      </c>
      <c r="J166">
        <v>16228</v>
      </c>
      <c r="K166">
        <v>20398</v>
      </c>
      <c r="L166">
        <v>24707</v>
      </c>
      <c r="M166">
        <v>29032</v>
      </c>
      <c r="N166">
        <v>33194</v>
      </c>
      <c r="O166">
        <v>37141</v>
      </c>
      <c r="P166">
        <v>40823</v>
      </c>
      <c r="Q166">
        <v>44215</v>
      </c>
      <c r="R166">
        <v>47010</v>
      </c>
      <c r="S166">
        <v>49497</v>
      </c>
      <c r="T166">
        <v>51693</v>
      </c>
      <c r="U166">
        <v>53615</v>
      </c>
      <c r="V166">
        <v>55271</v>
      </c>
      <c r="W166">
        <v>56570</v>
      </c>
      <c r="X166">
        <v>57647</v>
      </c>
      <c r="Y166">
        <v>58528</v>
      </c>
      <c r="Z166">
        <v>59252</v>
      </c>
      <c r="AA166">
        <v>59850</v>
      </c>
      <c r="AB166">
        <v>60243</v>
      </c>
      <c r="AC166">
        <v>60572</v>
      </c>
      <c r="AD166">
        <v>60869</v>
      </c>
      <c r="AE166">
        <v>61138</v>
      </c>
      <c r="AF166">
        <v>61386</v>
      </c>
      <c r="AG166" t="s">
        <v>27</v>
      </c>
      <c r="AH166" t="s">
        <v>148</v>
      </c>
      <c r="AI166" t="s">
        <v>14</v>
      </c>
    </row>
    <row r="167" spans="1:35" x14ac:dyDescent="0.35">
      <c r="A167" t="s">
        <v>61</v>
      </c>
      <c r="B167" t="s">
        <v>46</v>
      </c>
      <c r="C167" t="s">
        <v>28</v>
      </c>
      <c r="D167">
        <v>1896</v>
      </c>
      <c r="E167">
        <v>3662</v>
      </c>
      <c r="F167">
        <v>7711</v>
      </c>
      <c r="G167">
        <v>12917</v>
      </c>
      <c r="H167">
        <v>19854</v>
      </c>
      <c r="I167">
        <v>26320</v>
      </c>
      <c r="J167">
        <v>33267</v>
      </c>
      <c r="K167">
        <v>40548</v>
      </c>
      <c r="L167">
        <v>48044</v>
      </c>
      <c r="M167">
        <v>55545</v>
      </c>
      <c r="N167">
        <v>62767</v>
      </c>
      <c r="O167">
        <v>69620</v>
      </c>
      <c r="P167">
        <v>76007</v>
      </c>
      <c r="Q167">
        <v>81898</v>
      </c>
      <c r="R167">
        <v>86748</v>
      </c>
      <c r="S167">
        <v>91056</v>
      </c>
      <c r="T167">
        <v>94857</v>
      </c>
      <c r="U167">
        <v>98189</v>
      </c>
      <c r="V167">
        <v>101059</v>
      </c>
      <c r="W167">
        <v>103311</v>
      </c>
      <c r="X167">
        <v>105179</v>
      </c>
      <c r="Y167">
        <v>106715</v>
      </c>
      <c r="Z167">
        <v>107975</v>
      </c>
      <c r="AA167">
        <v>109016</v>
      </c>
      <c r="AB167">
        <v>109705</v>
      </c>
      <c r="AC167">
        <v>110284</v>
      </c>
      <c r="AD167">
        <v>110802</v>
      </c>
      <c r="AE167">
        <v>111268</v>
      </c>
      <c r="AF167">
        <v>111699</v>
      </c>
      <c r="AG167" t="s">
        <v>28</v>
      </c>
      <c r="AH167" t="s">
        <v>149</v>
      </c>
      <c r="AI167" t="s">
        <v>11</v>
      </c>
    </row>
    <row r="168" spans="1:35" x14ac:dyDescent="0.35">
      <c r="A168" t="s">
        <v>61</v>
      </c>
      <c r="B168" t="s">
        <v>46</v>
      </c>
      <c r="C168" t="s">
        <v>29</v>
      </c>
      <c r="D168">
        <v>215</v>
      </c>
      <c r="E168">
        <v>379</v>
      </c>
      <c r="F168">
        <v>731</v>
      </c>
      <c r="G168">
        <v>1193</v>
      </c>
      <c r="H168">
        <v>1835</v>
      </c>
      <c r="I168">
        <v>2557</v>
      </c>
      <c r="J168">
        <v>3335</v>
      </c>
      <c r="K168">
        <v>4154</v>
      </c>
      <c r="L168">
        <v>4999</v>
      </c>
      <c r="M168">
        <v>5837</v>
      </c>
      <c r="N168">
        <v>6642</v>
      </c>
      <c r="O168">
        <v>7407</v>
      </c>
      <c r="P168">
        <v>8118</v>
      </c>
      <c r="Q168">
        <v>8772</v>
      </c>
      <c r="R168">
        <v>9320</v>
      </c>
      <c r="S168">
        <v>9808</v>
      </c>
      <c r="T168">
        <v>10238</v>
      </c>
      <c r="U168">
        <v>10615</v>
      </c>
      <c r="V168">
        <v>10940</v>
      </c>
      <c r="W168">
        <v>11194</v>
      </c>
      <c r="X168">
        <v>11406</v>
      </c>
      <c r="Y168">
        <v>11578</v>
      </c>
      <c r="Z168">
        <v>11721</v>
      </c>
      <c r="AA168">
        <v>11838</v>
      </c>
      <c r="AB168">
        <v>11915</v>
      </c>
      <c r="AC168">
        <v>11980</v>
      </c>
      <c r="AD168">
        <v>12038</v>
      </c>
      <c r="AE168">
        <v>12091</v>
      </c>
      <c r="AF168">
        <v>12139</v>
      </c>
      <c r="AG168" t="s">
        <v>29</v>
      </c>
      <c r="AH168" t="s">
        <v>150</v>
      </c>
      <c r="AI168" t="s">
        <v>131</v>
      </c>
    </row>
    <row r="169" spans="1:35" x14ac:dyDescent="0.35">
      <c r="A169" t="s">
        <v>61</v>
      </c>
      <c r="B169" t="s">
        <v>46</v>
      </c>
      <c r="C169" t="s">
        <v>30</v>
      </c>
      <c r="D169">
        <v>941</v>
      </c>
      <c r="E169">
        <v>1800</v>
      </c>
      <c r="F169">
        <v>3747</v>
      </c>
      <c r="G169">
        <v>6514</v>
      </c>
      <c r="H169">
        <v>10597</v>
      </c>
      <c r="I169">
        <v>15445</v>
      </c>
      <c r="J169">
        <v>20696</v>
      </c>
      <c r="K169">
        <v>26224</v>
      </c>
      <c r="L169">
        <v>31944</v>
      </c>
      <c r="M169">
        <v>37615</v>
      </c>
      <c r="N169">
        <v>43076</v>
      </c>
      <c r="O169">
        <v>48249</v>
      </c>
      <c r="P169">
        <v>53069</v>
      </c>
      <c r="Q169">
        <v>57500</v>
      </c>
      <c r="R169">
        <v>61215</v>
      </c>
      <c r="S169">
        <v>64522</v>
      </c>
      <c r="T169">
        <v>67439</v>
      </c>
      <c r="U169">
        <v>69992</v>
      </c>
      <c r="V169">
        <v>72196</v>
      </c>
      <c r="W169">
        <v>73922</v>
      </c>
      <c r="X169">
        <v>75352</v>
      </c>
      <c r="Y169">
        <v>76521</v>
      </c>
      <c r="Z169">
        <v>77484</v>
      </c>
      <c r="AA169">
        <v>78275</v>
      </c>
      <c r="AB169">
        <v>78797</v>
      </c>
      <c r="AC169">
        <v>79232</v>
      </c>
      <c r="AD169">
        <v>79625</v>
      </c>
      <c r="AE169">
        <v>79982</v>
      </c>
      <c r="AF169">
        <v>80310</v>
      </c>
      <c r="AG169" t="s">
        <v>30</v>
      </c>
      <c r="AH169" t="s">
        <v>151</v>
      </c>
      <c r="AI169" t="s">
        <v>152</v>
      </c>
    </row>
    <row r="170" spans="1:35" x14ac:dyDescent="0.35">
      <c r="A170" t="s">
        <v>61</v>
      </c>
      <c r="B170" t="s">
        <v>46</v>
      </c>
      <c r="C170" t="s">
        <v>31</v>
      </c>
      <c r="D170">
        <v>1230</v>
      </c>
      <c r="E170">
        <v>2353</v>
      </c>
      <c r="F170">
        <v>4883</v>
      </c>
      <c r="G170">
        <v>8470</v>
      </c>
      <c r="H170">
        <v>13759</v>
      </c>
      <c r="I170">
        <v>20034</v>
      </c>
      <c r="J170">
        <v>26826</v>
      </c>
      <c r="K170">
        <v>33974</v>
      </c>
      <c r="L170">
        <v>41373</v>
      </c>
      <c r="M170">
        <v>48711</v>
      </c>
      <c r="N170">
        <v>55773</v>
      </c>
      <c r="O170">
        <v>62466</v>
      </c>
      <c r="P170">
        <v>68698</v>
      </c>
      <c r="Q170">
        <v>74428</v>
      </c>
      <c r="R170">
        <v>79235</v>
      </c>
      <c r="S170">
        <v>83512</v>
      </c>
      <c r="T170">
        <v>87286</v>
      </c>
      <c r="U170">
        <v>90593</v>
      </c>
      <c r="V170">
        <v>93437</v>
      </c>
      <c r="W170">
        <v>95671</v>
      </c>
      <c r="X170">
        <v>97516</v>
      </c>
      <c r="Y170">
        <v>99033</v>
      </c>
      <c r="Z170">
        <v>100278</v>
      </c>
      <c r="AA170">
        <v>101302</v>
      </c>
      <c r="AB170">
        <v>101975</v>
      </c>
      <c r="AC170">
        <v>102540</v>
      </c>
      <c r="AD170">
        <v>103050</v>
      </c>
      <c r="AE170">
        <v>103510</v>
      </c>
      <c r="AF170">
        <v>103934</v>
      </c>
      <c r="AG170" t="s">
        <v>31</v>
      </c>
      <c r="AH170" t="s">
        <v>153</v>
      </c>
      <c r="AI170" t="s">
        <v>152</v>
      </c>
    </row>
    <row r="171" spans="1:35" x14ac:dyDescent="0.35">
      <c r="A171" t="s">
        <v>61</v>
      </c>
      <c r="B171" t="s">
        <v>46</v>
      </c>
      <c r="C171" t="s">
        <v>32</v>
      </c>
      <c r="D171">
        <v>1602</v>
      </c>
      <c r="E171">
        <v>3132</v>
      </c>
      <c r="F171">
        <v>6680</v>
      </c>
      <c r="G171">
        <v>11345</v>
      </c>
      <c r="H171">
        <v>17683</v>
      </c>
      <c r="I171">
        <v>23769</v>
      </c>
      <c r="J171">
        <v>30309</v>
      </c>
      <c r="K171">
        <v>37171</v>
      </c>
      <c r="L171">
        <v>44243</v>
      </c>
      <c r="M171">
        <v>51326</v>
      </c>
      <c r="N171">
        <v>58142</v>
      </c>
      <c r="O171">
        <v>64610</v>
      </c>
      <c r="P171">
        <v>70639</v>
      </c>
      <c r="Q171">
        <v>76200</v>
      </c>
      <c r="R171">
        <v>80775</v>
      </c>
      <c r="S171">
        <v>84848</v>
      </c>
      <c r="T171">
        <v>88437</v>
      </c>
      <c r="U171">
        <v>91581</v>
      </c>
      <c r="V171">
        <v>94291</v>
      </c>
      <c r="W171">
        <v>96419</v>
      </c>
      <c r="X171">
        <v>98182</v>
      </c>
      <c r="Y171">
        <v>99628</v>
      </c>
      <c r="Z171">
        <v>100818</v>
      </c>
      <c r="AA171">
        <v>101800</v>
      </c>
      <c r="AB171">
        <v>102449</v>
      </c>
      <c r="AC171">
        <v>102992</v>
      </c>
      <c r="AD171">
        <v>103483</v>
      </c>
      <c r="AE171">
        <v>103923</v>
      </c>
      <c r="AF171">
        <v>104327</v>
      </c>
      <c r="AG171" t="s">
        <v>32</v>
      </c>
      <c r="AH171" t="s">
        <v>154</v>
      </c>
      <c r="AI171" t="s">
        <v>11</v>
      </c>
    </row>
    <row r="172" spans="1:35" x14ac:dyDescent="0.35">
      <c r="A172" t="s">
        <v>61</v>
      </c>
      <c r="B172" t="s">
        <v>46</v>
      </c>
      <c r="C172" t="s">
        <v>123</v>
      </c>
      <c r="D172">
        <v>7661</v>
      </c>
      <c r="E172">
        <v>14274</v>
      </c>
      <c r="F172">
        <v>29191</v>
      </c>
      <c r="G172">
        <v>48318</v>
      </c>
      <c r="H172">
        <v>73950</v>
      </c>
      <c r="I172">
        <v>98824</v>
      </c>
      <c r="J172">
        <v>125554</v>
      </c>
      <c r="K172">
        <v>153596</v>
      </c>
      <c r="L172">
        <v>182481</v>
      </c>
      <c r="M172">
        <v>211315</v>
      </c>
      <c r="N172">
        <v>239071</v>
      </c>
      <c r="O172">
        <v>265393</v>
      </c>
      <c r="P172">
        <v>289925</v>
      </c>
      <c r="Q172">
        <v>312548</v>
      </c>
      <c r="R172">
        <v>331237</v>
      </c>
      <c r="S172">
        <v>347859</v>
      </c>
      <c r="T172">
        <v>362519</v>
      </c>
      <c r="U172">
        <v>375358</v>
      </c>
      <c r="V172">
        <v>386427</v>
      </c>
      <c r="W172">
        <v>395111</v>
      </c>
      <c r="X172">
        <v>402310</v>
      </c>
      <c r="Y172">
        <v>408223</v>
      </c>
      <c r="Z172">
        <v>413085</v>
      </c>
      <c r="AA172">
        <v>417092</v>
      </c>
      <c r="AB172">
        <v>419757</v>
      </c>
      <c r="AC172">
        <v>421972</v>
      </c>
      <c r="AD172">
        <v>423970</v>
      </c>
      <c r="AE172">
        <v>425771</v>
      </c>
      <c r="AF172">
        <v>427424</v>
      </c>
      <c r="AG172" t="s">
        <v>123</v>
      </c>
      <c r="AH172" t="s">
        <v>155</v>
      </c>
      <c r="AI172" t="s">
        <v>12</v>
      </c>
    </row>
    <row r="173" spans="1:35" x14ac:dyDescent="0.35">
      <c r="A173" t="s">
        <v>61</v>
      </c>
      <c r="B173" t="s">
        <v>46</v>
      </c>
      <c r="C173" t="s">
        <v>33</v>
      </c>
      <c r="D173">
        <v>3042</v>
      </c>
      <c r="E173">
        <v>5907</v>
      </c>
      <c r="F173">
        <v>12501</v>
      </c>
      <c r="G173">
        <v>21067</v>
      </c>
      <c r="H173">
        <v>32584</v>
      </c>
      <c r="I173">
        <v>43461</v>
      </c>
      <c r="J173">
        <v>55149</v>
      </c>
      <c r="K173">
        <v>67405</v>
      </c>
      <c r="L173">
        <v>80031</v>
      </c>
      <c r="M173">
        <v>92668</v>
      </c>
      <c r="N173">
        <v>104835</v>
      </c>
      <c r="O173">
        <v>116375</v>
      </c>
      <c r="P173">
        <v>127135</v>
      </c>
      <c r="Q173">
        <v>137059</v>
      </c>
      <c r="R173">
        <v>145223</v>
      </c>
      <c r="S173">
        <v>152488</v>
      </c>
      <c r="T173">
        <v>158894</v>
      </c>
      <c r="U173">
        <v>164505</v>
      </c>
      <c r="V173">
        <v>169340</v>
      </c>
      <c r="W173">
        <v>173133</v>
      </c>
      <c r="X173">
        <v>176280</v>
      </c>
      <c r="Y173">
        <v>178865</v>
      </c>
      <c r="Z173">
        <v>180988</v>
      </c>
      <c r="AA173">
        <v>182742</v>
      </c>
      <c r="AB173">
        <v>183903</v>
      </c>
      <c r="AC173">
        <v>184875</v>
      </c>
      <c r="AD173">
        <v>185747</v>
      </c>
      <c r="AE173">
        <v>186532</v>
      </c>
      <c r="AF173">
        <v>187255</v>
      </c>
      <c r="AG173" t="s">
        <v>33</v>
      </c>
      <c r="AH173" t="s">
        <v>156</v>
      </c>
      <c r="AI173" t="s">
        <v>11</v>
      </c>
    </row>
    <row r="174" spans="1:35" x14ac:dyDescent="0.35">
      <c r="A174" t="s">
        <v>61</v>
      </c>
      <c r="B174" t="s">
        <v>46</v>
      </c>
      <c r="C174" t="s">
        <v>34</v>
      </c>
      <c r="D174">
        <v>88</v>
      </c>
      <c r="E174">
        <v>175</v>
      </c>
      <c r="F174">
        <v>375</v>
      </c>
      <c r="G174">
        <v>666</v>
      </c>
      <c r="H174">
        <v>1105</v>
      </c>
      <c r="I174">
        <v>1632</v>
      </c>
      <c r="J174">
        <v>2203</v>
      </c>
      <c r="K174">
        <v>2806</v>
      </c>
      <c r="L174">
        <v>3429</v>
      </c>
      <c r="M174">
        <v>4049</v>
      </c>
      <c r="N174">
        <v>4643</v>
      </c>
      <c r="O174">
        <v>5208</v>
      </c>
      <c r="P174">
        <v>5733</v>
      </c>
      <c r="Q174">
        <v>6217</v>
      </c>
      <c r="R174">
        <v>6621</v>
      </c>
      <c r="S174">
        <v>6983</v>
      </c>
      <c r="T174">
        <v>7301</v>
      </c>
      <c r="U174">
        <v>7580</v>
      </c>
      <c r="V174">
        <v>7820</v>
      </c>
      <c r="W174">
        <v>8008</v>
      </c>
      <c r="X174">
        <v>8164</v>
      </c>
      <c r="Y174">
        <v>8291</v>
      </c>
      <c r="Z174">
        <v>8396</v>
      </c>
      <c r="AA174">
        <v>8483</v>
      </c>
      <c r="AB174">
        <v>8539</v>
      </c>
      <c r="AC174">
        <v>8586</v>
      </c>
      <c r="AD174">
        <v>8630</v>
      </c>
      <c r="AE174">
        <v>8668</v>
      </c>
      <c r="AF174">
        <v>8704</v>
      </c>
      <c r="AG174" t="s">
        <v>34</v>
      </c>
      <c r="AH174" t="s">
        <v>157</v>
      </c>
      <c r="AI174" t="s">
        <v>35</v>
      </c>
    </row>
    <row r="175" spans="1:35" x14ac:dyDescent="0.35">
      <c r="A175" t="s">
        <v>61</v>
      </c>
      <c r="B175" t="s">
        <v>46</v>
      </c>
      <c r="C175" t="s">
        <v>36</v>
      </c>
      <c r="D175">
        <v>701</v>
      </c>
      <c r="E175">
        <v>1467</v>
      </c>
      <c r="F175">
        <v>3336</v>
      </c>
      <c r="G175">
        <v>6022</v>
      </c>
      <c r="H175">
        <v>9952</v>
      </c>
      <c r="I175">
        <v>14104</v>
      </c>
      <c r="J175">
        <v>18587</v>
      </c>
      <c r="K175">
        <v>23301</v>
      </c>
      <c r="L175">
        <v>28171</v>
      </c>
      <c r="M175">
        <v>33058</v>
      </c>
      <c r="N175">
        <v>37762</v>
      </c>
      <c r="O175">
        <v>42224</v>
      </c>
      <c r="P175">
        <v>46384</v>
      </c>
      <c r="Q175">
        <v>50218</v>
      </c>
      <c r="R175">
        <v>53375</v>
      </c>
      <c r="S175">
        <v>56187</v>
      </c>
      <c r="T175">
        <v>58667</v>
      </c>
      <c r="U175">
        <v>60839</v>
      </c>
      <c r="V175">
        <v>62711</v>
      </c>
      <c r="W175">
        <v>64178</v>
      </c>
      <c r="X175">
        <v>65394</v>
      </c>
      <c r="Y175">
        <v>66391</v>
      </c>
      <c r="Z175">
        <v>67210</v>
      </c>
      <c r="AA175">
        <v>67885</v>
      </c>
      <c r="AB175">
        <v>68330</v>
      </c>
      <c r="AC175">
        <v>68702</v>
      </c>
      <c r="AD175">
        <v>69038</v>
      </c>
      <c r="AE175">
        <v>69342</v>
      </c>
      <c r="AF175">
        <v>69620</v>
      </c>
      <c r="AG175" t="s">
        <v>36</v>
      </c>
      <c r="AH175" t="s">
        <v>158</v>
      </c>
      <c r="AI175" t="s">
        <v>14</v>
      </c>
    </row>
    <row r="176" spans="1:35" x14ac:dyDescent="0.35">
      <c r="A176" t="s">
        <v>61</v>
      </c>
      <c r="B176" t="s">
        <v>46</v>
      </c>
      <c r="C176" t="s">
        <v>124</v>
      </c>
      <c r="D176">
        <v>1</v>
      </c>
      <c r="E176">
        <v>2</v>
      </c>
      <c r="F176">
        <v>4</v>
      </c>
      <c r="G176">
        <v>6</v>
      </c>
      <c r="H176">
        <v>11</v>
      </c>
      <c r="I176">
        <v>16</v>
      </c>
      <c r="J176">
        <v>21</v>
      </c>
      <c r="K176">
        <v>27</v>
      </c>
      <c r="L176">
        <v>33</v>
      </c>
      <c r="M176">
        <v>39</v>
      </c>
      <c r="N176">
        <v>45</v>
      </c>
      <c r="O176">
        <v>51</v>
      </c>
      <c r="P176">
        <v>56</v>
      </c>
      <c r="Q176">
        <v>61</v>
      </c>
      <c r="R176">
        <v>65</v>
      </c>
      <c r="S176">
        <v>68</v>
      </c>
      <c r="T176">
        <v>71</v>
      </c>
      <c r="U176">
        <v>74</v>
      </c>
      <c r="V176">
        <v>76</v>
      </c>
      <c r="W176">
        <v>78</v>
      </c>
      <c r="X176">
        <v>80</v>
      </c>
      <c r="Y176">
        <v>81</v>
      </c>
      <c r="Z176">
        <v>82</v>
      </c>
      <c r="AA176">
        <v>83</v>
      </c>
      <c r="AB176">
        <v>83</v>
      </c>
      <c r="AC176">
        <v>84</v>
      </c>
      <c r="AD176">
        <v>84</v>
      </c>
      <c r="AE176">
        <v>85</v>
      </c>
      <c r="AF176">
        <v>85</v>
      </c>
      <c r="AG176" t="s">
        <v>124</v>
      </c>
      <c r="AH176" t="s">
        <v>159</v>
      </c>
      <c r="AI176" t="s">
        <v>137</v>
      </c>
    </row>
    <row r="177" spans="1:35" x14ac:dyDescent="0.35">
      <c r="A177" t="s">
        <v>61</v>
      </c>
      <c r="B177" t="s">
        <v>46</v>
      </c>
      <c r="C177" t="s">
        <v>125</v>
      </c>
      <c r="D177">
        <v>0</v>
      </c>
      <c r="E177">
        <v>0</v>
      </c>
      <c r="F177">
        <v>1</v>
      </c>
      <c r="G177">
        <v>1</v>
      </c>
      <c r="H177">
        <v>2</v>
      </c>
      <c r="I177">
        <v>3</v>
      </c>
      <c r="J177">
        <v>4</v>
      </c>
      <c r="K177">
        <v>6</v>
      </c>
      <c r="L177">
        <v>7</v>
      </c>
      <c r="M177">
        <v>8</v>
      </c>
      <c r="N177">
        <v>9</v>
      </c>
      <c r="O177">
        <v>10</v>
      </c>
      <c r="P177">
        <v>11</v>
      </c>
      <c r="Q177">
        <v>12</v>
      </c>
      <c r="R177">
        <v>13</v>
      </c>
      <c r="S177">
        <v>14</v>
      </c>
      <c r="T177">
        <v>14</v>
      </c>
      <c r="U177">
        <v>15</v>
      </c>
      <c r="V177">
        <v>15</v>
      </c>
      <c r="W177">
        <v>15</v>
      </c>
      <c r="X177">
        <v>16</v>
      </c>
      <c r="Y177">
        <v>16</v>
      </c>
      <c r="Z177">
        <v>16</v>
      </c>
      <c r="AA177">
        <v>16</v>
      </c>
      <c r="AB177">
        <v>16</v>
      </c>
      <c r="AC177">
        <v>17</v>
      </c>
      <c r="AD177">
        <v>17</v>
      </c>
      <c r="AE177">
        <v>17</v>
      </c>
      <c r="AF177">
        <v>17</v>
      </c>
      <c r="AG177" t="s">
        <v>125</v>
      </c>
      <c r="AH177" t="s">
        <v>160</v>
      </c>
      <c r="AI177" t="s">
        <v>137</v>
      </c>
    </row>
    <row r="178" spans="1:35" x14ac:dyDescent="0.35">
      <c r="A178" t="s">
        <v>61</v>
      </c>
      <c r="B178" t="s">
        <v>46</v>
      </c>
      <c r="C178" t="s">
        <v>37</v>
      </c>
      <c r="D178">
        <v>1601</v>
      </c>
      <c r="E178">
        <v>3047</v>
      </c>
      <c r="F178">
        <v>6313</v>
      </c>
      <c r="G178">
        <v>10930</v>
      </c>
      <c r="H178">
        <v>17720</v>
      </c>
      <c r="I178">
        <v>25764</v>
      </c>
      <c r="J178">
        <v>34472</v>
      </c>
      <c r="K178">
        <v>43638</v>
      </c>
      <c r="L178">
        <v>53118</v>
      </c>
      <c r="M178">
        <v>62532</v>
      </c>
      <c r="N178">
        <v>71582</v>
      </c>
      <c r="O178">
        <v>80164</v>
      </c>
      <c r="P178">
        <v>88150</v>
      </c>
      <c r="Q178">
        <v>95502</v>
      </c>
      <c r="R178">
        <v>101660</v>
      </c>
      <c r="S178">
        <v>107143</v>
      </c>
      <c r="T178">
        <v>111979</v>
      </c>
      <c r="U178">
        <v>116218</v>
      </c>
      <c r="V178">
        <v>119870</v>
      </c>
      <c r="W178">
        <v>122728</v>
      </c>
      <c r="X178">
        <v>125094</v>
      </c>
      <c r="Y178">
        <v>127041</v>
      </c>
      <c r="Z178">
        <v>128633</v>
      </c>
      <c r="AA178">
        <v>129948</v>
      </c>
      <c r="AB178">
        <v>130811</v>
      </c>
      <c r="AC178">
        <v>131536</v>
      </c>
      <c r="AD178">
        <v>132190</v>
      </c>
      <c r="AE178">
        <v>132779</v>
      </c>
      <c r="AF178">
        <v>133321</v>
      </c>
      <c r="AG178" t="s">
        <v>37</v>
      </c>
      <c r="AH178" t="s">
        <v>161</v>
      </c>
      <c r="AI178" t="s">
        <v>6</v>
      </c>
    </row>
    <row r="179" spans="1:35" x14ac:dyDescent="0.35">
      <c r="A179" t="s">
        <v>61</v>
      </c>
      <c r="B179" t="s">
        <v>46</v>
      </c>
      <c r="C179" t="s">
        <v>38</v>
      </c>
      <c r="D179">
        <v>5352</v>
      </c>
      <c r="E179">
        <v>9071</v>
      </c>
      <c r="F179">
        <v>16944</v>
      </c>
      <c r="G179">
        <v>26747</v>
      </c>
      <c r="H179">
        <v>39909</v>
      </c>
      <c r="I179">
        <v>54098</v>
      </c>
      <c r="J179">
        <v>69372</v>
      </c>
      <c r="K179">
        <v>85411</v>
      </c>
      <c r="L179">
        <v>101950</v>
      </c>
      <c r="M179">
        <v>118322</v>
      </c>
      <c r="N179">
        <v>134073</v>
      </c>
      <c r="O179">
        <v>149006</v>
      </c>
      <c r="P179">
        <v>162913</v>
      </c>
      <c r="Q179">
        <v>175723</v>
      </c>
      <c r="R179">
        <v>186428</v>
      </c>
      <c r="S179">
        <v>195963</v>
      </c>
      <c r="T179">
        <v>204364</v>
      </c>
      <c r="U179">
        <v>211726</v>
      </c>
      <c r="V179">
        <v>218071</v>
      </c>
      <c r="W179">
        <v>223045</v>
      </c>
      <c r="X179">
        <v>227171</v>
      </c>
      <c r="Y179">
        <v>230558</v>
      </c>
      <c r="Z179">
        <v>233341</v>
      </c>
      <c r="AA179">
        <v>235631</v>
      </c>
      <c r="AB179">
        <v>237153</v>
      </c>
      <c r="AC179">
        <v>238419</v>
      </c>
      <c r="AD179">
        <v>239561</v>
      </c>
      <c r="AE179">
        <v>240593</v>
      </c>
      <c r="AF179">
        <v>241539</v>
      </c>
      <c r="AG179" t="s">
        <v>38</v>
      </c>
      <c r="AH179" t="s">
        <v>162</v>
      </c>
      <c r="AI179" t="s">
        <v>6</v>
      </c>
    </row>
    <row r="180" spans="1:35" x14ac:dyDescent="0.35">
      <c r="A180" t="s">
        <v>61</v>
      </c>
      <c r="B180" t="s">
        <v>46</v>
      </c>
      <c r="C180" t="s">
        <v>39</v>
      </c>
      <c r="D180">
        <v>888</v>
      </c>
      <c r="E180">
        <v>1774</v>
      </c>
      <c r="F180">
        <v>3863</v>
      </c>
      <c r="G180">
        <v>6703</v>
      </c>
      <c r="H180">
        <v>10676</v>
      </c>
      <c r="I180">
        <v>14640</v>
      </c>
      <c r="J180">
        <v>18911</v>
      </c>
      <c r="K180">
        <v>23396</v>
      </c>
      <c r="L180">
        <v>28021</v>
      </c>
      <c r="M180">
        <v>32657</v>
      </c>
      <c r="N180">
        <v>37121</v>
      </c>
      <c r="O180">
        <v>41352</v>
      </c>
      <c r="P180">
        <v>45300</v>
      </c>
      <c r="Q180">
        <v>48939</v>
      </c>
      <c r="R180">
        <v>51935</v>
      </c>
      <c r="S180">
        <v>54600</v>
      </c>
      <c r="T180">
        <v>56953</v>
      </c>
      <c r="U180">
        <v>59012</v>
      </c>
      <c r="V180">
        <v>60786</v>
      </c>
      <c r="W180">
        <v>62180</v>
      </c>
      <c r="X180">
        <v>63333</v>
      </c>
      <c r="Y180">
        <v>64280</v>
      </c>
      <c r="Z180">
        <v>65058</v>
      </c>
      <c r="AA180">
        <v>65699</v>
      </c>
      <c r="AB180">
        <v>66123</v>
      </c>
      <c r="AC180">
        <v>66480</v>
      </c>
      <c r="AD180">
        <v>66797</v>
      </c>
      <c r="AE180">
        <v>67085</v>
      </c>
      <c r="AF180">
        <v>67351</v>
      </c>
      <c r="AG180" t="s">
        <v>39</v>
      </c>
      <c r="AH180" t="s">
        <v>163</v>
      </c>
      <c r="AI180" t="s">
        <v>11</v>
      </c>
    </row>
    <row r="181" spans="1:35" x14ac:dyDescent="0.35">
      <c r="A181" t="s">
        <v>61</v>
      </c>
      <c r="B181" t="s">
        <v>46</v>
      </c>
      <c r="C181" t="s">
        <v>40</v>
      </c>
      <c r="D181">
        <v>1404</v>
      </c>
      <c r="E181">
        <v>2790</v>
      </c>
      <c r="F181">
        <v>6056</v>
      </c>
      <c r="G181">
        <v>10460</v>
      </c>
      <c r="H181">
        <v>16585</v>
      </c>
      <c r="I181">
        <v>22650</v>
      </c>
      <c r="J181">
        <v>29180</v>
      </c>
      <c r="K181">
        <v>36041</v>
      </c>
      <c r="L181">
        <v>43110</v>
      </c>
      <c r="M181">
        <v>50198</v>
      </c>
      <c r="N181">
        <v>57023</v>
      </c>
      <c r="O181">
        <v>63493</v>
      </c>
      <c r="P181">
        <v>69527</v>
      </c>
      <c r="Q181">
        <v>75091</v>
      </c>
      <c r="R181">
        <v>79670</v>
      </c>
      <c r="S181">
        <v>83745</v>
      </c>
      <c r="T181">
        <v>87339</v>
      </c>
      <c r="U181">
        <v>90485</v>
      </c>
      <c r="V181">
        <v>93201</v>
      </c>
      <c r="W181">
        <v>95328</v>
      </c>
      <c r="X181">
        <v>97092</v>
      </c>
      <c r="Y181">
        <v>98540</v>
      </c>
      <c r="Z181">
        <v>99730</v>
      </c>
      <c r="AA181">
        <v>100711</v>
      </c>
      <c r="AB181">
        <v>101360</v>
      </c>
      <c r="AC181">
        <v>101902</v>
      </c>
      <c r="AD181">
        <v>102390</v>
      </c>
      <c r="AE181">
        <v>102832</v>
      </c>
      <c r="AF181">
        <v>103236</v>
      </c>
      <c r="AG181" t="s">
        <v>40</v>
      </c>
      <c r="AH181" t="s">
        <v>164</v>
      </c>
      <c r="AI181" t="s">
        <v>14</v>
      </c>
    </row>
    <row r="182" spans="1:35" x14ac:dyDescent="0.35">
      <c r="A182" t="s">
        <v>61</v>
      </c>
      <c r="B182" t="s">
        <v>46</v>
      </c>
      <c r="C182" t="s">
        <v>41</v>
      </c>
      <c r="D182">
        <v>1609</v>
      </c>
      <c r="E182">
        <v>3235</v>
      </c>
      <c r="F182">
        <v>7087</v>
      </c>
      <c r="G182">
        <v>12364</v>
      </c>
      <c r="H182">
        <v>19795</v>
      </c>
      <c r="I182">
        <v>27275</v>
      </c>
      <c r="J182">
        <v>35334</v>
      </c>
      <c r="K182">
        <v>43801</v>
      </c>
      <c r="L182">
        <v>52538</v>
      </c>
      <c r="M182">
        <v>61297</v>
      </c>
      <c r="N182">
        <v>69726</v>
      </c>
      <c r="O182">
        <v>77723</v>
      </c>
      <c r="P182">
        <v>85177</v>
      </c>
      <c r="Q182">
        <v>92048</v>
      </c>
      <c r="R182">
        <v>97709</v>
      </c>
      <c r="S182">
        <v>102744</v>
      </c>
      <c r="T182">
        <v>107185</v>
      </c>
      <c r="U182">
        <v>111075</v>
      </c>
      <c r="V182">
        <v>114431</v>
      </c>
      <c r="W182">
        <v>117059</v>
      </c>
      <c r="X182">
        <v>119237</v>
      </c>
      <c r="Y182">
        <v>121027</v>
      </c>
      <c r="Z182">
        <v>122495</v>
      </c>
      <c r="AA182">
        <v>123707</v>
      </c>
      <c r="AB182">
        <v>124508</v>
      </c>
      <c r="AC182">
        <v>125179</v>
      </c>
      <c r="AD182">
        <v>125782</v>
      </c>
      <c r="AE182">
        <v>126325</v>
      </c>
      <c r="AF182">
        <v>126824</v>
      </c>
      <c r="AG182" t="s">
        <v>41</v>
      </c>
      <c r="AH182" t="s">
        <v>165</v>
      </c>
      <c r="AI182" t="s">
        <v>11</v>
      </c>
    </row>
    <row r="183" spans="1:35" x14ac:dyDescent="0.35">
      <c r="A183" t="s">
        <v>61</v>
      </c>
      <c r="B183" t="s">
        <v>46</v>
      </c>
      <c r="C183" t="s">
        <v>42</v>
      </c>
      <c r="D183">
        <v>3063</v>
      </c>
      <c r="E183">
        <v>5488</v>
      </c>
      <c r="F183">
        <v>10798</v>
      </c>
      <c r="G183">
        <v>17901</v>
      </c>
      <c r="H183">
        <v>27970</v>
      </c>
      <c r="I183">
        <v>39466</v>
      </c>
      <c r="J183">
        <v>51885</v>
      </c>
      <c r="K183">
        <v>64947</v>
      </c>
      <c r="L183">
        <v>78444</v>
      </c>
      <c r="M183">
        <v>91823</v>
      </c>
      <c r="N183">
        <v>104691</v>
      </c>
      <c r="O183">
        <v>116892</v>
      </c>
      <c r="P183">
        <v>128256</v>
      </c>
      <c r="Q183">
        <v>138710</v>
      </c>
      <c r="R183">
        <v>147465</v>
      </c>
      <c r="S183">
        <v>155257</v>
      </c>
      <c r="T183">
        <v>162130</v>
      </c>
      <c r="U183">
        <v>168154</v>
      </c>
      <c r="V183">
        <v>173342</v>
      </c>
      <c r="W183">
        <v>177408</v>
      </c>
      <c r="X183">
        <v>180777</v>
      </c>
      <c r="Y183">
        <v>183541</v>
      </c>
      <c r="Z183">
        <v>185812</v>
      </c>
      <c r="AA183">
        <v>187681</v>
      </c>
      <c r="AB183">
        <v>188911</v>
      </c>
      <c r="AC183">
        <v>189948</v>
      </c>
      <c r="AD183">
        <v>190878</v>
      </c>
      <c r="AE183">
        <v>191717</v>
      </c>
      <c r="AF183">
        <v>192490</v>
      </c>
      <c r="AG183" t="s">
        <v>42</v>
      </c>
      <c r="AH183" t="s">
        <v>166</v>
      </c>
      <c r="AI183" t="s">
        <v>5</v>
      </c>
    </row>
    <row r="184" spans="1:35" x14ac:dyDescent="0.35">
      <c r="A184" t="s">
        <v>61</v>
      </c>
      <c r="B184" t="s">
        <v>46</v>
      </c>
      <c r="C184" t="s">
        <v>43</v>
      </c>
      <c r="D184">
        <v>596</v>
      </c>
      <c r="E184">
        <v>1076</v>
      </c>
      <c r="F184">
        <v>2134</v>
      </c>
      <c r="G184">
        <v>3559</v>
      </c>
      <c r="H184">
        <v>5589</v>
      </c>
      <c r="I184">
        <v>7917</v>
      </c>
      <c r="J184">
        <v>10435</v>
      </c>
      <c r="K184">
        <v>13086</v>
      </c>
      <c r="L184">
        <v>15824</v>
      </c>
      <c r="M184">
        <v>18536</v>
      </c>
      <c r="N184">
        <v>21148</v>
      </c>
      <c r="O184">
        <v>23624</v>
      </c>
      <c r="P184">
        <v>25927</v>
      </c>
      <c r="Q184">
        <v>28050</v>
      </c>
      <c r="R184">
        <v>29824</v>
      </c>
      <c r="S184">
        <v>31405</v>
      </c>
      <c r="T184">
        <v>32800</v>
      </c>
      <c r="U184">
        <v>34021</v>
      </c>
      <c r="V184">
        <v>35075</v>
      </c>
      <c r="W184">
        <v>35899</v>
      </c>
      <c r="X184">
        <v>36581</v>
      </c>
      <c r="Y184">
        <v>37143</v>
      </c>
      <c r="Z184">
        <v>37604</v>
      </c>
      <c r="AA184">
        <v>37983</v>
      </c>
      <c r="AB184">
        <v>38234</v>
      </c>
      <c r="AC184">
        <v>38443</v>
      </c>
      <c r="AD184">
        <v>38632</v>
      </c>
      <c r="AE184">
        <v>38802</v>
      </c>
      <c r="AF184">
        <v>38958</v>
      </c>
      <c r="AG184" t="s">
        <v>43</v>
      </c>
      <c r="AH184" t="s">
        <v>167</v>
      </c>
      <c r="AI184" t="s">
        <v>17</v>
      </c>
    </row>
    <row r="185" spans="1:35" x14ac:dyDescent="0.35">
      <c r="A185" t="s">
        <v>61</v>
      </c>
      <c r="B185" t="s">
        <v>46</v>
      </c>
      <c r="C185" t="s">
        <v>126</v>
      </c>
      <c r="D185">
        <v>0</v>
      </c>
      <c r="E185">
        <v>0</v>
      </c>
      <c r="F185">
        <v>1</v>
      </c>
      <c r="G185">
        <v>1</v>
      </c>
      <c r="H185">
        <v>2</v>
      </c>
      <c r="I185">
        <v>3</v>
      </c>
      <c r="J185">
        <v>4</v>
      </c>
      <c r="K185">
        <v>5</v>
      </c>
      <c r="L185">
        <v>5</v>
      </c>
      <c r="M185">
        <v>6</v>
      </c>
      <c r="N185">
        <v>7</v>
      </c>
      <c r="O185">
        <v>8</v>
      </c>
      <c r="P185">
        <v>9</v>
      </c>
      <c r="Q185">
        <v>9</v>
      </c>
      <c r="R185">
        <v>10</v>
      </c>
      <c r="S185">
        <v>11</v>
      </c>
      <c r="T185">
        <v>11</v>
      </c>
      <c r="U185">
        <v>11</v>
      </c>
      <c r="V185">
        <v>12</v>
      </c>
      <c r="W185">
        <v>12</v>
      </c>
      <c r="X185">
        <v>12</v>
      </c>
      <c r="Y185">
        <v>12</v>
      </c>
      <c r="Z185">
        <v>13</v>
      </c>
      <c r="AA185">
        <v>13</v>
      </c>
      <c r="AB185">
        <v>13</v>
      </c>
      <c r="AC185">
        <v>13</v>
      </c>
      <c r="AD185">
        <v>13</v>
      </c>
      <c r="AE185">
        <v>13</v>
      </c>
      <c r="AF185">
        <v>13</v>
      </c>
      <c r="AG185" t="s">
        <v>126</v>
      </c>
      <c r="AH185" t="s">
        <v>168</v>
      </c>
      <c r="AI185" t="s">
        <v>137</v>
      </c>
    </row>
    <row r="186" spans="1:35" x14ac:dyDescent="0.35">
      <c r="A186" t="s">
        <v>61</v>
      </c>
      <c r="B186" t="s">
        <v>46</v>
      </c>
      <c r="C186" t="s">
        <v>44</v>
      </c>
      <c r="D186">
        <v>1908</v>
      </c>
      <c r="E186">
        <v>3633</v>
      </c>
      <c r="F186">
        <v>7532</v>
      </c>
      <c r="G186">
        <v>12421</v>
      </c>
      <c r="H186">
        <v>18771</v>
      </c>
      <c r="I186">
        <v>24467</v>
      </c>
      <c r="J186">
        <v>30572</v>
      </c>
      <c r="K186">
        <v>36964</v>
      </c>
      <c r="L186">
        <v>43540</v>
      </c>
      <c r="M186">
        <v>50115</v>
      </c>
      <c r="N186">
        <v>56446</v>
      </c>
      <c r="O186">
        <v>62449</v>
      </c>
      <c r="P186">
        <v>68050</v>
      </c>
      <c r="Q186">
        <v>73217</v>
      </c>
      <c r="R186">
        <v>77464</v>
      </c>
      <c r="S186">
        <v>81240</v>
      </c>
      <c r="T186">
        <v>84570</v>
      </c>
      <c r="U186">
        <v>87486</v>
      </c>
      <c r="V186">
        <v>90002</v>
      </c>
      <c r="W186">
        <v>91977</v>
      </c>
      <c r="X186">
        <v>93613</v>
      </c>
      <c r="Y186">
        <v>94959</v>
      </c>
      <c r="Z186">
        <v>96065</v>
      </c>
      <c r="AA186">
        <v>96980</v>
      </c>
      <c r="AB186">
        <v>97587</v>
      </c>
      <c r="AC186">
        <v>98095</v>
      </c>
      <c r="AD186">
        <v>98549</v>
      </c>
      <c r="AE186">
        <v>98959</v>
      </c>
      <c r="AF186">
        <v>99336</v>
      </c>
      <c r="AG186" t="s">
        <v>44</v>
      </c>
      <c r="AH186" t="s">
        <v>169</v>
      </c>
      <c r="AI186" t="s">
        <v>12</v>
      </c>
    </row>
    <row r="187" spans="1:35" x14ac:dyDescent="0.35">
      <c r="A187" t="s">
        <v>170</v>
      </c>
      <c r="B187" t="s">
        <v>49</v>
      </c>
      <c r="C187" t="s">
        <v>4</v>
      </c>
      <c r="D187">
        <v>1758</v>
      </c>
      <c r="E187">
        <v>2593</v>
      </c>
      <c r="F187">
        <v>3349</v>
      </c>
      <c r="G187">
        <v>4797</v>
      </c>
      <c r="H187">
        <v>6666</v>
      </c>
      <c r="I187">
        <v>8889</v>
      </c>
      <c r="J187">
        <v>10016</v>
      </c>
      <c r="K187">
        <v>11177</v>
      </c>
      <c r="L187">
        <v>12364</v>
      </c>
      <c r="M187">
        <v>13561</v>
      </c>
      <c r="N187">
        <v>14768</v>
      </c>
      <c r="O187">
        <v>15951</v>
      </c>
      <c r="P187">
        <v>17191</v>
      </c>
      <c r="Q187">
        <v>19478</v>
      </c>
      <c r="R187">
        <v>25166</v>
      </c>
      <c r="S187">
        <v>30710</v>
      </c>
      <c r="T187">
        <v>36135</v>
      </c>
      <c r="U187">
        <v>41351</v>
      </c>
      <c r="V187">
        <v>46063</v>
      </c>
      <c r="W187">
        <v>50348</v>
      </c>
      <c r="X187">
        <v>54171</v>
      </c>
      <c r="Y187">
        <v>59151</v>
      </c>
      <c r="Z187">
        <v>64134</v>
      </c>
      <c r="AA187">
        <v>69112</v>
      </c>
      <c r="AB187">
        <v>73999</v>
      </c>
      <c r="AC187">
        <v>78871</v>
      </c>
      <c r="AD187">
        <v>83744</v>
      </c>
      <c r="AE187">
        <v>88635</v>
      </c>
      <c r="AF187">
        <v>92498</v>
      </c>
      <c r="AG187" t="s">
        <v>4</v>
      </c>
      <c r="AH187" t="s">
        <v>128</v>
      </c>
      <c r="AI187" t="s">
        <v>129</v>
      </c>
    </row>
    <row r="188" spans="1:35" x14ac:dyDescent="0.35">
      <c r="A188" t="s">
        <v>170</v>
      </c>
      <c r="B188" t="s">
        <v>49</v>
      </c>
      <c r="C188" t="s">
        <v>7</v>
      </c>
      <c r="D188">
        <v>119</v>
      </c>
      <c r="E188">
        <v>163</v>
      </c>
      <c r="F188">
        <v>246</v>
      </c>
      <c r="G188">
        <v>398</v>
      </c>
      <c r="H188">
        <v>589</v>
      </c>
      <c r="I188">
        <v>806</v>
      </c>
      <c r="J188">
        <v>858</v>
      </c>
      <c r="K188">
        <v>913</v>
      </c>
      <c r="L188">
        <v>968</v>
      </c>
      <c r="M188">
        <v>1025</v>
      </c>
      <c r="N188">
        <v>1082</v>
      </c>
      <c r="O188">
        <v>1138</v>
      </c>
      <c r="P188">
        <v>1197</v>
      </c>
      <c r="Q188">
        <v>1339</v>
      </c>
      <c r="R188">
        <v>1780</v>
      </c>
      <c r="S188">
        <v>2214</v>
      </c>
      <c r="T188">
        <v>2633</v>
      </c>
      <c r="U188">
        <v>3017</v>
      </c>
      <c r="V188">
        <v>3339</v>
      </c>
      <c r="W188">
        <v>3620</v>
      </c>
      <c r="X188">
        <v>3869</v>
      </c>
      <c r="Y188">
        <v>4286</v>
      </c>
      <c r="Z188">
        <v>4702</v>
      </c>
      <c r="AA188">
        <v>5117</v>
      </c>
      <c r="AB188">
        <v>5528</v>
      </c>
      <c r="AC188">
        <v>5939</v>
      </c>
      <c r="AD188">
        <v>6348</v>
      </c>
      <c r="AE188">
        <v>6759</v>
      </c>
      <c r="AF188">
        <v>7080</v>
      </c>
      <c r="AG188" t="s">
        <v>7</v>
      </c>
      <c r="AH188" t="s">
        <v>130</v>
      </c>
      <c r="AI188" t="s">
        <v>131</v>
      </c>
    </row>
    <row r="189" spans="1:35" x14ac:dyDescent="0.35">
      <c r="A189" t="s">
        <v>170</v>
      </c>
      <c r="B189" t="s">
        <v>49</v>
      </c>
      <c r="C189" t="s">
        <v>8</v>
      </c>
      <c r="D189">
        <v>2788</v>
      </c>
      <c r="E189">
        <v>3597</v>
      </c>
      <c r="F189">
        <v>4804</v>
      </c>
      <c r="G189">
        <v>7487</v>
      </c>
      <c r="H189">
        <v>11286</v>
      </c>
      <c r="I189">
        <v>15841</v>
      </c>
      <c r="J189">
        <v>16983</v>
      </c>
      <c r="K189">
        <v>18160</v>
      </c>
      <c r="L189">
        <v>19360</v>
      </c>
      <c r="M189">
        <v>20571</v>
      </c>
      <c r="N189">
        <v>21792</v>
      </c>
      <c r="O189">
        <v>23001</v>
      </c>
      <c r="P189">
        <v>24266</v>
      </c>
      <c r="Q189">
        <v>27813</v>
      </c>
      <c r="R189">
        <v>39365</v>
      </c>
      <c r="S189">
        <v>50865</v>
      </c>
      <c r="T189">
        <v>62062</v>
      </c>
      <c r="U189">
        <v>72860</v>
      </c>
      <c r="V189">
        <v>82331</v>
      </c>
      <c r="W189">
        <v>90670</v>
      </c>
      <c r="X189">
        <v>98146</v>
      </c>
      <c r="Y189">
        <v>109053</v>
      </c>
      <c r="Z189">
        <v>119933</v>
      </c>
      <c r="AA189">
        <v>130801</v>
      </c>
      <c r="AB189">
        <v>141566</v>
      </c>
      <c r="AC189">
        <v>152304</v>
      </c>
      <c r="AD189">
        <v>163017</v>
      </c>
      <c r="AE189">
        <v>173722</v>
      </c>
      <c r="AF189">
        <v>181981</v>
      </c>
      <c r="AG189" t="s">
        <v>8</v>
      </c>
      <c r="AH189" t="s">
        <v>132</v>
      </c>
      <c r="AI189" t="s">
        <v>5</v>
      </c>
    </row>
    <row r="190" spans="1:35" x14ac:dyDescent="0.35">
      <c r="A190" t="s">
        <v>170</v>
      </c>
      <c r="B190" t="s">
        <v>49</v>
      </c>
      <c r="C190" t="s">
        <v>9</v>
      </c>
      <c r="D190">
        <v>1124</v>
      </c>
      <c r="E190">
        <v>1439</v>
      </c>
      <c r="F190">
        <v>1923</v>
      </c>
      <c r="G190">
        <v>2989</v>
      </c>
      <c r="H190">
        <v>4511</v>
      </c>
      <c r="I190">
        <v>6337</v>
      </c>
      <c r="J190">
        <v>6745</v>
      </c>
      <c r="K190">
        <v>7167</v>
      </c>
      <c r="L190">
        <v>7594</v>
      </c>
      <c r="M190">
        <v>8029</v>
      </c>
      <c r="N190">
        <v>8465</v>
      </c>
      <c r="O190">
        <v>8898</v>
      </c>
      <c r="P190">
        <v>9350</v>
      </c>
      <c r="Q190">
        <v>10854</v>
      </c>
      <c r="R190">
        <v>16015</v>
      </c>
      <c r="S190">
        <v>21163</v>
      </c>
      <c r="T190">
        <v>26195</v>
      </c>
      <c r="U190">
        <v>31048</v>
      </c>
      <c r="V190">
        <v>35367</v>
      </c>
      <c r="W190">
        <v>39224</v>
      </c>
      <c r="X190">
        <v>42741</v>
      </c>
      <c r="Y190">
        <v>47680</v>
      </c>
      <c r="Z190">
        <v>52610</v>
      </c>
      <c r="AA190">
        <v>57534</v>
      </c>
      <c r="AB190">
        <v>62424</v>
      </c>
      <c r="AC190">
        <v>67297</v>
      </c>
      <c r="AD190">
        <v>72169</v>
      </c>
      <c r="AE190">
        <v>77034</v>
      </c>
      <c r="AF190">
        <v>80785</v>
      </c>
      <c r="AG190" t="s">
        <v>9</v>
      </c>
      <c r="AH190" t="s">
        <v>133</v>
      </c>
      <c r="AI190" t="s">
        <v>5</v>
      </c>
    </row>
    <row r="191" spans="1:35" x14ac:dyDescent="0.35">
      <c r="A191" t="s">
        <v>170</v>
      </c>
      <c r="B191" t="s">
        <v>49</v>
      </c>
      <c r="C191" t="s">
        <v>10</v>
      </c>
      <c r="D191">
        <v>3773</v>
      </c>
      <c r="E191">
        <v>4917</v>
      </c>
      <c r="F191">
        <v>6523</v>
      </c>
      <c r="G191">
        <v>9888</v>
      </c>
      <c r="H191">
        <v>14511</v>
      </c>
      <c r="I191">
        <v>20118</v>
      </c>
      <c r="J191">
        <v>23144</v>
      </c>
      <c r="K191">
        <v>25117</v>
      </c>
      <c r="L191">
        <v>27085</v>
      </c>
      <c r="M191">
        <v>29067</v>
      </c>
      <c r="N191">
        <v>31066</v>
      </c>
      <c r="O191">
        <v>33037</v>
      </c>
      <c r="P191">
        <v>35094</v>
      </c>
      <c r="Q191">
        <v>38375</v>
      </c>
      <c r="R191">
        <v>49952</v>
      </c>
      <c r="S191">
        <v>61721</v>
      </c>
      <c r="T191">
        <v>73181</v>
      </c>
      <c r="U191">
        <v>84227</v>
      </c>
      <c r="V191">
        <v>93896</v>
      </c>
      <c r="W191">
        <v>102388</v>
      </c>
      <c r="X191">
        <v>110003</v>
      </c>
      <c r="Y191">
        <v>120242</v>
      </c>
      <c r="Z191">
        <v>131578</v>
      </c>
      <c r="AA191">
        <v>142947</v>
      </c>
      <c r="AB191">
        <v>154310</v>
      </c>
      <c r="AC191">
        <v>165659</v>
      </c>
      <c r="AD191">
        <v>176992</v>
      </c>
      <c r="AE191">
        <v>188302</v>
      </c>
      <c r="AF191">
        <v>197068</v>
      </c>
      <c r="AG191" t="s">
        <v>10</v>
      </c>
      <c r="AH191" t="s">
        <v>134</v>
      </c>
      <c r="AI191" t="s">
        <v>11</v>
      </c>
    </row>
    <row r="192" spans="1:35" x14ac:dyDescent="0.35">
      <c r="A192" t="s">
        <v>170</v>
      </c>
      <c r="B192" t="s">
        <v>49</v>
      </c>
      <c r="C192" t="s">
        <v>13</v>
      </c>
      <c r="D192">
        <v>689</v>
      </c>
      <c r="E192">
        <v>897</v>
      </c>
      <c r="F192">
        <v>1186</v>
      </c>
      <c r="G192">
        <v>1814</v>
      </c>
      <c r="H192">
        <v>2686</v>
      </c>
      <c r="I192">
        <v>3725</v>
      </c>
      <c r="J192">
        <v>4256</v>
      </c>
      <c r="K192">
        <v>4590</v>
      </c>
      <c r="L192">
        <v>4923</v>
      </c>
      <c r="M192">
        <v>5260</v>
      </c>
      <c r="N192">
        <v>5599</v>
      </c>
      <c r="O192">
        <v>5935</v>
      </c>
      <c r="P192">
        <v>6289</v>
      </c>
      <c r="Q192">
        <v>6959</v>
      </c>
      <c r="R192">
        <v>9444</v>
      </c>
      <c r="S192">
        <v>11953</v>
      </c>
      <c r="T192">
        <v>14398</v>
      </c>
      <c r="U192">
        <v>16788</v>
      </c>
      <c r="V192">
        <v>18902</v>
      </c>
      <c r="W192">
        <v>20788</v>
      </c>
      <c r="X192">
        <v>22520</v>
      </c>
      <c r="Y192">
        <v>24767</v>
      </c>
      <c r="Z192">
        <v>27218</v>
      </c>
      <c r="AA192">
        <v>29672</v>
      </c>
      <c r="AB192">
        <v>32122</v>
      </c>
      <c r="AC192">
        <v>34567</v>
      </c>
      <c r="AD192">
        <v>37006</v>
      </c>
      <c r="AE192">
        <v>39440</v>
      </c>
      <c r="AF192">
        <v>41314</v>
      </c>
      <c r="AG192" t="s">
        <v>13</v>
      </c>
      <c r="AH192" t="s">
        <v>135</v>
      </c>
      <c r="AI192" t="s">
        <v>14</v>
      </c>
    </row>
    <row r="193" spans="1:35" x14ac:dyDescent="0.35">
      <c r="A193" t="s">
        <v>170</v>
      </c>
      <c r="B193" t="s">
        <v>49</v>
      </c>
      <c r="C193" t="s">
        <v>122</v>
      </c>
      <c r="D193">
        <v>2</v>
      </c>
      <c r="E193">
        <v>3</v>
      </c>
      <c r="F193">
        <v>4</v>
      </c>
      <c r="G193">
        <v>5</v>
      </c>
      <c r="H193">
        <v>7</v>
      </c>
      <c r="I193">
        <v>9</v>
      </c>
      <c r="J193">
        <v>10</v>
      </c>
      <c r="K193">
        <v>11</v>
      </c>
      <c r="L193">
        <v>11</v>
      </c>
      <c r="M193">
        <v>12</v>
      </c>
      <c r="N193">
        <v>13</v>
      </c>
      <c r="O193">
        <v>14</v>
      </c>
      <c r="P193">
        <v>15</v>
      </c>
      <c r="Q193">
        <v>17</v>
      </c>
      <c r="R193">
        <v>23</v>
      </c>
      <c r="S193">
        <v>29</v>
      </c>
      <c r="T193">
        <v>36</v>
      </c>
      <c r="U193">
        <v>41</v>
      </c>
      <c r="V193">
        <v>47</v>
      </c>
      <c r="W193">
        <v>52</v>
      </c>
      <c r="X193">
        <v>56</v>
      </c>
      <c r="Y193">
        <v>62</v>
      </c>
      <c r="Z193">
        <v>68</v>
      </c>
      <c r="AA193">
        <v>74</v>
      </c>
      <c r="AB193">
        <v>79</v>
      </c>
      <c r="AC193">
        <v>85</v>
      </c>
      <c r="AD193">
        <v>91</v>
      </c>
      <c r="AE193">
        <v>97</v>
      </c>
      <c r="AF193">
        <v>101</v>
      </c>
      <c r="AG193" t="s">
        <v>122</v>
      </c>
      <c r="AH193" t="s">
        <v>136</v>
      </c>
      <c r="AI193" t="s">
        <v>137</v>
      </c>
    </row>
    <row r="194" spans="1:35" x14ac:dyDescent="0.35">
      <c r="A194" t="s">
        <v>170</v>
      </c>
      <c r="B194" t="s">
        <v>49</v>
      </c>
      <c r="C194" t="s">
        <v>15</v>
      </c>
      <c r="D194">
        <v>1675</v>
      </c>
      <c r="E194">
        <v>2145</v>
      </c>
      <c r="F194">
        <v>2951</v>
      </c>
      <c r="G194">
        <v>4639</v>
      </c>
      <c r="H194">
        <v>6945</v>
      </c>
      <c r="I194">
        <v>9678</v>
      </c>
      <c r="J194">
        <v>10485</v>
      </c>
      <c r="K194">
        <v>11317</v>
      </c>
      <c r="L194">
        <v>12171</v>
      </c>
      <c r="M194">
        <v>13032</v>
      </c>
      <c r="N194">
        <v>13896</v>
      </c>
      <c r="O194">
        <v>14752</v>
      </c>
      <c r="P194">
        <v>15648</v>
      </c>
      <c r="Q194">
        <v>18047</v>
      </c>
      <c r="R194">
        <v>25644</v>
      </c>
      <c r="S194">
        <v>33209</v>
      </c>
      <c r="T194">
        <v>40621</v>
      </c>
      <c r="U194">
        <v>47752</v>
      </c>
      <c r="V194">
        <v>54121</v>
      </c>
      <c r="W194">
        <v>59868</v>
      </c>
      <c r="X194">
        <v>65106</v>
      </c>
      <c r="Y194">
        <v>72292</v>
      </c>
      <c r="Z194">
        <v>79475</v>
      </c>
      <c r="AA194">
        <v>86659</v>
      </c>
      <c r="AB194">
        <v>93768</v>
      </c>
      <c r="AC194">
        <v>100868</v>
      </c>
      <c r="AD194">
        <v>107962</v>
      </c>
      <c r="AE194">
        <v>115069</v>
      </c>
      <c r="AF194">
        <v>120586</v>
      </c>
      <c r="AG194" t="s">
        <v>15</v>
      </c>
      <c r="AH194" t="s">
        <v>138</v>
      </c>
      <c r="AI194" t="s">
        <v>6</v>
      </c>
    </row>
    <row r="195" spans="1:35" x14ac:dyDescent="0.35">
      <c r="A195" t="s">
        <v>170</v>
      </c>
      <c r="B195" t="s">
        <v>49</v>
      </c>
      <c r="C195" t="s">
        <v>16</v>
      </c>
      <c r="D195">
        <v>213</v>
      </c>
      <c r="E195">
        <v>284</v>
      </c>
      <c r="F195">
        <v>391</v>
      </c>
      <c r="G195">
        <v>610</v>
      </c>
      <c r="H195">
        <v>917</v>
      </c>
      <c r="I195">
        <v>1290</v>
      </c>
      <c r="J195">
        <v>1414</v>
      </c>
      <c r="K195">
        <v>1543</v>
      </c>
      <c r="L195">
        <v>1673</v>
      </c>
      <c r="M195">
        <v>1805</v>
      </c>
      <c r="N195">
        <v>1937</v>
      </c>
      <c r="O195">
        <v>2067</v>
      </c>
      <c r="P195">
        <v>2206</v>
      </c>
      <c r="Q195">
        <v>2563</v>
      </c>
      <c r="R195">
        <v>3708</v>
      </c>
      <c r="S195">
        <v>4841</v>
      </c>
      <c r="T195">
        <v>5959</v>
      </c>
      <c r="U195">
        <v>7043</v>
      </c>
      <c r="V195">
        <v>8036</v>
      </c>
      <c r="W195">
        <v>8942</v>
      </c>
      <c r="X195">
        <v>9771</v>
      </c>
      <c r="Y195">
        <v>10856</v>
      </c>
      <c r="Z195">
        <v>11942</v>
      </c>
      <c r="AA195">
        <v>13032</v>
      </c>
      <c r="AB195">
        <v>14112</v>
      </c>
      <c r="AC195">
        <v>15194</v>
      </c>
      <c r="AD195">
        <v>16277</v>
      </c>
      <c r="AE195">
        <v>17363</v>
      </c>
      <c r="AF195">
        <v>18228</v>
      </c>
      <c r="AG195" t="s">
        <v>16</v>
      </c>
      <c r="AH195" t="s">
        <v>139</v>
      </c>
      <c r="AI195" t="s">
        <v>17</v>
      </c>
    </row>
    <row r="196" spans="1:35" x14ac:dyDescent="0.35">
      <c r="A196" t="s">
        <v>170</v>
      </c>
      <c r="B196" t="s">
        <v>49</v>
      </c>
      <c r="C196" t="s">
        <v>18</v>
      </c>
      <c r="D196">
        <v>1948</v>
      </c>
      <c r="E196">
        <v>2500</v>
      </c>
      <c r="F196">
        <v>3346</v>
      </c>
      <c r="G196">
        <v>5182</v>
      </c>
      <c r="H196">
        <v>7725</v>
      </c>
      <c r="I196">
        <v>10760</v>
      </c>
      <c r="J196">
        <v>11670</v>
      </c>
      <c r="K196">
        <v>12602</v>
      </c>
      <c r="L196">
        <v>13549</v>
      </c>
      <c r="M196">
        <v>14511</v>
      </c>
      <c r="N196">
        <v>15479</v>
      </c>
      <c r="O196">
        <v>16441</v>
      </c>
      <c r="P196">
        <v>17446</v>
      </c>
      <c r="Q196">
        <v>20173</v>
      </c>
      <c r="R196">
        <v>29055</v>
      </c>
      <c r="S196">
        <v>37914</v>
      </c>
      <c r="T196">
        <v>46595</v>
      </c>
      <c r="U196">
        <v>55019</v>
      </c>
      <c r="V196">
        <v>62589</v>
      </c>
      <c r="W196">
        <v>69450</v>
      </c>
      <c r="X196">
        <v>75747</v>
      </c>
      <c r="Y196">
        <v>84204</v>
      </c>
      <c r="Z196">
        <v>92668</v>
      </c>
      <c r="AA196">
        <v>101133</v>
      </c>
      <c r="AB196">
        <v>109532</v>
      </c>
      <c r="AC196">
        <v>117919</v>
      </c>
      <c r="AD196">
        <v>126301</v>
      </c>
      <c r="AE196">
        <v>134699</v>
      </c>
      <c r="AF196">
        <v>141275</v>
      </c>
      <c r="AG196" t="s">
        <v>18</v>
      </c>
      <c r="AH196" t="s">
        <v>140</v>
      </c>
      <c r="AI196" t="s">
        <v>141</v>
      </c>
    </row>
    <row r="197" spans="1:35" x14ac:dyDescent="0.35">
      <c r="A197" t="s">
        <v>170</v>
      </c>
      <c r="B197" t="s">
        <v>49</v>
      </c>
      <c r="C197" t="s">
        <v>20</v>
      </c>
      <c r="D197">
        <v>1051</v>
      </c>
      <c r="E197">
        <v>1397</v>
      </c>
      <c r="F197">
        <v>1872</v>
      </c>
      <c r="G197">
        <v>2893</v>
      </c>
      <c r="H197">
        <v>4324</v>
      </c>
      <c r="I197">
        <v>6100</v>
      </c>
      <c r="J197">
        <v>7070</v>
      </c>
      <c r="K197">
        <v>7753</v>
      </c>
      <c r="L197">
        <v>8431</v>
      </c>
      <c r="M197">
        <v>9118</v>
      </c>
      <c r="N197">
        <v>9809</v>
      </c>
      <c r="O197">
        <v>10488</v>
      </c>
      <c r="P197">
        <v>11197</v>
      </c>
      <c r="Q197">
        <v>12500</v>
      </c>
      <c r="R197">
        <v>17172</v>
      </c>
      <c r="S197">
        <v>21880</v>
      </c>
      <c r="T197">
        <v>26511</v>
      </c>
      <c r="U197">
        <v>31030</v>
      </c>
      <c r="V197">
        <v>35151</v>
      </c>
      <c r="W197">
        <v>38885</v>
      </c>
      <c r="X197">
        <v>42306</v>
      </c>
      <c r="Y197">
        <v>46544</v>
      </c>
      <c r="Z197">
        <v>51084</v>
      </c>
      <c r="AA197">
        <v>55631</v>
      </c>
      <c r="AB197">
        <v>60175</v>
      </c>
      <c r="AC197">
        <v>64710</v>
      </c>
      <c r="AD197">
        <v>69238</v>
      </c>
      <c r="AE197">
        <v>73759</v>
      </c>
      <c r="AF197">
        <v>77239</v>
      </c>
      <c r="AG197" t="s">
        <v>20</v>
      </c>
      <c r="AH197" t="s">
        <v>142</v>
      </c>
      <c r="AI197" t="s">
        <v>11</v>
      </c>
    </row>
    <row r="198" spans="1:35" x14ac:dyDescent="0.35">
      <c r="A198" t="s">
        <v>170</v>
      </c>
      <c r="B198" t="s">
        <v>49</v>
      </c>
      <c r="C198" t="s">
        <v>21</v>
      </c>
      <c r="D198">
        <v>1069</v>
      </c>
      <c r="E198">
        <v>1205</v>
      </c>
      <c r="F198">
        <v>1516</v>
      </c>
      <c r="G198">
        <v>2248</v>
      </c>
      <c r="H198">
        <v>3231</v>
      </c>
      <c r="I198">
        <v>4351</v>
      </c>
      <c r="J198">
        <v>4918</v>
      </c>
      <c r="K198">
        <v>5216</v>
      </c>
      <c r="L198">
        <v>5507</v>
      </c>
      <c r="M198">
        <v>5800</v>
      </c>
      <c r="N198">
        <v>6095</v>
      </c>
      <c r="O198">
        <v>6384</v>
      </c>
      <c r="P198">
        <v>6686</v>
      </c>
      <c r="Q198">
        <v>7158</v>
      </c>
      <c r="R198">
        <v>9172</v>
      </c>
      <c r="S198">
        <v>11317</v>
      </c>
      <c r="T198">
        <v>13407</v>
      </c>
      <c r="U198">
        <v>15376</v>
      </c>
      <c r="V198">
        <v>16999</v>
      </c>
      <c r="W198">
        <v>18384</v>
      </c>
      <c r="X198">
        <v>19647</v>
      </c>
      <c r="Y198">
        <v>21477</v>
      </c>
      <c r="Z198">
        <v>23579</v>
      </c>
      <c r="AA198">
        <v>25691</v>
      </c>
      <c r="AB198">
        <v>27802</v>
      </c>
      <c r="AC198">
        <v>29909</v>
      </c>
      <c r="AD198">
        <v>32010</v>
      </c>
      <c r="AE198">
        <v>34107</v>
      </c>
      <c r="AF198">
        <v>35723</v>
      </c>
      <c r="AG198" t="s">
        <v>21</v>
      </c>
      <c r="AH198" t="s">
        <v>143</v>
      </c>
      <c r="AI198" t="s">
        <v>14</v>
      </c>
    </row>
    <row r="199" spans="1:35" x14ac:dyDescent="0.35">
      <c r="A199" t="s">
        <v>170</v>
      </c>
      <c r="B199" t="s">
        <v>49</v>
      </c>
      <c r="C199" t="s">
        <v>22</v>
      </c>
      <c r="D199">
        <v>29</v>
      </c>
      <c r="E199">
        <v>43</v>
      </c>
      <c r="F199">
        <v>57</v>
      </c>
      <c r="G199">
        <v>77</v>
      </c>
      <c r="H199">
        <v>100</v>
      </c>
      <c r="I199">
        <v>128</v>
      </c>
      <c r="J199">
        <v>137</v>
      </c>
      <c r="K199">
        <v>145</v>
      </c>
      <c r="L199">
        <v>153</v>
      </c>
      <c r="M199">
        <v>161</v>
      </c>
      <c r="N199">
        <v>170</v>
      </c>
      <c r="O199">
        <v>179</v>
      </c>
      <c r="P199">
        <v>188</v>
      </c>
      <c r="Q199">
        <v>213</v>
      </c>
      <c r="R199">
        <v>297</v>
      </c>
      <c r="S199">
        <v>380</v>
      </c>
      <c r="T199">
        <v>458</v>
      </c>
      <c r="U199">
        <v>531</v>
      </c>
      <c r="V199">
        <v>598</v>
      </c>
      <c r="W199">
        <v>661</v>
      </c>
      <c r="X199">
        <v>719</v>
      </c>
      <c r="Y199">
        <v>798</v>
      </c>
      <c r="Z199">
        <v>876</v>
      </c>
      <c r="AA199">
        <v>953</v>
      </c>
      <c r="AB199">
        <v>1031</v>
      </c>
      <c r="AC199">
        <v>1108</v>
      </c>
      <c r="AD199">
        <v>1186</v>
      </c>
      <c r="AE199">
        <v>1262</v>
      </c>
      <c r="AF199">
        <v>1323</v>
      </c>
      <c r="AG199" t="s">
        <v>22</v>
      </c>
      <c r="AH199" t="s">
        <v>144</v>
      </c>
      <c r="AI199" t="s">
        <v>23</v>
      </c>
    </row>
    <row r="200" spans="1:35" x14ac:dyDescent="0.35">
      <c r="A200" t="s">
        <v>170</v>
      </c>
      <c r="B200" t="s">
        <v>49</v>
      </c>
      <c r="C200" t="s">
        <v>24</v>
      </c>
      <c r="D200">
        <v>1013</v>
      </c>
      <c r="E200">
        <v>1324</v>
      </c>
      <c r="F200">
        <v>1851</v>
      </c>
      <c r="G200">
        <v>3010</v>
      </c>
      <c r="H200">
        <v>4672</v>
      </c>
      <c r="I200">
        <v>6711</v>
      </c>
      <c r="J200">
        <v>7296</v>
      </c>
      <c r="K200">
        <v>7897</v>
      </c>
      <c r="L200">
        <v>8507</v>
      </c>
      <c r="M200">
        <v>9127</v>
      </c>
      <c r="N200">
        <v>9747</v>
      </c>
      <c r="O200">
        <v>10355</v>
      </c>
      <c r="P200">
        <v>11000</v>
      </c>
      <c r="Q200">
        <v>13022</v>
      </c>
      <c r="R200">
        <v>19641</v>
      </c>
      <c r="S200">
        <v>26196</v>
      </c>
      <c r="T200">
        <v>32649</v>
      </c>
      <c r="U200">
        <v>38917</v>
      </c>
      <c r="V200">
        <v>44649</v>
      </c>
      <c r="W200">
        <v>49861</v>
      </c>
      <c r="X200">
        <v>54630</v>
      </c>
      <c r="Y200">
        <v>60858</v>
      </c>
      <c r="Z200">
        <v>67079</v>
      </c>
      <c r="AA200">
        <v>73294</v>
      </c>
      <c r="AB200">
        <v>79453</v>
      </c>
      <c r="AC200">
        <v>85598</v>
      </c>
      <c r="AD200">
        <v>91732</v>
      </c>
      <c r="AE200">
        <v>97872</v>
      </c>
      <c r="AF200">
        <v>102607</v>
      </c>
      <c r="AG200" t="s">
        <v>24</v>
      </c>
      <c r="AH200" t="s">
        <v>145</v>
      </c>
      <c r="AI200" t="s">
        <v>19</v>
      </c>
    </row>
    <row r="201" spans="1:35" x14ac:dyDescent="0.35">
      <c r="A201" t="s">
        <v>170</v>
      </c>
      <c r="B201" t="s">
        <v>49</v>
      </c>
      <c r="C201" t="s">
        <v>25</v>
      </c>
      <c r="D201">
        <v>2996</v>
      </c>
      <c r="E201">
        <v>3684</v>
      </c>
      <c r="F201">
        <v>4764</v>
      </c>
      <c r="G201">
        <v>7197</v>
      </c>
      <c r="H201">
        <v>10582</v>
      </c>
      <c r="I201">
        <v>14609</v>
      </c>
      <c r="J201">
        <v>15781</v>
      </c>
      <c r="K201">
        <v>16986</v>
      </c>
      <c r="L201">
        <v>18210</v>
      </c>
      <c r="M201">
        <v>19445</v>
      </c>
      <c r="N201">
        <v>20688</v>
      </c>
      <c r="O201">
        <v>21923</v>
      </c>
      <c r="P201">
        <v>23201</v>
      </c>
      <c r="Q201">
        <v>26324</v>
      </c>
      <c r="R201">
        <v>36222</v>
      </c>
      <c r="S201">
        <v>46202</v>
      </c>
      <c r="T201">
        <v>55904</v>
      </c>
      <c r="U201">
        <v>65240</v>
      </c>
      <c r="V201">
        <v>73366</v>
      </c>
      <c r="W201">
        <v>80536</v>
      </c>
      <c r="X201">
        <v>86968</v>
      </c>
      <c r="Y201">
        <v>96284</v>
      </c>
      <c r="Z201">
        <v>105585</v>
      </c>
      <c r="AA201">
        <v>114866</v>
      </c>
      <c r="AB201">
        <v>124058</v>
      </c>
      <c r="AC201">
        <v>133216</v>
      </c>
      <c r="AD201">
        <v>142359</v>
      </c>
      <c r="AE201">
        <v>151493</v>
      </c>
      <c r="AF201">
        <v>158540</v>
      </c>
      <c r="AG201" t="s">
        <v>25</v>
      </c>
      <c r="AH201" t="s">
        <v>146</v>
      </c>
      <c r="AI201" t="s">
        <v>5</v>
      </c>
    </row>
    <row r="202" spans="1:35" x14ac:dyDescent="0.35">
      <c r="A202" t="s">
        <v>170</v>
      </c>
      <c r="B202" t="s">
        <v>49</v>
      </c>
      <c r="C202" t="s">
        <v>26</v>
      </c>
      <c r="D202">
        <v>3550</v>
      </c>
      <c r="E202">
        <v>4907</v>
      </c>
      <c r="F202">
        <v>6838</v>
      </c>
      <c r="G202">
        <v>10735</v>
      </c>
      <c r="H202">
        <v>16078</v>
      </c>
      <c r="I202">
        <v>22506</v>
      </c>
      <c r="J202">
        <v>24663</v>
      </c>
      <c r="K202">
        <v>26883</v>
      </c>
      <c r="L202">
        <v>29143</v>
      </c>
      <c r="M202">
        <v>31425</v>
      </c>
      <c r="N202">
        <v>33725</v>
      </c>
      <c r="O202">
        <v>35991</v>
      </c>
      <c r="P202">
        <v>38362</v>
      </c>
      <c r="Q202">
        <v>44609</v>
      </c>
      <c r="R202">
        <v>63786</v>
      </c>
      <c r="S202">
        <v>82657</v>
      </c>
      <c r="T202">
        <v>101106</v>
      </c>
      <c r="U202">
        <v>118965</v>
      </c>
      <c r="V202">
        <v>135143</v>
      </c>
      <c r="W202">
        <v>149841</v>
      </c>
      <c r="X202">
        <v>163244</v>
      </c>
      <c r="Y202">
        <v>180951</v>
      </c>
      <c r="Z202">
        <v>198641</v>
      </c>
      <c r="AA202">
        <v>216295</v>
      </c>
      <c r="AB202">
        <v>233760</v>
      </c>
      <c r="AC202">
        <v>251169</v>
      </c>
      <c r="AD202">
        <v>268557</v>
      </c>
      <c r="AE202">
        <v>285945</v>
      </c>
      <c r="AF202">
        <v>299391</v>
      </c>
      <c r="AG202" t="s">
        <v>26</v>
      </c>
      <c r="AH202" t="s">
        <v>147</v>
      </c>
      <c r="AI202" t="s">
        <v>5</v>
      </c>
    </row>
    <row r="203" spans="1:35" x14ac:dyDescent="0.35">
      <c r="A203" t="s">
        <v>170</v>
      </c>
      <c r="B203" t="s">
        <v>49</v>
      </c>
      <c r="C203" t="s">
        <v>27</v>
      </c>
      <c r="D203">
        <v>968</v>
      </c>
      <c r="E203">
        <v>1268</v>
      </c>
      <c r="F203">
        <v>1727</v>
      </c>
      <c r="G203">
        <v>2651</v>
      </c>
      <c r="H203">
        <v>3888</v>
      </c>
      <c r="I203">
        <v>5367</v>
      </c>
      <c r="J203">
        <v>6207</v>
      </c>
      <c r="K203">
        <v>6761</v>
      </c>
      <c r="L203">
        <v>7314</v>
      </c>
      <c r="M203">
        <v>7873</v>
      </c>
      <c r="N203">
        <v>8434</v>
      </c>
      <c r="O203">
        <v>8990</v>
      </c>
      <c r="P203">
        <v>9567</v>
      </c>
      <c r="Q203">
        <v>10434</v>
      </c>
      <c r="R203">
        <v>13479</v>
      </c>
      <c r="S203">
        <v>16568</v>
      </c>
      <c r="T203">
        <v>19570</v>
      </c>
      <c r="U203">
        <v>22461</v>
      </c>
      <c r="V203">
        <v>24995</v>
      </c>
      <c r="W203">
        <v>27239</v>
      </c>
      <c r="X203">
        <v>29267</v>
      </c>
      <c r="Y203">
        <v>31949</v>
      </c>
      <c r="Z203">
        <v>34928</v>
      </c>
      <c r="AA203">
        <v>37917</v>
      </c>
      <c r="AB203">
        <v>40902</v>
      </c>
      <c r="AC203">
        <v>43881</v>
      </c>
      <c r="AD203">
        <v>46857</v>
      </c>
      <c r="AE203">
        <v>49824</v>
      </c>
      <c r="AF203">
        <v>52123</v>
      </c>
      <c r="AG203" t="s">
        <v>27</v>
      </c>
      <c r="AH203" t="s">
        <v>148</v>
      </c>
      <c r="AI203" t="s">
        <v>14</v>
      </c>
    </row>
    <row r="204" spans="1:35" x14ac:dyDescent="0.35">
      <c r="A204" t="s">
        <v>170</v>
      </c>
      <c r="B204" t="s">
        <v>49</v>
      </c>
      <c r="C204" t="s">
        <v>28</v>
      </c>
      <c r="D204">
        <v>1728</v>
      </c>
      <c r="E204">
        <v>2224</v>
      </c>
      <c r="F204">
        <v>3017</v>
      </c>
      <c r="G204">
        <v>4666</v>
      </c>
      <c r="H204">
        <v>6856</v>
      </c>
      <c r="I204">
        <v>9431</v>
      </c>
      <c r="J204">
        <v>10888</v>
      </c>
      <c r="K204">
        <v>11900</v>
      </c>
      <c r="L204">
        <v>12913</v>
      </c>
      <c r="M204">
        <v>13939</v>
      </c>
      <c r="N204">
        <v>14963</v>
      </c>
      <c r="O204">
        <v>15972</v>
      </c>
      <c r="P204">
        <v>17032</v>
      </c>
      <c r="Q204">
        <v>18683</v>
      </c>
      <c r="R204">
        <v>24891</v>
      </c>
      <c r="S204">
        <v>31203</v>
      </c>
      <c r="T204">
        <v>37408</v>
      </c>
      <c r="U204">
        <v>43425</v>
      </c>
      <c r="V204">
        <v>48842</v>
      </c>
      <c r="W204">
        <v>53758</v>
      </c>
      <c r="X204">
        <v>58350</v>
      </c>
      <c r="Y204">
        <v>64084</v>
      </c>
      <c r="Z204">
        <v>70287</v>
      </c>
      <c r="AA204">
        <v>76507</v>
      </c>
      <c r="AB204">
        <v>82719</v>
      </c>
      <c r="AC204">
        <v>88919</v>
      </c>
      <c r="AD204">
        <v>95112</v>
      </c>
      <c r="AE204">
        <v>101290</v>
      </c>
      <c r="AF204">
        <v>106074</v>
      </c>
      <c r="AG204" t="s">
        <v>28</v>
      </c>
      <c r="AH204" t="s">
        <v>149</v>
      </c>
      <c r="AI204" t="s">
        <v>11</v>
      </c>
    </row>
    <row r="205" spans="1:35" x14ac:dyDescent="0.35">
      <c r="A205" t="s">
        <v>170</v>
      </c>
      <c r="B205" t="s">
        <v>49</v>
      </c>
      <c r="C205" t="s">
        <v>29</v>
      </c>
      <c r="D205">
        <v>224</v>
      </c>
      <c r="E205">
        <v>287</v>
      </c>
      <c r="F205">
        <v>340</v>
      </c>
      <c r="G205">
        <v>474</v>
      </c>
      <c r="H205">
        <v>658</v>
      </c>
      <c r="I205">
        <v>873</v>
      </c>
      <c r="J205">
        <v>930</v>
      </c>
      <c r="K205">
        <v>990</v>
      </c>
      <c r="L205">
        <v>1052</v>
      </c>
      <c r="M205">
        <v>1114</v>
      </c>
      <c r="N205">
        <v>1177</v>
      </c>
      <c r="O205">
        <v>1240</v>
      </c>
      <c r="P205">
        <v>1305</v>
      </c>
      <c r="Q205">
        <v>1449</v>
      </c>
      <c r="R205">
        <v>1902</v>
      </c>
      <c r="S205">
        <v>2364</v>
      </c>
      <c r="T205">
        <v>2813</v>
      </c>
      <c r="U205">
        <v>3243</v>
      </c>
      <c r="V205">
        <v>3605</v>
      </c>
      <c r="W205">
        <v>3917</v>
      </c>
      <c r="X205">
        <v>4195</v>
      </c>
      <c r="Y205">
        <v>4633</v>
      </c>
      <c r="Z205">
        <v>5072</v>
      </c>
      <c r="AA205">
        <v>5509</v>
      </c>
      <c r="AB205">
        <v>5942</v>
      </c>
      <c r="AC205">
        <v>6374</v>
      </c>
      <c r="AD205">
        <v>6806</v>
      </c>
      <c r="AE205">
        <v>7238</v>
      </c>
      <c r="AF205">
        <v>7576</v>
      </c>
      <c r="AG205" t="s">
        <v>29</v>
      </c>
      <c r="AH205" t="s">
        <v>150</v>
      </c>
      <c r="AI205" t="s">
        <v>131</v>
      </c>
    </row>
    <row r="206" spans="1:35" x14ac:dyDescent="0.35">
      <c r="A206" t="s">
        <v>170</v>
      </c>
      <c r="B206" t="s">
        <v>49</v>
      </c>
      <c r="C206" t="s">
        <v>30</v>
      </c>
      <c r="D206">
        <v>568</v>
      </c>
      <c r="E206">
        <v>748</v>
      </c>
      <c r="F206">
        <v>1053</v>
      </c>
      <c r="G206">
        <v>1690</v>
      </c>
      <c r="H206">
        <v>2566</v>
      </c>
      <c r="I206">
        <v>3621</v>
      </c>
      <c r="J206">
        <v>3998</v>
      </c>
      <c r="K206">
        <v>4388</v>
      </c>
      <c r="L206">
        <v>4787</v>
      </c>
      <c r="M206">
        <v>5188</v>
      </c>
      <c r="N206">
        <v>5590</v>
      </c>
      <c r="O206">
        <v>5985</v>
      </c>
      <c r="P206">
        <v>6399</v>
      </c>
      <c r="Q206">
        <v>7672</v>
      </c>
      <c r="R206">
        <v>11732</v>
      </c>
      <c r="S206">
        <v>15749</v>
      </c>
      <c r="T206">
        <v>19716</v>
      </c>
      <c r="U206">
        <v>23581</v>
      </c>
      <c r="V206">
        <v>27174</v>
      </c>
      <c r="W206">
        <v>30522</v>
      </c>
      <c r="X206">
        <v>33644</v>
      </c>
      <c r="Y206">
        <v>37451</v>
      </c>
      <c r="Z206">
        <v>41251</v>
      </c>
      <c r="AA206">
        <v>45050</v>
      </c>
      <c r="AB206">
        <v>48810</v>
      </c>
      <c r="AC206">
        <v>52562</v>
      </c>
      <c r="AD206">
        <v>56310</v>
      </c>
      <c r="AE206">
        <v>60062</v>
      </c>
      <c r="AF206">
        <v>62955</v>
      </c>
      <c r="AG206" t="s">
        <v>30</v>
      </c>
      <c r="AH206" t="s">
        <v>151</v>
      </c>
      <c r="AI206" t="s">
        <v>152</v>
      </c>
    </row>
    <row r="207" spans="1:35" x14ac:dyDescent="0.35">
      <c r="A207" t="s">
        <v>170</v>
      </c>
      <c r="B207" t="s">
        <v>49</v>
      </c>
      <c r="C207" t="s">
        <v>31</v>
      </c>
      <c r="D207">
        <v>616</v>
      </c>
      <c r="E207">
        <v>809</v>
      </c>
      <c r="F207">
        <v>1148</v>
      </c>
      <c r="G207">
        <v>1881</v>
      </c>
      <c r="H207">
        <v>2921</v>
      </c>
      <c r="I207">
        <v>4196</v>
      </c>
      <c r="J207">
        <v>4602</v>
      </c>
      <c r="K207">
        <v>5021</v>
      </c>
      <c r="L207">
        <v>5453</v>
      </c>
      <c r="M207">
        <v>5883</v>
      </c>
      <c r="N207">
        <v>6320</v>
      </c>
      <c r="O207">
        <v>6752</v>
      </c>
      <c r="P207">
        <v>7205</v>
      </c>
      <c r="Q207">
        <v>8548</v>
      </c>
      <c r="R207">
        <v>12926</v>
      </c>
      <c r="S207">
        <v>17266</v>
      </c>
      <c r="T207">
        <v>21564</v>
      </c>
      <c r="U207">
        <v>25757</v>
      </c>
      <c r="V207">
        <v>29630</v>
      </c>
      <c r="W207">
        <v>33197</v>
      </c>
      <c r="X207">
        <v>36495</v>
      </c>
      <c r="Y207">
        <v>40676</v>
      </c>
      <c r="Z207">
        <v>44868</v>
      </c>
      <c r="AA207">
        <v>49064</v>
      </c>
      <c r="AB207">
        <v>53234</v>
      </c>
      <c r="AC207">
        <v>57403</v>
      </c>
      <c r="AD207">
        <v>61581</v>
      </c>
      <c r="AE207">
        <v>65768</v>
      </c>
      <c r="AF207">
        <v>69077</v>
      </c>
      <c r="AG207" t="s">
        <v>31</v>
      </c>
      <c r="AH207" t="s">
        <v>153</v>
      </c>
      <c r="AI207" t="s">
        <v>152</v>
      </c>
    </row>
    <row r="208" spans="1:35" x14ac:dyDescent="0.35">
      <c r="A208" t="s">
        <v>170</v>
      </c>
      <c r="B208" t="s">
        <v>49</v>
      </c>
      <c r="C208" t="s">
        <v>32</v>
      </c>
      <c r="D208">
        <v>1054</v>
      </c>
      <c r="E208">
        <v>1331</v>
      </c>
      <c r="F208">
        <v>1818</v>
      </c>
      <c r="G208">
        <v>2851</v>
      </c>
      <c r="H208">
        <v>4273</v>
      </c>
      <c r="I208">
        <v>5973</v>
      </c>
      <c r="J208">
        <v>6868</v>
      </c>
      <c r="K208">
        <v>7460</v>
      </c>
      <c r="L208">
        <v>8051</v>
      </c>
      <c r="M208">
        <v>8646</v>
      </c>
      <c r="N208">
        <v>9245</v>
      </c>
      <c r="O208">
        <v>9836</v>
      </c>
      <c r="P208">
        <v>10453</v>
      </c>
      <c r="Q208">
        <v>11741</v>
      </c>
      <c r="R208">
        <v>16654</v>
      </c>
      <c r="S208">
        <v>21632</v>
      </c>
      <c r="T208">
        <v>26543</v>
      </c>
      <c r="U208">
        <v>31326</v>
      </c>
      <c r="V208">
        <v>35703</v>
      </c>
      <c r="W208">
        <v>39724</v>
      </c>
      <c r="X208">
        <v>43498</v>
      </c>
      <c r="Y208">
        <v>48089</v>
      </c>
      <c r="Z208">
        <v>52999</v>
      </c>
      <c r="AA208">
        <v>57924</v>
      </c>
      <c r="AB208">
        <v>62843</v>
      </c>
      <c r="AC208">
        <v>67761</v>
      </c>
      <c r="AD208">
        <v>72675</v>
      </c>
      <c r="AE208">
        <v>77581</v>
      </c>
      <c r="AF208">
        <v>81360</v>
      </c>
      <c r="AG208" t="s">
        <v>32</v>
      </c>
      <c r="AH208" t="s">
        <v>154</v>
      </c>
      <c r="AI208" t="s">
        <v>11</v>
      </c>
    </row>
    <row r="209" spans="1:35" x14ac:dyDescent="0.35">
      <c r="A209" t="s">
        <v>170</v>
      </c>
      <c r="B209" t="s">
        <v>49</v>
      </c>
      <c r="C209" t="s">
        <v>123</v>
      </c>
      <c r="D209">
        <v>4063</v>
      </c>
      <c r="E209">
        <v>5229</v>
      </c>
      <c r="F209">
        <v>6985</v>
      </c>
      <c r="G209">
        <v>10529</v>
      </c>
      <c r="H209">
        <v>15313</v>
      </c>
      <c r="I209">
        <v>21079</v>
      </c>
      <c r="J209">
        <v>24037</v>
      </c>
      <c r="K209">
        <v>26115</v>
      </c>
      <c r="L209">
        <v>28192</v>
      </c>
      <c r="M209">
        <v>30290</v>
      </c>
      <c r="N209">
        <v>32391</v>
      </c>
      <c r="O209">
        <v>34474</v>
      </c>
      <c r="P209">
        <v>36647</v>
      </c>
      <c r="Q209">
        <v>41056</v>
      </c>
      <c r="R209">
        <v>56746</v>
      </c>
      <c r="S209">
        <v>72534</v>
      </c>
      <c r="T209">
        <v>88008</v>
      </c>
      <c r="U209">
        <v>102983</v>
      </c>
      <c r="V209">
        <v>116522</v>
      </c>
      <c r="W209">
        <v>128876</v>
      </c>
      <c r="X209">
        <v>140289</v>
      </c>
      <c r="Y209">
        <v>154579</v>
      </c>
      <c r="Z209">
        <v>169798</v>
      </c>
      <c r="AA209">
        <v>185050</v>
      </c>
      <c r="AB209">
        <v>200263</v>
      </c>
      <c r="AC209">
        <v>215445</v>
      </c>
      <c r="AD209">
        <v>230630</v>
      </c>
      <c r="AE209">
        <v>245811</v>
      </c>
      <c r="AF209">
        <v>257777</v>
      </c>
      <c r="AG209" t="s">
        <v>123</v>
      </c>
      <c r="AH209" t="s">
        <v>155</v>
      </c>
      <c r="AI209" t="s">
        <v>12</v>
      </c>
    </row>
    <row r="210" spans="1:35" x14ac:dyDescent="0.35">
      <c r="A210" t="s">
        <v>170</v>
      </c>
      <c r="B210" t="s">
        <v>49</v>
      </c>
      <c r="C210" t="s">
        <v>33</v>
      </c>
      <c r="D210">
        <v>2004</v>
      </c>
      <c r="E210">
        <v>2515</v>
      </c>
      <c r="F210">
        <v>3350</v>
      </c>
      <c r="G210">
        <v>5156</v>
      </c>
      <c r="H210">
        <v>7647</v>
      </c>
      <c r="I210">
        <v>10638</v>
      </c>
      <c r="J210">
        <v>12181</v>
      </c>
      <c r="K210">
        <v>13146</v>
      </c>
      <c r="L210">
        <v>14101</v>
      </c>
      <c r="M210">
        <v>15065</v>
      </c>
      <c r="N210">
        <v>16033</v>
      </c>
      <c r="O210">
        <v>16987</v>
      </c>
      <c r="P210">
        <v>17989</v>
      </c>
      <c r="Q210">
        <v>19884</v>
      </c>
      <c r="R210">
        <v>27182</v>
      </c>
      <c r="S210">
        <v>34592</v>
      </c>
      <c r="T210">
        <v>41856</v>
      </c>
      <c r="U210">
        <v>48893</v>
      </c>
      <c r="V210">
        <v>55165</v>
      </c>
      <c r="W210">
        <v>60789</v>
      </c>
      <c r="X210">
        <v>65960</v>
      </c>
      <c r="Y210">
        <v>72595</v>
      </c>
      <c r="Z210">
        <v>79831</v>
      </c>
      <c r="AA210">
        <v>87084</v>
      </c>
      <c r="AB210">
        <v>94323</v>
      </c>
      <c r="AC210">
        <v>101554</v>
      </c>
      <c r="AD210">
        <v>108766</v>
      </c>
      <c r="AE210">
        <v>115965</v>
      </c>
      <c r="AF210">
        <v>121532</v>
      </c>
      <c r="AG210" t="s">
        <v>33</v>
      </c>
      <c r="AH210" t="s">
        <v>156</v>
      </c>
      <c r="AI210" t="s">
        <v>11</v>
      </c>
    </row>
    <row r="211" spans="1:35" x14ac:dyDescent="0.35">
      <c r="A211" t="s">
        <v>170</v>
      </c>
      <c r="B211" t="s">
        <v>49</v>
      </c>
      <c r="C211" t="s">
        <v>34</v>
      </c>
      <c r="D211">
        <v>25</v>
      </c>
      <c r="E211">
        <v>38</v>
      </c>
      <c r="F211">
        <v>56</v>
      </c>
      <c r="G211">
        <v>93</v>
      </c>
      <c r="H211">
        <v>148</v>
      </c>
      <c r="I211">
        <v>221</v>
      </c>
      <c r="J211">
        <v>243</v>
      </c>
      <c r="K211">
        <v>264</v>
      </c>
      <c r="L211">
        <v>287</v>
      </c>
      <c r="M211">
        <v>310</v>
      </c>
      <c r="N211">
        <v>333</v>
      </c>
      <c r="O211">
        <v>355</v>
      </c>
      <c r="P211">
        <v>379</v>
      </c>
      <c r="Q211">
        <v>489</v>
      </c>
      <c r="R211">
        <v>879</v>
      </c>
      <c r="S211">
        <v>1261</v>
      </c>
      <c r="T211">
        <v>1641</v>
      </c>
      <c r="U211">
        <v>2014</v>
      </c>
      <c r="V211">
        <v>2371</v>
      </c>
      <c r="W211">
        <v>2708</v>
      </c>
      <c r="X211">
        <v>3025</v>
      </c>
      <c r="Y211">
        <v>3394</v>
      </c>
      <c r="Z211">
        <v>3762</v>
      </c>
      <c r="AA211">
        <v>4130</v>
      </c>
      <c r="AB211">
        <v>4495</v>
      </c>
      <c r="AC211">
        <v>4860</v>
      </c>
      <c r="AD211">
        <v>5224</v>
      </c>
      <c r="AE211">
        <v>5588</v>
      </c>
      <c r="AF211">
        <v>5869</v>
      </c>
      <c r="AG211" t="s">
        <v>34</v>
      </c>
      <c r="AH211" t="s">
        <v>157</v>
      </c>
      <c r="AI211" t="s">
        <v>35</v>
      </c>
    </row>
    <row r="212" spans="1:35" x14ac:dyDescent="0.35">
      <c r="A212" t="s">
        <v>170</v>
      </c>
      <c r="B212" t="s">
        <v>49</v>
      </c>
      <c r="C212" t="s">
        <v>36</v>
      </c>
      <c r="D212">
        <v>569</v>
      </c>
      <c r="E212">
        <v>874</v>
      </c>
      <c r="F212">
        <v>1273</v>
      </c>
      <c r="G212">
        <v>1981</v>
      </c>
      <c r="H212">
        <v>2908</v>
      </c>
      <c r="I212">
        <v>4044</v>
      </c>
      <c r="J212">
        <v>4719</v>
      </c>
      <c r="K212">
        <v>5198</v>
      </c>
      <c r="L212">
        <v>5678</v>
      </c>
      <c r="M212">
        <v>6162</v>
      </c>
      <c r="N212">
        <v>6648</v>
      </c>
      <c r="O212">
        <v>7130</v>
      </c>
      <c r="P212">
        <v>7632</v>
      </c>
      <c r="Q212">
        <v>8509</v>
      </c>
      <c r="R212">
        <v>11539</v>
      </c>
      <c r="S212">
        <v>14543</v>
      </c>
      <c r="T212">
        <v>17477</v>
      </c>
      <c r="U212">
        <v>20317</v>
      </c>
      <c r="V212">
        <v>22941</v>
      </c>
      <c r="W212">
        <v>25360</v>
      </c>
      <c r="X212">
        <v>27598</v>
      </c>
      <c r="Y212">
        <v>30309</v>
      </c>
      <c r="Z212">
        <v>33224</v>
      </c>
      <c r="AA212">
        <v>36148</v>
      </c>
      <c r="AB212">
        <v>39069</v>
      </c>
      <c r="AC212">
        <v>41988</v>
      </c>
      <c r="AD212">
        <v>44902</v>
      </c>
      <c r="AE212">
        <v>47812</v>
      </c>
      <c r="AF212">
        <v>50062</v>
      </c>
      <c r="AG212" t="s">
        <v>36</v>
      </c>
      <c r="AH212" t="s">
        <v>158</v>
      </c>
      <c r="AI212" t="s">
        <v>14</v>
      </c>
    </row>
    <row r="213" spans="1:35" x14ac:dyDescent="0.35">
      <c r="A213" t="s">
        <v>170</v>
      </c>
      <c r="B213" t="s">
        <v>49</v>
      </c>
      <c r="C213" t="s">
        <v>124</v>
      </c>
      <c r="D213">
        <v>0</v>
      </c>
      <c r="E213">
        <v>0</v>
      </c>
      <c r="F213">
        <v>1</v>
      </c>
      <c r="G213">
        <v>1</v>
      </c>
      <c r="H213">
        <v>2</v>
      </c>
      <c r="I213">
        <v>2</v>
      </c>
      <c r="J213">
        <v>3</v>
      </c>
      <c r="K213">
        <v>3</v>
      </c>
      <c r="L213">
        <v>3</v>
      </c>
      <c r="M213">
        <v>3</v>
      </c>
      <c r="N213">
        <v>4</v>
      </c>
      <c r="O213">
        <v>4</v>
      </c>
      <c r="P213">
        <v>4</v>
      </c>
      <c r="Q213">
        <v>5</v>
      </c>
      <c r="R213">
        <v>9</v>
      </c>
      <c r="S213">
        <v>13</v>
      </c>
      <c r="T213">
        <v>16</v>
      </c>
      <c r="U213">
        <v>20</v>
      </c>
      <c r="V213">
        <v>23</v>
      </c>
      <c r="W213">
        <v>27</v>
      </c>
      <c r="X213">
        <v>30</v>
      </c>
      <c r="Y213">
        <v>33</v>
      </c>
      <c r="Z213">
        <v>37</v>
      </c>
      <c r="AA213">
        <v>40</v>
      </c>
      <c r="AB213">
        <v>44</v>
      </c>
      <c r="AC213">
        <v>47</v>
      </c>
      <c r="AD213">
        <v>51</v>
      </c>
      <c r="AE213">
        <v>54</v>
      </c>
      <c r="AF213">
        <v>57</v>
      </c>
      <c r="AG213" t="s">
        <v>124</v>
      </c>
      <c r="AH213" t="s">
        <v>159</v>
      </c>
      <c r="AI213" t="s">
        <v>137</v>
      </c>
    </row>
    <row r="214" spans="1:35" x14ac:dyDescent="0.35">
      <c r="A214" t="s">
        <v>170</v>
      </c>
      <c r="B214" t="s">
        <v>49</v>
      </c>
      <c r="C214" t="s">
        <v>125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1</v>
      </c>
      <c r="K214">
        <v>1</v>
      </c>
      <c r="L214">
        <v>1</v>
      </c>
      <c r="M214">
        <v>1</v>
      </c>
      <c r="N214">
        <v>1</v>
      </c>
      <c r="O214">
        <v>1</v>
      </c>
      <c r="P214">
        <v>1</v>
      </c>
      <c r="Q214">
        <v>1</v>
      </c>
      <c r="R214">
        <v>2</v>
      </c>
      <c r="S214">
        <v>3</v>
      </c>
      <c r="T214">
        <v>4</v>
      </c>
      <c r="U214">
        <v>5</v>
      </c>
      <c r="V214">
        <v>6</v>
      </c>
      <c r="W214">
        <v>7</v>
      </c>
      <c r="X214">
        <v>8</v>
      </c>
      <c r="Y214">
        <v>8</v>
      </c>
      <c r="Z214">
        <v>9</v>
      </c>
      <c r="AA214">
        <v>10</v>
      </c>
      <c r="AB214">
        <v>11</v>
      </c>
      <c r="AC214">
        <v>12</v>
      </c>
      <c r="AD214">
        <v>13</v>
      </c>
      <c r="AE214">
        <v>13</v>
      </c>
      <c r="AF214">
        <v>14</v>
      </c>
      <c r="AG214" t="s">
        <v>125</v>
      </c>
      <c r="AH214" t="s">
        <v>160</v>
      </c>
      <c r="AI214" t="s">
        <v>137</v>
      </c>
    </row>
    <row r="215" spans="1:35" x14ac:dyDescent="0.35">
      <c r="A215" t="s">
        <v>170</v>
      </c>
      <c r="B215" t="s">
        <v>49</v>
      </c>
      <c r="C215" t="s">
        <v>37</v>
      </c>
      <c r="D215">
        <v>1983</v>
      </c>
      <c r="E215">
        <v>2685</v>
      </c>
      <c r="F215">
        <v>3496</v>
      </c>
      <c r="G215">
        <v>5160</v>
      </c>
      <c r="H215">
        <v>7396</v>
      </c>
      <c r="I215">
        <v>10024</v>
      </c>
      <c r="J215">
        <v>10898</v>
      </c>
      <c r="K215">
        <v>11800</v>
      </c>
      <c r="L215">
        <v>12725</v>
      </c>
      <c r="M215">
        <v>13658</v>
      </c>
      <c r="N215">
        <v>14599</v>
      </c>
      <c r="O215">
        <v>15525</v>
      </c>
      <c r="P215">
        <v>16495</v>
      </c>
      <c r="Q215">
        <v>18571</v>
      </c>
      <c r="R215">
        <v>24572</v>
      </c>
      <c r="S215">
        <v>30534</v>
      </c>
      <c r="T215">
        <v>36297</v>
      </c>
      <c r="U215">
        <v>41814</v>
      </c>
      <c r="V215">
        <v>46597</v>
      </c>
      <c r="W215">
        <v>50815</v>
      </c>
      <c r="X215">
        <v>54570</v>
      </c>
      <c r="Y215">
        <v>60113</v>
      </c>
      <c r="Z215">
        <v>65655</v>
      </c>
      <c r="AA215">
        <v>71188</v>
      </c>
      <c r="AB215">
        <v>76653</v>
      </c>
      <c r="AC215">
        <v>82105</v>
      </c>
      <c r="AD215">
        <v>87551</v>
      </c>
      <c r="AE215">
        <v>93005</v>
      </c>
      <c r="AF215">
        <v>97260</v>
      </c>
      <c r="AG215" t="s">
        <v>37</v>
      </c>
      <c r="AH215" t="s">
        <v>161</v>
      </c>
      <c r="AI215" t="s">
        <v>6</v>
      </c>
    </row>
    <row r="216" spans="1:35" x14ac:dyDescent="0.35">
      <c r="A216" t="s">
        <v>170</v>
      </c>
      <c r="B216" t="s">
        <v>49</v>
      </c>
      <c r="C216" t="s">
        <v>38</v>
      </c>
      <c r="D216">
        <v>3565</v>
      </c>
      <c r="E216">
        <v>4679</v>
      </c>
      <c r="F216">
        <v>6066</v>
      </c>
      <c r="G216">
        <v>9005</v>
      </c>
      <c r="H216">
        <v>13071</v>
      </c>
      <c r="I216">
        <v>17895</v>
      </c>
      <c r="J216">
        <v>19230</v>
      </c>
      <c r="K216">
        <v>20605</v>
      </c>
      <c r="L216">
        <v>22010</v>
      </c>
      <c r="M216">
        <v>23416</v>
      </c>
      <c r="N216">
        <v>24841</v>
      </c>
      <c r="O216">
        <v>26242</v>
      </c>
      <c r="P216">
        <v>27704</v>
      </c>
      <c r="Q216">
        <v>31528</v>
      </c>
      <c r="R216">
        <v>43661</v>
      </c>
      <c r="S216">
        <v>55750</v>
      </c>
      <c r="T216">
        <v>67520</v>
      </c>
      <c r="U216">
        <v>78770</v>
      </c>
      <c r="V216">
        <v>88647</v>
      </c>
      <c r="W216">
        <v>97400</v>
      </c>
      <c r="X216">
        <v>105262</v>
      </c>
      <c r="Y216">
        <v>116657</v>
      </c>
      <c r="Z216">
        <v>128031</v>
      </c>
      <c r="AA216">
        <v>139388</v>
      </c>
      <c r="AB216">
        <v>150626</v>
      </c>
      <c r="AC216">
        <v>161830</v>
      </c>
      <c r="AD216">
        <v>173015</v>
      </c>
      <c r="AE216">
        <v>184201</v>
      </c>
      <c r="AF216">
        <v>192836</v>
      </c>
      <c r="AG216" t="s">
        <v>38</v>
      </c>
      <c r="AH216" t="s">
        <v>162</v>
      </c>
      <c r="AI216" t="s">
        <v>6</v>
      </c>
    </row>
    <row r="217" spans="1:35" x14ac:dyDescent="0.35">
      <c r="A217" t="s">
        <v>170</v>
      </c>
      <c r="B217" t="s">
        <v>49</v>
      </c>
      <c r="C217" t="s">
        <v>39</v>
      </c>
      <c r="D217">
        <v>1045</v>
      </c>
      <c r="E217">
        <v>1260</v>
      </c>
      <c r="F217">
        <v>1640</v>
      </c>
      <c r="G217">
        <v>2503</v>
      </c>
      <c r="H217">
        <v>3694</v>
      </c>
      <c r="I217">
        <v>5110</v>
      </c>
      <c r="J217">
        <v>5880</v>
      </c>
      <c r="K217">
        <v>6363</v>
      </c>
      <c r="L217">
        <v>6846</v>
      </c>
      <c r="M217">
        <v>7332</v>
      </c>
      <c r="N217">
        <v>7821</v>
      </c>
      <c r="O217">
        <v>8301</v>
      </c>
      <c r="P217">
        <v>8808</v>
      </c>
      <c r="Q217">
        <v>9743</v>
      </c>
      <c r="R217">
        <v>13268</v>
      </c>
      <c r="S217">
        <v>16887</v>
      </c>
      <c r="T217">
        <v>20437</v>
      </c>
      <c r="U217">
        <v>23885</v>
      </c>
      <c r="V217">
        <v>26965</v>
      </c>
      <c r="W217">
        <v>29738</v>
      </c>
      <c r="X217">
        <v>32307</v>
      </c>
      <c r="Y217">
        <v>35537</v>
      </c>
      <c r="Z217">
        <v>39059</v>
      </c>
      <c r="AA217">
        <v>42587</v>
      </c>
      <c r="AB217">
        <v>46112</v>
      </c>
      <c r="AC217">
        <v>49631</v>
      </c>
      <c r="AD217">
        <v>53145</v>
      </c>
      <c r="AE217">
        <v>56650</v>
      </c>
      <c r="AF217">
        <v>59335</v>
      </c>
      <c r="AG217" t="s">
        <v>39</v>
      </c>
      <c r="AH217" t="s">
        <v>163</v>
      </c>
      <c r="AI217" t="s">
        <v>11</v>
      </c>
    </row>
    <row r="218" spans="1:35" x14ac:dyDescent="0.35">
      <c r="A218" t="s">
        <v>170</v>
      </c>
      <c r="B218" t="s">
        <v>49</v>
      </c>
      <c r="C218" t="s">
        <v>40</v>
      </c>
      <c r="D218">
        <v>1102</v>
      </c>
      <c r="E218">
        <v>1495</v>
      </c>
      <c r="F218">
        <v>2121</v>
      </c>
      <c r="G218">
        <v>3293</v>
      </c>
      <c r="H218">
        <v>4836</v>
      </c>
      <c r="I218">
        <v>6684</v>
      </c>
      <c r="J218">
        <v>7758</v>
      </c>
      <c r="K218">
        <v>8521</v>
      </c>
      <c r="L218">
        <v>9281</v>
      </c>
      <c r="M218">
        <v>10051</v>
      </c>
      <c r="N218">
        <v>10821</v>
      </c>
      <c r="O218">
        <v>11579</v>
      </c>
      <c r="P218">
        <v>12367</v>
      </c>
      <c r="Q218">
        <v>13610</v>
      </c>
      <c r="R218">
        <v>17906</v>
      </c>
      <c r="S218">
        <v>22226</v>
      </c>
      <c r="T218">
        <v>26440</v>
      </c>
      <c r="U218">
        <v>30503</v>
      </c>
      <c r="V218">
        <v>34160</v>
      </c>
      <c r="W218">
        <v>37481</v>
      </c>
      <c r="X218">
        <v>40539</v>
      </c>
      <c r="Y218">
        <v>44394</v>
      </c>
      <c r="Z218">
        <v>48587</v>
      </c>
      <c r="AA218">
        <v>52793</v>
      </c>
      <c r="AB218">
        <v>57002</v>
      </c>
      <c r="AC218">
        <v>61211</v>
      </c>
      <c r="AD218">
        <v>65418</v>
      </c>
      <c r="AE218">
        <v>69621</v>
      </c>
      <c r="AF218">
        <v>72902</v>
      </c>
      <c r="AG218" t="s">
        <v>40</v>
      </c>
      <c r="AH218" t="s">
        <v>164</v>
      </c>
      <c r="AI218" t="s">
        <v>14</v>
      </c>
    </row>
    <row r="219" spans="1:35" x14ac:dyDescent="0.35">
      <c r="A219" t="s">
        <v>170</v>
      </c>
      <c r="B219" t="s">
        <v>49</v>
      </c>
      <c r="C219" t="s">
        <v>41</v>
      </c>
      <c r="D219">
        <v>1370</v>
      </c>
      <c r="E219">
        <v>1868</v>
      </c>
      <c r="F219">
        <v>2590</v>
      </c>
      <c r="G219">
        <v>4033</v>
      </c>
      <c r="H219">
        <v>6033</v>
      </c>
      <c r="I219">
        <v>8508</v>
      </c>
      <c r="J219">
        <v>9800</v>
      </c>
      <c r="K219">
        <v>10630</v>
      </c>
      <c r="L219">
        <v>11451</v>
      </c>
      <c r="M219">
        <v>12279</v>
      </c>
      <c r="N219">
        <v>13114</v>
      </c>
      <c r="O219">
        <v>13939</v>
      </c>
      <c r="P219">
        <v>14800</v>
      </c>
      <c r="Q219">
        <v>16529</v>
      </c>
      <c r="R219">
        <v>22791</v>
      </c>
      <c r="S219">
        <v>29072</v>
      </c>
      <c r="T219">
        <v>35219</v>
      </c>
      <c r="U219">
        <v>41161</v>
      </c>
      <c r="V219">
        <v>46533</v>
      </c>
      <c r="W219">
        <v>51377</v>
      </c>
      <c r="X219">
        <v>55790</v>
      </c>
      <c r="Y219">
        <v>61391</v>
      </c>
      <c r="Z219">
        <v>67469</v>
      </c>
      <c r="AA219">
        <v>73564</v>
      </c>
      <c r="AB219">
        <v>79651</v>
      </c>
      <c r="AC219">
        <v>85729</v>
      </c>
      <c r="AD219">
        <v>91799</v>
      </c>
      <c r="AE219">
        <v>97855</v>
      </c>
      <c r="AF219">
        <v>102506</v>
      </c>
      <c r="AG219" t="s">
        <v>41</v>
      </c>
      <c r="AH219" t="s">
        <v>165</v>
      </c>
      <c r="AI219" t="s">
        <v>11</v>
      </c>
    </row>
    <row r="220" spans="1:35" x14ac:dyDescent="0.35">
      <c r="A220" t="s">
        <v>170</v>
      </c>
      <c r="B220" t="s">
        <v>49</v>
      </c>
      <c r="C220" t="s">
        <v>42</v>
      </c>
      <c r="D220">
        <v>2376</v>
      </c>
      <c r="E220">
        <v>3126</v>
      </c>
      <c r="F220">
        <v>4249</v>
      </c>
      <c r="G220">
        <v>6559</v>
      </c>
      <c r="H220">
        <v>9652</v>
      </c>
      <c r="I220">
        <v>13320</v>
      </c>
      <c r="J220">
        <v>14574</v>
      </c>
      <c r="K220">
        <v>15866</v>
      </c>
      <c r="L220">
        <v>17185</v>
      </c>
      <c r="M220">
        <v>18520</v>
      </c>
      <c r="N220">
        <v>19865</v>
      </c>
      <c r="O220">
        <v>21199</v>
      </c>
      <c r="P220">
        <v>22590</v>
      </c>
      <c r="Q220">
        <v>25492</v>
      </c>
      <c r="R220">
        <v>33822</v>
      </c>
      <c r="S220">
        <v>42128</v>
      </c>
      <c r="T220">
        <v>50180</v>
      </c>
      <c r="U220">
        <v>57902</v>
      </c>
      <c r="V220">
        <v>64610</v>
      </c>
      <c r="W220">
        <v>70527</v>
      </c>
      <c r="X220">
        <v>75766</v>
      </c>
      <c r="Y220">
        <v>83467</v>
      </c>
      <c r="Z220">
        <v>91167</v>
      </c>
      <c r="AA220">
        <v>98861</v>
      </c>
      <c r="AB220">
        <v>106470</v>
      </c>
      <c r="AC220">
        <v>114059</v>
      </c>
      <c r="AD220">
        <v>121645</v>
      </c>
      <c r="AE220">
        <v>129238</v>
      </c>
      <c r="AF220">
        <v>135190</v>
      </c>
      <c r="AG220" t="s">
        <v>42</v>
      </c>
      <c r="AH220" t="s">
        <v>166</v>
      </c>
      <c r="AI220" t="s">
        <v>5</v>
      </c>
    </row>
    <row r="221" spans="1:35" x14ac:dyDescent="0.35">
      <c r="A221" t="s">
        <v>170</v>
      </c>
      <c r="B221" t="s">
        <v>49</v>
      </c>
      <c r="C221" t="s">
        <v>43</v>
      </c>
      <c r="D221">
        <v>390</v>
      </c>
      <c r="E221">
        <v>512</v>
      </c>
      <c r="F221">
        <v>707</v>
      </c>
      <c r="G221">
        <v>1101</v>
      </c>
      <c r="H221">
        <v>1629</v>
      </c>
      <c r="I221">
        <v>2257</v>
      </c>
      <c r="J221">
        <v>2461</v>
      </c>
      <c r="K221">
        <v>2674</v>
      </c>
      <c r="L221">
        <v>2892</v>
      </c>
      <c r="M221">
        <v>3111</v>
      </c>
      <c r="N221">
        <v>3333</v>
      </c>
      <c r="O221">
        <v>3551</v>
      </c>
      <c r="P221">
        <v>3780</v>
      </c>
      <c r="Q221">
        <v>4327</v>
      </c>
      <c r="R221">
        <v>6021</v>
      </c>
      <c r="S221">
        <v>7707</v>
      </c>
      <c r="T221">
        <v>9359</v>
      </c>
      <c r="U221">
        <v>10946</v>
      </c>
      <c r="V221">
        <v>12370</v>
      </c>
      <c r="W221">
        <v>13658</v>
      </c>
      <c r="X221">
        <v>14832</v>
      </c>
      <c r="Y221">
        <v>16437</v>
      </c>
      <c r="Z221">
        <v>18041</v>
      </c>
      <c r="AA221">
        <v>19649</v>
      </c>
      <c r="AB221">
        <v>21242</v>
      </c>
      <c r="AC221">
        <v>22835</v>
      </c>
      <c r="AD221">
        <v>24430</v>
      </c>
      <c r="AE221">
        <v>26029</v>
      </c>
      <c r="AF221">
        <v>27299</v>
      </c>
      <c r="AG221" t="s">
        <v>43</v>
      </c>
      <c r="AH221" t="s">
        <v>167</v>
      </c>
      <c r="AI221" t="s">
        <v>17</v>
      </c>
    </row>
    <row r="222" spans="1:35" x14ac:dyDescent="0.35">
      <c r="A222" t="s">
        <v>170</v>
      </c>
      <c r="B222" t="s">
        <v>49</v>
      </c>
      <c r="C222" t="s">
        <v>126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1</v>
      </c>
      <c r="J222">
        <v>1</v>
      </c>
      <c r="K222">
        <v>1</v>
      </c>
      <c r="L222">
        <v>1</v>
      </c>
      <c r="M222">
        <v>1</v>
      </c>
      <c r="N222">
        <v>1</v>
      </c>
      <c r="O222">
        <v>1</v>
      </c>
      <c r="P222">
        <v>1</v>
      </c>
      <c r="Q222">
        <v>1</v>
      </c>
      <c r="R222">
        <v>2</v>
      </c>
      <c r="S222">
        <v>2</v>
      </c>
      <c r="T222">
        <v>3</v>
      </c>
      <c r="U222">
        <v>3</v>
      </c>
      <c r="V222">
        <v>4</v>
      </c>
      <c r="W222">
        <v>4</v>
      </c>
      <c r="X222">
        <v>5</v>
      </c>
      <c r="Y222">
        <v>5</v>
      </c>
      <c r="Z222">
        <v>6</v>
      </c>
      <c r="AA222">
        <v>6</v>
      </c>
      <c r="AB222">
        <v>7</v>
      </c>
      <c r="AC222">
        <v>7</v>
      </c>
      <c r="AD222">
        <v>8</v>
      </c>
      <c r="AE222">
        <v>8</v>
      </c>
      <c r="AF222">
        <v>9</v>
      </c>
      <c r="AG222" t="s">
        <v>126</v>
      </c>
      <c r="AH222" t="s">
        <v>168</v>
      </c>
      <c r="AI222" t="s">
        <v>137</v>
      </c>
    </row>
    <row r="223" spans="1:35" x14ac:dyDescent="0.35">
      <c r="A223" t="s">
        <v>170</v>
      </c>
      <c r="B223" t="s">
        <v>49</v>
      </c>
      <c r="C223" t="s">
        <v>44</v>
      </c>
      <c r="D223">
        <v>1701</v>
      </c>
      <c r="E223">
        <v>2231</v>
      </c>
      <c r="F223">
        <v>2867</v>
      </c>
      <c r="G223">
        <v>4132</v>
      </c>
      <c r="H223">
        <v>5801</v>
      </c>
      <c r="I223">
        <v>7733</v>
      </c>
      <c r="J223">
        <v>8802</v>
      </c>
      <c r="K223">
        <v>9441</v>
      </c>
      <c r="L223">
        <v>10072</v>
      </c>
      <c r="M223">
        <v>10708</v>
      </c>
      <c r="N223">
        <v>11352</v>
      </c>
      <c r="O223">
        <v>11984</v>
      </c>
      <c r="P223">
        <v>12645</v>
      </c>
      <c r="Q223">
        <v>13683</v>
      </c>
      <c r="R223">
        <v>17660</v>
      </c>
      <c r="S223">
        <v>21723</v>
      </c>
      <c r="T223">
        <v>25652</v>
      </c>
      <c r="U223">
        <v>29389</v>
      </c>
      <c r="V223">
        <v>32623</v>
      </c>
      <c r="W223">
        <v>35492</v>
      </c>
      <c r="X223">
        <v>38136</v>
      </c>
      <c r="Y223">
        <v>41667</v>
      </c>
      <c r="Z223">
        <v>45643</v>
      </c>
      <c r="AA223">
        <v>49629</v>
      </c>
      <c r="AB223">
        <v>53613</v>
      </c>
      <c r="AC223">
        <v>57586</v>
      </c>
      <c r="AD223">
        <v>61552</v>
      </c>
      <c r="AE223">
        <v>65506</v>
      </c>
      <c r="AF223">
        <v>68577</v>
      </c>
      <c r="AG223" t="s">
        <v>44</v>
      </c>
      <c r="AH223" t="s">
        <v>169</v>
      </c>
      <c r="AI223" t="s">
        <v>12</v>
      </c>
    </row>
    <row r="224" spans="1:35" x14ac:dyDescent="0.35">
      <c r="A224" t="s">
        <v>59</v>
      </c>
      <c r="B224" t="s">
        <v>49</v>
      </c>
      <c r="C224" t="s">
        <v>4</v>
      </c>
      <c r="D224">
        <v>1758</v>
      </c>
      <c r="E224">
        <v>2593</v>
      </c>
      <c r="F224">
        <v>3349</v>
      </c>
      <c r="G224">
        <v>4797</v>
      </c>
      <c r="H224">
        <v>6666</v>
      </c>
      <c r="I224">
        <v>8889</v>
      </c>
      <c r="J224">
        <v>10016</v>
      </c>
      <c r="K224">
        <v>11177</v>
      </c>
      <c r="L224">
        <v>12364</v>
      </c>
      <c r="M224">
        <v>13561</v>
      </c>
      <c r="N224">
        <v>14768</v>
      </c>
      <c r="O224">
        <v>15951</v>
      </c>
      <c r="P224">
        <v>17191</v>
      </c>
      <c r="Q224">
        <v>19478</v>
      </c>
      <c r="R224">
        <v>25166</v>
      </c>
      <c r="S224">
        <v>30710</v>
      </c>
      <c r="T224">
        <v>36135</v>
      </c>
      <c r="U224">
        <v>41351</v>
      </c>
      <c r="V224">
        <v>46063</v>
      </c>
      <c r="W224">
        <v>50348</v>
      </c>
      <c r="X224">
        <v>54171</v>
      </c>
      <c r="Y224">
        <v>59151</v>
      </c>
      <c r="Z224">
        <v>64134</v>
      </c>
      <c r="AA224">
        <v>69112</v>
      </c>
      <c r="AB224">
        <v>73999</v>
      </c>
      <c r="AC224">
        <v>78871</v>
      </c>
      <c r="AD224">
        <v>83744</v>
      </c>
      <c r="AE224">
        <v>88635</v>
      </c>
      <c r="AF224">
        <v>92498</v>
      </c>
      <c r="AG224" t="s">
        <v>4</v>
      </c>
      <c r="AH224" t="s">
        <v>128</v>
      </c>
      <c r="AI224" t="s">
        <v>129</v>
      </c>
    </row>
    <row r="225" spans="1:35" x14ac:dyDescent="0.35">
      <c r="A225" t="s">
        <v>59</v>
      </c>
      <c r="B225" t="s">
        <v>49</v>
      </c>
      <c r="C225" t="s">
        <v>7</v>
      </c>
      <c r="D225">
        <v>119</v>
      </c>
      <c r="E225">
        <v>163</v>
      </c>
      <c r="F225">
        <v>246</v>
      </c>
      <c r="G225">
        <v>398</v>
      </c>
      <c r="H225">
        <v>589</v>
      </c>
      <c r="I225">
        <v>806</v>
      </c>
      <c r="J225">
        <v>858</v>
      </c>
      <c r="K225">
        <v>913</v>
      </c>
      <c r="L225">
        <v>968</v>
      </c>
      <c r="M225">
        <v>1025</v>
      </c>
      <c r="N225">
        <v>1082</v>
      </c>
      <c r="O225">
        <v>1138</v>
      </c>
      <c r="P225">
        <v>1197</v>
      </c>
      <c r="Q225">
        <v>1339</v>
      </c>
      <c r="R225">
        <v>1780</v>
      </c>
      <c r="S225">
        <v>2214</v>
      </c>
      <c r="T225">
        <v>2633</v>
      </c>
      <c r="U225">
        <v>3017</v>
      </c>
      <c r="V225">
        <v>3339</v>
      </c>
      <c r="W225">
        <v>3620</v>
      </c>
      <c r="X225">
        <v>3869</v>
      </c>
      <c r="Y225">
        <v>4286</v>
      </c>
      <c r="Z225">
        <v>4702</v>
      </c>
      <c r="AA225">
        <v>5117</v>
      </c>
      <c r="AB225">
        <v>5528</v>
      </c>
      <c r="AC225">
        <v>5939</v>
      </c>
      <c r="AD225">
        <v>6348</v>
      </c>
      <c r="AE225">
        <v>6759</v>
      </c>
      <c r="AF225">
        <v>7080</v>
      </c>
      <c r="AG225" t="s">
        <v>7</v>
      </c>
      <c r="AH225" t="s">
        <v>130</v>
      </c>
      <c r="AI225" t="s">
        <v>131</v>
      </c>
    </row>
    <row r="226" spans="1:35" x14ac:dyDescent="0.35">
      <c r="A226" t="s">
        <v>59</v>
      </c>
      <c r="B226" t="s">
        <v>49</v>
      </c>
      <c r="C226" t="s">
        <v>8</v>
      </c>
      <c r="D226">
        <v>2788</v>
      </c>
      <c r="E226">
        <v>3597</v>
      </c>
      <c r="F226">
        <v>4804</v>
      </c>
      <c r="G226">
        <v>7487</v>
      </c>
      <c r="H226">
        <v>11286</v>
      </c>
      <c r="I226">
        <v>15841</v>
      </c>
      <c r="J226">
        <v>16983</v>
      </c>
      <c r="K226">
        <v>18160</v>
      </c>
      <c r="L226">
        <v>19360</v>
      </c>
      <c r="M226">
        <v>20571</v>
      </c>
      <c r="N226">
        <v>21792</v>
      </c>
      <c r="O226">
        <v>23001</v>
      </c>
      <c r="P226">
        <v>24266</v>
      </c>
      <c r="Q226">
        <v>27813</v>
      </c>
      <c r="R226">
        <v>39365</v>
      </c>
      <c r="S226">
        <v>50865</v>
      </c>
      <c r="T226">
        <v>62062</v>
      </c>
      <c r="U226">
        <v>72860</v>
      </c>
      <c r="V226">
        <v>82331</v>
      </c>
      <c r="W226">
        <v>90670</v>
      </c>
      <c r="X226">
        <v>98146</v>
      </c>
      <c r="Y226">
        <v>109053</v>
      </c>
      <c r="Z226">
        <v>119933</v>
      </c>
      <c r="AA226">
        <v>130801</v>
      </c>
      <c r="AB226">
        <v>141566</v>
      </c>
      <c r="AC226">
        <v>152304</v>
      </c>
      <c r="AD226">
        <v>163017</v>
      </c>
      <c r="AE226">
        <v>173722</v>
      </c>
      <c r="AF226">
        <v>181981</v>
      </c>
      <c r="AG226" t="s">
        <v>8</v>
      </c>
      <c r="AH226" t="s">
        <v>132</v>
      </c>
      <c r="AI226" t="s">
        <v>5</v>
      </c>
    </row>
    <row r="227" spans="1:35" x14ac:dyDescent="0.35">
      <c r="A227" t="s">
        <v>59</v>
      </c>
      <c r="B227" t="s">
        <v>49</v>
      </c>
      <c r="C227" t="s">
        <v>9</v>
      </c>
      <c r="D227">
        <v>1124</v>
      </c>
      <c r="E227">
        <v>1439</v>
      </c>
      <c r="F227">
        <v>1923</v>
      </c>
      <c r="G227">
        <v>2989</v>
      </c>
      <c r="H227">
        <v>4511</v>
      </c>
      <c r="I227">
        <v>6337</v>
      </c>
      <c r="J227">
        <v>6745</v>
      </c>
      <c r="K227">
        <v>7167</v>
      </c>
      <c r="L227">
        <v>7594</v>
      </c>
      <c r="M227">
        <v>8029</v>
      </c>
      <c r="N227">
        <v>8465</v>
      </c>
      <c r="O227">
        <v>8898</v>
      </c>
      <c r="P227">
        <v>9350</v>
      </c>
      <c r="Q227">
        <v>10854</v>
      </c>
      <c r="R227">
        <v>16015</v>
      </c>
      <c r="S227">
        <v>21163</v>
      </c>
      <c r="T227">
        <v>26195</v>
      </c>
      <c r="U227">
        <v>31048</v>
      </c>
      <c r="V227">
        <v>35367</v>
      </c>
      <c r="W227">
        <v>39224</v>
      </c>
      <c r="X227">
        <v>42741</v>
      </c>
      <c r="Y227">
        <v>47680</v>
      </c>
      <c r="Z227">
        <v>52610</v>
      </c>
      <c r="AA227">
        <v>57534</v>
      </c>
      <c r="AB227">
        <v>62424</v>
      </c>
      <c r="AC227">
        <v>67297</v>
      </c>
      <c r="AD227">
        <v>72169</v>
      </c>
      <c r="AE227">
        <v>77034</v>
      </c>
      <c r="AF227">
        <v>80785</v>
      </c>
      <c r="AG227" t="s">
        <v>9</v>
      </c>
      <c r="AH227" t="s">
        <v>133</v>
      </c>
      <c r="AI227" t="s">
        <v>5</v>
      </c>
    </row>
    <row r="228" spans="1:35" x14ac:dyDescent="0.35">
      <c r="A228" t="s">
        <v>59</v>
      </c>
      <c r="B228" t="s">
        <v>49</v>
      </c>
      <c r="C228" t="s">
        <v>10</v>
      </c>
      <c r="D228">
        <v>3773</v>
      </c>
      <c r="E228">
        <v>4917</v>
      </c>
      <c r="F228">
        <v>6523</v>
      </c>
      <c r="G228">
        <v>9888</v>
      </c>
      <c r="H228">
        <v>14511</v>
      </c>
      <c r="I228">
        <v>20118</v>
      </c>
      <c r="J228">
        <v>23144</v>
      </c>
      <c r="K228">
        <v>25117</v>
      </c>
      <c r="L228">
        <v>27085</v>
      </c>
      <c r="M228">
        <v>29067</v>
      </c>
      <c r="N228">
        <v>31066</v>
      </c>
      <c r="O228">
        <v>33037</v>
      </c>
      <c r="P228">
        <v>35094</v>
      </c>
      <c r="Q228">
        <v>38375</v>
      </c>
      <c r="R228">
        <v>49952</v>
      </c>
      <c r="S228">
        <v>61721</v>
      </c>
      <c r="T228">
        <v>73181</v>
      </c>
      <c r="U228">
        <v>84227</v>
      </c>
      <c r="V228">
        <v>93896</v>
      </c>
      <c r="W228">
        <v>102388</v>
      </c>
      <c r="X228">
        <v>110003</v>
      </c>
      <c r="Y228">
        <v>120242</v>
      </c>
      <c r="Z228">
        <v>131578</v>
      </c>
      <c r="AA228">
        <v>142947</v>
      </c>
      <c r="AB228">
        <v>154310</v>
      </c>
      <c r="AC228">
        <v>165659</v>
      </c>
      <c r="AD228">
        <v>176992</v>
      </c>
      <c r="AE228">
        <v>188302</v>
      </c>
      <c r="AF228">
        <v>197068</v>
      </c>
      <c r="AG228" t="s">
        <v>10</v>
      </c>
      <c r="AH228" t="s">
        <v>134</v>
      </c>
      <c r="AI228" t="s">
        <v>11</v>
      </c>
    </row>
    <row r="229" spans="1:35" x14ac:dyDescent="0.35">
      <c r="A229" t="s">
        <v>59</v>
      </c>
      <c r="B229" t="s">
        <v>49</v>
      </c>
      <c r="C229" t="s">
        <v>13</v>
      </c>
      <c r="D229">
        <v>689</v>
      </c>
      <c r="E229">
        <v>897</v>
      </c>
      <c r="F229">
        <v>1186</v>
      </c>
      <c r="G229">
        <v>1814</v>
      </c>
      <c r="H229">
        <v>2686</v>
      </c>
      <c r="I229">
        <v>3725</v>
      </c>
      <c r="J229">
        <v>4256</v>
      </c>
      <c r="K229">
        <v>4590</v>
      </c>
      <c r="L229">
        <v>4923</v>
      </c>
      <c r="M229">
        <v>5260</v>
      </c>
      <c r="N229">
        <v>5599</v>
      </c>
      <c r="O229">
        <v>5935</v>
      </c>
      <c r="P229">
        <v>6289</v>
      </c>
      <c r="Q229">
        <v>6959</v>
      </c>
      <c r="R229">
        <v>9444</v>
      </c>
      <c r="S229">
        <v>11953</v>
      </c>
      <c r="T229">
        <v>14398</v>
      </c>
      <c r="U229">
        <v>16788</v>
      </c>
      <c r="V229">
        <v>18902</v>
      </c>
      <c r="W229">
        <v>20788</v>
      </c>
      <c r="X229">
        <v>22520</v>
      </c>
      <c r="Y229">
        <v>24767</v>
      </c>
      <c r="Z229">
        <v>27218</v>
      </c>
      <c r="AA229">
        <v>29672</v>
      </c>
      <c r="AB229">
        <v>32122</v>
      </c>
      <c r="AC229">
        <v>34567</v>
      </c>
      <c r="AD229">
        <v>37006</v>
      </c>
      <c r="AE229">
        <v>39440</v>
      </c>
      <c r="AF229">
        <v>41314</v>
      </c>
      <c r="AG229" t="s">
        <v>13</v>
      </c>
      <c r="AH229" t="s">
        <v>135</v>
      </c>
      <c r="AI229" t="s">
        <v>14</v>
      </c>
    </row>
    <row r="230" spans="1:35" x14ac:dyDescent="0.35">
      <c r="A230" t="s">
        <v>59</v>
      </c>
      <c r="B230" t="s">
        <v>49</v>
      </c>
      <c r="C230" t="s">
        <v>122</v>
      </c>
      <c r="D230">
        <v>2</v>
      </c>
      <c r="E230">
        <v>3</v>
      </c>
      <c r="F230">
        <v>4</v>
      </c>
      <c r="G230">
        <v>5</v>
      </c>
      <c r="H230">
        <v>7</v>
      </c>
      <c r="I230">
        <v>9</v>
      </c>
      <c r="J230">
        <v>10</v>
      </c>
      <c r="K230">
        <v>11</v>
      </c>
      <c r="L230">
        <v>11</v>
      </c>
      <c r="M230">
        <v>12</v>
      </c>
      <c r="N230">
        <v>13</v>
      </c>
      <c r="O230">
        <v>14</v>
      </c>
      <c r="P230">
        <v>15</v>
      </c>
      <c r="Q230">
        <v>17</v>
      </c>
      <c r="R230">
        <v>23</v>
      </c>
      <c r="S230">
        <v>29</v>
      </c>
      <c r="T230">
        <v>36</v>
      </c>
      <c r="U230">
        <v>41</v>
      </c>
      <c r="V230">
        <v>47</v>
      </c>
      <c r="W230">
        <v>52</v>
      </c>
      <c r="X230">
        <v>56</v>
      </c>
      <c r="Y230">
        <v>62</v>
      </c>
      <c r="Z230">
        <v>68</v>
      </c>
      <c r="AA230">
        <v>74</v>
      </c>
      <c r="AB230">
        <v>79</v>
      </c>
      <c r="AC230">
        <v>85</v>
      </c>
      <c r="AD230">
        <v>91</v>
      </c>
      <c r="AE230">
        <v>97</v>
      </c>
      <c r="AF230">
        <v>101</v>
      </c>
      <c r="AG230" t="s">
        <v>122</v>
      </c>
      <c r="AH230" t="s">
        <v>136</v>
      </c>
      <c r="AI230" t="s">
        <v>137</v>
      </c>
    </row>
    <row r="231" spans="1:35" x14ac:dyDescent="0.35">
      <c r="A231" t="s">
        <v>59</v>
      </c>
      <c r="B231" t="s">
        <v>49</v>
      </c>
      <c r="C231" t="s">
        <v>15</v>
      </c>
      <c r="D231">
        <v>1675</v>
      </c>
      <c r="E231">
        <v>2145</v>
      </c>
      <c r="F231">
        <v>2951</v>
      </c>
      <c r="G231">
        <v>4639</v>
      </c>
      <c r="H231">
        <v>6945</v>
      </c>
      <c r="I231">
        <v>9678</v>
      </c>
      <c r="J231">
        <v>10485</v>
      </c>
      <c r="K231">
        <v>11317</v>
      </c>
      <c r="L231">
        <v>12171</v>
      </c>
      <c r="M231">
        <v>13032</v>
      </c>
      <c r="N231">
        <v>13896</v>
      </c>
      <c r="O231">
        <v>14752</v>
      </c>
      <c r="P231">
        <v>15648</v>
      </c>
      <c r="Q231">
        <v>18047</v>
      </c>
      <c r="R231">
        <v>25644</v>
      </c>
      <c r="S231">
        <v>33209</v>
      </c>
      <c r="T231">
        <v>40621</v>
      </c>
      <c r="U231">
        <v>47752</v>
      </c>
      <c r="V231">
        <v>54121</v>
      </c>
      <c r="W231">
        <v>59868</v>
      </c>
      <c r="X231">
        <v>65106</v>
      </c>
      <c r="Y231">
        <v>72292</v>
      </c>
      <c r="Z231">
        <v>79475</v>
      </c>
      <c r="AA231">
        <v>86659</v>
      </c>
      <c r="AB231">
        <v>93768</v>
      </c>
      <c r="AC231">
        <v>100868</v>
      </c>
      <c r="AD231">
        <v>107962</v>
      </c>
      <c r="AE231">
        <v>115069</v>
      </c>
      <c r="AF231">
        <v>120586</v>
      </c>
      <c r="AG231" t="s">
        <v>15</v>
      </c>
      <c r="AH231" t="s">
        <v>138</v>
      </c>
      <c r="AI231" t="s">
        <v>6</v>
      </c>
    </row>
    <row r="232" spans="1:35" x14ac:dyDescent="0.35">
      <c r="A232" t="s">
        <v>59</v>
      </c>
      <c r="B232" t="s">
        <v>49</v>
      </c>
      <c r="C232" t="s">
        <v>16</v>
      </c>
      <c r="D232">
        <v>213</v>
      </c>
      <c r="E232">
        <v>284</v>
      </c>
      <c r="F232">
        <v>391</v>
      </c>
      <c r="G232">
        <v>610</v>
      </c>
      <c r="H232">
        <v>917</v>
      </c>
      <c r="I232">
        <v>1290</v>
      </c>
      <c r="J232">
        <v>1414</v>
      </c>
      <c r="K232">
        <v>1543</v>
      </c>
      <c r="L232">
        <v>1673</v>
      </c>
      <c r="M232">
        <v>1805</v>
      </c>
      <c r="N232">
        <v>1937</v>
      </c>
      <c r="O232">
        <v>2067</v>
      </c>
      <c r="P232">
        <v>2206</v>
      </c>
      <c r="Q232">
        <v>2563</v>
      </c>
      <c r="R232">
        <v>3708</v>
      </c>
      <c r="S232">
        <v>4841</v>
      </c>
      <c r="T232">
        <v>5959</v>
      </c>
      <c r="U232">
        <v>7043</v>
      </c>
      <c r="V232">
        <v>8036</v>
      </c>
      <c r="W232">
        <v>8942</v>
      </c>
      <c r="X232">
        <v>9771</v>
      </c>
      <c r="Y232">
        <v>10856</v>
      </c>
      <c r="Z232">
        <v>11942</v>
      </c>
      <c r="AA232">
        <v>13032</v>
      </c>
      <c r="AB232">
        <v>14112</v>
      </c>
      <c r="AC232">
        <v>15194</v>
      </c>
      <c r="AD232">
        <v>16277</v>
      </c>
      <c r="AE232">
        <v>17363</v>
      </c>
      <c r="AF232">
        <v>18228</v>
      </c>
      <c r="AG232" t="s">
        <v>16</v>
      </c>
      <c r="AH232" t="s">
        <v>139</v>
      </c>
      <c r="AI232" t="s">
        <v>17</v>
      </c>
    </row>
    <row r="233" spans="1:35" x14ac:dyDescent="0.35">
      <c r="A233" t="s">
        <v>59</v>
      </c>
      <c r="B233" t="s">
        <v>49</v>
      </c>
      <c r="C233" t="s">
        <v>18</v>
      </c>
      <c r="D233">
        <v>1948</v>
      </c>
      <c r="E233">
        <v>2500</v>
      </c>
      <c r="F233">
        <v>3346</v>
      </c>
      <c r="G233">
        <v>5182</v>
      </c>
      <c r="H233">
        <v>7725</v>
      </c>
      <c r="I233">
        <v>10760</v>
      </c>
      <c r="J233">
        <v>11670</v>
      </c>
      <c r="K233">
        <v>12602</v>
      </c>
      <c r="L233">
        <v>13549</v>
      </c>
      <c r="M233">
        <v>14511</v>
      </c>
      <c r="N233">
        <v>15479</v>
      </c>
      <c r="O233">
        <v>16441</v>
      </c>
      <c r="P233">
        <v>17446</v>
      </c>
      <c r="Q233">
        <v>20173</v>
      </c>
      <c r="R233">
        <v>29055</v>
      </c>
      <c r="S233">
        <v>37914</v>
      </c>
      <c r="T233">
        <v>46595</v>
      </c>
      <c r="U233">
        <v>55019</v>
      </c>
      <c r="V233">
        <v>62589</v>
      </c>
      <c r="W233">
        <v>69450</v>
      </c>
      <c r="X233">
        <v>75747</v>
      </c>
      <c r="Y233">
        <v>84204</v>
      </c>
      <c r="Z233">
        <v>92668</v>
      </c>
      <c r="AA233">
        <v>101133</v>
      </c>
      <c r="AB233">
        <v>109532</v>
      </c>
      <c r="AC233">
        <v>117919</v>
      </c>
      <c r="AD233">
        <v>126301</v>
      </c>
      <c r="AE233">
        <v>134699</v>
      </c>
      <c r="AF233">
        <v>141275</v>
      </c>
      <c r="AG233" t="s">
        <v>18</v>
      </c>
      <c r="AH233" t="s">
        <v>140</v>
      </c>
      <c r="AI233" t="s">
        <v>141</v>
      </c>
    </row>
    <row r="234" spans="1:35" x14ac:dyDescent="0.35">
      <c r="A234" t="s">
        <v>59</v>
      </c>
      <c r="B234" t="s">
        <v>49</v>
      </c>
      <c r="C234" t="s">
        <v>20</v>
      </c>
      <c r="D234">
        <v>1051</v>
      </c>
      <c r="E234">
        <v>1397</v>
      </c>
      <c r="F234">
        <v>1872</v>
      </c>
      <c r="G234">
        <v>2893</v>
      </c>
      <c r="H234">
        <v>4324</v>
      </c>
      <c r="I234">
        <v>6100</v>
      </c>
      <c r="J234">
        <v>7070</v>
      </c>
      <c r="K234">
        <v>7753</v>
      </c>
      <c r="L234">
        <v>8431</v>
      </c>
      <c r="M234">
        <v>9118</v>
      </c>
      <c r="N234">
        <v>9809</v>
      </c>
      <c r="O234">
        <v>10488</v>
      </c>
      <c r="P234">
        <v>11197</v>
      </c>
      <c r="Q234">
        <v>12500</v>
      </c>
      <c r="R234">
        <v>17172</v>
      </c>
      <c r="S234">
        <v>21880</v>
      </c>
      <c r="T234">
        <v>26511</v>
      </c>
      <c r="U234">
        <v>31030</v>
      </c>
      <c r="V234">
        <v>35151</v>
      </c>
      <c r="W234">
        <v>38885</v>
      </c>
      <c r="X234">
        <v>42306</v>
      </c>
      <c r="Y234">
        <v>46544</v>
      </c>
      <c r="Z234">
        <v>51084</v>
      </c>
      <c r="AA234">
        <v>55631</v>
      </c>
      <c r="AB234">
        <v>60175</v>
      </c>
      <c r="AC234">
        <v>64710</v>
      </c>
      <c r="AD234">
        <v>69238</v>
      </c>
      <c r="AE234">
        <v>73759</v>
      </c>
      <c r="AF234">
        <v>77239</v>
      </c>
      <c r="AG234" t="s">
        <v>20</v>
      </c>
      <c r="AH234" t="s">
        <v>142</v>
      </c>
      <c r="AI234" t="s">
        <v>11</v>
      </c>
    </row>
    <row r="235" spans="1:35" x14ac:dyDescent="0.35">
      <c r="A235" t="s">
        <v>59</v>
      </c>
      <c r="B235" t="s">
        <v>49</v>
      </c>
      <c r="C235" t="s">
        <v>21</v>
      </c>
      <c r="D235">
        <v>1069</v>
      </c>
      <c r="E235">
        <v>1205</v>
      </c>
      <c r="F235">
        <v>1516</v>
      </c>
      <c r="G235">
        <v>2248</v>
      </c>
      <c r="H235">
        <v>3231</v>
      </c>
      <c r="I235">
        <v>4351</v>
      </c>
      <c r="J235">
        <v>4918</v>
      </c>
      <c r="K235">
        <v>5216</v>
      </c>
      <c r="L235">
        <v>5507</v>
      </c>
      <c r="M235">
        <v>5800</v>
      </c>
      <c r="N235">
        <v>6095</v>
      </c>
      <c r="O235">
        <v>6384</v>
      </c>
      <c r="P235">
        <v>6686</v>
      </c>
      <c r="Q235">
        <v>7158</v>
      </c>
      <c r="R235">
        <v>9172</v>
      </c>
      <c r="S235">
        <v>11317</v>
      </c>
      <c r="T235">
        <v>13407</v>
      </c>
      <c r="U235">
        <v>15376</v>
      </c>
      <c r="V235">
        <v>16999</v>
      </c>
      <c r="W235">
        <v>18384</v>
      </c>
      <c r="X235">
        <v>19647</v>
      </c>
      <c r="Y235">
        <v>21477</v>
      </c>
      <c r="Z235">
        <v>23579</v>
      </c>
      <c r="AA235">
        <v>25691</v>
      </c>
      <c r="AB235">
        <v>27802</v>
      </c>
      <c r="AC235">
        <v>29909</v>
      </c>
      <c r="AD235">
        <v>32010</v>
      </c>
      <c r="AE235">
        <v>34107</v>
      </c>
      <c r="AF235">
        <v>35723</v>
      </c>
      <c r="AG235" t="s">
        <v>21</v>
      </c>
      <c r="AH235" t="s">
        <v>143</v>
      </c>
      <c r="AI235" t="s">
        <v>14</v>
      </c>
    </row>
    <row r="236" spans="1:35" x14ac:dyDescent="0.35">
      <c r="A236" t="s">
        <v>59</v>
      </c>
      <c r="B236" t="s">
        <v>49</v>
      </c>
      <c r="C236" t="s">
        <v>22</v>
      </c>
      <c r="D236">
        <v>29</v>
      </c>
      <c r="E236">
        <v>43</v>
      </c>
      <c r="F236">
        <v>57</v>
      </c>
      <c r="G236">
        <v>77</v>
      </c>
      <c r="H236">
        <v>100</v>
      </c>
      <c r="I236">
        <v>128</v>
      </c>
      <c r="J236">
        <v>137</v>
      </c>
      <c r="K236">
        <v>145</v>
      </c>
      <c r="L236">
        <v>153</v>
      </c>
      <c r="M236">
        <v>161</v>
      </c>
      <c r="N236">
        <v>170</v>
      </c>
      <c r="O236">
        <v>179</v>
      </c>
      <c r="P236">
        <v>188</v>
      </c>
      <c r="Q236">
        <v>213</v>
      </c>
      <c r="R236">
        <v>297</v>
      </c>
      <c r="S236">
        <v>380</v>
      </c>
      <c r="T236">
        <v>458</v>
      </c>
      <c r="U236">
        <v>531</v>
      </c>
      <c r="V236">
        <v>598</v>
      </c>
      <c r="W236">
        <v>661</v>
      </c>
      <c r="X236">
        <v>719</v>
      </c>
      <c r="Y236">
        <v>798</v>
      </c>
      <c r="Z236">
        <v>876</v>
      </c>
      <c r="AA236">
        <v>953</v>
      </c>
      <c r="AB236">
        <v>1031</v>
      </c>
      <c r="AC236">
        <v>1108</v>
      </c>
      <c r="AD236">
        <v>1186</v>
      </c>
      <c r="AE236">
        <v>1262</v>
      </c>
      <c r="AF236">
        <v>1323</v>
      </c>
      <c r="AG236" t="s">
        <v>22</v>
      </c>
      <c r="AH236" t="s">
        <v>144</v>
      </c>
      <c r="AI236" t="s">
        <v>23</v>
      </c>
    </row>
    <row r="237" spans="1:35" x14ac:dyDescent="0.35">
      <c r="A237" t="s">
        <v>59</v>
      </c>
      <c r="B237" t="s">
        <v>49</v>
      </c>
      <c r="C237" t="s">
        <v>24</v>
      </c>
      <c r="D237">
        <v>1013</v>
      </c>
      <c r="E237">
        <v>1324</v>
      </c>
      <c r="F237">
        <v>1851</v>
      </c>
      <c r="G237">
        <v>3010</v>
      </c>
      <c r="H237">
        <v>4672</v>
      </c>
      <c r="I237">
        <v>6711</v>
      </c>
      <c r="J237">
        <v>7296</v>
      </c>
      <c r="K237">
        <v>7897</v>
      </c>
      <c r="L237">
        <v>8507</v>
      </c>
      <c r="M237">
        <v>9127</v>
      </c>
      <c r="N237">
        <v>9747</v>
      </c>
      <c r="O237">
        <v>10355</v>
      </c>
      <c r="P237">
        <v>11000</v>
      </c>
      <c r="Q237">
        <v>13022</v>
      </c>
      <c r="R237">
        <v>19641</v>
      </c>
      <c r="S237">
        <v>26196</v>
      </c>
      <c r="T237">
        <v>32649</v>
      </c>
      <c r="U237">
        <v>38917</v>
      </c>
      <c r="V237">
        <v>44649</v>
      </c>
      <c r="W237">
        <v>49861</v>
      </c>
      <c r="X237">
        <v>54630</v>
      </c>
      <c r="Y237">
        <v>60858</v>
      </c>
      <c r="Z237">
        <v>67079</v>
      </c>
      <c r="AA237">
        <v>73294</v>
      </c>
      <c r="AB237">
        <v>79453</v>
      </c>
      <c r="AC237">
        <v>85598</v>
      </c>
      <c r="AD237">
        <v>91732</v>
      </c>
      <c r="AE237">
        <v>97872</v>
      </c>
      <c r="AF237">
        <v>102607</v>
      </c>
      <c r="AG237" t="s">
        <v>24</v>
      </c>
      <c r="AH237" t="s">
        <v>145</v>
      </c>
      <c r="AI237" t="s">
        <v>19</v>
      </c>
    </row>
    <row r="238" spans="1:35" x14ac:dyDescent="0.35">
      <c r="A238" t="s">
        <v>59</v>
      </c>
      <c r="B238" t="s">
        <v>49</v>
      </c>
      <c r="C238" t="s">
        <v>25</v>
      </c>
      <c r="D238">
        <v>2996</v>
      </c>
      <c r="E238">
        <v>3684</v>
      </c>
      <c r="F238">
        <v>4764</v>
      </c>
      <c r="G238">
        <v>7197</v>
      </c>
      <c r="H238">
        <v>10582</v>
      </c>
      <c r="I238">
        <v>14609</v>
      </c>
      <c r="J238">
        <v>15781</v>
      </c>
      <c r="K238">
        <v>16986</v>
      </c>
      <c r="L238">
        <v>18210</v>
      </c>
      <c r="M238">
        <v>19445</v>
      </c>
      <c r="N238">
        <v>20688</v>
      </c>
      <c r="O238">
        <v>21923</v>
      </c>
      <c r="P238">
        <v>23201</v>
      </c>
      <c r="Q238">
        <v>26324</v>
      </c>
      <c r="R238">
        <v>36222</v>
      </c>
      <c r="S238">
        <v>46202</v>
      </c>
      <c r="T238">
        <v>55904</v>
      </c>
      <c r="U238">
        <v>65240</v>
      </c>
      <c r="V238">
        <v>73366</v>
      </c>
      <c r="W238">
        <v>80536</v>
      </c>
      <c r="X238">
        <v>86968</v>
      </c>
      <c r="Y238">
        <v>96284</v>
      </c>
      <c r="Z238">
        <v>105585</v>
      </c>
      <c r="AA238">
        <v>114866</v>
      </c>
      <c r="AB238">
        <v>124058</v>
      </c>
      <c r="AC238">
        <v>133216</v>
      </c>
      <c r="AD238">
        <v>142359</v>
      </c>
      <c r="AE238">
        <v>151493</v>
      </c>
      <c r="AF238">
        <v>158540</v>
      </c>
      <c r="AG238" t="s">
        <v>25</v>
      </c>
      <c r="AH238" t="s">
        <v>146</v>
      </c>
      <c r="AI238" t="s">
        <v>5</v>
      </c>
    </row>
    <row r="239" spans="1:35" x14ac:dyDescent="0.35">
      <c r="A239" t="s">
        <v>59</v>
      </c>
      <c r="B239" t="s">
        <v>49</v>
      </c>
      <c r="C239" t="s">
        <v>26</v>
      </c>
      <c r="D239">
        <v>3550</v>
      </c>
      <c r="E239">
        <v>4907</v>
      </c>
      <c r="F239">
        <v>6838</v>
      </c>
      <c r="G239">
        <v>10735</v>
      </c>
      <c r="H239">
        <v>16078</v>
      </c>
      <c r="I239">
        <v>22506</v>
      </c>
      <c r="J239">
        <v>24663</v>
      </c>
      <c r="K239">
        <v>26883</v>
      </c>
      <c r="L239">
        <v>29143</v>
      </c>
      <c r="M239">
        <v>31425</v>
      </c>
      <c r="N239">
        <v>33725</v>
      </c>
      <c r="O239">
        <v>35991</v>
      </c>
      <c r="P239">
        <v>38362</v>
      </c>
      <c r="Q239">
        <v>44609</v>
      </c>
      <c r="R239">
        <v>63786</v>
      </c>
      <c r="S239">
        <v>82657</v>
      </c>
      <c r="T239">
        <v>101106</v>
      </c>
      <c r="U239">
        <v>118965</v>
      </c>
      <c r="V239">
        <v>135143</v>
      </c>
      <c r="W239">
        <v>149841</v>
      </c>
      <c r="X239">
        <v>163244</v>
      </c>
      <c r="Y239">
        <v>180951</v>
      </c>
      <c r="Z239">
        <v>198641</v>
      </c>
      <c r="AA239">
        <v>216295</v>
      </c>
      <c r="AB239">
        <v>233760</v>
      </c>
      <c r="AC239">
        <v>251169</v>
      </c>
      <c r="AD239">
        <v>268557</v>
      </c>
      <c r="AE239">
        <v>285945</v>
      </c>
      <c r="AF239">
        <v>299391</v>
      </c>
      <c r="AG239" t="s">
        <v>26</v>
      </c>
      <c r="AH239" t="s">
        <v>147</v>
      </c>
      <c r="AI239" t="s">
        <v>5</v>
      </c>
    </row>
    <row r="240" spans="1:35" x14ac:dyDescent="0.35">
      <c r="A240" t="s">
        <v>59</v>
      </c>
      <c r="B240" t="s">
        <v>49</v>
      </c>
      <c r="C240" t="s">
        <v>27</v>
      </c>
      <c r="D240">
        <v>968</v>
      </c>
      <c r="E240">
        <v>1268</v>
      </c>
      <c r="F240">
        <v>1727</v>
      </c>
      <c r="G240">
        <v>2651</v>
      </c>
      <c r="H240">
        <v>3888</v>
      </c>
      <c r="I240">
        <v>5367</v>
      </c>
      <c r="J240">
        <v>6207</v>
      </c>
      <c r="K240">
        <v>6761</v>
      </c>
      <c r="L240">
        <v>7314</v>
      </c>
      <c r="M240">
        <v>7873</v>
      </c>
      <c r="N240">
        <v>8434</v>
      </c>
      <c r="O240">
        <v>8990</v>
      </c>
      <c r="P240">
        <v>9567</v>
      </c>
      <c r="Q240">
        <v>10434</v>
      </c>
      <c r="R240">
        <v>13479</v>
      </c>
      <c r="S240">
        <v>16568</v>
      </c>
      <c r="T240">
        <v>19570</v>
      </c>
      <c r="U240">
        <v>22461</v>
      </c>
      <c r="V240">
        <v>24995</v>
      </c>
      <c r="W240">
        <v>27239</v>
      </c>
      <c r="X240">
        <v>29267</v>
      </c>
      <c r="Y240">
        <v>31949</v>
      </c>
      <c r="Z240">
        <v>34928</v>
      </c>
      <c r="AA240">
        <v>37917</v>
      </c>
      <c r="AB240">
        <v>40902</v>
      </c>
      <c r="AC240">
        <v>43881</v>
      </c>
      <c r="AD240">
        <v>46857</v>
      </c>
      <c r="AE240">
        <v>49824</v>
      </c>
      <c r="AF240">
        <v>52123</v>
      </c>
      <c r="AG240" t="s">
        <v>27</v>
      </c>
      <c r="AH240" t="s">
        <v>148</v>
      </c>
      <c r="AI240" t="s">
        <v>14</v>
      </c>
    </row>
    <row r="241" spans="1:35" x14ac:dyDescent="0.35">
      <c r="A241" t="s">
        <v>59</v>
      </c>
      <c r="B241" t="s">
        <v>49</v>
      </c>
      <c r="C241" t="s">
        <v>28</v>
      </c>
      <c r="D241">
        <v>1728</v>
      </c>
      <c r="E241">
        <v>2224</v>
      </c>
      <c r="F241">
        <v>3017</v>
      </c>
      <c r="G241">
        <v>4666</v>
      </c>
      <c r="H241">
        <v>6856</v>
      </c>
      <c r="I241">
        <v>9431</v>
      </c>
      <c r="J241">
        <v>10888</v>
      </c>
      <c r="K241">
        <v>11900</v>
      </c>
      <c r="L241">
        <v>12913</v>
      </c>
      <c r="M241">
        <v>13939</v>
      </c>
      <c r="N241">
        <v>14963</v>
      </c>
      <c r="O241">
        <v>15972</v>
      </c>
      <c r="P241">
        <v>17032</v>
      </c>
      <c r="Q241">
        <v>18683</v>
      </c>
      <c r="R241">
        <v>24891</v>
      </c>
      <c r="S241">
        <v>31203</v>
      </c>
      <c r="T241">
        <v>37408</v>
      </c>
      <c r="U241">
        <v>43425</v>
      </c>
      <c r="V241">
        <v>48842</v>
      </c>
      <c r="W241">
        <v>53758</v>
      </c>
      <c r="X241">
        <v>58350</v>
      </c>
      <c r="Y241">
        <v>64084</v>
      </c>
      <c r="Z241">
        <v>70287</v>
      </c>
      <c r="AA241">
        <v>76507</v>
      </c>
      <c r="AB241">
        <v>82719</v>
      </c>
      <c r="AC241">
        <v>88919</v>
      </c>
      <c r="AD241">
        <v>95112</v>
      </c>
      <c r="AE241">
        <v>101290</v>
      </c>
      <c r="AF241">
        <v>106074</v>
      </c>
      <c r="AG241" t="s">
        <v>28</v>
      </c>
      <c r="AH241" t="s">
        <v>149</v>
      </c>
      <c r="AI241" t="s">
        <v>11</v>
      </c>
    </row>
    <row r="242" spans="1:35" x14ac:dyDescent="0.35">
      <c r="A242" t="s">
        <v>59</v>
      </c>
      <c r="B242" t="s">
        <v>49</v>
      </c>
      <c r="C242" t="s">
        <v>29</v>
      </c>
      <c r="D242">
        <v>224</v>
      </c>
      <c r="E242">
        <v>287</v>
      </c>
      <c r="F242">
        <v>340</v>
      </c>
      <c r="G242">
        <v>474</v>
      </c>
      <c r="H242">
        <v>658</v>
      </c>
      <c r="I242">
        <v>873</v>
      </c>
      <c r="J242">
        <v>930</v>
      </c>
      <c r="K242">
        <v>990</v>
      </c>
      <c r="L242">
        <v>1052</v>
      </c>
      <c r="M242">
        <v>1114</v>
      </c>
      <c r="N242">
        <v>1177</v>
      </c>
      <c r="O242">
        <v>1240</v>
      </c>
      <c r="P242">
        <v>1305</v>
      </c>
      <c r="Q242">
        <v>1449</v>
      </c>
      <c r="R242">
        <v>1902</v>
      </c>
      <c r="S242">
        <v>2364</v>
      </c>
      <c r="T242">
        <v>2813</v>
      </c>
      <c r="U242">
        <v>3243</v>
      </c>
      <c r="V242">
        <v>3605</v>
      </c>
      <c r="W242">
        <v>3917</v>
      </c>
      <c r="X242">
        <v>4195</v>
      </c>
      <c r="Y242">
        <v>4633</v>
      </c>
      <c r="Z242">
        <v>5072</v>
      </c>
      <c r="AA242">
        <v>5509</v>
      </c>
      <c r="AB242">
        <v>5942</v>
      </c>
      <c r="AC242">
        <v>6374</v>
      </c>
      <c r="AD242">
        <v>6806</v>
      </c>
      <c r="AE242">
        <v>7238</v>
      </c>
      <c r="AF242">
        <v>7576</v>
      </c>
      <c r="AG242" t="s">
        <v>29</v>
      </c>
      <c r="AH242" t="s">
        <v>150</v>
      </c>
      <c r="AI242" t="s">
        <v>131</v>
      </c>
    </row>
    <row r="243" spans="1:35" x14ac:dyDescent="0.35">
      <c r="A243" t="s">
        <v>59</v>
      </c>
      <c r="B243" t="s">
        <v>49</v>
      </c>
      <c r="C243" t="s">
        <v>30</v>
      </c>
      <c r="D243">
        <v>568</v>
      </c>
      <c r="E243">
        <v>748</v>
      </c>
      <c r="F243">
        <v>1053</v>
      </c>
      <c r="G243">
        <v>1690</v>
      </c>
      <c r="H243">
        <v>2566</v>
      </c>
      <c r="I243">
        <v>3621</v>
      </c>
      <c r="J243">
        <v>3998</v>
      </c>
      <c r="K243">
        <v>4388</v>
      </c>
      <c r="L243">
        <v>4787</v>
      </c>
      <c r="M243">
        <v>5188</v>
      </c>
      <c r="N243">
        <v>5590</v>
      </c>
      <c r="O243">
        <v>5985</v>
      </c>
      <c r="P243">
        <v>6399</v>
      </c>
      <c r="Q243">
        <v>7672</v>
      </c>
      <c r="R243">
        <v>11732</v>
      </c>
      <c r="S243">
        <v>15749</v>
      </c>
      <c r="T243">
        <v>19716</v>
      </c>
      <c r="U243">
        <v>23581</v>
      </c>
      <c r="V243">
        <v>27174</v>
      </c>
      <c r="W243">
        <v>30522</v>
      </c>
      <c r="X243">
        <v>33644</v>
      </c>
      <c r="Y243">
        <v>37451</v>
      </c>
      <c r="Z243">
        <v>41251</v>
      </c>
      <c r="AA243">
        <v>45050</v>
      </c>
      <c r="AB243">
        <v>48810</v>
      </c>
      <c r="AC243">
        <v>52562</v>
      </c>
      <c r="AD243">
        <v>56310</v>
      </c>
      <c r="AE243">
        <v>60062</v>
      </c>
      <c r="AF243">
        <v>62955</v>
      </c>
      <c r="AG243" t="s">
        <v>30</v>
      </c>
      <c r="AH243" t="s">
        <v>151</v>
      </c>
      <c r="AI243" t="s">
        <v>152</v>
      </c>
    </row>
    <row r="244" spans="1:35" x14ac:dyDescent="0.35">
      <c r="A244" t="s">
        <v>59</v>
      </c>
      <c r="B244" t="s">
        <v>49</v>
      </c>
      <c r="C244" t="s">
        <v>31</v>
      </c>
      <c r="D244">
        <v>616</v>
      </c>
      <c r="E244">
        <v>809</v>
      </c>
      <c r="F244">
        <v>1148</v>
      </c>
      <c r="G244">
        <v>1881</v>
      </c>
      <c r="H244">
        <v>2921</v>
      </c>
      <c r="I244">
        <v>4196</v>
      </c>
      <c r="J244">
        <v>4602</v>
      </c>
      <c r="K244">
        <v>5021</v>
      </c>
      <c r="L244">
        <v>5453</v>
      </c>
      <c r="M244">
        <v>5883</v>
      </c>
      <c r="N244">
        <v>6320</v>
      </c>
      <c r="O244">
        <v>6752</v>
      </c>
      <c r="P244">
        <v>7205</v>
      </c>
      <c r="Q244">
        <v>8548</v>
      </c>
      <c r="R244">
        <v>12926</v>
      </c>
      <c r="S244">
        <v>17266</v>
      </c>
      <c r="T244">
        <v>21564</v>
      </c>
      <c r="U244">
        <v>25757</v>
      </c>
      <c r="V244">
        <v>29630</v>
      </c>
      <c r="W244">
        <v>33197</v>
      </c>
      <c r="X244">
        <v>36495</v>
      </c>
      <c r="Y244">
        <v>40676</v>
      </c>
      <c r="Z244">
        <v>44868</v>
      </c>
      <c r="AA244">
        <v>49064</v>
      </c>
      <c r="AB244">
        <v>53234</v>
      </c>
      <c r="AC244">
        <v>57403</v>
      </c>
      <c r="AD244">
        <v>61581</v>
      </c>
      <c r="AE244">
        <v>65768</v>
      </c>
      <c r="AF244">
        <v>69077</v>
      </c>
      <c r="AG244" t="s">
        <v>31</v>
      </c>
      <c r="AH244" t="s">
        <v>153</v>
      </c>
      <c r="AI244" t="s">
        <v>152</v>
      </c>
    </row>
    <row r="245" spans="1:35" x14ac:dyDescent="0.35">
      <c r="A245" t="s">
        <v>59</v>
      </c>
      <c r="B245" t="s">
        <v>49</v>
      </c>
      <c r="C245" t="s">
        <v>32</v>
      </c>
      <c r="D245">
        <v>1054</v>
      </c>
      <c r="E245">
        <v>1331</v>
      </c>
      <c r="F245">
        <v>1818</v>
      </c>
      <c r="G245">
        <v>2851</v>
      </c>
      <c r="H245">
        <v>4273</v>
      </c>
      <c r="I245">
        <v>5973</v>
      </c>
      <c r="J245">
        <v>6868</v>
      </c>
      <c r="K245">
        <v>7460</v>
      </c>
      <c r="L245">
        <v>8051</v>
      </c>
      <c r="M245">
        <v>8646</v>
      </c>
      <c r="N245">
        <v>9245</v>
      </c>
      <c r="O245">
        <v>9836</v>
      </c>
      <c r="P245">
        <v>10453</v>
      </c>
      <c r="Q245">
        <v>11741</v>
      </c>
      <c r="R245">
        <v>16654</v>
      </c>
      <c r="S245">
        <v>21632</v>
      </c>
      <c r="T245">
        <v>26543</v>
      </c>
      <c r="U245">
        <v>31326</v>
      </c>
      <c r="V245">
        <v>35703</v>
      </c>
      <c r="W245">
        <v>39724</v>
      </c>
      <c r="X245">
        <v>43498</v>
      </c>
      <c r="Y245">
        <v>48089</v>
      </c>
      <c r="Z245">
        <v>52999</v>
      </c>
      <c r="AA245">
        <v>57924</v>
      </c>
      <c r="AB245">
        <v>62843</v>
      </c>
      <c r="AC245">
        <v>67761</v>
      </c>
      <c r="AD245">
        <v>72675</v>
      </c>
      <c r="AE245">
        <v>77581</v>
      </c>
      <c r="AF245">
        <v>81360</v>
      </c>
      <c r="AG245" t="s">
        <v>32</v>
      </c>
      <c r="AH245" t="s">
        <v>154</v>
      </c>
      <c r="AI245" t="s">
        <v>11</v>
      </c>
    </row>
    <row r="246" spans="1:35" x14ac:dyDescent="0.35">
      <c r="A246" t="s">
        <v>59</v>
      </c>
      <c r="B246" t="s">
        <v>49</v>
      </c>
      <c r="C246" t="s">
        <v>123</v>
      </c>
      <c r="D246">
        <v>4063</v>
      </c>
      <c r="E246">
        <v>5229</v>
      </c>
      <c r="F246">
        <v>6985</v>
      </c>
      <c r="G246">
        <v>10529</v>
      </c>
      <c r="H246">
        <v>15313</v>
      </c>
      <c r="I246">
        <v>21079</v>
      </c>
      <c r="J246">
        <v>24037</v>
      </c>
      <c r="K246">
        <v>26115</v>
      </c>
      <c r="L246">
        <v>28192</v>
      </c>
      <c r="M246">
        <v>30290</v>
      </c>
      <c r="N246">
        <v>32391</v>
      </c>
      <c r="O246">
        <v>34474</v>
      </c>
      <c r="P246">
        <v>36647</v>
      </c>
      <c r="Q246">
        <v>41056</v>
      </c>
      <c r="R246">
        <v>56746</v>
      </c>
      <c r="S246">
        <v>72534</v>
      </c>
      <c r="T246">
        <v>88008</v>
      </c>
      <c r="U246">
        <v>102983</v>
      </c>
      <c r="V246">
        <v>116522</v>
      </c>
      <c r="W246">
        <v>128876</v>
      </c>
      <c r="X246">
        <v>140289</v>
      </c>
      <c r="Y246">
        <v>154579</v>
      </c>
      <c r="Z246">
        <v>169798</v>
      </c>
      <c r="AA246">
        <v>185050</v>
      </c>
      <c r="AB246">
        <v>200263</v>
      </c>
      <c r="AC246">
        <v>215445</v>
      </c>
      <c r="AD246">
        <v>230630</v>
      </c>
      <c r="AE246">
        <v>245811</v>
      </c>
      <c r="AF246">
        <v>257777</v>
      </c>
      <c r="AG246" t="s">
        <v>123</v>
      </c>
      <c r="AH246" t="s">
        <v>155</v>
      </c>
      <c r="AI246" t="s">
        <v>12</v>
      </c>
    </row>
    <row r="247" spans="1:35" x14ac:dyDescent="0.35">
      <c r="A247" t="s">
        <v>59</v>
      </c>
      <c r="B247" t="s">
        <v>49</v>
      </c>
      <c r="C247" t="s">
        <v>33</v>
      </c>
      <c r="D247">
        <v>2004</v>
      </c>
      <c r="E247">
        <v>2515</v>
      </c>
      <c r="F247">
        <v>3350</v>
      </c>
      <c r="G247">
        <v>5156</v>
      </c>
      <c r="H247">
        <v>7647</v>
      </c>
      <c r="I247">
        <v>10638</v>
      </c>
      <c r="J247">
        <v>12181</v>
      </c>
      <c r="K247">
        <v>13146</v>
      </c>
      <c r="L247">
        <v>14101</v>
      </c>
      <c r="M247">
        <v>15065</v>
      </c>
      <c r="N247">
        <v>16033</v>
      </c>
      <c r="O247">
        <v>16987</v>
      </c>
      <c r="P247">
        <v>17989</v>
      </c>
      <c r="Q247">
        <v>19884</v>
      </c>
      <c r="R247">
        <v>27182</v>
      </c>
      <c r="S247">
        <v>34592</v>
      </c>
      <c r="T247">
        <v>41856</v>
      </c>
      <c r="U247">
        <v>48893</v>
      </c>
      <c r="V247">
        <v>55165</v>
      </c>
      <c r="W247">
        <v>60789</v>
      </c>
      <c r="X247">
        <v>65960</v>
      </c>
      <c r="Y247">
        <v>72595</v>
      </c>
      <c r="Z247">
        <v>79831</v>
      </c>
      <c r="AA247">
        <v>87084</v>
      </c>
      <c r="AB247">
        <v>94323</v>
      </c>
      <c r="AC247">
        <v>101554</v>
      </c>
      <c r="AD247">
        <v>108766</v>
      </c>
      <c r="AE247">
        <v>115965</v>
      </c>
      <c r="AF247">
        <v>121532</v>
      </c>
      <c r="AG247" t="s">
        <v>33</v>
      </c>
      <c r="AH247" t="s">
        <v>156</v>
      </c>
      <c r="AI247" t="s">
        <v>11</v>
      </c>
    </row>
    <row r="248" spans="1:35" x14ac:dyDescent="0.35">
      <c r="A248" t="s">
        <v>59</v>
      </c>
      <c r="B248" t="s">
        <v>49</v>
      </c>
      <c r="C248" t="s">
        <v>34</v>
      </c>
      <c r="D248">
        <v>25</v>
      </c>
      <c r="E248">
        <v>38</v>
      </c>
      <c r="F248">
        <v>56</v>
      </c>
      <c r="G248">
        <v>93</v>
      </c>
      <c r="H248">
        <v>148</v>
      </c>
      <c r="I248">
        <v>221</v>
      </c>
      <c r="J248">
        <v>243</v>
      </c>
      <c r="K248">
        <v>264</v>
      </c>
      <c r="L248">
        <v>287</v>
      </c>
      <c r="M248">
        <v>310</v>
      </c>
      <c r="N248">
        <v>333</v>
      </c>
      <c r="O248">
        <v>355</v>
      </c>
      <c r="P248">
        <v>379</v>
      </c>
      <c r="Q248">
        <v>489</v>
      </c>
      <c r="R248">
        <v>879</v>
      </c>
      <c r="S248">
        <v>1261</v>
      </c>
      <c r="T248">
        <v>1641</v>
      </c>
      <c r="U248">
        <v>2014</v>
      </c>
      <c r="V248">
        <v>2371</v>
      </c>
      <c r="W248">
        <v>2708</v>
      </c>
      <c r="X248">
        <v>3025</v>
      </c>
      <c r="Y248">
        <v>3394</v>
      </c>
      <c r="Z248">
        <v>3762</v>
      </c>
      <c r="AA248">
        <v>4130</v>
      </c>
      <c r="AB248">
        <v>4495</v>
      </c>
      <c r="AC248">
        <v>4860</v>
      </c>
      <c r="AD248">
        <v>5224</v>
      </c>
      <c r="AE248">
        <v>5588</v>
      </c>
      <c r="AF248">
        <v>5869</v>
      </c>
      <c r="AG248" t="s">
        <v>34</v>
      </c>
      <c r="AH248" t="s">
        <v>157</v>
      </c>
      <c r="AI248" t="s">
        <v>35</v>
      </c>
    </row>
    <row r="249" spans="1:35" x14ac:dyDescent="0.35">
      <c r="A249" t="s">
        <v>59</v>
      </c>
      <c r="B249" t="s">
        <v>49</v>
      </c>
      <c r="C249" t="s">
        <v>36</v>
      </c>
      <c r="D249">
        <v>569</v>
      </c>
      <c r="E249">
        <v>874</v>
      </c>
      <c r="F249">
        <v>1273</v>
      </c>
      <c r="G249">
        <v>1981</v>
      </c>
      <c r="H249">
        <v>2908</v>
      </c>
      <c r="I249">
        <v>4044</v>
      </c>
      <c r="J249">
        <v>4719</v>
      </c>
      <c r="K249">
        <v>5198</v>
      </c>
      <c r="L249">
        <v>5678</v>
      </c>
      <c r="M249">
        <v>6162</v>
      </c>
      <c r="N249">
        <v>6648</v>
      </c>
      <c r="O249">
        <v>7130</v>
      </c>
      <c r="P249">
        <v>7632</v>
      </c>
      <c r="Q249">
        <v>8509</v>
      </c>
      <c r="R249">
        <v>11539</v>
      </c>
      <c r="S249">
        <v>14543</v>
      </c>
      <c r="T249">
        <v>17477</v>
      </c>
      <c r="U249">
        <v>20317</v>
      </c>
      <c r="V249">
        <v>22941</v>
      </c>
      <c r="W249">
        <v>25360</v>
      </c>
      <c r="X249">
        <v>27598</v>
      </c>
      <c r="Y249">
        <v>30309</v>
      </c>
      <c r="Z249">
        <v>33224</v>
      </c>
      <c r="AA249">
        <v>36148</v>
      </c>
      <c r="AB249">
        <v>39069</v>
      </c>
      <c r="AC249">
        <v>41988</v>
      </c>
      <c r="AD249">
        <v>44902</v>
      </c>
      <c r="AE249">
        <v>47812</v>
      </c>
      <c r="AF249">
        <v>50062</v>
      </c>
      <c r="AG249" t="s">
        <v>36</v>
      </c>
      <c r="AH249" t="s">
        <v>158</v>
      </c>
      <c r="AI249" t="s">
        <v>14</v>
      </c>
    </row>
    <row r="250" spans="1:35" x14ac:dyDescent="0.35">
      <c r="A250" t="s">
        <v>59</v>
      </c>
      <c r="B250" t="s">
        <v>49</v>
      </c>
      <c r="C250" t="s">
        <v>124</v>
      </c>
      <c r="D250">
        <v>0</v>
      </c>
      <c r="E250">
        <v>0</v>
      </c>
      <c r="F250">
        <v>1</v>
      </c>
      <c r="G250">
        <v>1</v>
      </c>
      <c r="H250">
        <v>2</v>
      </c>
      <c r="I250">
        <v>2</v>
      </c>
      <c r="J250">
        <v>3</v>
      </c>
      <c r="K250">
        <v>3</v>
      </c>
      <c r="L250">
        <v>3</v>
      </c>
      <c r="M250">
        <v>3</v>
      </c>
      <c r="N250">
        <v>4</v>
      </c>
      <c r="O250">
        <v>4</v>
      </c>
      <c r="P250">
        <v>4</v>
      </c>
      <c r="Q250">
        <v>5</v>
      </c>
      <c r="R250">
        <v>9</v>
      </c>
      <c r="S250">
        <v>13</v>
      </c>
      <c r="T250">
        <v>16</v>
      </c>
      <c r="U250">
        <v>20</v>
      </c>
      <c r="V250">
        <v>23</v>
      </c>
      <c r="W250">
        <v>27</v>
      </c>
      <c r="X250">
        <v>30</v>
      </c>
      <c r="Y250">
        <v>33</v>
      </c>
      <c r="Z250">
        <v>37</v>
      </c>
      <c r="AA250">
        <v>40</v>
      </c>
      <c r="AB250">
        <v>44</v>
      </c>
      <c r="AC250">
        <v>47</v>
      </c>
      <c r="AD250">
        <v>51</v>
      </c>
      <c r="AE250">
        <v>54</v>
      </c>
      <c r="AF250">
        <v>57</v>
      </c>
      <c r="AG250" t="s">
        <v>124</v>
      </c>
      <c r="AH250" t="s">
        <v>159</v>
      </c>
      <c r="AI250" t="s">
        <v>137</v>
      </c>
    </row>
    <row r="251" spans="1:35" x14ac:dyDescent="0.35">
      <c r="A251" t="s">
        <v>59</v>
      </c>
      <c r="B251" t="s">
        <v>49</v>
      </c>
      <c r="C251" t="s">
        <v>125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1</v>
      </c>
      <c r="K251">
        <v>1</v>
      </c>
      <c r="L251">
        <v>1</v>
      </c>
      <c r="M251">
        <v>1</v>
      </c>
      <c r="N251">
        <v>1</v>
      </c>
      <c r="O251">
        <v>1</v>
      </c>
      <c r="P251">
        <v>1</v>
      </c>
      <c r="Q251">
        <v>1</v>
      </c>
      <c r="R251">
        <v>2</v>
      </c>
      <c r="S251">
        <v>3</v>
      </c>
      <c r="T251">
        <v>4</v>
      </c>
      <c r="U251">
        <v>5</v>
      </c>
      <c r="V251">
        <v>6</v>
      </c>
      <c r="W251">
        <v>7</v>
      </c>
      <c r="X251">
        <v>8</v>
      </c>
      <c r="Y251">
        <v>8</v>
      </c>
      <c r="Z251">
        <v>9</v>
      </c>
      <c r="AA251">
        <v>10</v>
      </c>
      <c r="AB251">
        <v>11</v>
      </c>
      <c r="AC251">
        <v>12</v>
      </c>
      <c r="AD251">
        <v>13</v>
      </c>
      <c r="AE251">
        <v>13</v>
      </c>
      <c r="AF251">
        <v>14</v>
      </c>
      <c r="AG251" t="s">
        <v>125</v>
      </c>
      <c r="AH251" t="s">
        <v>160</v>
      </c>
      <c r="AI251" t="s">
        <v>137</v>
      </c>
    </row>
    <row r="252" spans="1:35" x14ac:dyDescent="0.35">
      <c r="A252" t="s">
        <v>59</v>
      </c>
      <c r="B252" t="s">
        <v>49</v>
      </c>
      <c r="C252" t="s">
        <v>37</v>
      </c>
      <c r="D252">
        <v>1983</v>
      </c>
      <c r="E252">
        <v>2685</v>
      </c>
      <c r="F252">
        <v>3496</v>
      </c>
      <c r="G252">
        <v>5160</v>
      </c>
      <c r="H252">
        <v>7396</v>
      </c>
      <c r="I252">
        <v>10024</v>
      </c>
      <c r="J252">
        <v>10898</v>
      </c>
      <c r="K252">
        <v>11800</v>
      </c>
      <c r="L252">
        <v>12725</v>
      </c>
      <c r="M252">
        <v>13658</v>
      </c>
      <c r="N252">
        <v>14599</v>
      </c>
      <c r="O252">
        <v>15525</v>
      </c>
      <c r="P252">
        <v>16495</v>
      </c>
      <c r="Q252">
        <v>18571</v>
      </c>
      <c r="R252">
        <v>24572</v>
      </c>
      <c r="S252">
        <v>30534</v>
      </c>
      <c r="T252">
        <v>36297</v>
      </c>
      <c r="U252">
        <v>41814</v>
      </c>
      <c r="V252">
        <v>46597</v>
      </c>
      <c r="W252">
        <v>50815</v>
      </c>
      <c r="X252">
        <v>54570</v>
      </c>
      <c r="Y252">
        <v>60113</v>
      </c>
      <c r="Z252">
        <v>65655</v>
      </c>
      <c r="AA252">
        <v>71188</v>
      </c>
      <c r="AB252">
        <v>76653</v>
      </c>
      <c r="AC252">
        <v>82105</v>
      </c>
      <c r="AD252">
        <v>87551</v>
      </c>
      <c r="AE252">
        <v>93005</v>
      </c>
      <c r="AF252">
        <v>97260</v>
      </c>
      <c r="AG252" t="s">
        <v>37</v>
      </c>
      <c r="AH252" t="s">
        <v>161</v>
      </c>
      <c r="AI252" t="s">
        <v>6</v>
      </c>
    </row>
    <row r="253" spans="1:35" x14ac:dyDescent="0.35">
      <c r="A253" t="s">
        <v>59</v>
      </c>
      <c r="B253" t="s">
        <v>49</v>
      </c>
      <c r="C253" t="s">
        <v>38</v>
      </c>
      <c r="D253">
        <v>3565</v>
      </c>
      <c r="E253">
        <v>4679</v>
      </c>
      <c r="F253">
        <v>6066</v>
      </c>
      <c r="G253">
        <v>9005</v>
      </c>
      <c r="H253">
        <v>13071</v>
      </c>
      <c r="I253">
        <v>17895</v>
      </c>
      <c r="J253">
        <v>19230</v>
      </c>
      <c r="K253">
        <v>20605</v>
      </c>
      <c r="L253">
        <v>22010</v>
      </c>
      <c r="M253">
        <v>23416</v>
      </c>
      <c r="N253">
        <v>24841</v>
      </c>
      <c r="O253">
        <v>26242</v>
      </c>
      <c r="P253">
        <v>27704</v>
      </c>
      <c r="Q253">
        <v>31528</v>
      </c>
      <c r="R253">
        <v>43661</v>
      </c>
      <c r="S253">
        <v>55750</v>
      </c>
      <c r="T253">
        <v>67520</v>
      </c>
      <c r="U253">
        <v>78770</v>
      </c>
      <c r="V253">
        <v>88647</v>
      </c>
      <c r="W253">
        <v>97400</v>
      </c>
      <c r="X253">
        <v>105262</v>
      </c>
      <c r="Y253">
        <v>116657</v>
      </c>
      <c r="Z253">
        <v>128031</v>
      </c>
      <c r="AA253">
        <v>139388</v>
      </c>
      <c r="AB253">
        <v>150626</v>
      </c>
      <c r="AC253">
        <v>161830</v>
      </c>
      <c r="AD253">
        <v>173015</v>
      </c>
      <c r="AE253">
        <v>184201</v>
      </c>
      <c r="AF253">
        <v>192836</v>
      </c>
      <c r="AG253" t="s">
        <v>38</v>
      </c>
      <c r="AH253" t="s">
        <v>162</v>
      </c>
      <c r="AI253" t="s">
        <v>6</v>
      </c>
    </row>
    <row r="254" spans="1:35" x14ac:dyDescent="0.35">
      <c r="A254" t="s">
        <v>59</v>
      </c>
      <c r="B254" t="s">
        <v>49</v>
      </c>
      <c r="C254" t="s">
        <v>39</v>
      </c>
      <c r="D254">
        <v>1045</v>
      </c>
      <c r="E254">
        <v>1260</v>
      </c>
      <c r="F254">
        <v>1640</v>
      </c>
      <c r="G254">
        <v>2503</v>
      </c>
      <c r="H254">
        <v>3694</v>
      </c>
      <c r="I254">
        <v>5110</v>
      </c>
      <c r="J254">
        <v>5880</v>
      </c>
      <c r="K254">
        <v>6363</v>
      </c>
      <c r="L254">
        <v>6846</v>
      </c>
      <c r="M254">
        <v>7332</v>
      </c>
      <c r="N254">
        <v>7821</v>
      </c>
      <c r="O254">
        <v>8301</v>
      </c>
      <c r="P254">
        <v>8808</v>
      </c>
      <c r="Q254">
        <v>9743</v>
      </c>
      <c r="R254">
        <v>13268</v>
      </c>
      <c r="S254">
        <v>16887</v>
      </c>
      <c r="T254">
        <v>20437</v>
      </c>
      <c r="U254">
        <v>23885</v>
      </c>
      <c r="V254">
        <v>26965</v>
      </c>
      <c r="W254">
        <v>29738</v>
      </c>
      <c r="X254">
        <v>32307</v>
      </c>
      <c r="Y254">
        <v>35537</v>
      </c>
      <c r="Z254">
        <v>39059</v>
      </c>
      <c r="AA254">
        <v>42587</v>
      </c>
      <c r="AB254">
        <v>46112</v>
      </c>
      <c r="AC254">
        <v>49631</v>
      </c>
      <c r="AD254">
        <v>53145</v>
      </c>
      <c r="AE254">
        <v>56650</v>
      </c>
      <c r="AF254">
        <v>59335</v>
      </c>
      <c r="AG254" t="s">
        <v>39</v>
      </c>
      <c r="AH254" t="s">
        <v>163</v>
      </c>
      <c r="AI254" t="s">
        <v>11</v>
      </c>
    </row>
    <row r="255" spans="1:35" x14ac:dyDescent="0.35">
      <c r="A255" t="s">
        <v>59</v>
      </c>
      <c r="B255" t="s">
        <v>49</v>
      </c>
      <c r="C255" t="s">
        <v>40</v>
      </c>
      <c r="D255">
        <v>1102</v>
      </c>
      <c r="E255">
        <v>1495</v>
      </c>
      <c r="F255">
        <v>2121</v>
      </c>
      <c r="G255">
        <v>3293</v>
      </c>
      <c r="H255">
        <v>4836</v>
      </c>
      <c r="I255">
        <v>6684</v>
      </c>
      <c r="J255">
        <v>7758</v>
      </c>
      <c r="K255">
        <v>8521</v>
      </c>
      <c r="L255">
        <v>9281</v>
      </c>
      <c r="M255">
        <v>10051</v>
      </c>
      <c r="N255">
        <v>10821</v>
      </c>
      <c r="O255">
        <v>11579</v>
      </c>
      <c r="P255">
        <v>12367</v>
      </c>
      <c r="Q255">
        <v>13610</v>
      </c>
      <c r="R255">
        <v>17906</v>
      </c>
      <c r="S255">
        <v>22226</v>
      </c>
      <c r="T255">
        <v>26440</v>
      </c>
      <c r="U255">
        <v>30503</v>
      </c>
      <c r="V255">
        <v>34160</v>
      </c>
      <c r="W255">
        <v>37481</v>
      </c>
      <c r="X255">
        <v>40539</v>
      </c>
      <c r="Y255">
        <v>44394</v>
      </c>
      <c r="Z255">
        <v>48587</v>
      </c>
      <c r="AA255">
        <v>52793</v>
      </c>
      <c r="AB255">
        <v>57002</v>
      </c>
      <c r="AC255">
        <v>61211</v>
      </c>
      <c r="AD255">
        <v>65418</v>
      </c>
      <c r="AE255">
        <v>69621</v>
      </c>
      <c r="AF255">
        <v>72902</v>
      </c>
      <c r="AG255" t="s">
        <v>40</v>
      </c>
      <c r="AH255" t="s">
        <v>164</v>
      </c>
      <c r="AI255" t="s">
        <v>14</v>
      </c>
    </row>
    <row r="256" spans="1:35" x14ac:dyDescent="0.35">
      <c r="A256" t="s">
        <v>59</v>
      </c>
      <c r="B256" t="s">
        <v>49</v>
      </c>
      <c r="C256" t="s">
        <v>41</v>
      </c>
      <c r="D256">
        <v>1370</v>
      </c>
      <c r="E256">
        <v>1868</v>
      </c>
      <c r="F256">
        <v>2590</v>
      </c>
      <c r="G256">
        <v>4033</v>
      </c>
      <c r="H256">
        <v>6033</v>
      </c>
      <c r="I256">
        <v>8508</v>
      </c>
      <c r="J256">
        <v>9800</v>
      </c>
      <c r="K256">
        <v>10630</v>
      </c>
      <c r="L256">
        <v>11451</v>
      </c>
      <c r="M256">
        <v>12279</v>
      </c>
      <c r="N256">
        <v>13114</v>
      </c>
      <c r="O256">
        <v>13939</v>
      </c>
      <c r="P256">
        <v>14800</v>
      </c>
      <c r="Q256">
        <v>16529</v>
      </c>
      <c r="R256">
        <v>22791</v>
      </c>
      <c r="S256">
        <v>29072</v>
      </c>
      <c r="T256">
        <v>35219</v>
      </c>
      <c r="U256">
        <v>41161</v>
      </c>
      <c r="V256">
        <v>46533</v>
      </c>
      <c r="W256">
        <v>51377</v>
      </c>
      <c r="X256">
        <v>55790</v>
      </c>
      <c r="Y256">
        <v>61391</v>
      </c>
      <c r="Z256">
        <v>67469</v>
      </c>
      <c r="AA256">
        <v>73564</v>
      </c>
      <c r="AB256">
        <v>79651</v>
      </c>
      <c r="AC256">
        <v>85729</v>
      </c>
      <c r="AD256">
        <v>91799</v>
      </c>
      <c r="AE256">
        <v>97855</v>
      </c>
      <c r="AF256">
        <v>102506</v>
      </c>
      <c r="AG256" t="s">
        <v>41</v>
      </c>
      <c r="AH256" t="s">
        <v>165</v>
      </c>
      <c r="AI256" t="s">
        <v>11</v>
      </c>
    </row>
    <row r="257" spans="1:35" x14ac:dyDescent="0.35">
      <c r="A257" t="s">
        <v>59</v>
      </c>
      <c r="B257" t="s">
        <v>49</v>
      </c>
      <c r="C257" t="s">
        <v>42</v>
      </c>
      <c r="D257">
        <v>2376</v>
      </c>
      <c r="E257">
        <v>3126</v>
      </c>
      <c r="F257">
        <v>4249</v>
      </c>
      <c r="G257">
        <v>6559</v>
      </c>
      <c r="H257">
        <v>9652</v>
      </c>
      <c r="I257">
        <v>13320</v>
      </c>
      <c r="J257">
        <v>14574</v>
      </c>
      <c r="K257">
        <v>15866</v>
      </c>
      <c r="L257">
        <v>17185</v>
      </c>
      <c r="M257">
        <v>18520</v>
      </c>
      <c r="N257">
        <v>19865</v>
      </c>
      <c r="O257">
        <v>21199</v>
      </c>
      <c r="P257">
        <v>22590</v>
      </c>
      <c r="Q257">
        <v>25492</v>
      </c>
      <c r="R257">
        <v>33822</v>
      </c>
      <c r="S257">
        <v>42128</v>
      </c>
      <c r="T257">
        <v>50180</v>
      </c>
      <c r="U257">
        <v>57902</v>
      </c>
      <c r="V257">
        <v>64610</v>
      </c>
      <c r="W257">
        <v>70527</v>
      </c>
      <c r="X257">
        <v>75766</v>
      </c>
      <c r="Y257">
        <v>83467</v>
      </c>
      <c r="Z257">
        <v>91167</v>
      </c>
      <c r="AA257">
        <v>98861</v>
      </c>
      <c r="AB257">
        <v>106470</v>
      </c>
      <c r="AC257">
        <v>114059</v>
      </c>
      <c r="AD257">
        <v>121645</v>
      </c>
      <c r="AE257">
        <v>129238</v>
      </c>
      <c r="AF257">
        <v>135190</v>
      </c>
      <c r="AG257" t="s">
        <v>42</v>
      </c>
      <c r="AH257" t="s">
        <v>166</v>
      </c>
      <c r="AI257" t="s">
        <v>5</v>
      </c>
    </row>
    <row r="258" spans="1:35" x14ac:dyDescent="0.35">
      <c r="A258" t="s">
        <v>59</v>
      </c>
      <c r="B258" t="s">
        <v>49</v>
      </c>
      <c r="C258" t="s">
        <v>43</v>
      </c>
      <c r="D258">
        <v>390</v>
      </c>
      <c r="E258">
        <v>512</v>
      </c>
      <c r="F258">
        <v>707</v>
      </c>
      <c r="G258">
        <v>1101</v>
      </c>
      <c r="H258">
        <v>1629</v>
      </c>
      <c r="I258">
        <v>2257</v>
      </c>
      <c r="J258">
        <v>2461</v>
      </c>
      <c r="K258">
        <v>2674</v>
      </c>
      <c r="L258">
        <v>2892</v>
      </c>
      <c r="M258">
        <v>3111</v>
      </c>
      <c r="N258">
        <v>3333</v>
      </c>
      <c r="O258">
        <v>3551</v>
      </c>
      <c r="P258">
        <v>3780</v>
      </c>
      <c r="Q258">
        <v>4327</v>
      </c>
      <c r="R258">
        <v>6021</v>
      </c>
      <c r="S258">
        <v>7707</v>
      </c>
      <c r="T258">
        <v>9359</v>
      </c>
      <c r="U258">
        <v>10946</v>
      </c>
      <c r="V258">
        <v>12370</v>
      </c>
      <c r="W258">
        <v>13658</v>
      </c>
      <c r="X258">
        <v>14832</v>
      </c>
      <c r="Y258">
        <v>16437</v>
      </c>
      <c r="Z258">
        <v>18041</v>
      </c>
      <c r="AA258">
        <v>19649</v>
      </c>
      <c r="AB258">
        <v>21242</v>
      </c>
      <c r="AC258">
        <v>22835</v>
      </c>
      <c r="AD258">
        <v>24430</v>
      </c>
      <c r="AE258">
        <v>26029</v>
      </c>
      <c r="AF258">
        <v>27299</v>
      </c>
      <c r="AG258" t="s">
        <v>43</v>
      </c>
      <c r="AH258" t="s">
        <v>167</v>
      </c>
      <c r="AI258" t="s">
        <v>17</v>
      </c>
    </row>
    <row r="259" spans="1:35" x14ac:dyDescent="0.35">
      <c r="A259" t="s">
        <v>59</v>
      </c>
      <c r="B259" t="s">
        <v>49</v>
      </c>
      <c r="C259" t="s">
        <v>126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1</v>
      </c>
      <c r="J259">
        <v>1</v>
      </c>
      <c r="K259">
        <v>1</v>
      </c>
      <c r="L259">
        <v>1</v>
      </c>
      <c r="M259">
        <v>1</v>
      </c>
      <c r="N259">
        <v>1</v>
      </c>
      <c r="O259">
        <v>1</v>
      </c>
      <c r="P259">
        <v>1</v>
      </c>
      <c r="Q259">
        <v>1</v>
      </c>
      <c r="R259">
        <v>2</v>
      </c>
      <c r="S259">
        <v>2</v>
      </c>
      <c r="T259">
        <v>3</v>
      </c>
      <c r="U259">
        <v>3</v>
      </c>
      <c r="V259">
        <v>4</v>
      </c>
      <c r="W259">
        <v>4</v>
      </c>
      <c r="X259">
        <v>5</v>
      </c>
      <c r="Y259">
        <v>5</v>
      </c>
      <c r="Z259">
        <v>6</v>
      </c>
      <c r="AA259">
        <v>6</v>
      </c>
      <c r="AB259">
        <v>7</v>
      </c>
      <c r="AC259">
        <v>7</v>
      </c>
      <c r="AD259">
        <v>8</v>
      </c>
      <c r="AE259">
        <v>8</v>
      </c>
      <c r="AF259">
        <v>9</v>
      </c>
      <c r="AG259" t="s">
        <v>126</v>
      </c>
      <c r="AH259" t="s">
        <v>168</v>
      </c>
      <c r="AI259" t="s">
        <v>137</v>
      </c>
    </row>
    <row r="260" spans="1:35" x14ac:dyDescent="0.35">
      <c r="A260" t="s">
        <v>59</v>
      </c>
      <c r="B260" t="s">
        <v>49</v>
      </c>
      <c r="C260" t="s">
        <v>44</v>
      </c>
      <c r="D260">
        <v>1701</v>
      </c>
      <c r="E260">
        <v>2231</v>
      </c>
      <c r="F260">
        <v>2867</v>
      </c>
      <c r="G260">
        <v>4132</v>
      </c>
      <c r="H260">
        <v>5801</v>
      </c>
      <c r="I260">
        <v>7733</v>
      </c>
      <c r="J260">
        <v>8802</v>
      </c>
      <c r="K260">
        <v>9441</v>
      </c>
      <c r="L260">
        <v>10072</v>
      </c>
      <c r="M260">
        <v>10708</v>
      </c>
      <c r="N260">
        <v>11352</v>
      </c>
      <c r="O260">
        <v>11984</v>
      </c>
      <c r="P260">
        <v>12645</v>
      </c>
      <c r="Q260">
        <v>13683</v>
      </c>
      <c r="R260">
        <v>17660</v>
      </c>
      <c r="S260">
        <v>21723</v>
      </c>
      <c r="T260">
        <v>25652</v>
      </c>
      <c r="U260">
        <v>29389</v>
      </c>
      <c r="V260">
        <v>32623</v>
      </c>
      <c r="W260">
        <v>35492</v>
      </c>
      <c r="X260">
        <v>38136</v>
      </c>
      <c r="Y260">
        <v>41667</v>
      </c>
      <c r="Z260">
        <v>45643</v>
      </c>
      <c r="AA260">
        <v>49629</v>
      </c>
      <c r="AB260">
        <v>53613</v>
      </c>
      <c r="AC260">
        <v>57586</v>
      </c>
      <c r="AD260">
        <v>61552</v>
      </c>
      <c r="AE260">
        <v>65506</v>
      </c>
      <c r="AF260">
        <v>68577</v>
      </c>
      <c r="AG260" t="s">
        <v>44</v>
      </c>
      <c r="AH260" t="s">
        <v>169</v>
      </c>
      <c r="AI260" t="s">
        <v>12</v>
      </c>
    </row>
    <row r="261" spans="1:35" x14ac:dyDescent="0.35">
      <c r="A261" t="s">
        <v>171</v>
      </c>
      <c r="B261" t="s">
        <v>49</v>
      </c>
      <c r="C261" t="s">
        <v>4</v>
      </c>
      <c r="D261">
        <v>1758</v>
      </c>
      <c r="E261">
        <v>2344</v>
      </c>
      <c r="F261">
        <v>2586</v>
      </c>
      <c r="G261">
        <v>3479</v>
      </c>
      <c r="H261">
        <v>4424</v>
      </c>
      <c r="I261">
        <v>5434</v>
      </c>
      <c r="J261">
        <v>6480</v>
      </c>
      <c r="K261">
        <v>7559</v>
      </c>
      <c r="L261">
        <v>8667</v>
      </c>
      <c r="M261">
        <v>9790</v>
      </c>
      <c r="N261">
        <v>10913</v>
      </c>
      <c r="O261">
        <v>12014</v>
      </c>
      <c r="P261">
        <v>13202</v>
      </c>
      <c r="Q261">
        <v>14668</v>
      </c>
      <c r="R261">
        <v>16219</v>
      </c>
      <c r="S261">
        <v>17595</v>
      </c>
      <c r="T261">
        <v>18419</v>
      </c>
      <c r="U261">
        <v>19116</v>
      </c>
      <c r="V261">
        <v>19824</v>
      </c>
      <c r="W261">
        <v>20530</v>
      </c>
      <c r="X261">
        <v>21239</v>
      </c>
      <c r="Y261">
        <v>21944</v>
      </c>
      <c r="Z261">
        <v>22649</v>
      </c>
      <c r="AA261">
        <v>23350</v>
      </c>
      <c r="AB261">
        <v>24057</v>
      </c>
      <c r="AC261">
        <v>24763</v>
      </c>
      <c r="AD261">
        <v>25470</v>
      </c>
      <c r="AE261">
        <v>26146</v>
      </c>
      <c r="AF261">
        <v>26714</v>
      </c>
      <c r="AG261" t="s">
        <v>4</v>
      </c>
      <c r="AH261" t="s">
        <v>128</v>
      </c>
      <c r="AI261" t="s">
        <v>129</v>
      </c>
    </row>
    <row r="262" spans="1:35" x14ac:dyDescent="0.35">
      <c r="A262" t="s">
        <v>171</v>
      </c>
      <c r="B262" t="s">
        <v>49</v>
      </c>
      <c r="C262" t="s">
        <v>7</v>
      </c>
      <c r="D262">
        <v>119</v>
      </c>
      <c r="E262">
        <v>144</v>
      </c>
      <c r="F262">
        <v>156</v>
      </c>
      <c r="G262">
        <v>196</v>
      </c>
      <c r="H262">
        <v>240</v>
      </c>
      <c r="I262">
        <v>287</v>
      </c>
      <c r="J262">
        <v>337</v>
      </c>
      <c r="K262">
        <v>387</v>
      </c>
      <c r="L262">
        <v>439</v>
      </c>
      <c r="M262">
        <v>492</v>
      </c>
      <c r="N262">
        <v>544</v>
      </c>
      <c r="O262">
        <v>596</v>
      </c>
      <c r="P262">
        <v>651</v>
      </c>
      <c r="Q262">
        <v>718</v>
      </c>
      <c r="R262">
        <v>790</v>
      </c>
      <c r="S262">
        <v>855</v>
      </c>
      <c r="T262">
        <v>893</v>
      </c>
      <c r="U262">
        <v>927</v>
      </c>
      <c r="V262">
        <v>959</v>
      </c>
      <c r="W262">
        <v>992</v>
      </c>
      <c r="X262">
        <v>1026</v>
      </c>
      <c r="Y262">
        <v>1057</v>
      </c>
      <c r="Z262">
        <v>1091</v>
      </c>
      <c r="AA262">
        <v>1123</v>
      </c>
      <c r="AB262">
        <v>1156</v>
      </c>
      <c r="AC262">
        <v>1188</v>
      </c>
      <c r="AD262">
        <v>1222</v>
      </c>
      <c r="AE262">
        <v>1254</v>
      </c>
      <c r="AF262">
        <v>1280</v>
      </c>
      <c r="AG262" t="s">
        <v>7</v>
      </c>
      <c r="AH262" t="s">
        <v>130</v>
      </c>
      <c r="AI262" t="s">
        <v>131</v>
      </c>
    </row>
    <row r="263" spans="1:35" x14ac:dyDescent="0.35">
      <c r="A263" t="s">
        <v>171</v>
      </c>
      <c r="B263" t="s">
        <v>49</v>
      </c>
      <c r="C263" t="s">
        <v>8</v>
      </c>
      <c r="D263">
        <v>2788</v>
      </c>
      <c r="E263">
        <v>3292</v>
      </c>
      <c r="F263">
        <v>3524</v>
      </c>
      <c r="G263">
        <v>4274</v>
      </c>
      <c r="H263">
        <v>5104</v>
      </c>
      <c r="I263">
        <v>6011</v>
      </c>
      <c r="J263">
        <v>6952</v>
      </c>
      <c r="K263">
        <v>7932</v>
      </c>
      <c r="L263">
        <v>8937</v>
      </c>
      <c r="M263">
        <v>9947</v>
      </c>
      <c r="N263">
        <v>10967</v>
      </c>
      <c r="O263">
        <v>11973</v>
      </c>
      <c r="P263">
        <v>13044</v>
      </c>
      <c r="Q263">
        <v>14387</v>
      </c>
      <c r="R263">
        <v>15848</v>
      </c>
      <c r="S263">
        <v>17160</v>
      </c>
      <c r="T263">
        <v>17943</v>
      </c>
      <c r="U263">
        <v>18659</v>
      </c>
      <c r="V263">
        <v>19377</v>
      </c>
      <c r="W263">
        <v>20091</v>
      </c>
      <c r="X263">
        <v>20808</v>
      </c>
      <c r="Y263">
        <v>21515</v>
      </c>
      <c r="Z263">
        <v>22223</v>
      </c>
      <c r="AA263">
        <v>22935</v>
      </c>
      <c r="AB263">
        <v>23649</v>
      </c>
      <c r="AC263">
        <v>24366</v>
      </c>
      <c r="AD263">
        <v>25079</v>
      </c>
      <c r="AE263">
        <v>25760</v>
      </c>
      <c r="AF263">
        <v>26301</v>
      </c>
      <c r="AG263" t="s">
        <v>8</v>
      </c>
      <c r="AH263" t="s">
        <v>132</v>
      </c>
      <c r="AI263" t="s">
        <v>5</v>
      </c>
    </row>
    <row r="264" spans="1:35" x14ac:dyDescent="0.35">
      <c r="A264" t="s">
        <v>171</v>
      </c>
      <c r="B264" t="s">
        <v>49</v>
      </c>
      <c r="C264" t="s">
        <v>9</v>
      </c>
      <c r="D264">
        <v>1124</v>
      </c>
      <c r="E264">
        <v>1321</v>
      </c>
      <c r="F264">
        <v>1407</v>
      </c>
      <c r="G264">
        <v>1677</v>
      </c>
      <c r="H264">
        <v>1975</v>
      </c>
      <c r="I264">
        <v>2300</v>
      </c>
      <c r="J264">
        <v>2644</v>
      </c>
      <c r="K264">
        <v>3000</v>
      </c>
      <c r="L264">
        <v>3364</v>
      </c>
      <c r="M264">
        <v>3728</v>
      </c>
      <c r="N264">
        <v>4095</v>
      </c>
      <c r="O264">
        <v>4459</v>
      </c>
      <c r="P264">
        <v>4845</v>
      </c>
      <c r="Q264">
        <v>5329</v>
      </c>
      <c r="R264">
        <v>5851</v>
      </c>
      <c r="S264">
        <v>6326</v>
      </c>
      <c r="T264">
        <v>6602</v>
      </c>
      <c r="U264">
        <v>6856</v>
      </c>
      <c r="V264">
        <v>7107</v>
      </c>
      <c r="W264">
        <v>7358</v>
      </c>
      <c r="X264">
        <v>7611</v>
      </c>
      <c r="Y264">
        <v>7859</v>
      </c>
      <c r="Z264">
        <v>8110</v>
      </c>
      <c r="AA264">
        <v>8357</v>
      </c>
      <c r="AB264">
        <v>8609</v>
      </c>
      <c r="AC264">
        <v>8858</v>
      </c>
      <c r="AD264">
        <v>9110</v>
      </c>
      <c r="AE264">
        <v>9351</v>
      </c>
      <c r="AF264">
        <v>9542</v>
      </c>
      <c r="AG264" t="s">
        <v>9</v>
      </c>
      <c r="AH264" t="s">
        <v>133</v>
      </c>
      <c r="AI264" t="s">
        <v>5</v>
      </c>
    </row>
    <row r="265" spans="1:35" x14ac:dyDescent="0.35">
      <c r="A265" t="s">
        <v>171</v>
      </c>
      <c r="B265" t="s">
        <v>49</v>
      </c>
      <c r="C265" t="s">
        <v>10</v>
      </c>
      <c r="D265">
        <v>3773</v>
      </c>
      <c r="E265">
        <v>4493</v>
      </c>
      <c r="F265">
        <v>4820</v>
      </c>
      <c r="G265">
        <v>5960</v>
      </c>
      <c r="H265">
        <v>7194</v>
      </c>
      <c r="I265">
        <v>8538</v>
      </c>
      <c r="J265">
        <v>9935</v>
      </c>
      <c r="K265">
        <v>11381</v>
      </c>
      <c r="L265">
        <v>12869</v>
      </c>
      <c r="M265">
        <v>14368</v>
      </c>
      <c r="N265">
        <v>15880</v>
      </c>
      <c r="O265">
        <v>17368</v>
      </c>
      <c r="P265">
        <v>18244</v>
      </c>
      <c r="Q265">
        <v>19167</v>
      </c>
      <c r="R265">
        <v>20127</v>
      </c>
      <c r="S265">
        <v>21061</v>
      </c>
      <c r="T265">
        <v>21897</v>
      </c>
      <c r="U265">
        <v>22825</v>
      </c>
      <c r="V265">
        <v>23751</v>
      </c>
      <c r="W265">
        <v>24679</v>
      </c>
      <c r="X265">
        <v>25618</v>
      </c>
      <c r="Y265">
        <v>26548</v>
      </c>
      <c r="Z265">
        <v>27480</v>
      </c>
      <c r="AA265">
        <v>28409</v>
      </c>
      <c r="AB265">
        <v>29350</v>
      </c>
      <c r="AC265">
        <v>30290</v>
      </c>
      <c r="AD265">
        <v>31227</v>
      </c>
      <c r="AE265">
        <v>32047</v>
      </c>
      <c r="AF265">
        <v>32475</v>
      </c>
      <c r="AG265" t="s">
        <v>10</v>
      </c>
      <c r="AH265" t="s">
        <v>134</v>
      </c>
      <c r="AI265" t="s">
        <v>11</v>
      </c>
    </row>
    <row r="266" spans="1:35" x14ac:dyDescent="0.35">
      <c r="A266" t="s">
        <v>171</v>
      </c>
      <c r="B266" t="s">
        <v>49</v>
      </c>
      <c r="C266" t="s">
        <v>13</v>
      </c>
      <c r="D266">
        <v>689</v>
      </c>
      <c r="E266">
        <v>820</v>
      </c>
      <c r="F266">
        <v>883</v>
      </c>
      <c r="G266">
        <v>1092</v>
      </c>
      <c r="H266">
        <v>1321</v>
      </c>
      <c r="I266">
        <v>1570</v>
      </c>
      <c r="J266">
        <v>1830</v>
      </c>
      <c r="K266">
        <v>2100</v>
      </c>
      <c r="L266">
        <v>2376</v>
      </c>
      <c r="M266">
        <v>2654</v>
      </c>
      <c r="N266">
        <v>2936</v>
      </c>
      <c r="O266">
        <v>3213</v>
      </c>
      <c r="P266">
        <v>3369</v>
      </c>
      <c r="Q266">
        <v>3499</v>
      </c>
      <c r="R266">
        <v>3636</v>
      </c>
      <c r="S266">
        <v>3767</v>
      </c>
      <c r="T266">
        <v>3873</v>
      </c>
      <c r="U266">
        <v>4001</v>
      </c>
      <c r="V266">
        <v>4133</v>
      </c>
      <c r="W266">
        <v>4262</v>
      </c>
      <c r="X266">
        <v>4394</v>
      </c>
      <c r="Y266">
        <v>4524</v>
      </c>
      <c r="Z266">
        <v>4655</v>
      </c>
      <c r="AA266">
        <v>4786</v>
      </c>
      <c r="AB266">
        <v>4918</v>
      </c>
      <c r="AC266">
        <v>5050</v>
      </c>
      <c r="AD266">
        <v>5183</v>
      </c>
      <c r="AE266">
        <v>5304</v>
      </c>
      <c r="AF266">
        <v>5390</v>
      </c>
      <c r="AG266" t="s">
        <v>13</v>
      </c>
      <c r="AH266" t="s">
        <v>135</v>
      </c>
      <c r="AI266" t="s">
        <v>14</v>
      </c>
    </row>
    <row r="267" spans="1:35" x14ac:dyDescent="0.35">
      <c r="A267" t="s">
        <v>171</v>
      </c>
      <c r="B267" t="s">
        <v>49</v>
      </c>
      <c r="C267" t="s">
        <v>122</v>
      </c>
      <c r="D267">
        <v>2</v>
      </c>
      <c r="E267">
        <v>3</v>
      </c>
      <c r="F267">
        <v>3</v>
      </c>
      <c r="G267">
        <v>3</v>
      </c>
      <c r="H267">
        <v>4</v>
      </c>
      <c r="I267">
        <v>5</v>
      </c>
      <c r="J267">
        <v>5</v>
      </c>
      <c r="K267">
        <v>6</v>
      </c>
      <c r="L267">
        <v>7</v>
      </c>
      <c r="M267">
        <v>8</v>
      </c>
      <c r="N267">
        <v>8</v>
      </c>
      <c r="O267">
        <v>9</v>
      </c>
      <c r="P267">
        <v>10</v>
      </c>
      <c r="Q267">
        <v>11</v>
      </c>
      <c r="R267">
        <v>12</v>
      </c>
      <c r="S267">
        <v>13</v>
      </c>
      <c r="T267">
        <v>13</v>
      </c>
      <c r="U267">
        <v>14</v>
      </c>
      <c r="V267">
        <v>14</v>
      </c>
      <c r="W267">
        <v>15</v>
      </c>
      <c r="X267">
        <v>15</v>
      </c>
      <c r="Y267">
        <v>15</v>
      </c>
      <c r="Z267">
        <v>16</v>
      </c>
      <c r="AA267">
        <v>16</v>
      </c>
      <c r="AB267">
        <v>17</v>
      </c>
      <c r="AC267">
        <v>17</v>
      </c>
      <c r="AD267">
        <v>18</v>
      </c>
      <c r="AE267">
        <v>18</v>
      </c>
      <c r="AF267">
        <v>18</v>
      </c>
      <c r="AG267" t="s">
        <v>122</v>
      </c>
      <c r="AH267" t="s">
        <v>136</v>
      </c>
      <c r="AI267" t="s">
        <v>137</v>
      </c>
    </row>
    <row r="268" spans="1:35" x14ac:dyDescent="0.35">
      <c r="A268" t="s">
        <v>171</v>
      </c>
      <c r="B268" t="s">
        <v>49</v>
      </c>
      <c r="C268" t="s">
        <v>15</v>
      </c>
      <c r="D268">
        <v>1675</v>
      </c>
      <c r="E268">
        <v>1982</v>
      </c>
      <c r="F268">
        <v>2164</v>
      </c>
      <c r="G268">
        <v>2784</v>
      </c>
      <c r="H268">
        <v>3445</v>
      </c>
      <c r="I268">
        <v>4166</v>
      </c>
      <c r="J268">
        <v>4907</v>
      </c>
      <c r="K268">
        <v>5680</v>
      </c>
      <c r="L268">
        <v>6470</v>
      </c>
      <c r="M268">
        <v>7267</v>
      </c>
      <c r="N268">
        <v>8063</v>
      </c>
      <c r="O268">
        <v>8848</v>
      </c>
      <c r="P268">
        <v>9683</v>
      </c>
      <c r="Q268">
        <v>10704</v>
      </c>
      <c r="R268">
        <v>11794</v>
      </c>
      <c r="S268">
        <v>12773</v>
      </c>
      <c r="T268">
        <v>13351</v>
      </c>
      <c r="U268">
        <v>13850</v>
      </c>
      <c r="V268">
        <v>14345</v>
      </c>
      <c r="W268">
        <v>14846</v>
      </c>
      <c r="X268">
        <v>15346</v>
      </c>
      <c r="Y268">
        <v>15843</v>
      </c>
      <c r="Z268">
        <v>16338</v>
      </c>
      <c r="AA268">
        <v>16835</v>
      </c>
      <c r="AB268">
        <v>17335</v>
      </c>
      <c r="AC268">
        <v>17834</v>
      </c>
      <c r="AD268">
        <v>18335</v>
      </c>
      <c r="AE268">
        <v>18818</v>
      </c>
      <c r="AF268">
        <v>19227</v>
      </c>
      <c r="AG268" t="s">
        <v>15</v>
      </c>
      <c r="AH268" t="s">
        <v>138</v>
      </c>
      <c r="AI268" t="s">
        <v>6</v>
      </c>
    </row>
    <row r="269" spans="1:35" x14ac:dyDescent="0.35">
      <c r="A269" t="s">
        <v>171</v>
      </c>
      <c r="B269" t="s">
        <v>49</v>
      </c>
      <c r="C269" t="s">
        <v>16</v>
      </c>
      <c r="D269">
        <v>213</v>
      </c>
      <c r="E269">
        <v>264</v>
      </c>
      <c r="F269">
        <v>294</v>
      </c>
      <c r="G269">
        <v>387</v>
      </c>
      <c r="H269">
        <v>487</v>
      </c>
      <c r="I269">
        <v>595</v>
      </c>
      <c r="J269">
        <v>708</v>
      </c>
      <c r="K269">
        <v>825</v>
      </c>
      <c r="L269">
        <v>944</v>
      </c>
      <c r="M269">
        <v>1064</v>
      </c>
      <c r="N269">
        <v>1184</v>
      </c>
      <c r="O269">
        <v>1303</v>
      </c>
      <c r="P269">
        <v>1428</v>
      </c>
      <c r="Q269">
        <v>1584</v>
      </c>
      <c r="R269">
        <v>1747</v>
      </c>
      <c r="S269">
        <v>1896</v>
      </c>
      <c r="T269">
        <v>1986</v>
      </c>
      <c r="U269">
        <v>2063</v>
      </c>
      <c r="V269">
        <v>2139</v>
      </c>
      <c r="W269">
        <v>2215</v>
      </c>
      <c r="X269">
        <v>2290</v>
      </c>
      <c r="Y269">
        <v>2368</v>
      </c>
      <c r="Z269">
        <v>2442</v>
      </c>
      <c r="AA269">
        <v>2520</v>
      </c>
      <c r="AB269">
        <v>2598</v>
      </c>
      <c r="AC269">
        <v>2672</v>
      </c>
      <c r="AD269">
        <v>2751</v>
      </c>
      <c r="AE269">
        <v>2828</v>
      </c>
      <c r="AF269">
        <v>2889</v>
      </c>
      <c r="AG269" t="s">
        <v>16</v>
      </c>
      <c r="AH269" t="s">
        <v>139</v>
      </c>
      <c r="AI269" t="s">
        <v>17</v>
      </c>
    </row>
    <row r="270" spans="1:35" x14ac:dyDescent="0.35">
      <c r="A270" t="s">
        <v>171</v>
      </c>
      <c r="B270" t="s">
        <v>49</v>
      </c>
      <c r="C270" t="s">
        <v>18</v>
      </c>
      <c r="D270">
        <v>1948</v>
      </c>
      <c r="E270">
        <v>2311</v>
      </c>
      <c r="F270">
        <v>2509</v>
      </c>
      <c r="G270">
        <v>3152</v>
      </c>
      <c r="H270">
        <v>3848</v>
      </c>
      <c r="I270">
        <v>4605</v>
      </c>
      <c r="J270">
        <v>5398</v>
      </c>
      <c r="K270">
        <v>6218</v>
      </c>
      <c r="L270">
        <v>7058</v>
      </c>
      <c r="M270">
        <v>7902</v>
      </c>
      <c r="N270">
        <v>8753</v>
      </c>
      <c r="O270">
        <v>9590</v>
      </c>
      <c r="P270">
        <v>10479</v>
      </c>
      <c r="Q270">
        <v>11572</v>
      </c>
      <c r="R270">
        <v>12730</v>
      </c>
      <c r="S270">
        <v>13781</v>
      </c>
      <c r="T270">
        <v>14402</v>
      </c>
      <c r="U270">
        <v>14962</v>
      </c>
      <c r="V270">
        <v>15515</v>
      </c>
      <c r="W270">
        <v>16075</v>
      </c>
      <c r="X270">
        <v>16630</v>
      </c>
      <c r="Y270">
        <v>17185</v>
      </c>
      <c r="Z270">
        <v>17735</v>
      </c>
      <c r="AA270">
        <v>18292</v>
      </c>
      <c r="AB270">
        <v>18852</v>
      </c>
      <c r="AC270">
        <v>19414</v>
      </c>
      <c r="AD270">
        <v>19971</v>
      </c>
      <c r="AE270">
        <v>20516</v>
      </c>
      <c r="AF270">
        <v>20964</v>
      </c>
      <c r="AG270" t="s">
        <v>18</v>
      </c>
      <c r="AH270" t="s">
        <v>140</v>
      </c>
      <c r="AI270" t="s">
        <v>141</v>
      </c>
    </row>
    <row r="271" spans="1:35" x14ac:dyDescent="0.35">
      <c r="A271" t="s">
        <v>171</v>
      </c>
      <c r="B271" t="s">
        <v>49</v>
      </c>
      <c r="C271" t="s">
        <v>20</v>
      </c>
      <c r="D271">
        <v>1051</v>
      </c>
      <c r="E271">
        <v>1285</v>
      </c>
      <c r="F271">
        <v>1413</v>
      </c>
      <c r="G271">
        <v>1851</v>
      </c>
      <c r="H271">
        <v>2321</v>
      </c>
      <c r="I271">
        <v>2823</v>
      </c>
      <c r="J271">
        <v>3344</v>
      </c>
      <c r="K271">
        <v>3883</v>
      </c>
      <c r="L271">
        <v>4436</v>
      </c>
      <c r="M271">
        <v>4991</v>
      </c>
      <c r="N271">
        <v>5550</v>
      </c>
      <c r="O271">
        <v>6097</v>
      </c>
      <c r="P271">
        <v>6410</v>
      </c>
      <c r="Q271">
        <v>6715</v>
      </c>
      <c r="R271">
        <v>7025</v>
      </c>
      <c r="S271">
        <v>7325</v>
      </c>
      <c r="T271">
        <v>7600</v>
      </c>
      <c r="U271">
        <v>7895</v>
      </c>
      <c r="V271">
        <v>8190</v>
      </c>
      <c r="W271">
        <v>8486</v>
      </c>
      <c r="X271">
        <v>8785</v>
      </c>
      <c r="Y271">
        <v>9083</v>
      </c>
      <c r="Z271">
        <v>9380</v>
      </c>
      <c r="AA271">
        <v>9675</v>
      </c>
      <c r="AB271">
        <v>9974</v>
      </c>
      <c r="AC271">
        <v>10271</v>
      </c>
      <c r="AD271">
        <v>10568</v>
      </c>
      <c r="AE271">
        <v>10831</v>
      </c>
      <c r="AF271">
        <v>10972</v>
      </c>
      <c r="AG271" t="s">
        <v>20</v>
      </c>
      <c r="AH271" t="s">
        <v>142</v>
      </c>
      <c r="AI271" t="s">
        <v>11</v>
      </c>
    </row>
    <row r="272" spans="1:35" x14ac:dyDescent="0.35">
      <c r="A272" t="s">
        <v>171</v>
      </c>
      <c r="B272" t="s">
        <v>49</v>
      </c>
      <c r="C272" t="s">
        <v>21</v>
      </c>
      <c r="D272">
        <v>1069</v>
      </c>
      <c r="E272">
        <v>1154</v>
      </c>
      <c r="F272">
        <v>1209</v>
      </c>
      <c r="G272">
        <v>1399</v>
      </c>
      <c r="H272">
        <v>1611</v>
      </c>
      <c r="I272">
        <v>1843</v>
      </c>
      <c r="J272">
        <v>2086</v>
      </c>
      <c r="K272">
        <v>2338</v>
      </c>
      <c r="L272">
        <v>2597</v>
      </c>
      <c r="M272">
        <v>2860</v>
      </c>
      <c r="N272">
        <v>3124</v>
      </c>
      <c r="O272">
        <v>3383</v>
      </c>
      <c r="P272">
        <v>3514</v>
      </c>
      <c r="Q272">
        <v>3618</v>
      </c>
      <c r="R272">
        <v>3733</v>
      </c>
      <c r="S272">
        <v>3846</v>
      </c>
      <c r="T272">
        <v>3949</v>
      </c>
      <c r="U272">
        <v>4057</v>
      </c>
      <c r="V272">
        <v>4168</v>
      </c>
      <c r="W272">
        <v>4278</v>
      </c>
      <c r="X272">
        <v>4391</v>
      </c>
      <c r="Y272">
        <v>4500</v>
      </c>
      <c r="Z272">
        <v>4611</v>
      </c>
      <c r="AA272">
        <v>4721</v>
      </c>
      <c r="AB272">
        <v>4831</v>
      </c>
      <c r="AC272">
        <v>4940</v>
      </c>
      <c r="AD272">
        <v>5054</v>
      </c>
      <c r="AE272">
        <v>5153</v>
      </c>
      <c r="AF272">
        <v>5219</v>
      </c>
      <c r="AG272" t="s">
        <v>21</v>
      </c>
      <c r="AH272" t="s">
        <v>143</v>
      </c>
      <c r="AI272" t="s">
        <v>14</v>
      </c>
    </row>
    <row r="273" spans="1:35" x14ac:dyDescent="0.35">
      <c r="A273" t="s">
        <v>171</v>
      </c>
      <c r="B273" t="s">
        <v>49</v>
      </c>
      <c r="C273" t="s">
        <v>22</v>
      </c>
      <c r="D273">
        <v>29</v>
      </c>
      <c r="E273">
        <v>38</v>
      </c>
      <c r="F273">
        <v>40</v>
      </c>
      <c r="G273">
        <v>45</v>
      </c>
      <c r="H273">
        <v>51</v>
      </c>
      <c r="I273">
        <v>59</v>
      </c>
      <c r="J273">
        <v>66</v>
      </c>
      <c r="K273">
        <v>74</v>
      </c>
      <c r="L273">
        <v>82</v>
      </c>
      <c r="M273">
        <v>89</v>
      </c>
      <c r="N273">
        <v>96</v>
      </c>
      <c r="O273">
        <v>104</v>
      </c>
      <c r="P273">
        <v>112</v>
      </c>
      <c r="Q273">
        <v>122</v>
      </c>
      <c r="R273">
        <v>132</v>
      </c>
      <c r="S273">
        <v>141</v>
      </c>
      <c r="T273">
        <v>147</v>
      </c>
      <c r="U273">
        <v>151</v>
      </c>
      <c r="V273">
        <v>155</v>
      </c>
      <c r="W273">
        <v>159</v>
      </c>
      <c r="X273">
        <v>163</v>
      </c>
      <c r="Y273">
        <v>168</v>
      </c>
      <c r="Z273">
        <v>172</v>
      </c>
      <c r="AA273">
        <v>176</v>
      </c>
      <c r="AB273">
        <v>180</v>
      </c>
      <c r="AC273">
        <v>185</v>
      </c>
      <c r="AD273">
        <v>189</v>
      </c>
      <c r="AE273">
        <v>193</v>
      </c>
      <c r="AF273">
        <v>197</v>
      </c>
      <c r="AG273" t="s">
        <v>22</v>
      </c>
      <c r="AH273" t="s">
        <v>144</v>
      </c>
      <c r="AI273" t="s">
        <v>23</v>
      </c>
    </row>
    <row r="274" spans="1:35" x14ac:dyDescent="0.35">
      <c r="A274" t="s">
        <v>171</v>
      </c>
      <c r="B274" t="s">
        <v>49</v>
      </c>
      <c r="C274" t="s">
        <v>24</v>
      </c>
      <c r="D274">
        <v>1013</v>
      </c>
      <c r="E274">
        <v>1226</v>
      </c>
      <c r="F274">
        <v>1368</v>
      </c>
      <c r="G274">
        <v>1842</v>
      </c>
      <c r="H274">
        <v>2341</v>
      </c>
      <c r="I274">
        <v>2884</v>
      </c>
      <c r="J274">
        <v>3445</v>
      </c>
      <c r="K274">
        <v>4023</v>
      </c>
      <c r="L274">
        <v>4614</v>
      </c>
      <c r="M274">
        <v>5207</v>
      </c>
      <c r="N274">
        <v>5800</v>
      </c>
      <c r="O274">
        <v>6386</v>
      </c>
      <c r="P274">
        <v>7001</v>
      </c>
      <c r="Q274">
        <v>7739</v>
      </c>
      <c r="R274">
        <v>8524</v>
      </c>
      <c r="S274">
        <v>9226</v>
      </c>
      <c r="T274">
        <v>9633</v>
      </c>
      <c r="U274">
        <v>9972</v>
      </c>
      <c r="V274">
        <v>10312</v>
      </c>
      <c r="W274">
        <v>10652</v>
      </c>
      <c r="X274">
        <v>10998</v>
      </c>
      <c r="Y274">
        <v>11335</v>
      </c>
      <c r="Z274">
        <v>11675</v>
      </c>
      <c r="AA274">
        <v>12012</v>
      </c>
      <c r="AB274">
        <v>12351</v>
      </c>
      <c r="AC274">
        <v>12692</v>
      </c>
      <c r="AD274">
        <v>13032</v>
      </c>
      <c r="AE274">
        <v>13363</v>
      </c>
      <c r="AF274">
        <v>13659</v>
      </c>
      <c r="AG274" t="s">
        <v>24</v>
      </c>
      <c r="AH274" t="s">
        <v>145</v>
      </c>
      <c r="AI274" t="s">
        <v>19</v>
      </c>
    </row>
    <row r="275" spans="1:35" x14ac:dyDescent="0.35">
      <c r="A275" t="s">
        <v>171</v>
      </c>
      <c r="B275" t="s">
        <v>49</v>
      </c>
      <c r="C275" t="s">
        <v>25</v>
      </c>
      <c r="D275">
        <v>2996</v>
      </c>
      <c r="E275">
        <v>3420</v>
      </c>
      <c r="F275">
        <v>3621</v>
      </c>
      <c r="G275">
        <v>4311</v>
      </c>
      <c r="H275">
        <v>5070</v>
      </c>
      <c r="I275">
        <v>5903</v>
      </c>
      <c r="J275">
        <v>6774</v>
      </c>
      <c r="K275">
        <v>7680</v>
      </c>
      <c r="L275">
        <v>8612</v>
      </c>
      <c r="M275">
        <v>9551</v>
      </c>
      <c r="N275">
        <v>10492</v>
      </c>
      <c r="O275">
        <v>11428</v>
      </c>
      <c r="P275">
        <v>12446</v>
      </c>
      <c r="Q275">
        <v>13793</v>
      </c>
      <c r="R275">
        <v>15256</v>
      </c>
      <c r="S275">
        <v>16590</v>
      </c>
      <c r="T275">
        <v>17420</v>
      </c>
      <c r="U275">
        <v>18210</v>
      </c>
      <c r="V275">
        <v>18997</v>
      </c>
      <c r="W275">
        <v>19777</v>
      </c>
      <c r="X275">
        <v>20567</v>
      </c>
      <c r="Y275">
        <v>21346</v>
      </c>
      <c r="Z275">
        <v>22123</v>
      </c>
      <c r="AA275">
        <v>22906</v>
      </c>
      <c r="AB275">
        <v>23695</v>
      </c>
      <c r="AC275">
        <v>24482</v>
      </c>
      <c r="AD275">
        <v>25270</v>
      </c>
      <c r="AE275">
        <v>25993</v>
      </c>
      <c r="AF275">
        <v>26504</v>
      </c>
      <c r="AG275" t="s">
        <v>25</v>
      </c>
      <c r="AH275" t="s">
        <v>146</v>
      </c>
      <c r="AI275" t="s">
        <v>5</v>
      </c>
    </row>
    <row r="276" spans="1:35" x14ac:dyDescent="0.35">
      <c r="A276" t="s">
        <v>171</v>
      </c>
      <c r="B276" t="s">
        <v>49</v>
      </c>
      <c r="C276" t="s">
        <v>26</v>
      </c>
      <c r="D276">
        <v>3550</v>
      </c>
      <c r="E276">
        <v>4441</v>
      </c>
      <c r="F276">
        <v>4906</v>
      </c>
      <c r="G276">
        <v>6513</v>
      </c>
      <c r="H276">
        <v>8231</v>
      </c>
      <c r="I276">
        <v>10074</v>
      </c>
      <c r="J276">
        <v>12000</v>
      </c>
      <c r="K276">
        <v>13972</v>
      </c>
      <c r="L276">
        <v>16003</v>
      </c>
      <c r="M276">
        <v>18041</v>
      </c>
      <c r="N276">
        <v>20093</v>
      </c>
      <c r="O276">
        <v>22105</v>
      </c>
      <c r="P276">
        <v>24251</v>
      </c>
      <c r="Q276">
        <v>26882</v>
      </c>
      <c r="R276">
        <v>29718</v>
      </c>
      <c r="S276">
        <v>32245</v>
      </c>
      <c r="T276">
        <v>33738</v>
      </c>
      <c r="U276">
        <v>35053</v>
      </c>
      <c r="V276">
        <v>36369</v>
      </c>
      <c r="W276">
        <v>37684</v>
      </c>
      <c r="X276">
        <v>39006</v>
      </c>
      <c r="Y276">
        <v>40318</v>
      </c>
      <c r="Z276">
        <v>41622</v>
      </c>
      <c r="AA276">
        <v>42937</v>
      </c>
      <c r="AB276">
        <v>44252</v>
      </c>
      <c r="AC276">
        <v>45567</v>
      </c>
      <c r="AD276">
        <v>46887</v>
      </c>
      <c r="AE276">
        <v>48148</v>
      </c>
      <c r="AF276">
        <v>49204</v>
      </c>
      <c r="AG276" t="s">
        <v>26</v>
      </c>
      <c r="AH276" t="s">
        <v>147</v>
      </c>
      <c r="AI276" t="s">
        <v>5</v>
      </c>
    </row>
    <row r="277" spans="1:35" x14ac:dyDescent="0.35">
      <c r="A277" t="s">
        <v>171</v>
      </c>
      <c r="B277" t="s">
        <v>49</v>
      </c>
      <c r="C277" t="s">
        <v>27</v>
      </c>
      <c r="D277">
        <v>968</v>
      </c>
      <c r="E277">
        <v>1154</v>
      </c>
      <c r="F277">
        <v>1250</v>
      </c>
      <c r="G277">
        <v>1592</v>
      </c>
      <c r="H277">
        <v>1959</v>
      </c>
      <c r="I277">
        <v>2355</v>
      </c>
      <c r="J277">
        <v>2768</v>
      </c>
      <c r="K277">
        <v>3192</v>
      </c>
      <c r="L277">
        <v>3630</v>
      </c>
      <c r="M277">
        <v>4073</v>
      </c>
      <c r="N277">
        <v>4517</v>
      </c>
      <c r="O277">
        <v>4956</v>
      </c>
      <c r="P277">
        <v>5205</v>
      </c>
      <c r="Q277">
        <v>5447</v>
      </c>
      <c r="R277">
        <v>5698</v>
      </c>
      <c r="S277">
        <v>5944</v>
      </c>
      <c r="T277">
        <v>6160</v>
      </c>
      <c r="U277">
        <v>6404</v>
      </c>
      <c r="V277">
        <v>6649</v>
      </c>
      <c r="W277">
        <v>6894</v>
      </c>
      <c r="X277">
        <v>7141</v>
      </c>
      <c r="Y277">
        <v>7387</v>
      </c>
      <c r="Z277">
        <v>7634</v>
      </c>
      <c r="AA277">
        <v>7880</v>
      </c>
      <c r="AB277">
        <v>8129</v>
      </c>
      <c r="AC277">
        <v>8375</v>
      </c>
      <c r="AD277">
        <v>8624</v>
      </c>
      <c r="AE277">
        <v>8843</v>
      </c>
      <c r="AF277">
        <v>8967</v>
      </c>
      <c r="AG277" t="s">
        <v>27</v>
      </c>
      <c r="AH277" t="s">
        <v>148</v>
      </c>
      <c r="AI277" t="s">
        <v>14</v>
      </c>
    </row>
    <row r="278" spans="1:35" x14ac:dyDescent="0.35">
      <c r="A278" t="s">
        <v>171</v>
      </c>
      <c r="B278" t="s">
        <v>49</v>
      </c>
      <c r="C278" t="s">
        <v>28</v>
      </c>
      <c r="D278">
        <v>1728</v>
      </c>
      <c r="E278">
        <v>2081</v>
      </c>
      <c r="F278">
        <v>2305</v>
      </c>
      <c r="G278">
        <v>3090</v>
      </c>
      <c r="H278">
        <v>3930</v>
      </c>
      <c r="I278">
        <v>4826</v>
      </c>
      <c r="J278">
        <v>5752</v>
      </c>
      <c r="K278">
        <v>6706</v>
      </c>
      <c r="L278">
        <v>7687</v>
      </c>
      <c r="M278">
        <v>8675</v>
      </c>
      <c r="N278">
        <v>9663</v>
      </c>
      <c r="O278">
        <v>10634</v>
      </c>
      <c r="P278">
        <v>11135</v>
      </c>
      <c r="Q278">
        <v>11473</v>
      </c>
      <c r="R278">
        <v>11817</v>
      </c>
      <c r="S278">
        <v>12145</v>
      </c>
      <c r="T278">
        <v>12442</v>
      </c>
      <c r="U278">
        <v>12758</v>
      </c>
      <c r="V278">
        <v>13077</v>
      </c>
      <c r="W278">
        <v>13405</v>
      </c>
      <c r="X278">
        <v>13736</v>
      </c>
      <c r="Y278">
        <v>14061</v>
      </c>
      <c r="Z278">
        <v>14384</v>
      </c>
      <c r="AA278">
        <v>14708</v>
      </c>
      <c r="AB278">
        <v>15035</v>
      </c>
      <c r="AC278">
        <v>15358</v>
      </c>
      <c r="AD278">
        <v>15683</v>
      </c>
      <c r="AE278">
        <v>15994</v>
      </c>
      <c r="AF278">
        <v>16234</v>
      </c>
      <c r="AG278" t="s">
        <v>28</v>
      </c>
      <c r="AH278" t="s">
        <v>149</v>
      </c>
      <c r="AI278" t="s">
        <v>11</v>
      </c>
    </row>
    <row r="279" spans="1:35" x14ac:dyDescent="0.35">
      <c r="A279" t="s">
        <v>171</v>
      </c>
      <c r="B279" t="s">
        <v>49</v>
      </c>
      <c r="C279" t="s">
        <v>29</v>
      </c>
      <c r="D279">
        <v>224</v>
      </c>
      <c r="E279">
        <v>266</v>
      </c>
      <c r="F279">
        <v>276</v>
      </c>
      <c r="G279">
        <v>313</v>
      </c>
      <c r="H279">
        <v>356</v>
      </c>
      <c r="I279">
        <v>403</v>
      </c>
      <c r="J279">
        <v>453</v>
      </c>
      <c r="K279">
        <v>505</v>
      </c>
      <c r="L279">
        <v>558</v>
      </c>
      <c r="M279">
        <v>612</v>
      </c>
      <c r="N279">
        <v>667</v>
      </c>
      <c r="O279">
        <v>721</v>
      </c>
      <c r="P279">
        <v>779</v>
      </c>
      <c r="Q279">
        <v>849</v>
      </c>
      <c r="R279">
        <v>924</v>
      </c>
      <c r="S279">
        <v>992</v>
      </c>
      <c r="T279">
        <v>1031</v>
      </c>
      <c r="U279">
        <v>1067</v>
      </c>
      <c r="V279">
        <v>1103</v>
      </c>
      <c r="W279">
        <v>1140</v>
      </c>
      <c r="X279">
        <v>1176</v>
      </c>
      <c r="Y279">
        <v>1211</v>
      </c>
      <c r="Z279">
        <v>1248</v>
      </c>
      <c r="AA279">
        <v>1284</v>
      </c>
      <c r="AB279">
        <v>1320</v>
      </c>
      <c r="AC279">
        <v>1357</v>
      </c>
      <c r="AD279">
        <v>1394</v>
      </c>
      <c r="AE279">
        <v>1430</v>
      </c>
      <c r="AF279">
        <v>1461</v>
      </c>
      <c r="AG279" t="s">
        <v>29</v>
      </c>
      <c r="AH279" t="s">
        <v>150</v>
      </c>
      <c r="AI279" t="s">
        <v>131</v>
      </c>
    </row>
    <row r="280" spans="1:35" x14ac:dyDescent="0.35">
      <c r="A280" t="s">
        <v>171</v>
      </c>
      <c r="B280" t="s">
        <v>49</v>
      </c>
      <c r="C280" t="s">
        <v>30</v>
      </c>
      <c r="D280">
        <v>568</v>
      </c>
      <c r="E280">
        <v>697</v>
      </c>
      <c r="F280">
        <v>791</v>
      </c>
      <c r="G280">
        <v>1114</v>
      </c>
      <c r="H280">
        <v>1450</v>
      </c>
      <c r="I280">
        <v>1812</v>
      </c>
      <c r="J280">
        <v>2187</v>
      </c>
      <c r="K280">
        <v>2572</v>
      </c>
      <c r="L280">
        <v>2967</v>
      </c>
      <c r="M280">
        <v>3366</v>
      </c>
      <c r="N280">
        <v>3760</v>
      </c>
      <c r="O280">
        <v>4151</v>
      </c>
      <c r="P280">
        <v>4561</v>
      </c>
      <c r="Q280">
        <v>5047</v>
      </c>
      <c r="R280">
        <v>5570</v>
      </c>
      <c r="S280">
        <v>6029</v>
      </c>
      <c r="T280">
        <v>6298</v>
      </c>
      <c r="U280">
        <v>6514</v>
      </c>
      <c r="V280">
        <v>6736</v>
      </c>
      <c r="W280">
        <v>6954</v>
      </c>
      <c r="X280">
        <v>7174</v>
      </c>
      <c r="Y280">
        <v>7394</v>
      </c>
      <c r="Z280">
        <v>7611</v>
      </c>
      <c r="AA280">
        <v>7830</v>
      </c>
      <c r="AB280">
        <v>8048</v>
      </c>
      <c r="AC280">
        <v>8267</v>
      </c>
      <c r="AD280">
        <v>8487</v>
      </c>
      <c r="AE280">
        <v>8702</v>
      </c>
      <c r="AF280">
        <v>8897</v>
      </c>
      <c r="AG280" t="s">
        <v>30</v>
      </c>
      <c r="AH280" t="s">
        <v>151</v>
      </c>
      <c r="AI280" t="s">
        <v>152</v>
      </c>
    </row>
    <row r="281" spans="1:35" x14ac:dyDescent="0.35">
      <c r="A281" t="s">
        <v>171</v>
      </c>
      <c r="B281" t="s">
        <v>49</v>
      </c>
      <c r="C281" t="s">
        <v>31</v>
      </c>
      <c r="D281">
        <v>616</v>
      </c>
      <c r="E281">
        <v>758</v>
      </c>
      <c r="F281">
        <v>862</v>
      </c>
      <c r="G281">
        <v>1203</v>
      </c>
      <c r="H281">
        <v>1559</v>
      </c>
      <c r="I281">
        <v>1946</v>
      </c>
      <c r="J281">
        <v>2348</v>
      </c>
      <c r="K281">
        <v>2760</v>
      </c>
      <c r="L281">
        <v>3183</v>
      </c>
      <c r="M281">
        <v>3610</v>
      </c>
      <c r="N281">
        <v>4038</v>
      </c>
      <c r="O281">
        <v>4456</v>
      </c>
      <c r="P281">
        <v>4895</v>
      </c>
      <c r="Q281">
        <v>5426</v>
      </c>
      <c r="R281">
        <v>5984</v>
      </c>
      <c r="S281">
        <v>6491</v>
      </c>
      <c r="T281">
        <v>6787</v>
      </c>
      <c r="U281">
        <v>7035</v>
      </c>
      <c r="V281">
        <v>7281</v>
      </c>
      <c r="W281">
        <v>7528</v>
      </c>
      <c r="X281">
        <v>7774</v>
      </c>
      <c r="Y281">
        <v>8021</v>
      </c>
      <c r="Z281">
        <v>8268</v>
      </c>
      <c r="AA281">
        <v>8513</v>
      </c>
      <c r="AB281">
        <v>8760</v>
      </c>
      <c r="AC281">
        <v>9012</v>
      </c>
      <c r="AD281">
        <v>9259</v>
      </c>
      <c r="AE281">
        <v>9509</v>
      </c>
      <c r="AF281">
        <v>9725</v>
      </c>
      <c r="AG281" t="s">
        <v>31</v>
      </c>
      <c r="AH281" t="s">
        <v>153</v>
      </c>
      <c r="AI281" t="s">
        <v>152</v>
      </c>
    </row>
    <row r="282" spans="1:35" x14ac:dyDescent="0.35">
      <c r="A282" t="s">
        <v>171</v>
      </c>
      <c r="B282" t="s">
        <v>49</v>
      </c>
      <c r="C282" t="s">
        <v>32</v>
      </c>
      <c r="D282">
        <v>1054</v>
      </c>
      <c r="E282">
        <v>1247</v>
      </c>
      <c r="F282">
        <v>1374</v>
      </c>
      <c r="G282">
        <v>1815</v>
      </c>
      <c r="H282">
        <v>2283</v>
      </c>
      <c r="I282">
        <v>2787</v>
      </c>
      <c r="J282">
        <v>3308</v>
      </c>
      <c r="K282">
        <v>3844</v>
      </c>
      <c r="L282">
        <v>4397</v>
      </c>
      <c r="M282">
        <v>4953</v>
      </c>
      <c r="N282">
        <v>5509</v>
      </c>
      <c r="O282">
        <v>6057</v>
      </c>
      <c r="P282">
        <v>6344</v>
      </c>
      <c r="Q282">
        <v>6558</v>
      </c>
      <c r="R282">
        <v>6776</v>
      </c>
      <c r="S282">
        <v>6988</v>
      </c>
      <c r="T282">
        <v>7182</v>
      </c>
      <c r="U282">
        <v>7384</v>
      </c>
      <c r="V282">
        <v>7591</v>
      </c>
      <c r="W282">
        <v>7800</v>
      </c>
      <c r="X282">
        <v>8012</v>
      </c>
      <c r="Y282">
        <v>8221</v>
      </c>
      <c r="Z282">
        <v>8429</v>
      </c>
      <c r="AA282">
        <v>8638</v>
      </c>
      <c r="AB282">
        <v>8849</v>
      </c>
      <c r="AC282">
        <v>9058</v>
      </c>
      <c r="AD282">
        <v>9269</v>
      </c>
      <c r="AE282">
        <v>9463</v>
      </c>
      <c r="AF282">
        <v>9602</v>
      </c>
      <c r="AG282" t="s">
        <v>32</v>
      </c>
      <c r="AH282" t="s">
        <v>154</v>
      </c>
      <c r="AI282" t="s">
        <v>11</v>
      </c>
    </row>
    <row r="283" spans="1:35" x14ac:dyDescent="0.35">
      <c r="A283" t="s">
        <v>171</v>
      </c>
      <c r="B283" t="s">
        <v>49</v>
      </c>
      <c r="C283" t="s">
        <v>123</v>
      </c>
      <c r="D283">
        <v>4063</v>
      </c>
      <c r="E283">
        <v>4844</v>
      </c>
      <c r="F283">
        <v>5284</v>
      </c>
      <c r="G283">
        <v>6656</v>
      </c>
      <c r="H283">
        <v>8136</v>
      </c>
      <c r="I283">
        <v>9756</v>
      </c>
      <c r="J283">
        <v>11437</v>
      </c>
      <c r="K283">
        <v>13176</v>
      </c>
      <c r="L283">
        <v>14953</v>
      </c>
      <c r="M283">
        <v>16739</v>
      </c>
      <c r="N283">
        <v>18530</v>
      </c>
      <c r="O283">
        <v>20301</v>
      </c>
      <c r="P283">
        <v>21620</v>
      </c>
      <c r="Q283">
        <v>23076</v>
      </c>
      <c r="R283">
        <v>24582</v>
      </c>
      <c r="S283">
        <v>26010</v>
      </c>
      <c r="T283">
        <v>27039</v>
      </c>
      <c r="U283">
        <v>28026</v>
      </c>
      <c r="V283">
        <v>29012</v>
      </c>
      <c r="W283">
        <v>29999</v>
      </c>
      <c r="X283">
        <v>30991</v>
      </c>
      <c r="Y283">
        <v>31981</v>
      </c>
      <c r="Z283">
        <v>32956</v>
      </c>
      <c r="AA283">
        <v>33943</v>
      </c>
      <c r="AB283">
        <v>34935</v>
      </c>
      <c r="AC283">
        <v>35931</v>
      </c>
      <c r="AD283">
        <v>36917</v>
      </c>
      <c r="AE283">
        <v>37842</v>
      </c>
      <c r="AF283">
        <v>38477</v>
      </c>
      <c r="AG283" t="s">
        <v>123</v>
      </c>
      <c r="AH283" t="s">
        <v>155</v>
      </c>
      <c r="AI283" t="s">
        <v>12</v>
      </c>
    </row>
    <row r="284" spans="1:35" x14ac:dyDescent="0.35">
      <c r="A284" t="s">
        <v>171</v>
      </c>
      <c r="B284" t="s">
        <v>49</v>
      </c>
      <c r="C284" t="s">
        <v>33</v>
      </c>
      <c r="D284">
        <v>2004</v>
      </c>
      <c r="E284">
        <v>2341</v>
      </c>
      <c r="F284">
        <v>2535</v>
      </c>
      <c r="G284">
        <v>3186</v>
      </c>
      <c r="H284">
        <v>3885</v>
      </c>
      <c r="I284">
        <v>4648</v>
      </c>
      <c r="J284">
        <v>5438</v>
      </c>
      <c r="K284">
        <v>6251</v>
      </c>
      <c r="L284">
        <v>7090</v>
      </c>
      <c r="M284">
        <v>7933</v>
      </c>
      <c r="N284">
        <v>8777</v>
      </c>
      <c r="O284">
        <v>9607</v>
      </c>
      <c r="P284">
        <v>10063</v>
      </c>
      <c r="Q284">
        <v>10439</v>
      </c>
      <c r="R284">
        <v>10817</v>
      </c>
      <c r="S284">
        <v>11196</v>
      </c>
      <c r="T284">
        <v>11517</v>
      </c>
      <c r="U284">
        <v>11873</v>
      </c>
      <c r="V284">
        <v>12232</v>
      </c>
      <c r="W284">
        <v>12591</v>
      </c>
      <c r="X284">
        <v>12954</v>
      </c>
      <c r="Y284">
        <v>13313</v>
      </c>
      <c r="Z284">
        <v>13671</v>
      </c>
      <c r="AA284">
        <v>14029</v>
      </c>
      <c r="AB284">
        <v>14390</v>
      </c>
      <c r="AC284">
        <v>14750</v>
      </c>
      <c r="AD284">
        <v>15114</v>
      </c>
      <c r="AE284">
        <v>15446</v>
      </c>
      <c r="AF284">
        <v>15669</v>
      </c>
      <c r="AG284" t="s">
        <v>33</v>
      </c>
      <c r="AH284" t="s">
        <v>156</v>
      </c>
      <c r="AI284" t="s">
        <v>11</v>
      </c>
    </row>
    <row r="285" spans="1:35" x14ac:dyDescent="0.35">
      <c r="A285" t="s">
        <v>171</v>
      </c>
      <c r="B285" t="s">
        <v>49</v>
      </c>
      <c r="C285" t="s">
        <v>34</v>
      </c>
      <c r="D285">
        <v>25</v>
      </c>
      <c r="E285">
        <v>34</v>
      </c>
      <c r="F285">
        <v>41</v>
      </c>
      <c r="G285">
        <v>58</v>
      </c>
      <c r="H285">
        <v>77</v>
      </c>
      <c r="I285">
        <v>97</v>
      </c>
      <c r="J285">
        <v>119</v>
      </c>
      <c r="K285">
        <v>140</v>
      </c>
      <c r="L285">
        <v>162</v>
      </c>
      <c r="M285">
        <v>184</v>
      </c>
      <c r="N285">
        <v>206</v>
      </c>
      <c r="O285">
        <v>228</v>
      </c>
      <c r="P285">
        <v>251</v>
      </c>
      <c r="Q285">
        <v>277</v>
      </c>
      <c r="R285">
        <v>305</v>
      </c>
      <c r="S285">
        <v>331</v>
      </c>
      <c r="T285">
        <v>346</v>
      </c>
      <c r="U285">
        <v>357</v>
      </c>
      <c r="V285">
        <v>369</v>
      </c>
      <c r="W285">
        <v>381</v>
      </c>
      <c r="X285">
        <v>392</v>
      </c>
      <c r="Y285">
        <v>405</v>
      </c>
      <c r="Z285">
        <v>415</v>
      </c>
      <c r="AA285">
        <v>427</v>
      </c>
      <c r="AB285">
        <v>439</v>
      </c>
      <c r="AC285">
        <v>450</v>
      </c>
      <c r="AD285">
        <v>462</v>
      </c>
      <c r="AE285">
        <v>474</v>
      </c>
      <c r="AF285">
        <v>484</v>
      </c>
      <c r="AG285" t="s">
        <v>34</v>
      </c>
      <c r="AH285" t="s">
        <v>157</v>
      </c>
      <c r="AI285" t="s">
        <v>35</v>
      </c>
    </row>
    <row r="286" spans="1:35" x14ac:dyDescent="0.35">
      <c r="A286" t="s">
        <v>171</v>
      </c>
      <c r="B286" t="s">
        <v>49</v>
      </c>
      <c r="C286" t="s">
        <v>36</v>
      </c>
      <c r="D286">
        <v>569</v>
      </c>
      <c r="E286">
        <v>762</v>
      </c>
      <c r="F286">
        <v>853</v>
      </c>
      <c r="G286">
        <v>1172</v>
      </c>
      <c r="H286">
        <v>1511</v>
      </c>
      <c r="I286">
        <v>1873</v>
      </c>
      <c r="J286">
        <v>2248</v>
      </c>
      <c r="K286">
        <v>2634</v>
      </c>
      <c r="L286">
        <v>3031</v>
      </c>
      <c r="M286">
        <v>3430</v>
      </c>
      <c r="N286">
        <v>3832</v>
      </c>
      <c r="O286">
        <v>4226</v>
      </c>
      <c r="P286">
        <v>4448</v>
      </c>
      <c r="Q286">
        <v>4659</v>
      </c>
      <c r="R286">
        <v>4870</v>
      </c>
      <c r="S286">
        <v>5075</v>
      </c>
      <c r="T286">
        <v>5263</v>
      </c>
      <c r="U286">
        <v>5464</v>
      </c>
      <c r="V286">
        <v>5665</v>
      </c>
      <c r="W286">
        <v>5870</v>
      </c>
      <c r="X286">
        <v>6076</v>
      </c>
      <c r="Y286">
        <v>6280</v>
      </c>
      <c r="Z286">
        <v>6483</v>
      </c>
      <c r="AA286">
        <v>6688</v>
      </c>
      <c r="AB286">
        <v>6892</v>
      </c>
      <c r="AC286">
        <v>7098</v>
      </c>
      <c r="AD286">
        <v>7303</v>
      </c>
      <c r="AE286">
        <v>7484</v>
      </c>
      <c r="AF286">
        <v>7590</v>
      </c>
      <c r="AG286" t="s">
        <v>36</v>
      </c>
      <c r="AH286" t="s">
        <v>158</v>
      </c>
      <c r="AI286" t="s">
        <v>14</v>
      </c>
    </row>
    <row r="287" spans="1:35" x14ac:dyDescent="0.35">
      <c r="A287" t="s">
        <v>171</v>
      </c>
      <c r="B287" t="s">
        <v>49</v>
      </c>
      <c r="C287" t="s">
        <v>124</v>
      </c>
      <c r="D287">
        <v>0</v>
      </c>
      <c r="E287">
        <v>0</v>
      </c>
      <c r="F287">
        <v>0</v>
      </c>
      <c r="G287">
        <v>1</v>
      </c>
      <c r="H287">
        <v>1</v>
      </c>
      <c r="I287">
        <v>1</v>
      </c>
      <c r="J287">
        <v>1</v>
      </c>
      <c r="K287">
        <v>2</v>
      </c>
      <c r="L287">
        <v>2</v>
      </c>
      <c r="M287">
        <v>2</v>
      </c>
      <c r="N287">
        <v>2</v>
      </c>
      <c r="O287">
        <v>3</v>
      </c>
      <c r="P287">
        <v>3</v>
      </c>
      <c r="Q287">
        <v>3</v>
      </c>
      <c r="R287">
        <v>4</v>
      </c>
      <c r="S287">
        <v>4</v>
      </c>
      <c r="T287">
        <v>4</v>
      </c>
      <c r="U287">
        <v>4</v>
      </c>
      <c r="V287">
        <v>4</v>
      </c>
      <c r="W287">
        <v>5</v>
      </c>
      <c r="X287">
        <v>5</v>
      </c>
      <c r="Y287">
        <v>5</v>
      </c>
      <c r="Z287">
        <v>5</v>
      </c>
      <c r="AA287">
        <v>5</v>
      </c>
      <c r="AB287">
        <v>5</v>
      </c>
      <c r="AC287">
        <v>5</v>
      </c>
      <c r="AD287">
        <v>6</v>
      </c>
      <c r="AE287">
        <v>6</v>
      </c>
      <c r="AF287">
        <v>6</v>
      </c>
      <c r="AG287" t="s">
        <v>124</v>
      </c>
      <c r="AH287" t="s">
        <v>159</v>
      </c>
      <c r="AI287" t="s">
        <v>137</v>
      </c>
    </row>
    <row r="288" spans="1:35" x14ac:dyDescent="0.35">
      <c r="A288" t="s">
        <v>171</v>
      </c>
      <c r="B288" t="s">
        <v>49</v>
      </c>
      <c r="C288" t="s">
        <v>125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1</v>
      </c>
      <c r="L288">
        <v>1</v>
      </c>
      <c r="M288">
        <v>1</v>
      </c>
      <c r="N288">
        <v>1</v>
      </c>
      <c r="O288">
        <v>1</v>
      </c>
      <c r="P288">
        <v>1</v>
      </c>
      <c r="Q288">
        <v>1</v>
      </c>
      <c r="R288">
        <v>1</v>
      </c>
      <c r="S288">
        <v>1</v>
      </c>
      <c r="T288">
        <v>1</v>
      </c>
      <c r="U288">
        <v>1</v>
      </c>
      <c r="V288">
        <v>2</v>
      </c>
      <c r="W288">
        <v>2</v>
      </c>
      <c r="X288">
        <v>2</v>
      </c>
      <c r="Y288">
        <v>2</v>
      </c>
      <c r="Z288">
        <v>2</v>
      </c>
      <c r="AA288">
        <v>2</v>
      </c>
      <c r="AB288">
        <v>2</v>
      </c>
      <c r="AC288">
        <v>2</v>
      </c>
      <c r="AD288">
        <v>2</v>
      </c>
      <c r="AE288">
        <v>2</v>
      </c>
      <c r="AF288">
        <v>2</v>
      </c>
      <c r="AG288" t="s">
        <v>125</v>
      </c>
      <c r="AH288" t="s">
        <v>160</v>
      </c>
      <c r="AI288" t="s">
        <v>137</v>
      </c>
    </row>
    <row r="289" spans="1:35" x14ac:dyDescent="0.35">
      <c r="A289" t="s">
        <v>171</v>
      </c>
      <c r="B289" t="s">
        <v>49</v>
      </c>
      <c r="C289" t="s">
        <v>37</v>
      </c>
      <c r="D289">
        <v>1983</v>
      </c>
      <c r="E289">
        <v>2424</v>
      </c>
      <c r="F289">
        <v>2590</v>
      </c>
      <c r="G289">
        <v>3178</v>
      </c>
      <c r="H289">
        <v>3819</v>
      </c>
      <c r="I289">
        <v>4512</v>
      </c>
      <c r="J289">
        <v>5240</v>
      </c>
      <c r="K289">
        <v>5995</v>
      </c>
      <c r="L289">
        <v>6767</v>
      </c>
      <c r="M289">
        <v>7549</v>
      </c>
      <c r="N289">
        <v>8339</v>
      </c>
      <c r="O289">
        <v>9119</v>
      </c>
      <c r="P289">
        <v>9951</v>
      </c>
      <c r="Q289">
        <v>10994</v>
      </c>
      <c r="R289">
        <v>12132</v>
      </c>
      <c r="S289">
        <v>13155</v>
      </c>
      <c r="T289">
        <v>13770</v>
      </c>
      <c r="U289">
        <v>14338</v>
      </c>
      <c r="V289">
        <v>14906</v>
      </c>
      <c r="W289">
        <v>15472</v>
      </c>
      <c r="X289">
        <v>16043</v>
      </c>
      <c r="Y289">
        <v>16608</v>
      </c>
      <c r="Z289">
        <v>17174</v>
      </c>
      <c r="AA289">
        <v>17740</v>
      </c>
      <c r="AB289">
        <v>18311</v>
      </c>
      <c r="AC289">
        <v>18883</v>
      </c>
      <c r="AD289">
        <v>19455</v>
      </c>
      <c r="AE289">
        <v>19992</v>
      </c>
      <c r="AF289">
        <v>20421</v>
      </c>
      <c r="AG289" t="s">
        <v>37</v>
      </c>
      <c r="AH289" t="s">
        <v>161</v>
      </c>
      <c r="AI289" t="s">
        <v>6</v>
      </c>
    </row>
    <row r="290" spans="1:35" x14ac:dyDescent="0.35">
      <c r="A290" t="s">
        <v>171</v>
      </c>
      <c r="B290" t="s">
        <v>49</v>
      </c>
      <c r="C290" t="s">
        <v>38</v>
      </c>
      <c r="D290">
        <v>3565</v>
      </c>
      <c r="E290">
        <v>4268</v>
      </c>
      <c r="F290">
        <v>4536</v>
      </c>
      <c r="G290">
        <v>5450</v>
      </c>
      <c r="H290">
        <v>6451</v>
      </c>
      <c r="I290">
        <v>7542</v>
      </c>
      <c r="J290">
        <v>8682</v>
      </c>
      <c r="K290">
        <v>9862</v>
      </c>
      <c r="L290">
        <v>11078</v>
      </c>
      <c r="M290">
        <v>12301</v>
      </c>
      <c r="N290">
        <v>13526</v>
      </c>
      <c r="O290">
        <v>14737</v>
      </c>
      <c r="P290">
        <v>16020</v>
      </c>
      <c r="Q290">
        <v>17628</v>
      </c>
      <c r="R290">
        <v>19370</v>
      </c>
      <c r="S290">
        <v>20943</v>
      </c>
      <c r="T290">
        <v>21890</v>
      </c>
      <c r="U290">
        <v>22727</v>
      </c>
      <c r="V290">
        <v>23564</v>
      </c>
      <c r="W290">
        <v>24399</v>
      </c>
      <c r="X290">
        <v>25238</v>
      </c>
      <c r="Y290">
        <v>26071</v>
      </c>
      <c r="Z290">
        <v>26899</v>
      </c>
      <c r="AA290">
        <v>27732</v>
      </c>
      <c r="AB290">
        <v>28568</v>
      </c>
      <c r="AC290">
        <v>29404</v>
      </c>
      <c r="AD290">
        <v>30239</v>
      </c>
      <c r="AE290">
        <v>31032</v>
      </c>
      <c r="AF290">
        <v>31664</v>
      </c>
      <c r="AG290" t="s">
        <v>38</v>
      </c>
      <c r="AH290" t="s">
        <v>162</v>
      </c>
      <c r="AI290" t="s">
        <v>6</v>
      </c>
    </row>
    <row r="291" spans="1:35" x14ac:dyDescent="0.35">
      <c r="A291" t="s">
        <v>171</v>
      </c>
      <c r="B291" t="s">
        <v>49</v>
      </c>
      <c r="C291" t="s">
        <v>39</v>
      </c>
      <c r="D291">
        <v>1045</v>
      </c>
      <c r="E291">
        <v>1188</v>
      </c>
      <c r="F291">
        <v>1278</v>
      </c>
      <c r="G291">
        <v>1595</v>
      </c>
      <c r="H291">
        <v>1937</v>
      </c>
      <c r="I291">
        <v>2308</v>
      </c>
      <c r="J291">
        <v>2694</v>
      </c>
      <c r="K291">
        <v>3094</v>
      </c>
      <c r="L291">
        <v>3503</v>
      </c>
      <c r="M291">
        <v>3917</v>
      </c>
      <c r="N291">
        <v>4331</v>
      </c>
      <c r="O291">
        <v>4743</v>
      </c>
      <c r="P291">
        <v>4964</v>
      </c>
      <c r="Q291">
        <v>5154</v>
      </c>
      <c r="R291">
        <v>5353</v>
      </c>
      <c r="S291">
        <v>5545</v>
      </c>
      <c r="T291">
        <v>5715</v>
      </c>
      <c r="U291">
        <v>5905</v>
      </c>
      <c r="V291">
        <v>6098</v>
      </c>
      <c r="W291">
        <v>6290</v>
      </c>
      <c r="X291">
        <v>6488</v>
      </c>
      <c r="Y291">
        <v>6681</v>
      </c>
      <c r="Z291">
        <v>6875</v>
      </c>
      <c r="AA291">
        <v>7069</v>
      </c>
      <c r="AB291">
        <v>7263</v>
      </c>
      <c r="AC291">
        <v>7459</v>
      </c>
      <c r="AD291">
        <v>7654</v>
      </c>
      <c r="AE291">
        <v>7830</v>
      </c>
      <c r="AF291">
        <v>7942</v>
      </c>
      <c r="AG291" t="s">
        <v>39</v>
      </c>
      <c r="AH291" t="s">
        <v>163</v>
      </c>
      <c r="AI291" t="s">
        <v>11</v>
      </c>
    </row>
    <row r="292" spans="1:35" x14ac:dyDescent="0.35">
      <c r="A292" t="s">
        <v>171</v>
      </c>
      <c r="B292" t="s">
        <v>49</v>
      </c>
      <c r="C292" t="s">
        <v>40</v>
      </c>
      <c r="D292">
        <v>1102</v>
      </c>
      <c r="E292">
        <v>1343</v>
      </c>
      <c r="F292">
        <v>1476</v>
      </c>
      <c r="G292">
        <v>1948</v>
      </c>
      <c r="H292">
        <v>2450</v>
      </c>
      <c r="I292">
        <v>2989</v>
      </c>
      <c r="J292">
        <v>3550</v>
      </c>
      <c r="K292">
        <v>4131</v>
      </c>
      <c r="L292">
        <v>4725</v>
      </c>
      <c r="M292">
        <v>5326</v>
      </c>
      <c r="N292">
        <v>5932</v>
      </c>
      <c r="O292">
        <v>6525</v>
      </c>
      <c r="P292">
        <v>6858</v>
      </c>
      <c r="Q292">
        <v>7188</v>
      </c>
      <c r="R292">
        <v>7547</v>
      </c>
      <c r="S292">
        <v>7904</v>
      </c>
      <c r="T292">
        <v>8225</v>
      </c>
      <c r="U292">
        <v>8577</v>
      </c>
      <c r="V292">
        <v>8931</v>
      </c>
      <c r="W292">
        <v>9287</v>
      </c>
      <c r="X292">
        <v>9646</v>
      </c>
      <c r="Y292">
        <v>10000</v>
      </c>
      <c r="Z292">
        <v>10358</v>
      </c>
      <c r="AA292">
        <v>10712</v>
      </c>
      <c r="AB292">
        <v>11070</v>
      </c>
      <c r="AC292">
        <v>11430</v>
      </c>
      <c r="AD292">
        <v>11790</v>
      </c>
      <c r="AE292">
        <v>12104</v>
      </c>
      <c r="AF292">
        <v>12274</v>
      </c>
      <c r="AG292" t="s">
        <v>40</v>
      </c>
      <c r="AH292" t="s">
        <v>164</v>
      </c>
      <c r="AI292" t="s">
        <v>14</v>
      </c>
    </row>
    <row r="293" spans="1:35" x14ac:dyDescent="0.35">
      <c r="A293" t="s">
        <v>171</v>
      </c>
      <c r="B293" t="s">
        <v>49</v>
      </c>
      <c r="C293" t="s">
        <v>41</v>
      </c>
      <c r="D293">
        <v>1370</v>
      </c>
      <c r="E293">
        <v>1682</v>
      </c>
      <c r="F293">
        <v>1832</v>
      </c>
      <c r="G293">
        <v>2346</v>
      </c>
      <c r="H293">
        <v>2894</v>
      </c>
      <c r="I293">
        <v>3483</v>
      </c>
      <c r="J293">
        <v>4098</v>
      </c>
      <c r="K293">
        <v>4732</v>
      </c>
      <c r="L293">
        <v>5384</v>
      </c>
      <c r="M293">
        <v>6040</v>
      </c>
      <c r="N293">
        <v>6697</v>
      </c>
      <c r="O293">
        <v>7347</v>
      </c>
      <c r="P293">
        <v>7718</v>
      </c>
      <c r="Q293">
        <v>8100</v>
      </c>
      <c r="R293">
        <v>8483</v>
      </c>
      <c r="S293">
        <v>8859</v>
      </c>
      <c r="T293">
        <v>9201</v>
      </c>
      <c r="U293">
        <v>9565</v>
      </c>
      <c r="V293">
        <v>9931</v>
      </c>
      <c r="W293">
        <v>10300</v>
      </c>
      <c r="X293">
        <v>10672</v>
      </c>
      <c r="Y293">
        <v>11040</v>
      </c>
      <c r="Z293">
        <v>11408</v>
      </c>
      <c r="AA293">
        <v>11775</v>
      </c>
      <c r="AB293">
        <v>12146</v>
      </c>
      <c r="AC293">
        <v>12515</v>
      </c>
      <c r="AD293">
        <v>12886</v>
      </c>
      <c r="AE293">
        <v>13208</v>
      </c>
      <c r="AF293">
        <v>13380</v>
      </c>
      <c r="AG293" t="s">
        <v>41</v>
      </c>
      <c r="AH293" t="s">
        <v>165</v>
      </c>
      <c r="AI293" t="s">
        <v>11</v>
      </c>
    </row>
    <row r="294" spans="1:35" x14ac:dyDescent="0.35">
      <c r="A294" t="s">
        <v>171</v>
      </c>
      <c r="B294" t="s">
        <v>49</v>
      </c>
      <c r="C294" t="s">
        <v>42</v>
      </c>
      <c r="D294">
        <v>2376</v>
      </c>
      <c r="E294">
        <v>2853</v>
      </c>
      <c r="F294">
        <v>3088</v>
      </c>
      <c r="G294">
        <v>3922</v>
      </c>
      <c r="H294">
        <v>4828</v>
      </c>
      <c r="I294">
        <v>5799</v>
      </c>
      <c r="J294">
        <v>6813</v>
      </c>
      <c r="K294">
        <v>7867</v>
      </c>
      <c r="L294">
        <v>8949</v>
      </c>
      <c r="M294">
        <v>10041</v>
      </c>
      <c r="N294">
        <v>11139</v>
      </c>
      <c r="O294">
        <v>12222</v>
      </c>
      <c r="P294">
        <v>13406</v>
      </c>
      <c r="Q294">
        <v>14924</v>
      </c>
      <c r="R294">
        <v>16553</v>
      </c>
      <c r="S294">
        <v>18021</v>
      </c>
      <c r="T294">
        <v>18922</v>
      </c>
      <c r="U294">
        <v>19754</v>
      </c>
      <c r="V294">
        <v>20588</v>
      </c>
      <c r="W294">
        <v>21416</v>
      </c>
      <c r="X294">
        <v>22253</v>
      </c>
      <c r="Y294">
        <v>23084</v>
      </c>
      <c r="Z294">
        <v>23913</v>
      </c>
      <c r="AA294">
        <v>24744</v>
      </c>
      <c r="AB294">
        <v>25580</v>
      </c>
      <c r="AC294">
        <v>26419</v>
      </c>
      <c r="AD294">
        <v>27256</v>
      </c>
      <c r="AE294">
        <v>28039</v>
      </c>
      <c r="AF294">
        <v>28637</v>
      </c>
      <c r="AG294" t="s">
        <v>42</v>
      </c>
      <c r="AH294" t="s">
        <v>166</v>
      </c>
      <c r="AI294" t="s">
        <v>5</v>
      </c>
    </row>
    <row r="295" spans="1:35" x14ac:dyDescent="0.35">
      <c r="A295" t="s">
        <v>171</v>
      </c>
      <c r="B295" t="s">
        <v>49</v>
      </c>
      <c r="C295" t="s">
        <v>43</v>
      </c>
      <c r="D295">
        <v>390</v>
      </c>
      <c r="E295">
        <v>474</v>
      </c>
      <c r="F295">
        <v>525</v>
      </c>
      <c r="G295">
        <v>687</v>
      </c>
      <c r="H295">
        <v>859</v>
      </c>
      <c r="I295">
        <v>1046</v>
      </c>
      <c r="J295">
        <v>1239</v>
      </c>
      <c r="K295">
        <v>1440</v>
      </c>
      <c r="L295">
        <v>1646</v>
      </c>
      <c r="M295">
        <v>1853</v>
      </c>
      <c r="N295">
        <v>2060</v>
      </c>
      <c r="O295">
        <v>2264</v>
      </c>
      <c r="P295">
        <v>2480</v>
      </c>
      <c r="Q295">
        <v>2745</v>
      </c>
      <c r="R295">
        <v>3026</v>
      </c>
      <c r="S295">
        <v>3276</v>
      </c>
      <c r="T295">
        <v>3427</v>
      </c>
      <c r="U295">
        <v>3553</v>
      </c>
      <c r="V295">
        <v>3679</v>
      </c>
      <c r="W295">
        <v>3805</v>
      </c>
      <c r="X295">
        <v>3931</v>
      </c>
      <c r="Y295">
        <v>4057</v>
      </c>
      <c r="Z295">
        <v>4184</v>
      </c>
      <c r="AA295">
        <v>4309</v>
      </c>
      <c r="AB295">
        <v>4436</v>
      </c>
      <c r="AC295">
        <v>4563</v>
      </c>
      <c r="AD295">
        <v>4690</v>
      </c>
      <c r="AE295">
        <v>4816</v>
      </c>
      <c r="AF295">
        <v>4922</v>
      </c>
      <c r="AG295" t="s">
        <v>43</v>
      </c>
      <c r="AH295" t="s">
        <v>167</v>
      </c>
      <c r="AI295" t="s">
        <v>17</v>
      </c>
    </row>
    <row r="296" spans="1:35" x14ac:dyDescent="0.35">
      <c r="A296" t="s">
        <v>171</v>
      </c>
      <c r="B296" t="s">
        <v>49</v>
      </c>
      <c r="C296" t="s">
        <v>126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1</v>
      </c>
      <c r="O296">
        <v>1</v>
      </c>
      <c r="P296">
        <v>1</v>
      </c>
      <c r="Q296">
        <v>1</v>
      </c>
      <c r="R296">
        <v>1</v>
      </c>
      <c r="S296">
        <v>1</v>
      </c>
      <c r="T296">
        <v>1</v>
      </c>
      <c r="U296">
        <v>1</v>
      </c>
      <c r="V296">
        <v>1</v>
      </c>
      <c r="W296">
        <v>1</v>
      </c>
      <c r="X296">
        <v>1</v>
      </c>
      <c r="Y296">
        <v>1</v>
      </c>
      <c r="Z296">
        <v>1</v>
      </c>
      <c r="AA296">
        <v>1</v>
      </c>
      <c r="AB296">
        <v>1</v>
      </c>
      <c r="AC296">
        <v>1</v>
      </c>
      <c r="AD296">
        <v>1</v>
      </c>
      <c r="AE296">
        <v>1</v>
      </c>
      <c r="AF296">
        <v>1</v>
      </c>
      <c r="AG296" t="s">
        <v>126</v>
      </c>
      <c r="AH296" t="s">
        <v>168</v>
      </c>
      <c r="AI296" t="s">
        <v>137</v>
      </c>
    </row>
    <row r="297" spans="1:35" x14ac:dyDescent="0.35">
      <c r="A297" t="s">
        <v>171</v>
      </c>
      <c r="B297" t="s">
        <v>49</v>
      </c>
      <c r="C297" t="s">
        <v>44</v>
      </c>
      <c r="D297">
        <v>1701</v>
      </c>
      <c r="E297">
        <v>2036</v>
      </c>
      <c r="F297">
        <v>2159</v>
      </c>
      <c r="G297">
        <v>2577</v>
      </c>
      <c r="H297">
        <v>3038</v>
      </c>
      <c r="I297">
        <v>3539</v>
      </c>
      <c r="J297">
        <v>4065</v>
      </c>
      <c r="K297">
        <v>4609</v>
      </c>
      <c r="L297">
        <v>5166</v>
      </c>
      <c r="M297">
        <v>5730</v>
      </c>
      <c r="N297">
        <v>6294</v>
      </c>
      <c r="O297">
        <v>6853</v>
      </c>
      <c r="P297">
        <v>7148</v>
      </c>
      <c r="Q297">
        <v>7381</v>
      </c>
      <c r="R297">
        <v>7624</v>
      </c>
      <c r="S297">
        <v>7864</v>
      </c>
      <c r="T297">
        <v>8072</v>
      </c>
      <c r="U297">
        <v>8299</v>
      </c>
      <c r="V297">
        <v>8533</v>
      </c>
      <c r="W297">
        <v>8763</v>
      </c>
      <c r="X297">
        <v>8999</v>
      </c>
      <c r="Y297">
        <v>9231</v>
      </c>
      <c r="Z297">
        <v>9462</v>
      </c>
      <c r="AA297">
        <v>9695</v>
      </c>
      <c r="AB297">
        <v>9927</v>
      </c>
      <c r="AC297">
        <v>10161</v>
      </c>
      <c r="AD297">
        <v>10394</v>
      </c>
      <c r="AE297">
        <v>10610</v>
      </c>
      <c r="AF297">
        <v>10762</v>
      </c>
      <c r="AG297" t="s">
        <v>44</v>
      </c>
      <c r="AH297" t="s">
        <v>169</v>
      </c>
      <c r="AI297" t="s">
        <v>12</v>
      </c>
    </row>
    <row r="298" spans="1:35" x14ac:dyDescent="0.35">
      <c r="A298" t="s">
        <v>60</v>
      </c>
      <c r="B298" t="s">
        <v>49</v>
      </c>
      <c r="C298" t="s">
        <v>4</v>
      </c>
      <c r="D298">
        <v>1758</v>
      </c>
      <c r="E298">
        <v>2568</v>
      </c>
      <c r="F298">
        <v>3338</v>
      </c>
      <c r="G298">
        <v>4986</v>
      </c>
      <c r="H298">
        <v>7049</v>
      </c>
      <c r="I298">
        <v>9392</v>
      </c>
      <c r="J298">
        <v>10565</v>
      </c>
      <c r="K298">
        <v>11769</v>
      </c>
      <c r="L298">
        <v>14034</v>
      </c>
      <c r="M298">
        <v>19785</v>
      </c>
      <c r="N298">
        <v>25560</v>
      </c>
      <c r="O298">
        <v>31308</v>
      </c>
      <c r="P298">
        <v>37087</v>
      </c>
      <c r="Q298">
        <v>42971</v>
      </c>
      <c r="R298">
        <v>48969</v>
      </c>
      <c r="S298">
        <v>54795</v>
      </c>
      <c r="T298">
        <v>60469</v>
      </c>
      <c r="U298">
        <v>65764</v>
      </c>
      <c r="V298">
        <v>70238</v>
      </c>
      <c r="W298">
        <v>74362</v>
      </c>
      <c r="X298">
        <v>78285</v>
      </c>
      <c r="Y298">
        <v>83441</v>
      </c>
      <c r="Z298">
        <v>88599</v>
      </c>
      <c r="AA298">
        <v>92705</v>
      </c>
      <c r="AB298">
        <v>93329</v>
      </c>
      <c r="AC298">
        <v>93956</v>
      </c>
      <c r="AD298">
        <v>94588</v>
      </c>
      <c r="AE298">
        <v>95219</v>
      </c>
      <c r="AF298">
        <v>95816</v>
      </c>
      <c r="AG298" t="s">
        <v>4</v>
      </c>
      <c r="AH298" t="s">
        <v>128</v>
      </c>
      <c r="AI298" t="s">
        <v>129</v>
      </c>
    </row>
    <row r="299" spans="1:35" x14ac:dyDescent="0.35">
      <c r="A299" t="s">
        <v>60</v>
      </c>
      <c r="B299" t="s">
        <v>49</v>
      </c>
      <c r="C299" t="s">
        <v>7</v>
      </c>
      <c r="D299">
        <v>119</v>
      </c>
      <c r="E299">
        <v>164</v>
      </c>
      <c r="F299">
        <v>249</v>
      </c>
      <c r="G299">
        <v>409</v>
      </c>
      <c r="H299">
        <v>611</v>
      </c>
      <c r="I299">
        <v>838</v>
      </c>
      <c r="J299">
        <v>893</v>
      </c>
      <c r="K299">
        <v>950</v>
      </c>
      <c r="L299">
        <v>1100</v>
      </c>
      <c r="M299">
        <v>1559</v>
      </c>
      <c r="N299">
        <v>2018</v>
      </c>
      <c r="O299">
        <v>2476</v>
      </c>
      <c r="P299">
        <v>2933</v>
      </c>
      <c r="Q299">
        <v>3391</v>
      </c>
      <c r="R299">
        <v>3856</v>
      </c>
      <c r="S299">
        <v>4311</v>
      </c>
      <c r="T299">
        <v>4746</v>
      </c>
      <c r="U299">
        <v>5140</v>
      </c>
      <c r="V299">
        <v>5458</v>
      </c>
      <c r="W299">
        <v>5737</v>
      </c>
      <c r="X299">
        <v>5993</v>
      </c>
      <c r="Y299">
        <v>6425</v>
      </c>
      <c r="Z299">
        <v>6856</v>
      </c>
      <c r="AA299">
        <v>7193</v>
      </c>
      <c r="AB299">
        <v>7227</v>
      </c>
      <c r="AC299">
        <v>7260</v>
      </c>
      <c r="AD299">
        <v>7293</v>
      </c>
      <c r="AE299">
        <v>7326</v>
      </c>
      <c r="AF299">
        <v>7356</v>
      </c>
      <c r="AG299" t="s">
        <v>7</v>
      </c>
      <c r="AH299" t="s">
        <v>130</v>
      </c>
      <c r="AI299" t="s">
        <v>131</v>
      </c>
    </row>
    <row r="300" spans="1:35" x14ac:dyDescent="0.35">
      <c r="A300" t="s">
        <v>60</v>
      </c>
      <c r="B300" t="s">
        <v>49</v>
      </c>
      <c r="C300" t="s">
        <v>8</v>
      </c>
      <c r="D300">
        <v>2788</v>
      </c>
      <c r="E300">
        <v>3593</v>
      </c>
      <c r="F300">
        <v>4834</v>
      </c>
      <c r="G300">
        <v>7727</v>
      </c>
      <c r="H300">
        <v>11781</v>
      </c>
      <c r="I300">
        <v>16556</v>
      </c>
      <c r="J300">
        <v>17741</v>
      </c>
      <c r="K300">
        <v>18968</v>
      </c>
      <c r="L300">
        <v>22723</v>
      </c>
      <c r="M300">
        <v>34833</v>
      </c>
      <c r="N300">
        <v>46925</v>
      </c>
      <c r="O300">
        <v>58968</v>
      </c>
      <c r="P300">
        <v>70962</v>
      </c>
      <c r="Q300">
        <v>82928</v>
      </c>
      <c r="R300">
        <v>95027</v>
      </c>
      <c r="S300">
        <v>106980</v>
      </c>
      <c r="T300">
        <v>118608</v>
      </c>
      <c r="U300">
        <v>129686</v>
      </c>
      <c r="V300">
        <v>139145</v>
      </c>
      <c r="W300">
        <v>147492</v>
      </c>
      <c r="X300">
        <v>155177</v>
      </c>
      <c r="Y300">
        <v>166466</v>
      </c>
      <c r="Z300">
        <v>177732</v>
      </c>
      <c r="AA300">
        <v>186467</v>
      </c>
      <c r="AB300">
        <v>186980</v>
      </c>
      <c r="AC300">
        <v>187503</v>
      </c>
      <c r="AD300">
        <v>188017</v>
      </c>
      <c r="AE300">
        <v>188533</v>
      </c>
      <c r="AF300">
        <v>188979</v>
      </c>
      <c r="AG300" t="s">
        <v>8</v>
      </c>
      <c r="AH300" t="s">
        <v>132</v>
      </c>
      <c r="AI300" t="s">
        <v>5</v>
      </c>
    </row>
    <row r="301" spans="1:35" x14ac:dyDescent="0.35">
      <c r="A301" t="s">
        <v>60</v>
      </c>
      <c r="B301" t="s">
        <v>49</v>
      </c>
      <c r="C301" t="s">
        <v>9</v>
      </c>
      <c r="D301">
        <v>1124</v>
      </c>
      <c r="E301">
        <v>1447</v>
      </c>
      <c r="F301">
        <v>1954</v>
      </c>
      <c r="G301">
        <v>3123</v>
      </c>
      <c r="H301">
        <v>4772</v>
      </c>
      <c r="I301">
        <v>6714</v>
      </c>
      <c r="J301">
        <v>7136</v>
      </c>
      <c r="K301">
        <v>7575</v>
      </c>
      <c r="L301">
        <v>9174</v>
      </c>
      <c r="M301">
        <v>14584</v>
      </c>
      <c r="N301">
        <v>19987</v>
      </c>
      <c r="O301">
        <v>25368</v>
      </c>
      <c r="P301">
        <v>30729</v>
      </c>
      <c r="Q301">
        <v>36072</v>
      </c>
      <c r="R301">
        <v>41467</v>
      </c>
      <c r="S301">
        <v>46804</v>
      </c>
      <c r="T301">
        <v>52019</v>
      </c>
      <c r="U301">
        <v>56992</v>
      </c>
      <c r="V301">
        <v>61314</v>
      </c>
      <c r="W301">
        <v>65179</v>
      </c>
      <c r="X301">
        <v>68770</v>
      </c>
      <c r="Y301">
        <v>73881</v>
      </c>
      <c r="Z301">
        <v>78987</v>
      </c>
      <c r="AA301">
        <v>82936</v>
      </c>
      <c r="AB301">
        <v>83130</v>
      </c>
      <c r="AC301">
        <v>83328</v>
      </c>
      <c r="AD301">
        <v>83526</v>
      </c>
      <c r="AE301">
        <v>83727</v>
      </c>
      <c r="AF301">
        <v>83893</v>
      </c>
      <c r="AG301" t="s">
        <v>9</v>
      </c>
      <c r="AH301" t="s">
        <v>133</v>
      </c>
      <c r="AI301" t="s">
        <v>5</v>
      </c>
    </row>
    <row r="302" spans="1:35" x14ac:dyDescent="0.35">
      <c r="A302" t="s">
        <v>60</v>
      </c>
      <c r="B302" t="s">
        <v>49</v>
      </c>
      <c r="C302" t="s">
        <v>10</v>
      </c>
      <c r="D302">
        <v>3773</v>
      </c>
      <c r="E302">
        <v>5284</v>
      </c>
      <c r="F302">
        <v>7666</v>
      </c>
      <c r="G302">
        <v>13140</v>
      </c>
      <c r="H302">
        <v>20223</v>
      </c>
      <c r="I302">
        <v>28040</v>
      </c>
      <c r="J302">
        <v>32273</v>
      </c>
      <c r="K302">
        <v>34437</v>
      </c>
      <c r="L302">
        <v>39015</v>
      </c>
      <c r="M302">
        <v>52134</v>
      </c>
      <c r="N302">
        <v>65396</v>
      </c>
      <c r="O302">
        <v>78208</v>
      </c>
      <c r="P302">
        <v>90476</v>
      </c>
      <c r="Q302">
        <v>102505</v>
      </c>
      <c r="R302">
        <v>114607</v>
      </c>
      <c r="S302">
        <v>126696</v>
      </c>
      <c r="T302">
        <v>138325</v>
      </c>
      <c r="U302">
        <v>149178</v>
      </c>
      <c r="V302">
        <v>157614</v>
      </c>
      <c r="W302">
        <v>164602</v>
      </c>
      <c r="X302">
        <v>170956</v>
      </c>
      <c r="Y302">
        <v>180744</v>
      </c>
      <c r="Z302">
        <v>192432</v>
      </c>
      <c r="AA302">
        <v>201564</v>
      </c>
      <c r="AB302">
        <v>202005</v>
      </c>
      <c r="AC302">
        <v>202438</v>
      </c>
      <c r="AD302">
        <v>202869</v>
      </c>
      <c r="AE302">
        <v>203298</v>
      </c>
      <c r="AF302">
        <v>203919</v>
      </c>
      <c r="AG302" t="s">
        <v>10</v>
      </c>
      <c r="AH302" t="s">
        <v>134</v>
      </c>
      <c r="AI302" t="s">
        <v>11</v>
      </c>
    </row>
    <row r="303" spans="1:35" x14ac:dyDescent="0.35">
      <c r="A303" t="s">
        <v>60</v>
      </c>
      <c r="B303" t="s">
        <v>49</v>
      </c>
      <c r="C303" t="s">
        <v>13</v>
      </c>
      <c r="D303">
        <v>689</v>
      </c>
      <c r="E303">
        <v>963</v>
      </c>
      <c r="F303">
        <v>1376</v>
      </c>
      <c r="G303">
        <v>2335</v>
      </c>
      <c r="H303">
        <v>3629</v>
      </c>
      <c r="I303">
        <v>5082</v>
      </c>
      <c r="J303">
        <v>5826</v>
      </c>
      <c r="K303">
        <v>6186</v>
      </c>
      <c r="L303">
        <v>7113</v>
      </c>
      <c r="M303">
        <v>9959</v>
      </c>
      <c r="N303">
        <v>12797</v>
      </c>
      <c r="O303">
        <v>15539</v>
      </c>
      <c r="P303">
        <v>18171</v>
      </c>
      <c r="Q303">
        <v>20754</v>
      </c>
      <c r="R303">
        <v>23346</v>
      </c>
      <c r="S303">
        <v>25921</v>
      </c>
      <c r="T303">
        <v>28404</v>
      </c>
      <c r="U303">
        <v>30766</v>
      </c>
      <c r="V303">
        <v>32678</v>
      </c>
      <c r="W303">
        <v>34284</v>
      </c>
      <c r="X303">
        <v>35749</v>
      </c>
      <c r="Y303">
        <v>37901</v>
      </c>
      <c r="Z303">
        <v>40421</v>
      </c>
      <c r="AA303">
        <v>42385</v>
      </c>
      <c r="AB303">
        <v>42456</v>
      </c>
      <c r="AC303">
        <v>42524</v>
      </c>
      <c r="AD303">
        <v>42592</v>
      </c>
      <c r="AE303">
        <v>42659</v>
      </c>
      <c r="AF303">
        <v>42766</v>
      </c>
      <c r="AG303" t="s">
        <v>13</v>
      </c>
      <c r="AH303" t="s">
        <v>135</v>
      </c>
      <c r="AI303" t="s">
        <v>14</v>
      </c>
    </row>
    <row r="304" spans="1:35" x14ac:dyDescent="0.35">
      <c r="A304" t="s">
        <v>60</v>
      </c>
      <c r="B304" t="s">
        <v>49</v>
      </c>
      <c r="C304" t="s">
        <v>122</v>
      </c>
      <c r="D304">
        <v>2</v>
      </c>
      <c r="E304">
        <v>3</v>
      </c>
      <c r="F304">
        <v>4</v>
      </c>
      <c r="G304">
        <v>5</v>
      </c>
      <c r="H304">
        <v>7</v>
      </c>
      <c r="I304">
        <v>10</v>
      </c>
      <c r="J304">
        <v>10</v>
      </c>
      <c r="K304">
        <v>11</v>
      </c>
      <c r="L304">
        <v>13</v>
      </c>
      <c r="M304">
        <v>20</v>
      </c>
      <c r="N304">
        <v>26</v>
      </c>
      <c r="O304">
        <v>33</v>
      </c>
      <c r="P304">
        <v>40</v>
      </c>
      <c r="Q304">
        <v>46</v>
      </c>
      <c r="R304">
        <v>53</v>
      </c>
      <c r="S304">
        <v>59</v>
      </c>
      <c r="T304">
        <v>66</v>
      </c>
      <c r="U304">
        <v>72</v>
      </c>
      <c r="V304">
        <v>77</v>
      </c>
      <c r="W304">
        <v>82</v>
      </c>
      <c r="X304">
        <v>86</v>
      </c>
      <c r="Y304">
        <v>92</v>
      </c>
      <c r="Z304">
        <v>98</v>
      </c>
      <c r="AA304">
        <v>103</v>
      </c>
      <c r="AB304">
        <v>103</v>
      </c>
      <c r="AC304">
        <v>104</v>
      </c>
      <c r="AD304">
        <v>104</v>
      </c>
      <c r="AE304">
        <v>104</v>
      </c>
      <c r="AF304">
        <v>105</v>
      </c>
      <c r="AG304" t="s">
        <v>122</v>
      </c>
      <c r="AH304" t="s">
        <v>136</v>
      </c>
      <c r="AI304" t="s">
        <v>137</v>
      </c>
    </row>
    <row r="305" spans="1:35" x14ac:dyDescent="0.35">
      <c r="A305" t="s">
        <v>60</v>
      </c>
      <c r="B305" t="s">
        <v>49</v>
      </c>
      <c r="C305" t="s">
        <v>15</v>
      </c>
      <c r="D305">
        <v>1675</v>
      </c>
      <c r="E305">
        <v>2139</v>
      </c>
      <c r="F305">
        <v>2971</v>
      </c>
      <c r="G305">
        <v>4821</v>
      </c>
      <c r="H305">
        <v>7314</v>
      </c>
      <c r="I305">
        <v>10217</v>
      </c>
      <c r="J305">
        <v>11059</v>
      </c>
      <c r="K305">
        <v>11925</v>
      </c>
      <c r="L305">
        <v>14440</v>
      </c>
      <c r="M305">
        <v>22340</v>
      </c>
      <c r="N305">
        <v>30240</v>
      </c>
      <c r="O305">
        <v>38111</v>
      </c>
      <c r="P305">
        <v>45969</v>
      </c>
      <c r="Q305">
        <v>53835</v>
      </c>
      <c r="R305">
        <v>61806</v>
      </c>
      <c r="S305">
        <v>69697</v>
      </c>
      <c r="T305">
        <v>77404</v>
      </c>
      <c r="U305">
        <v>84705</v>
      </c>
      <c r="V305">
        <v>91030</v>
      </c>
      <c r="W305">
        <v>96749</v>
      </c>
      <c r="X305">
        <v>102105</v>
      </c>
      <c r="Y305">
        <v>109556</v>
      </c>
      <c r="Z305">
        <v>117003</v>
      </c>
      <c r="AA305">
        <v>122813</v>
      </c>
      <c r="AB305">
        <v>123287</v>
      </c>
      <c r="AC305">
        <v>123765</v>
      </c>
      <c r="AD305">
        <v>124248</v>
      </c>
      <c r="AE305">
        <v>124731</v>
      </c>
      <c r="AF305">
        <v>125162</v>
      </c>
      <c r="AG305" t="s">
        <v>15</v>
      </c>
      <c r="AH305" t="s">
        <v>138</v>
      </c>
      <c r="AI305" t="s">
        <v>6</v>
      </c>
    </row>
    <row r="306" spans="1:35" x14ac:dyDescent="0.35">
      <c r="A306" t="s">
        <v>60</v>
      </c>
      <c r="B306" t="s">
        <v>49</v>
      </c>
      <c r="C306" t="s">
        <v>16</v>
      </c>
      <c r="D306">
        <v>213</v>
      </c>
      <c r="E306">
        <v>282</v>
      </c>
      <c r="F306">
        <v>391</v>
      </c>
      <c r="G306">
        <v>632</v>
      </c>
      <c r="H306">
        <v>968</v>
      </c>
      <c r="I306">
        <v>1369</v>
      </c>
      <c r="J306">
        <v>1497</v>
      </c>
      <c r="K306">
        <v>1630</v>
      </c>
      <c r="L306">
        <v>1996</v>
      </c>
      <c r="M306">
        <v>3165</v>
      </c>
      <c r="N306">
        <v>4341</v>
      </c>
      <c r="O306">
        <v>5516</v>
      </c>
      <c r="P306">
        <v>6693</v>
      </c>
      <c r="Q306">
        <v>7878</v>
      </c>
      <c r="R306">
        <v>9078</v>
      </c>
      <c r="S306">
        <v>10262</v>
      </c>
      <c r="T306">
        <v>11427</v>
      </c>
      <c r="U306">
        <v>12544</v>
      </c>
      <c r="V306">
        <v>13533</v>
      </c>
      <c r="W306">
        <v>14436</v>
      </c>
      <c r="X306">
        <v>15289</v>
      </c>
      <c r="Y306">
        <v>16415</v>
      </c>
      <c r="Z306">
        <v>17544</v>
      </c>
      <c r="AA306">
        <v>18445</v>
      </c>
      <c r="AB306">
        <v>18532</v>
      </c>
      <c r="AC306">
        <v>18617</v>
      </c>
      <c r="AD306">
        <v>18703</v>
      </c>
      <c r="AE306">
        <v>18788</v>
      </c>
      <c r="AF306">
        <v>18868</v>
      </c>
      <c r="AG306" t="s">
        <v>16</v>
      </c>
      <c r="AH306" t="s">
        <v>139</v>
      </c>
      <c r="AI306" t="s">
        <v>17</v>
      </c>
    </row>
    <row r="307" spans="1:35" x14ac:dyDescent="0.35">
      <c r="A307" t="s">
        <v>60</v>
      </c>
      <c r="B307" t="s">
        <v>49</v>
      </c>
      <c r="C307" t="s">
        <v>18</v>
      </c>
      <c r="D307">
        <v>1948</v>
      </c>
      <c r="E307">
        <v>2501</v>
      </c>
      <c r="F307">
        <v>3379</v>
      </c>
      <c r="G307">
        <v>5402</v>
      </c>
      <c r="H307">
        <v>8171</v>
      </c>
      <c r="I307">
        <v>11409</v>
      </c>
      <c r="J307">
        <v>12357</v>
      </c>
      <c r="K307">
        <v>13319</v>
      </c>
      <c r="L307">
        <v>16187</v>
      </c>
      <c r="M307">
        <v>25420</v>
      </c>
      <c r="N307">
        <v>34656</v>
      </c>
      <c r="O307">
        <v>43865</v>
      </c>
      <c r="P307">
        <v>53068</v>
      </c>
      <c r="Q307">
        <v>62268</v>
      </c>
      <c r="R307">
        <v>71587</v>
      </c>
      <c r="S307">
        <v>80817</v>
      </c>
      <c r="T307">
        <v>89846</v>
      </c>
      <c r="U307">
        <v>98496</v>
      </c>
      <c r="V307">
        <v>106044</v>
      </c>
      <c r="W307">
        <v>112897</v>
      </c>
      <c r="X307">
        <v>119348</v>
      </c>
      <c r="Y307">
        <v>128118</v>
      </c>
      <c r="Z307">
        <v>136897</v>
      </c>
      <c r="AA307">
        <v>143798</v>
      </c>
      <c r="AB307">
        <v>144350</v>
      </c>
      <c r="AC307">
        <v>144910</v>
      </c>
      <c r="AD307">
        <v>145473</v>
      </c>
      <c r="AE307">
        <v>146037</v>
      </c>
      <c r="AF307">
        <v>146533</v>
      </c>
      <c r="AG307" t="s">
        <v>18</v>
      </c>
      <c r="AH307" t="s">
        <v>140</v>
      </c>
      <c r="AI307" t="s">
        <v>141</v>
      </c>
    </row>
    <row r="308" spans="1:35" x14ac:dyDescent="0.35">
      <c r="A308" t="s">
        <v>60</v>
      </c>
      <c r="B308" t="s">
        <v>49</v>
      </c>
      <c r="C308" t="s">
        <v>20</v>
      </c>
      <c r="D308">
        <v>1051</v>
      </c>
      <c r="E308">
        <v>1493</v>
      </c>
      <c r="F308">
        <v>2195</v>
      </c>
      <c r="G308">
        <v>3876</v>
      </c>
      <c r="H308">
        <v>6102</v>
      </c>
      <c r="I308">
        <v>8613</v>
      </c>
      <c r="J308">
        <v>9980</v>
      </c>
      <c r="K308">
        <v>10740</v>
      </c>
      <c r="L308">
        <v>12582</v>
      </c>
      <c r="M308">
        <v>17988</v>
      </c>
      <c r="N308">
        <v>23344</v>
      </c>
      <c r="O308">
        <v>28493</v>
      </c>
      <c r="P308">
        <v>33429</v>
      </c>
      <c r="Q308">
        <v>38284</v>
      </c>
      <c r="R308">
        <v>43142</v>
      </c>
      <c r="S308">
        <v>47978</v>
      </c>
      <c r="T308">
        <v>52685</v>
      </c>
      <c r="U308">
        <v>57140</v>
      </c>
      <c r="V308">
        <v>60811</v>
      </c>
      <c r="W308">
        <v>63970</v>
      </c>
      <c r="X308">
        <v>66881</v>
      </c>
      <c r="Y308">
        <v>70934</v>
      </c>
      <c r="Z308">
        <v>75606</v>
      </c>
      <c r="AA308">
        <v>79235</v>
      </c>
      <c r="AB308">
        <v>79366</v>
      </c>
      <c r="AC308">
        <v>79499</v>
      </c>
      <c r="AD308">
        <v>79636</v>
      </c>
      <c r="AE308">
        <v>79771</v>
      </c>
      <c r="AF308">
        <v>79983</v>
      </c>
      <c r="AG308" t="s">
        <v>20</v>
      </c>
      <c r="AH308" t="s">
        <v>142</v>
      </c>
      <c r="AI308" t="s">
        <v>11</v>
      </c>
    </row>
    <row r="309" spans="1:35" x14ac:dyDescent="0.35">
      <c r="A309" t="s">
        <v>60</v>
      </c>
      <c r="B309" t="s">
        <v>49</v>
      </c>
      <c r="C309" t="s">
        <v>21</v>
      </c>
      <c r="D309">
        <v>1069</v>
      </c>
      <c r="E309">
        <v>1300</v>
      </c>
      <c r="F309">
        <v>1768</v>
      </c>
      <c r="G309">
        <v>2876</v>
      </c>
      <c r="H309">
        <v>4322</v>
      </c>
      <c r="I309">
        <v>5881</v>
      </c>
      <c r="J309">
        <v>6677</v>
      </c>
      <c r="K309">
        <v>6976</v>
      </c>
      <c r="L309">
        <v>7716</v>
      </c>
      <c r="M309">
        <v>10064</v>
      </c>
      <c r="N309">
        <v>12455</v>
      </c>
      <c r="O309">
        <v>14763</v>
      </c>
      <c r="P309">
        <v>16948</v>
      </c>
      <c r="Q309">
        <v>19047</v>
      </c>
      <c r="R309">
        <v>21179</v>
      </c>
      <c r="S309">
        <v>23378</v>
      </c>
      <c r="T309">
        <v>25496</v>
      </c>
      <c r="U309">
        <v>27435</v>
      </c>
      <c r="V309">
        <v>28873</v>
      </c>
      <c r="W309">
        <v>30014</v>
      </c>
      <c r="X309">
        <v>31043</v>
      </c>
      <c r="Y309">
        <v>32787</v>
      </c>
      <c r="Z309">
        <v>34954</v>
      </c>
      <c r="AA309">
        <v>36640</v>
      </c>
      <c r="AB309">
        <v>36704</v>
      </c>
      <c r="AC309">
        <v>36767</v>
      </c>
      <c r="AD309">
        <v>36835</v>
      </c>
      <c r="AE309">
        <v>36901</v>
      </c>
      <c r="AF309">
        <v>37004</v>
      </c>
      <c r="AG309" t="s">
        <v>21</v>
      </c>
      <c r="AH309" t="s">
        <v>143</v>
      </c>
      <c r="AI309" t="s">
        <v>14</v>
      </c>
    </row>
    <row r="310" spans="1:35" x14ac:dyDescent="0.35">
      <c r="A310" t="s">
        <v>60</v>
      </c>
      <c r="B310" t="s">
        <v>49</v>
      </c>
      <c r="C310" t="s">
        <v>22</v>
      </c>
      <c r="D310">
        <v>29</v>
      </c>
      <c r="E310">
        <v>44</v>
      </c>
      <c r="F310">
        <v>58</v>
      </c>
      <c r="G310">
        <v>80</v>
      </c>
      <c r="H310">
        <v>106</v>
      </c>
      <c r="I310">
        <v>136</v>
      </c>
      <c r="J310">
        <v>145</v>
      </c>
      <c r="K310">
        <v>153</v>
      </c>
      <c r="L310">
        <v>177</v>
      </c>
      <c r="M310">
        <v>265</v>
      </c>
      <c r="N310">
        <v>352</v>
      </c>
      <c r="O310">
        <v>439</v>
      </c>
      <c r="P310">
        <v>525</v>
      </c>
      <c r="Q310">
        <v>613</v>
      </c>
      <c r="R310">
        <v>702</v>
      </c>
      <c r="S310">
        <v>786</v>
      </c>
      <c r="T310">
        <v>867</v>
      </c>
      <c r="U310">
        <v>942</v>
      </c>
      <c r="V310">
        <v>1007</v>
      </c>
      <c r="W310">
        <v>1069</v>
      </c>
      <c r="X310">
        <v>1127</v>
      </c>
      <c r="Y310">
        <v>1207</v>
      </c>
      <c r="Z310">
        <v>1288</v>
      </c>
      <c r="AA310">
        <v>1353</v>
      </c>
      <c r="AB310">
        <v>1355</v>
      </c>
      <c r="AC310">
        <v>1358</v>
      </c>
      <c r="AD310">
        <v>1361</v>
      </c>
      <c r="AE310">
        <v>1364</v>
      </c>
      <c r="AF310">
        <v>1367</v>
      </c>
      <c r="AG310" t="s">
        <v>22</v>
      </c>
      <c r="AH310" t="s">
        <v>144</v>
      </c>
      <c r="AI310" t="s">
        <v>23</v>
      </c>
    </row>
    <row r="311" spans="1:35" x14ac:dyDescent="0.35">
      <c r="A311" t="s">
        <v>60</v>
      </c>
      <c r="B311" t="s">
        <v>49</v>
      </c>
      <c r="C311" t="s">
        <v>24</v>
      </c>
      <c r="D311">
        <v>1013</v>
      </c>
      <c r="E311">
        <v>1316</v>
      </c>
      <c r="F311">
        <v>1860</v>
      </c>
      <c r="G311">
        <v>3134</v>
      </c>
      <c r="H311">
        <v>4960</v>
      </c>
      <c r="I311">
        <v>7174</v>
      </c>
      <c r="J311">
        <v>7779</v>
      </c>
      <c r="K311">
        <v>8402</v>
      </c>
      <c r="L311">
        <v>10487</v>
      </c>
      <c r="M311">
        <v>17338</v>
      </c>
      <c r="N311">
        <v>24182</v>
      </c>
      <c r="O311">
        <v>30994</v>
      </c>
      <c r="P311">
        <v>37799</v>
      </c>
      <c r="Q311">
        <v>44627</v>
      </c>
      <c r="R311">
        <v>51514</v>
      </c>
      <c r="S311">
        <v>58320</v>
      </c>
      <c r="T311">
        <v>65010</v>
      </c>
      <c r="U311">
        <v>71433</v>
      </c>
      <c r="V311">
        <v>77149</v>
      </c>
      <c r="W311">
        <v>82339</v>
      </c>
      <c r="X311">
        <v>87172</v>
      </c>
      <c r="Y311">
        <v>93622</v>
      </c>
      <c r="Z311">
        <v>100062</v>
      </c>
      <c r="AA311">
        <v>105053</v>
      </c>
      <c r="AB311">
        <v>105352</v>
      </c>
      <c r="AC311">
        <v>105655</v>
      </c>
      <c r="AD311">
        <v>105962</v>
      </c>
      <c r="AE311">
        <v>106269</v>
      </c>
      <c r="AF311">
        <v>106542</v>
      </c>
      <c r="AG311" t="s">
        <v>24</v>
      </c>
      <c r="AH311" t="s">
        <v>145</v>
      </c>
      <c r="AI311" t="s">
        <v>19</v>
      </c>
    </row>
    <row r="312" spans="1:35" x14ac:dyDescent="0.35">
      <c r="A312" t="s">
        <v>60</v>
      </c>
      <c r="B312" t="s">
        <v>49</v>
      </c>
      <c r="C312" t="s">
        <v>25</v>
      </c>
      <c r="D312">
        <v>2996</v>
      </c>
      <c r="E312">
        <v>3694</v>
      </c>
      <c r="F312">
        <v>4837</v>
      </c>
      <c r="G312">
        <v>7566</v>
      </c>
      <c r="H312">
        <v>11270</v>
      </c>
      <c r="I312">
        <v>15546</v>
      </c>
      <c r="J312">
        <v>16761</v>
      </c>
      <c r="K312">
        <v>18014</v>
      </c>
      <c r="L312">
        <v>21414</v>
      </c>
      <c r="M312">
        <v>31891</v>
      </c>
      <c r="N312">
        <v>42369</v>
      </c>
      <c r="O312">
        <v>52786</v>
      </c>
      <c r="P312">
        <v>63145</v>
      </c>
      <c r="Q312">
        <v>73423</v>
      </c>
      <c r="R312">
        <v>83859</v>
      </c>
      <c r="S312">
        <v>94239</v>
      </c>
      <c r="T312">
        <v>104311</v>
      </c>
      <c r="U312">
        <v>113854</v>
      </c>
      <c r="V312">
        <v>121857</v>
      </c>
      <c r="W312">
        <v>128927</v>
      </c>
      <c r="X312">
        <v>135489</v>
      </c>
      <c r="Y312">
        <v>145130</v>
      </c>
      <c r="Z312">
        <v>154755</v>
      </c>
      <c r="AA312">
        <v>162225</v>
      </c>
      <c r="AB312">
        <v>162724</v>
      </c>
      <c r="AC312">
        <v>163221</v>
      </c>
      <c r="AD312">
        <v>163720</v>
      </c>
      <c r="AE312">
        <v>164214</v>
      </c>
      <c r="AF312">
        <v>164643</v>
      </c>
      <c r="AG312" t="s">
        <v>25</v>
      </c>
      <c r="AH312" t="s">
        <v>146</v>
      </c>
      <c r="AI312" t="s">
        <v>5</v>
      </c>
    </row>
    <row r="313" spans="1:35" x14ac:dyDescent="0.35">
      <c r="A313" t="s">
        <v>60</v>
      </c>
      <c r="B313" t="s">
        <v>49</v>
      </c>
      <c r="C313" t="s">
        <v>26</v>
      </c>
      <c r="D313">
        <v>3550</v>
      </c>
      <c r="E313">
        <v>4884</v>
      </c>
      <c r="F313">
        <v>6879</v>
      </c>
      <c r="G313">
        <v>11195</v>
      </c>
      <c r="H313">
        <v>17044</v>
      </c>
      <c r="I313">
        <v>23949</v>
      </c>
      <c r="J313">
        <v>26183</v>
      </c>
      <c r="K313">
        <v>28486</v>
      </c>
      <c r="L313">
        <v>34877</v>
      </c>
      <c r="M313">
        <v>54665</v>
      </c>
      <c r="N313">
        <v>74433</v>
      </c>
      <c r="O313">
        <v>94125</v>
      </c>
      <c r="P313">
        <v>113808</v>
      </c>
      <c r="Q313">
        <v>133586</v>
      </c>
      <c r="R313">
        <v>153586</v>
      </c>
      <c r="S313">
        <v>173205</v>
      </c>
      <c r="T313">
        <v>192337</v>
      </c>
      <c r="U313">
        <v>210578</v>
      </c>
      <c r="V313">
        <v>226570</v>
      </c>
      <c r="W313">
        <v>241109</v>
      </c>
      <c r="X313">
        <v>254724</v>
      </c>
      <c r="Y313">
        <v>273040</v>
      </c>
      <c r="Z313">
        <v>291335</v>
      </c>
      <c r="AA313">
        <v>305562</v>
      </c>
      <c r="AB313">
        <v>306602</v>
      </c>
      <c r="AC313">
        <v>307645</v>
      </c>
      <c r="AD313">
        <v>308686</v>
      </c>
      <c r="AE313">
        <v>309733</v>
      </c>
      <c r="AF313">
        <v>310665</v>
      </c>
      <c r="AG313" t="s">
        <v>26</v>
      </c>
      <c r="AH313" t="s">
        <v>147</v>
      </c>
      <c r="AI313" t="s">
        <v>5</v>
      </c>
    </row>
    <row r="314" spans="1:35" x14ac:dyDescent="0.35">
      <c r="A314" t="s">
        <v>60</v>
      </c>
      <c r="B314" t="s">
        <v>49</v>
      </c>
      <c r="C314" t="s">
        <v>27</v>
      </c>
      <c r="D314">
        <v>968</v>
      </c>
      <c r="E314">
        <v>1359</v>
      </c>
      <c r="F314">
        <v>2019</v>
      </c>
      <c r="G314">
        <v>3491</v>
      </c>
      <c r="H314">
        <v>5376</v>
      </c>
      <c r="I314">
        <v>7442</v>
      </c>
      <c r="J314">
        <v>8617</v>
      </c>
      <c r="K314">
        <v>9232</v>
      </c>
      <c r="L314">
        <v>10475</v>
      </c>
      <c r="M314">
        <v>13949</v>
      </c>
      <c r="N314">
        <v>17465</v>
      </c>
      <c r="O314">
        <v>20848</v>
      </c>
      <c r="P314">
        <v>24074</v>
      </c>
      <c r="Q314">
        <v>27233</v>
      </c>
      <c r="R314">
        <v>30415</v>
      </c>
      <c r="S314">
        <v>33586</v>
      </c>
      <c r="T314">
        <v>36628</v>
      </c>
      <c r="U314">
        <v>39469</v>
      </c>
      <c r="V314">
        <v>41693</v>
      </c>
      <c r="W314">
        <v>43550</v>
      </c>
      <c r="X314">
        <v>45246</v>
      </c>
      <c r="Y314">
        <v>47807</v>
      </c>
      <c r="Z314">
        <v>50876</v>
      </c>
      <c r="AA314">
        <v>53277</v>
      </c>
      <c r="AB314">
        <v>53395</v>
      </c>
      <c r="AC314">
        <v>53514</v>
      </c>
      <c r="AD314">
        <v>53630</v>
      </c>
      <c r="AE314">
        <v>53745</v>
      </c>
      <c r="AF314">
        <v>53911</v>
      </c>
      <c r="AG314" t="s">
        <v>27</v>
      </c>
      <c r="AH314" t="s">
        <v>148</v>
      </c>
      <c r="AI314" t="s">
        <v>14</v>
      </c>
    </row>
    <row r="315" spans="1:35" x14ac:dyDescent="0.35">
      <c r="A315" t="s">
        <v>60</v>
      </c>
      <c r="B315" t="s">
        <v>49</v>
      </c>
      <c r="C315" t="s">
        <v>28</v>
      </c>
      <c r="D315">
        <v>1728</v>
      </c>
      <c r="E315">
        <v>2369</v>
      </c>
      <c r="F315">
        <v>3464</v>
      </c>
      <c r="G315">
        <v>5952</v>
      </c>
      <c r="H315">
        <v>9204</v>
      </c>
      <c r="I315">
        <v>12824</v>
      </c>
      <c r="J315">
        <v>14863</v>
      </c>
      <c r="K315">
        <v>15996</v>
      </c>
      <c r="L315">
        <v>18538</v>
      </c>
      <c r="M315">
        <v>25870</v>
      </c>
      <c r="N315">
        <v>33182</v>
      </c>
      <c r="O315">
        <v>40151</v>
      </c>
      <c r="P315">
        <v>46748</v>
      </c>
      <c r="Q315">
        <v>53204</v>
      </c>
      <c r="R315">
        <v>59678</v>
      </c>
      <c r="S315">
        <v>66161</v>
      </c>
      <c r="T315">
        <v>72463</v>
      </c>
      <c r="U315">
        <v>78429</v>
      </c>
      <c r="V315">
        <v>83373</v>
      </c>
      <c r="W315">
        <v>87621</v>
      </c>
      <c r="X315">
        <v>91555</v>
      </c>
      <c r="Y315">
        <v>97054</v>
      </c>
      <c r="Z315">
        <v>103439</v>
      </c>
      <c r="AA315">
        <v>108416</v>
      </c>
      <c r="AB315">
        <v>108655</v>
      </c>
      <c r="AC315">
        <v>108894</v>
      </c>
      <c r="AD315">
        <v>109141</v>
      </c>
      <c r="AE315">
        <v>109384</v>
      </c>
      <c r="AF315">
        <v>109734</v>
      </c>
      <c r="AG315" t="s">
        <v>28</v>
      </c>
      <c r="AH315" t="s">
        <v>149</v>
      </c>
      <c r="AI315" t="s">
        <v>11</v>
      </c>
    </row>
    <row r="316" spans="1:35" x14ac:dyDescent="0.35">
      <c r="A316" t="s">
        <v>60</v>
      </c>
      <c r="B316" t="s">
        <v>49</v>
      </c>
      <c r="C316" t="s">
        <v>29</v>
      </c>
      <c r="D316">
        <v>224</v>
      </c>
      <c r="E316">
        <v>287</v>
      </c>
      <c r="F316">
        <v>342</v>
      </c>
      <c r="G316">
        <v>483</v>
      </c>
      <c r="H316">
        <v>679</v>
      </c>
      <c r="I316">
        <v>903</v>
      </c>
      <c r="J316">
        <v>963</v>
      </c>
      <c r="K316">
        <v>1025</v>
      </c>
      <c r="L316">
        <v>1186</v>
      </c>
      <c r="M316">
        <v>1669</v>
      </c>
      <c r="N316">
        <v>2153</v>
      </c>
      <c r="O316">
        <v>2636</v>
      </c>
      <c r="P316">
        <v>3114</v>
      </c>
      <c r="Q316">
        <v>3589</v>
      </c>
      <c r="R316">
        <v>4072</v>
      </c>
      <c r="S316">
        <v>4556</v>
      </c>
      <c r="T316">
        <v>5024</v>
      </c>
      <c r="U316">
        <v>5467</v>
      </c>
      <c r="V316">
        <v>5828</v>
      </c>
      <c r="W316">
        <v>6140</v>
      </c>
      <c r="X316">
        <v>6428</v>
      </c>
      <c r="Y316">
        <v>6883</v>
      </c>
      <c r="Z316">
        <v>7337</v>
      </c>
      <c r="AA316">
        <v>7693</v>
      </c>
      <c r="AB316">
        <v>7728</v>
      </c>
      <c r="AC316">
        <v>7762</v>
      </c>
      <c r="AD316">
        <v>7796</v>
      </c>
      <c r="AE316">
        <v>7831</v>
      </c>
      <c r="AF316">
        <v>7861</v>
      </c>
      <c r="AG316" t="s">
        <v>29</v>
      </c>
      <c r="AH316" t="s">
        <v>150</v>
      </c>
      <c r="AI316" t="s">
        <v>131</v>
      </c>
    </row>
    <row r="317" spans="1:35" x14ac:dyDescent="0.35">
      <c r="A317" t="s">
        <v>60</v>
      </c>
      <c r="B317" t="s">
        <v>49</v>
      </c>
      <c r="C317" t="s">
        <v>30</v>
      </c>
      <c r="D317">
        <v>568</v>
      </c>
      <c r="E317">
        <v>742</v>
      </c>
      <c r="F317">
        <v>1058</v>
      </c>
      <c r="G317">
        <v>1769</v>
      </c>
      <c r="H317">
        <v>2737</v>
      </c>
      <c r="I317">
        <v>3891</v>
      </c>
      <c r="J317">
        <v>4284</v>
      </c>
      <c r="K317">
        <v>4689</v>
      </c>
      <c r="L317">
        <v>5989</v>
      </c>
      <c r="M317">
        <v>10182</v>
      </c>
      <c r="N317">
        <v>14369</v>
      </c>
      <c r="O317">
        <v>18535</v>
      </c>
      <c r="P317">
        <v>22701</v>
      </c>
      <c r="Q317">
        <v>26886</v>
      </c>
      <c r="R317">
        <v>31111</v>
      </c>
      <c r="S317">
        <v>35287</v>
      </c>
      <c r="T317">
        <v>39393</v>
      </c>
      <c r="U317">
        <v>43348</v>
      </c>
      <c r="V317">
        <v>46924</v>
      </c>
      <c r="W317">
        <v>50255</v>
      </c>
      <c r="X317">
        <v>53422</v>
      </c>
      <c r="Y317">
        <v>57363</v>
      </c>
      <c r="Z317">
        <v>61299</v>
      </c>
      <c r="AA317">
        <v>64346</v>
      </c>
      <c r="AB317">
        <v>64556</v>
      </c>
      <c r="AC317">
        <v>64772</v>
      </c>
      <c r="AD317">
        <v>64990</v>
      </c>
      <c r="AE317">
        <v>65212</v>
      </c>
      <c r="AF317">
        <v>65405</v>
      </c>
      <c r="AG317" t="s">
        <v>30</v>
      </c>
      <c r="AH317" t="s">
        <v>151</v>
      </c>
      <c r="AI317" t="s">
        <v>152</v>
      </c>
    </row>
    <row r="318" spans="1:35" x14ac:dyDescent="0.35">
      <c r="A318" t="s">
        <v>60</v>
      </c>
      <c r="B318" t="s">
        <v>49</v>
      </c>
      <c r="C318" t="s">
        <v>31</v>
      </c>
      <c r="D318">
        <v>616</v>
      </c>
      <c r="E318">
        <v>805</v>
      </c>
      <c r="F318">
        <v>1150</v>
      </c>
      <c r="G318">
        <v>1960</v>
      </c>
      <c r="H318">
        <v>3110</v>
      </c>
      <c r="I318">
        <v>4495</v>
      </c>
      <c r="J318">
        <v>4915</v>
      </c>
      <c r="K318">
        <v>5351</v>
      </c>
      <c r="L318">
        <v>6719</v>
      </c>
      <c r="M318">
        <v>11193</v>
      </c>
      <c r="N318">
        <v>15678</v>
      </c>
      <c r="O318">
        <v>20154</v>
      </c>
      <c r="P318">
        <v>24642</v>
      </c>
      <c r="Q318">
        <v>29168</v>
      </c>
      <c r="R318">
        <v>33745</v>
      </c>
      <c r="S318">
        <v>38280</v>
      </c>
      <c r="T318">
        <v>42761</v>
      </c>
      <c r="U318">
        <v>47080</v>
      </c>
      <c r="V318">
        <v>50959</v>
      </c>
      <c r="W318">
        <v>54525</v>
      </c>
      <c r="X318">
        <v>57897</v>
      </c>
      <c r="Y318">
        <v>62244</v>
      </c>
      <c r="Z318">
        <v>66603</v>
      </c>
      <c r="AA318">
        <v>70049</v>
      </c>
      <c r="AB318">
        <v>70362</v>
      </c>
      <c r="AC318">
        <v>70677</v>
      </c>
      <c r="AD318">
        <v>70994</v>
      </c>
      <c r="AE318">
        <v>71312</v>
      </c>
      <c r="AF318">
        <v>71605</v>
      </c>
      <c r="AG318" t="s">
        <v>31</v>
      </c>
      <c r="AH318" t="s">
        <v>153</v>
      </c>
      <c r="AI318" t="s">
        <v>152</v>
      </c>
    </row>
    <row r="319" spans="1:35" x14ac:dyDescent="0.35">
      <c r="A319" t="s">
        <v>60</v>
      </c>
      <c r="B319" t="s">
        <v>49</v>
      </c>
      <c r="C319" t="s">
        <v>32</v>
      </c>
      <c r="D319">
        <v>1054</v>
      </c>
      <c r="E319">
        <v>1431</v>
      </c>
      <c r="F319">
        <v>2131</v>
      </c>
      <c r="G319">
        <v>3754</v>
      </c>
      <c r="H319">
        <v>5932</v>
      </c>
      <c r="I319">
        <v>8396</v>
      </c>
      <c r="J319">
        <v>9671</v>
      </c>
      <c r="K319">
        <v>10319</v>
      </c>
      <c r="L319">
        <v>12179</v>
      </c>
      <c r="M319">
        <v>17923</v>
      </c>
      <c r="N319">
        <v>23582</v>
      </c>
      <c r="O319">
        <v>29019</v>
      </c>
      <c r="P319">
        <v>34229</v>
      </c>
      <c r="Q319">
        <v>39344</v>
      </c>
      <c r="R319">
        <v>44467</v>
      </c>
      <c r="S319">
        <v>49591</v>
      </c>
      <c r="T319">
        <v>54590</v>
      </c>
      <c r="U319">
        <v>59330</v>
      </c>
      <c r="V319">
        <v>63312</v>
      </c>
      <c r="W319">
        <v>66769</v>
      </c>
      <c r="X319">
        <v>69979</v>
      </c>
      <c r="Y319">
        <v>74379</v>
      </c>
      <c r="Z319">
        <v>79441</v>
      </c>
      <c r="AA319">
        <v>83365</v>
      </c>
      <c r="AB319">
        <v>83527</v>
      </c>
      <c r="AC319">
        <v>83692</v>
      </c>
      <c r="AD319">
        <v>83858</v>
      </c>
      <c r="AE319">
        <v>84025</v>
      </c>
      <c r="AF319">
        <v>84279</v>
      </c>
      <c r="AG319" t="s">
        <v>32</v>
      </c>
      <c r="AH319" t="s">
        <v>154</v>
      </c>
      <c r="AI319" t="s">
        <v>11</v>
      </c>
    </row>
    <row r="320" spans="1:35" x14ac:dyDescent="0.35">
      <c r="A320" t="s">
        <v>60</v>
      </c>
      <c r="B320" t="s">
        <v>49</v>
      </c>
      <c r="C320" t="s">
        <v>123</v>
      </c>
      <c r="D320">
        <v>4063</v>
      </c>
      <c r="E320">
        <v>5501</v>
      </c>
      <c r="F320">
        <v>7865</v>
      </c>
      <c r="G320">
        <v>13109</v>
      </c>
      <c r="H320">
        <v>19943</v>
      </c>
      <c r="I320">
        <v>27617</v>
      </c>
      <c r="J320">
        <v>31511</v>
      </c>
      <c r="K320">
        <v>33709</v>
      </c>
      <c r="L320">
        <v>39222</v>
      </c>
      <c r="M320">
        <v>56524</v>
      </c>
      <c r="N320">
        <v>73788</v>
      </c>
      <c r="O320">
        <v>90642</v>
      </c>
      <c r="P320">
        <v>107067</v>
      </c>
      <c r="Q320">
        <v>123330</v>
      </c>
      <c r="R320">
        <v>139701</v>
      </c>
      <c r="S320">
        <v>155989</v>
      </c>
      <c r="T320">
        <v>171807</v>
      </c>
      <c r="U320">
        <v>186721</v>
      </c>
      <c r="V320">
        <v>199157</v>
      </c>
      <c r="W320">
        <v>210136</v>
      </c>
      <c r="X320">
        <v>220411</v>
      </c>
      <c r="Y320">
        <v>234435</v>
      </c>
      <c r="Z320">
        <v>250119</v>
      </c>
      <c r="AA320">
        <v>262560</v>
      </c>
      <c r="AB320">
        <v>263308</v>
      </c>
      <c r="AC320">
        <v>264068</v>
      </c>
      <c r="AD320">
        <v>264827</v>
      </c>
      <c r="AE320">
        <v>265592</v>
      </c>
      <c r="AF320">
        <v>266505</v>
      </c>
      <c r="AG320" t="s">
        <v>123</v>
      </c>
      <c r="AH320" t="s">
        <v>155</v>
      </c>
      <c r="AI320" t="s">
        <v>12</v>
      </c>
    </row>
    <row r="321" spans="1:35" x14ac:dyDescent="0.35">
      <c r="A321" t="s">
        <v>60</v>
      </c>
      <c r="B321" t="s">
        <v>49</v>
      </c>
      <c r="C321" t="s">
        <v>33</v>
      </c>
      <c r="D321">
        <v>2004</v>
      </c>
      <c r="E321">
        <v>2692</v>
      </c>
      <c r="F321">
        <v>3888</v>
      </c>
      <c r="G321">
        <v>6676</v>
      </c>
      <c r="H321">
        <v>10422</v>
      </c>
      <c r="I321">
        <v>14645</v>
      </c>
      <c r="J321">
        <v>16814</v>
      </c>
      <c r="K321">
        <v>17847</v>
      </c>
      <c r="L321">
        <v>20552</v>
      </c>
      <c r="M321">
        <v>28981</v>
      </c>
      <c r="N321">
        <v>37367</v>
      </c>
      <c r="O321">
        <v>45443</v>
      </c>
      <c r="P321">
        <v>53183</v>
      </c>
      <c r="Q321">
        <v>60762</v>
      </c>
      <c r="R321">
        <v>68364</v>
      </c>
      <c r="S321">
        <v>75974</v>
      </c>
      <c r="T321">
        <v>83343</v>
      </c>
      <c r="U321">
        <v>90298</v>
      </c>
      <c r="V321">
        <v>95953</v>
      </c>
      <c r="W321">
        <v>100729</v>
      </c>
      <c r="X321">
        <v>105095</v>
      </c>
      <c r="Y321">
        <v>111444</v>
      </c>
      <c r="Z321">
        <v>118891</v>
      </c>
      <c r="AA321">
        <v>124689</v>
      </c>
      <c r="AB321">
        <v>124882</v>
      </c>
      <c r="AC321">
        <v>125075</v>
      </c>
      <c r="AD321">
        <v>125272</v>
      </c>
      <c r="AE321">
        <v>125465</v>
      </c>
      <c r="AF321">
        <v>125779</v>
      </c>
      <c r="AG321" t="s">
        <v>33</v>
      </c>
      <c r="AH321" t="s">
        <v>156</v>
      </c>
      <c r="AI321" t="s">
        <v>11</v>
      </c>
    </row>
    <row r="322" spans="1:35" x14ac:dyDescent="0.35">
      <c r="A322" t="s">
        <v>60</v>
      </c>
      <c r="B322" t="s">
        <v>49</v>
      </c>
      <c r="C322" t="s">
        <v>34</v>
      </c>
      <c r="D322">
        <v>25</v>
      </c>
      <c r="E322">
        <v>37</v>
      </c>
      <c r="F322">
        <v>57</v>
      </c>
      <c r="G322">
        <v>98</v>
      </c>
      <c r="H322">
        <v>159</v>
      </c>
      <c r="I322">
        <v>239</v>
      </c>
      <c r="J322">
        <v>263</v>
      </c>
      <c r="K322">
        <v>286</v>
      </c>
      <c r="L322">
        <v>396</v>
      </c>
      <c r="M322">
        <v>797</v>
      </c>
      <c r="N322">
        <v>1196</v>
      </c>
      <c r="O322">
        <v>1593</v>
      </c>
      <c r="P322">
        <v>1991</v>
      </c>
      <c r="Q322">
        <v>2392</v>
      </c>
      <c r="R322">
        <v>2793</v>
      </c>
      <c r="S322">
        <v>3188</v>
      </c>
      <c r="T322">
        <v>3580</v>
      </c>
      <c r="U322">
        <v>3963</v>
      </c>
      <c r="V322">
        <v>4324</v>
      </c>
      <c r="W322">
        <v>4664</v>
      </c>
      <c r="X322">
        <v>4988</v>
      </c>
      <c r="Y322">
        <v>5369</v>
      </c>
      <c r="Z322">
        <v>5750</v>
      </c>
      <c r="AA322">
        <v>6044</v>
      </c>
      <c r="AB322">
        <v>6054</v>
      </c>
      <c r="AC322">
        <v>6064</v>
      </c>
      <c r="AD322">
        <v>6074</v>
      </c>
      <c r="AE322">
        <v>6084</v>
      </c>
      <c r="AF322">
        <v>6092</v>
      </c>
      <c r="AG322" t="s">
        <v>34</v>
      </c>
      <c r="AH322" t="s">
        <v>157</v>
      </c>
      <c r="AI322" t="s">
        <v>35</v>
      </c>
    </row>
    <row r="323" spans="1:35" x14ac:dyDescent="0.35">
      <c r="A323" t="s">
        <v>60</v>
      </c>
      <c r="B323" t="s">
        <v>49</v>
      </c>
      <c r="C323" t="s">
        <v>36</v>
      </c>
      <c r="D323">
        <v>569</v>
      </c>
      <c r="E323">
        <v>934</v>
      </c>
      <c r="F323">
        <v>1501</v>
      </c>
      <c r="G323">
        <v>2671</v>
      </c>
      <c r="H323">
        <v>4138</v>
      </c>
      <c r="I323">
        <v>5760</v>
      </c>
      <c r="J323">
        <v>6713</v>
      </c>
      <c r="K323">
        <v>7254</v>
      </c>
      <c r="L323">
        <v>8469</v>
      </c>
      <c r="M323">
        <v>11930</v>
      </c>
      <c r="N323">
        <v>15377</v>
      </c>
      <c r="O323">
        <v>18686</v>
      </c>
      <c r="P323">
        <v>21860</v>
      </c>
      <c r="Q323">
        <v>25002</v>
      </c>
      <c r="R323">
        <v>28140</v>
      </c>
      <c r="S323">
        <v>31227</v>
      </c>
      <c r="T323">
        <v>34205</v>
      </c>
      <c r="U323">
        <v>36995</v>
      </c>
      <c r="V323">
        <v>39319</v>
      </c>
      <c r="W323">
        <v>41361</v>
      </c>
      <c r="X323">
        <v>43264</v>
      </c>
      <c r="Y323">
        <v>45855</v>
      </c>
      <c r="Z323">
        <v>48859</v>
      </c>
      <c r="AA323">
        <v>51198</v>
      </c>
      <c r="AB323">
        <v>51306</v>
      </c>
      <c r="AC323">
        <v>51418</v>
      </c>
      <c r="AD323">
        <v>51527</v>
      </c>
      <c r="AE323">
        <v>51638</v>
      </c>
      <c r="AF323">
        <v>51797</v>
      </c>
      <c r="AG323" t="s">
        <v>36</v>
      </c>
      <c r="AH323" t="s">
        <v>158</v>
      </c>
      <c r="AI323" t="s">
        <v>14</v>
      </c>
    </row>
    <row r="324" spans="1:35" x14ac:dyDescent="0.35">
      <c r="A324" t="s">
        <v>60</v>
      </c>
      <c r="B324" t="s">
        <v>49</v>
      </c>
      <c r="C324" t="s">
        <v>124</v>
      </c>
      <c r="D324">
        <v>0</v>
      </c>
      <c r="E324">
        <v>0</v>
      </c>
      <c r="F324">
        <v>1</v>
      </c>
      <c r="G324">
        <v>1</v>
      </c>
      <c r="H324">
        <v>2</v>
      </c>
      <c r="I324">
        <v>2</v>
      </c>
      <c r="J324">
        <v>3</v>
      </c>
      <c r="K324">
        <v>3</v>
      </c>
      <c r="L324">
        <v>4</v>
      </c>
      <c r="M324">
        <v>8</v>
      </c>
      <c r="N324">
        <v>12</v>
      </c>
      <c r="O324">
        <v>16</v>
      </c>
      <c r="P324">
        <v>20</v>
      </c>
      <c r="Q324">
        <v>23</v>
      </c>
      <c r="R324">
        <v>27</v>
      </c>
      <c r="S324">
        <v>31</v>
      </c>
      <c r="T324">
        <v>35</v>
      </c>
      <c r="U324">
        <v>39</v>
      </c>
      <c r="V324">
        <v>42</v>
      </c>
      <c r="W324">
        <v>45</v>
      </c>
      <c r="X324">
        <v>48</v>
      </c>
      <c r="Y324">
        <v>52</v>
      </c>
      <c r="Z324">
        <v>56</v>
      </c>
      <c r="AA324">
        <v>59</v>
      </c>
      <c r="AB324">
        <v>59</v>
      </c>
      <c r="AC324">
        <v>59</v>
      </c>
      <c r="AD324">
        <v>59</v>
      </c>
      <c r="AE324">
        <v>59</v>
      </c>
      <c r="AF324">
        <v>59</v>
      </c>
      <c r="AG324" t="s">
        <v>124</v>
      </c>
      <c r="AH324" t="s">
        <v>159</v>
      </c>
      <c r="AI324" t="s">
        <v>137</v>
      </c>
    </row>
    <row r="325" spans="1:35" x14ac:dyDescent="0.35">
      <c r="A325" t="s">
        <v>60</v>
      </c>
      <c r="B325" t="s">
        <v>49</v>
      </c>
      <c r="C325" t="s">
        <v>125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1</v>
      </c>
      <c r="J325">
        <v>1</v>
      </c>
      <c r="K325">
        <v>1</v>
      </c>
      <c r="L325">
        <v>1</v>
      </c>
      <c r="M325">
        <v>2</v>
      </c>
      <c r="N325">
        <v>3</v>
      </c>
      <c r="O325">
        <v>4</v>
      </c>
      <c r="P325">
        <v>5</v>
      </c>
      <c r="Q325">
        <v>6</v>
      </c>
      <c r="R325">
        <v>7</v>
      </c>
      <c r="S325">
        <v>8</v>
      </c>
      <c r="T325">
        <v>9</v>
      </c>
      <c r="U325">
        <v>9</v>
      </c>
      <c r="V325">
        <v>10</v>
      </c>
      <c r="W325">
        <v>11</v>
      </c>
      <c r="X325">
        <v>12</v>
      </c>
      <c r="Y325">
        <v>13</v>
      </c>
      <c r="Z325">
        <v>14</v>
      </c>
      <c r="AA325">
        <v>14</v>
      </c>
      <c r="AB325">
        <v>14</v>
      </c>
      <c r="AC325">
        <v>14</v>
      </c>
      <c r="AD325">
        <v>14</v>
      </c>
      <c r="AE325">
        <v>14</v>
      </c>
      <c r="AF325">
        <v>15</v>
      </c>
      <c r="AG325" t="s">
        <v>125</v>
      </c>
      <c r="AH325" t="s">
        <v>160</v>
      </c>
      <c r="AI325" t="s">
        <v>137</v>
      </c>
    </row>
    <row r="326" spans="1:35" x14ac:dyDescent="0.35">
      <c r="A326" t="s">
        <v>60</v>
      </c>
      <c r="B326" t="s">
        <v>49</v>
      </c>
      <c r="C326" t="s">
        <v>37</v>
      </c>
      <c r="D326">
        <v>1983</v>
      </c>
      <c r="E326">
        <v>2679</v>
      </c>
      <c r="F326">
        <v>3506</v>
      </c>
      <c r="G326">
        <v>5308</v>
      </c>
      <c r="H326">
        <v>7698</v>
      </c>
      <c r="I326">
        <v>10448</v>
      </c>
      <c r="J326">
        <v>11355</v>
      </c>
      <c r="K326">
        <v>12294</v>
      </c>
      <c r="L326">
        <v>14467</v>
      </c>
      <c r="M326">
        <v>20700</v>
      </c>
      <c r="N326">
        <v>26949</v>
      </c>
      <c r="O326">
        <v>33175</v>
      </c>
      <c r="P326">
        <v>39392</v>
      </c>
      <c r="Q326">
        <v>45619</v>
      </c>
      <c r="R326">
        <v>51964</v>
      </c>
      <c r="S326">
        <v>58197</v>
      </c>
      <c r="T326">
        <v>64214</v>
      </c>
      <c r="U326">
        <v>69867</v>
      </c>
      <c r="V326">
        <v>74576</v>
      </c>
      <c r="W326">
        <v>78754</v>
      </c>
      <c r="X326">
        <v>82631</v>
      </c>
      <c r="Y326">
        <v>88379</v>
      </c>
      <c r="Z326">
        <v>94120</v>
      </c>
      <c r="AA326">
        <v>98633</v>
      </c>
      <c r="AB326">
        <v>99092</v>
      </c>
      <c r="AC326">
        <v>99552</v>
      </c>
      <c r="AD326">
        <v>100009</v>
      </c>
      <c r="AE326">
        <v>100465</v>
      </c>
      <c r="AF326">
        <v>100879</v>
      </c>
      <c r="AG326" t="s">
        <v>37</v>
      </c>
      <c r="AH326" t="s">
        <v>161</v>
      </c>
      <c r="AI326" t="s">
        <v>6</v>
      </c>
    </row>
    <row r="327" spans="1:35" x14ac:dyDescent="0.35">
      <c r="A327" t="s">
        <v>60</v>
      </c>
      <c r="B327" t="s">
        <v>49</v>
      </c>
      <c r="C327" t="s">
        <v>38</v>
      </c>
      <c r="D327">
        <v>3565</v>
      </c>
      <c r="E327">
        <v>4678</v>
      </c>
      <c r="F327">
        <v>6108</v>
      </c>
      <c r="G327">
        <v>9300</v>
      </c>
      <c r="H327">
        <v>13672</v>
      </c>
      <c r="I327">
        <v>18776</v>
      </c>
      <c r="J327">
        <v>20162</v>
      </c>
      <c r="K327">
        <v>21591</v>
      </c>
      <c r="L327">
        <v>25648</v>
      </c>
      <c r="M327">
        <v>38353</v>
      </c>
      <c r="N327">
        <v>51055</v>
      </c>
      <c r="O327">
        <v>63693</v>
      </c>
      <c r="P327">
        <v>76285</v>
      </c>
      <c r="Q327">
        <v>88848</v>
      </c>
      <c r="R327">
        <v>101582</v>
      </c>
      <c r="S327">
        <v>114171</v>
      </c>
      <c r="T327">
        <v>126393</v>
      </c>
      <c r="U327">
        <v>137915</v>
      </c>
      <c r="V327">
        <v>147711</v>
      </c>
      <c r="W327">
        <v>156408</v>
      </c>
      <c r="X327">
        <v>164448</v>
      </c>
      <c r="Y327">
        <v>176238</v>
      </c>
      <c r="Z327">
        <v>188007</v>
      </c>
      <c r="AA327">
        <v>197157</v>
      </c>
      <c r="AB327">
        <v>197775</v>
      </c>
      <c r="AC327">
        <v>198393</v>
      </c>
      <c r="AD327">
        <v>199020</v>
      </c>
      <c r="AE327">
        <v>199641</v>
      </c>
      <c r="AF327">
        <v>200198</v>
      </c>
      <c r="AG327" t="s">
        <v>38</v>
      </c>
      <c r="AH327" t="s">
        <v>162</v>
      </c>
      <c r="AI327" t="s">
        <v>6</v>
      </c>
    </row>
    <row r="328" spans="1:35" x14ac:dyDescent="0.35">
      <c r="A328" t="s">
        <v>60</v>
      </c>
      <c r="B328" t="s">
        <v>49</v>
      </c>
      <c r="C328" t="s">
        <v>39</v>
      </c>
      <c r="D328">
        <v>1045</v>
      </c>
      <c r="E328">
        <v>1359</v>
      </c>
      <c r="F328">
        <v>1931</v>
      </c>
      <c r="G328">
        <v>3298</v>
      </c>
      <c r="H328">
        <v>5120</v>
      </c>
      <c r="I328">
        <v>7149</v>
      </c>
      <c r="J328">
        <v>8236</v>
      </c>
      <c r="K328">
        <v>8763</v>
      </c>
      <c r="L328">
        <v>10128</v>
      </c>
      <c r="M328">
        <v>14243</v>
      </c>
      <c r="N328">
        <v>18336</v>
      </c>
      <c r="O328">
        <v>22273</v>
      </c>
      <c r="P328">
        <v>26036</v>
      </c>
      <c r="Q328">
        <v>29705</v>
      </c>
      <c r="R328">
        <v>33394</v>
      </c>
      <c r="S328">
        <v>37114</v>
      </c>
      <c r="T328">
        <v>40718</v>
      </c>
      <c r="U328">
        <v>44121</v>
      </c>
      <c r="V328">
        <v>46881</v>
      </c>
      <c r="W328">
        <v>49220</v>
      </c>
      <c r="X328">
        <v>51373</v>
      </c>
      <c r="Y328">
        <v>54455</v>
      </c>
      <c r="Z328">
        <v>58080</v>
      </c>
      <c r="AA328">
        <v>60885</v>
      </c>
      <c r="AB328">
        <v>60991</v>
      </c>
      <c r="AC328">
        <v>61096</v>
      </c>
      <c r="AD328">
        <v>61201</v>
      </c>
      <c r="AE328">
        <v>61306</v>
      </c>
      <c r="AF328">
        <v>61473</v>
      </c>
      <c r="AG328" t="s">
        <v>39</v>
      </c>
      <c r="AH328" t="s">
        <v>163</v>
      </c>
      <c r="AI328" t="s">
        <v>11</v>
      </c>
    </row>
    <row r="329" spans="1:35" x14ac:dyDescent="0.35">
      <c r="A329" t="s">
        <v>60</v>
      </c>
      <c r="B329" t="s">
        <v>49</v>
      </c>
      <c r="C329" t="s">
        <v>40</v>
      </c>
      <c r="D329">
        <v>1102</v>
      </c>
      <c r="E329">
        <v>1607</v>
      </c>
      <c r="F329">
        <v>2498</v>
      </c>
      <c r="G329">
        <v>4390</v>
      </c>
      <c r="H329">
        <v>6786</v>
      </c>
      <c r="I329">
        <v>9424</v>
      </c>
      <c r="J329">
        <v>10940</v>
      </c>
      <c r="K329">
        <v>11797</v>
      </c>
      <c r="L329">
        <v>13553</v>
      </c>
      <c r="M329">
        <v>18427</v>
      </c>
      <c r="N329">
        <v>23330</v>
      </c>
      <c r="O329">
        <v>28047</v>
      </c>
      <c r="P329">
        <v>32568</v>
      </c>
      <c r="Q329">
        <v>37022</v>
      </c>
      <c r="R329">
        <v>41500</v>
      </c>
      <c r="S329">
        <v>45952</v>
      </c>
      <c r="T329">
        <v>50231</v>
      </c>
      <c r="U329">
        <v>54232</v>
      </c>
      <c r="V329">
        <v>57473</v>
      </c>
      <c r="W329">
        <v>60258</v>
      </c>
      <c r="X329">
        <v>62834</v>
      </c>
      <c r="Y329">
        <v>66529</v>
      </c>
      <c r="Z329">
        <v>70857</v>
      </c>
      <c r="AA329">
        <v>74258</v>
      </c>
      <c r="AB329">
        <v>74468</v>
      </c>
      <c r="AC329">
        <v>74674</v>
      </c>
      <c r="AD329">
        <v>74879</v>
      </c>
      <c r="AE329">
        <v>75082</v>
      </c>
      <c r="AF329">
        <v>75354</v>
      </c>
      <c r="AG329" t="s">
        <v>40</v>
      </c>
      <c r="AH329" t="s">
        <v>164</v>
      </c>
      <c r="AI329" t="s">
        <v>14</v>
      </c>
    </row>
    <row r="330" spans="1:35" x14ac:dyDescent="0.35">
      <c r="A330" t="s">
        <v>60</v>
      </c>
      <c r="B330" t="s">
        <v>49</v>
      </c>
      <c r="C330" t="s">
        <v>41</v>
      </c>
      <c r="D330">
        <v>1370</v>
      </c>
      <c r="E330">
        <v>2006</v>
      </c>
      <c r="F330">
        <v>3051</v>
      </c>
      <c r="G330">
        <v>5399</v>
      </c>
      <c r="H330">
        <v>8507</v>
      </c>
      <c r="I330">
        <v>12009</v>
      </c>
      <c r="J330">
        <v>13830</v>
      </c>
      <c r="K330">
        <v>14733</v>
      </c>
      <c r="L330">
        <v>17083</v>
      </c>
      <c r="M330">
        <v>24227</v>
      </c>
      <c r="N330">
        <v>31321</v>
      </c>
      <c r="O330">
        <v>38172</v>
      </c>
      <c r="P330">
        <v>44769</v>
      </c>
      <c r="Q330">
        <v>51272</v>
      </c>
      <c r="R330">
        <v>57776</v>
      </c>
      <c r="S330">
        <v>64228</v>
      </c>
      <c r="T330">
        <v>70469</v>
      </c>
      <c r="U330">
        <v>76313</v>
      </c>
      <c r="V330">
        <v>81076</v>
      </c>
      <c r="W330">
        <v>85132</v>
      </c>
      <c r="X330">
        <v>88840</v>
      </c>
      <c r="Y330">
        <v>94193</v>
      </c>
      <c r="Z330">
        <v>100454</v>
      </c>
      <c r="AA330">
        <v>105308</v>
      </c>
      <c r="AB330">
        <v>105458</v>
      </c>
      <c r="AC330">
        <v>105609</v>
      </c>
      <c r="AD330">
        <v>105760</v>
      </c>
      <c r="AE330">
        <v>105911</v>
      </c>
      <c r="AF330">
        <v>106164</v>
      </c>
      <c r="AG330" t="s">
        <v>41</v>
      </c>
      <c r="AH330" t="s">
        <v>165</v>
      </c>
      <c r="AI330" t="s">
        <v>11</v>
      </c>
    </row>
    <row r="331" spans="1:35" x14ac:dyDescent="0.35">
      <c r="A331" t="s">
        <v>60</v>
      </c>
      <c r="B331" t="s">
        <v>49</v>
      </c>
      <c r="C331" t="s">
        <v>42</v>
      </c>
      <c r="D331">
        <v>2376</v>
      </c>
      <c r="E331">
        <v>3114</v>
      </c>
      <c r="F331">
        <v>4281</v>
      </c>
      <c r="G331">
        <v>6861</v>
      </c>
      <c r="H331">
        <v>10236</v>
      </c>
      <c r="I331">
        <v>14086</v>
      </c>
      <c r="J331">
        <v>15385</v>
      </c>
      <c r="K331">
        <v>16731</v>
      </c>
      <c r="L331">
        <v>19776</v>
      </c>
      <c r="M331">
        <v>28440</v>
      </c>
      <c r="N331">
        <v>37133</v>
      </c>
      <c r="O331">
        <v>45794</v>
      </c>
      <c r="P331">
        <v>54445</v>
      </c>
      <c r="Q331">
        <v>63107</v>
      </c>
      <c r="R331">
        <v>71932</v>
      </c>
      <c r="S331">
        <v>80622</v>
      </c>
      <c r="T331">
        <v>89032</v>
      </c>
      <c r="U331">
        <v>96926</v>
      </c>
      <c r="V331">
        <v>103456</v>
      </c>
      <c r="W331">
        <v>109258</v>
      </c>
      <c r="X331">
        <v>114649</v>
      </c>
      <c r="Y331">
        <v>122640</v>
      </c>
      <c r="Z331">
        <v>130627</v>
      </c>
      <c r="AA331">
        <v>136924</v>
      </c>
      <c r="AB331">
        <v>137595</v>
      </c>
      <c r="AC331">
        <v>138263</v>
      </c>
      <c r="AD331">
        <v>138928</v>
      </c>
      <c r="AE331">
        <v>139591</v>
      </c>
      <c r="AF331">
        <v>140195</v>
      </c>
      <c r="AG331" t="s">
        <v>42</v>
      </c>
      <c r="AH331" t="s">
        <v>166</v>
      </c>
      <c r="AI331" t="s">
        <v>5</v>
      </c>
    </row>
    <row r="332" spans="1:35" x14ac:dyDescent="0.35">
      <c r="A332" t="s">
        <v>60</v>
      </c>
      <c r="B332" t="s">
        <v>49</v>
      </c>
      <c r="C332" t="s">
        <v>43</v>
      </c>
      <c r="D332">
        <v>390</v>
      </c>
      <c r="E332">
        <v>506</v>
      </c>
      <c r="F332">
        <v>704</v>
      </c>
      <c r="G332">
        <v>1133</v>
      </c>
      <c r="H332">
        <v>1702</v>
      </c>
      <c r="I332">
        <v>2364</v>
      </c>
      <c r="J332">
        <v>2577</v>
      </c>
      <c r="K332">
        <v>2800</v>
      </c>
      <c r="L332">
        <v>3363</v>
      </c>
      <c r="M332">
        <v>5111</v>
      </c>
      <c r="N332">
        <v>6863</v>
      </c>
      <c r="O332">
        <v>8610</v>
      </c>
      <c r="P332">
        <v>10357</v>
      </c>
      <c r="Q332">
        <v>12115</v>
      </c>
      <c r="R332">
        <v>13901</v>
      </c>
      <c r="S332">
        <v>15663</v>
      </c>
      <c r="T332">
        <v>17389</v>
      </c>
      <c r="U332">
        <v>19020</v>
      </c>
      <c r="V332">
        <v>20432</v>
      </c>
      <c r="W332">
        <v>21715</v>
      </c>
      <c r="X332">
        <v>22921</v>
      </c>
      <c r="Y332">
        <v>24586</v>
      </c>
      <c r="Z332">
        <v>26252</v>
      </c>
      <c r="AA332">
        <v>27582</v>
      </c>
      <c r="AB332">
        <v>27720</v>
      </c>
      <c r="AC332">
        <v>27859</v>
      </c>
      <c r="AD332">
        <v>27997</v>
      </c>
      <c r="AE332">
        <v>28137</v>
      </c>
      <c r="AF332">
        <v>28268</v>
      </c>
      <c r="AG332" t="s">
        <v>43</v>
      </c>
      <c r="AH332" t="s">
        <v>167</v>
      </c>
      <c r="AI332" t="s">
        <v>17</v>
      </c>
    </row>
    <row r="333" spans="1:35" x14ac:dyDescent="0.35">
      <c r="A333" t="s">
        <v>60</v>
      </c>
      <c r="B333" t="s">
        <v>49</v>
      </c>
      <c r="C333" t="s">
        <v>126</v>
      </c>
      <c r="D333">
        <v>0</v>
      </c>
      <c r="E333">
        <v>0</v>
      </c>
      <c r="F333">
        <v>0</v>
      </c>
      <c r="G333">
        <v>0</v>
      </c>
      <c r="H333">
        <v>1</v>
      </c>
      <c r="I333">
        <v>1</v>
      </c>
      <c r="J333">
        <v>1</v>
      </c>
      <c r="K333">
        <v>1</v>
      </c>
      <c r="L333">
        <v>1</v>
      </c>
      <c r="M333">
        <v>2</v>
      </c>
      <c r="N333">
        <v>2</v>
      </c>
      <c r="O333">
        <v>3</v>
      </c>
      <c r="P333">
        <v>4</v>
      </c>
      <c r="Q333">
        <v>4</v>
      </c>
      <c r="R333">
        <v>5</v>
      </c>
      <c r="S333">
        <v>5</v>
      </c>
      <c r="T333">
        <v>6</v>
      </c>
      <c r="U333">
        <v>6</v>
      </c>
      <c r="V333">
        <v>7</v>
      </c>
      <c r="W333">
        <v>7</v>
      </c>
      <c r="X333">
        <v>8</v>
      </c>
      <c r="Y333">
        <v>8</v>
      </c>
      <c r="Z333">
        <v>9</v>
      </c>
      <c r="AA333">
        <v>9</v>
      </c>
      <c r="AB333">
        <v>9</v>
      </c>
      <c r="AC333">
        <v>9</v>
      </c>
      <c r="AD333">
        <v>9</v>
      </c>
      <c r="AE333">
        <v>9</v>
      </c>
      <c r="AF333">
        <v>9</v>
      </c>
      <c r="AG333" t="s">
        <v>126</v>
      </c>
      <c r="AH333" t="s">
        <v>168</v>
      </c>
      <c r="AI333" t="s">
        <v>137</v>
      </c>
    </row>
    <row r="334" spans="1:35" x14ac:dyDescent="0.35">
      <c r="A334" t="s">
        <v>60</v>
      </c>
      <c r="B334" t="s">
        <v>49</v>
      </c>
      <c r="C334" t="s">
        <v>44</v>
      </c>
      <c r="D334">
        <v>1701</v>
      </c>
      <c r="E334">
        <v>2401</v>
      </c>
      <c r="F334">
        <v>3326</v>
      </c>
      <c r="G334">
        <v>5280</v>
      </c>
      <c r="H334">
        <v>7759</v>
      </c>
      <c r="I334">
        <v>10452</v>
      </c>
      <c r="J334">
        <v>11945</v>
      </c>
      <c r="K334">
        <v>12620</v>
      </c>
      <c r="L334">
        <v>14117</v>
      </c>
      <c r="M334">
        <v>18650</v>
      </c>
      <c r="N334">
        <v>23249</v>
      </c>
      <c r="O334">
        <v>27678</v>
      </c>
      <c r="P334">
        <v>31902</v>
      </c>
      <c r="Q334">
        <v>36025</v>
      </c>
      <c r="R334">
        <v>40178</v>
      </c>
      <c r="S334">
        <v>44337</v>
      </c>
      <c r="T334">
        <v>48314</v>
      </c>
      <c r="U334">
        <v>51994</v>
      </c>
      <c r="V334">
        <v>54888</v>
      </c>
      <c r="W334">
        <v>57304</v>
      </c>
      <c r="X334">
        <v>59516</v>
      </c>
      <c r="Y334">
        <v>62890</v>
      </c>
      <c r="Z334">
        <v>66978</v>
      </c>
      <c r="AA334">
        <v>70184</v>
      </c>
      <c r="AB334">
        <v>70316</v>
      </c>
      <c r="AC334">
        <v>70451</v>
      </c>
      <c r="AD334">
        <v>70584</v>
      </c>
      <c r="AE334">
        <v>70718</v>
      </c>
      <c r="AF334">
        <v>70920</v>
      </c>
      <c r="AG334" t="s">
        <v>44</v>
      </c>
      <c r="AH334" t="s">
        <v>169</v>
      </c>
      <c r="AI334" t="s">
        <v>12</v>
      </c>
    </row>
    <row r="335" spans="1:35" x14ac:dyDescent="0.35">
      <c r="A335" t="s">
        <v>61</v>
      </c>
      <c r="B335" t="s">
        <v>49</v>
      </c>
      <c r="C335" t="s">
        <v>4</v>
      </c>
      <c r="D335">
        <v>1758</v>
      </c>
      <c r="E335">
        <v>2419</v>
      </c>
      <c r="F335">
        <v>2929</v>
      </c>
      <c r="G335">
        <v>3337</v>
      </c>
      <c r="H335">
        <v>3763</v>
      </c>
      <c r="I335">
        <v>4281</v>
      </c>
      <c r="J335">
        <v>5147</v>
      </c>
      <c r="K335">
        <v>6091</v>
      </c>
      <c r="L335">
        <v>7082</v>
      </c>
      <c r="M335">
        <v>8150</v>
      </c>
      <c r="N335">
        <v>9230</v>
      </c>
      <c r="O335">
        <v>10293</v>
      </c>
      <c r="P335">
        <v>11362</v>
      </c>
      <c r="Q335">
        <v>13659</v>
      </c>
      <c r="R335">
        <v>13364</v>
      </c>
      <c r="S335">
        <v>14129</v>
      </c>
      <c r="T335">
        <v>15503</v>
      </c>
      <c r="U335">
        <v>17278</v>
      </c>
      <c r="V335">
        <v>19410</v>
      </c>
      <c r="W335">
        <v>21779</v>
      </c>
      <c r="X335">
        <v>24490</v>
      </c>
      <c r="Y335">
        <v>27378</v>
      </c>
      <c r="Z335">
        <v>30762</v>
      </c>
      <c r="AA335">
        <v>34674</v>
      </c>
      <c r="AB335">
        <v>39092</v>
      </c>
      <c r="AC335">
        <v>43808</v>
      </c>
      <c r="AD335">
        <v>48836</v>
      </c>
      <c r="AE335">
        <v>54212</v>
      </c>
      <c r="AF335">
        <v>59625</v>
      </c>
      <c r="AG335" t="s">
        <v>4</v>
      </c>
      <c r="AH335" t="s">
        <v>128</v>
      </c>
      <c r="AI335" t="s">
        <v>129</v>
      </c>
    </row>
    <row r="336" spans="1:35" x14ac:dyDescent="0.35">
      <c r="A336" t="s">
        <v>61</v>
      </c>
      <c r="B336" t="s">
        <v>49</v>
      </c>
      <c r="C336" t="s">
        <v>7</v>
      </c>
      <c r="D336">
        <v>119</v>
      </c>
      <c r="E336">
        <v>152</v>
      </c>
      <c r="F336">
        <v>216</v>
      </c>
      <c r="G336">
        <v>277</v>
      </c>
      <c r="H336">
        <v>332</v>
      </c>
      <c r="I336">
        <v>387</v>
      </c>
      <c r="J336">
        <v>441</v>
      </c>
      <c r="K336">
        <v>498</v>
      </c>
      <c r="L336">
        <v>566</v>
      </c>
      <c r="M336">
        <v>630</v>
      </c>
      <c r="N336">
        <v>696</v>
      </c>
      <c r="O336">
        <v>759</v>
      </c>
      <c r="P336">
        <v>828</v>
      </c>
      <c r="Q336">
        <v>996</v>
      </c>
      <c r="R336">
        <v>1001</v>
      </c>
      <c r="S336">
        <v>1081</v>
      </c>
      <c r="T336">
        <v>1201</v>
      </c>
      <c r="U336">
        <v>1341</v>
      </c>
      <c r="V336">
        <v>1498</v>
      </c>
      <c r="W336">
        <v>1666</v>
      </c>
      <c r="X336">
        <v>1856</v>
      </c>
      <c r="Y336">
        <v>2099</v>
      </c>
      <c r="Z336">
        <v>2381</v>
      </c>
      <c r="AA336">
        <v>2705</v>
      </c>
      <c r="AB336">
        <v>3071</v>
      </c>
      <c r="AC336">
        <v>3461</v>
      </c>
      <c r="AD336">
        <v>3877</v>
      </c>
      <c r="AE336">
        <v>4322</v>
      </c>
      <c r="AF336">
        <v>4766</v>
      </c>
      <c r="AG336" t="s">
        <v>7</v>
      </c>
      <c r="AH336" t="s">
        <v>130</v>
      </c>
      <c r="AI336" t="s">
        <v>131</v>
      </c>
    </row>
    <row r="337" spans="1:35" x14ac:dyDescent="0.35">
      <c r="A337" t="s">
        <v>61</v>
      </c>
      <c r="B337" t="s">
        <v>49</v>
      </c>
      <c r="C337" t="s">
        <v>8</v>
      </c>
      <c r="D337">
        <v>2788</v>
      </c>
      <c r="E337">
        <v>3355</v>
      </c>
      <c r="F337">
        <v>4226</v>
      </c>
      <c r="G337">
        <v>5261</v>
      </c>
      <c r="H337">
        <v>6439</v>
      </c>
      <c r="I337">
        <v>7695</v>
      </c>
      <c r="J337">
        <v>8807</v>
      </c>
      <c r="K337">
        <v>9977</v>
      </c>
      <c r="L337">
        <v>11352</v>
      </c>
      <c r="M337">
        <v>12693</v>
      </c>
      <c r="N337">
        <v>14036</v>
      </c>
      <c r="O337">
        <v>15357</v>
      </c>
      <c r="P337">
        <v>16765</v>
      </c>
      <c r="Q337">
        <v>20659</v>
      </c>
      <c r="R337">
        <v>22324</v>
      </c>
      <c r="S337">
        <v>25092</v>
      </c>
      <c r="T337">
        <v>28642</v>
      </c>
      <c r="U337">
        <v>32817</v>
      </c>
      <c r="V337">
        <v>37427</v>
      </c>
      <c r="W337">
        <v>42251</v>
      </c>
      <c r="X337">
        <v>47583</v>
      </c>
      <c r="Y337">
        <v>53962</v>
      </c>
      <c r="Z337">
        <v>61314</v>
      </c>
      <c r="AA337">
        <v>69767</v>
      </c>
      <c r="AB337">
        <v>79284</v>
      </c>
      <c r="AC337">
        <v>89478</v>
      </c>
      <c r="AD337">
        <v>100349</v>
      </c>
      <c r="AE337">
        <v>111974</v>
      </c>
      <c r="AF337">
        <v>123507</v>
      </c>
      <c r="AG337" t="s">
        <v>8</v>
      </c>
      <c r="AH337" t="s">
        <v>132</v>
      </c>
      <c r="AI337" t="s">
        <v>5</v>
      </c>
    </row>
    <row r="338" spans="1:35" x14ac:dyDescent="0.35">
      <c r="A338" t="s">
        <v>61</v>
      </c>
      <c r="B338" t="s">
        <v>49</v>
      </c>
      <c r="C338" t="s">
        <v>9</v>
      </c>
      <c r="D338">
        <v>1124</v>
      </c>
      <c r="E338">
        <v>1344</v>
      </c>
      <c r="F338">
        <v>1692</v>
      </c>
      <c r="G338">
        <v>2110</v>
      </c>
      <c r="H338">
        <v>2586</v>
      </c>
      <c r="I338">
        <v>3094</v>
      </c>
      <c r="J338">
        <v>3512</v>
      </c>
      <c r="K338">
        <v>3953</v>
      </c>
      <c r="L338">
        <v>4481</v>
      </c>
      <c r="M338">
        <v>4984</v>
      </c>
      <c r="N338">
        <v>5489</v>
      </c>
      <c r="O338">
        <v>5986</v>
      </c>
      <c r="P338">
        <v>6525</v>
      </c>
      <c r="Q338">
        <v>8166</v>
      </c>
      <c r="R338">
        <v>9238</v>
      </c>
      <c r="S338">
        <v>10641</v>
      </c>
      <c r="T338">
        <v>12325</v>
      </c>
      <c r="U338">
        <v>14263</v>
      </c>
      <c r="V338">
        <v>16400</v>
      </c>
      <c r="W338">
        <v>18637</v>
      </c>
      <c r="X338">
        <v>21113</v>
      </c>
      <c r="Y338">
        <v>24011</v>
      </c>
      <c r="Z338">
        <v>27347</v>
      </c>
      <c r="AA338">
        <v>31171</v>
      </c>
      <c r="AB338">
        <v>35480</v>
      </c>
      <c r="AC338">
        <v>40092</v>
      </c>
      <c r="AD338">
        <v>45014</v>
      </c>
      <c r="AE338">
        <v>50278</v>
      </c>
      <c r="AF338">
        <v>55487</v>
      </c>
      <c r="AG338" t="s">
        <v>9</v>
      </c>
      <c r="AH338" t="s">
        <v>133</v>
      </c>
      <c r="AI338" t="s">
        <v>5</v>
      </c>
    </row>
    <row r="339" spans="1:35" x14ac:dyDescent="0.35">
      <c r="A339" t="s">
        <v>61</v>
      </c>
      <c r="B339" t="s">
        <v>49</v>
      </c>
      <c r="C339" t="s">
        <v>10</v>
      </c>
      <c r="D339">
        <v>3773</v>
      </c>
      <c r="E339">
        <v>4598</v>
      </c>
      <c r="F339">
        <v>5731</v>
      </c>
      <c r="G339">
        <v>6883</v>
      </c>
      <c r="H339">
        <v>8141</v>
      </c>
      <c r="I339">
        <v>9506</v>
      </c>
      <c r="J339">
        <v>10932</v>
      </c>
      <c r="K339">
        <v>12534</v>
      </c>
      <c r="L339">
        <v>14601</v>
      </c>
      <c r="M339">
        <v>16666</v>
      </c>
      <c r="N339">
        <v>18757</v>
      </c>
      <c r="O339">
        <v>20842</v>
      </c>
      <c r="P339">
        <v>23080</v>
      </c>
      <c r="Q339">
        <v>27457</v>
      </c>
      <c r="R339">
        <v>28210</v>
      </c>
      <c r="S339">
        <v>30814</v>
      </c>
      <c r="T339">
        <v>34492</v>
      </c>
      <c r="U339">
        <v>38942</v>
      </c>
      <c r="V339">
        <v>44014</v>
      </c>
      <c r="W339">
        <v>49486</v>
      </c>
      <c r="X339">
        <v>55635</v>
      </c>
      <c r="Y339">
        <v>62675</v>
      </c>
      <c r="Z339">
        <v>70798</v>
      </c>
      <c r="AA339">
        <v>80061</v>
      </c>
      <c r="AB339">
        <v>90523</v>
      </c>
      <c r="AC339">
        <v>101710</v>
      </c>
      <c r="AD339">
        <v>113645</v>
      </c>
      <c r="AE339">
        <v>126413</v>
      </c>
      <c r="AF339">
        <v>139148</v>
      </c>
      <c r="AG339" t="s">
        <v>10</v>
      </c>
      <c r="AH339" t="s">
        <v>134</v>
      </c>
      <c r="AI339" t="s">
        <v>11</v>
      </c>
    </row>
    <row r="340" spans="1:35" x14ac:dyDescent="0.35">
      <c r="A340" t="s">
        <v>61</v>
      </c>
      <c r="B340" t="s">
        <v>49</v>
      </c>
      <c r="C340" t="s">
        <v>13</v>
      </c>
      <c r="D340">
        <v>689</v>
      </c>
      <c r="E340">
        <v>841</v>
      </c>
      <c r="F340">
        <v>1048</v>
      </c>
      <c r="G340">
        <v>1263</v>
      </c>
      <c r="H340">
        <v>1501</v>
      </c>
      <c r="I340">
        <v>1758</v>
      </c>
      <c r="J340">
        <v>2029</v>
      </c>
      <c r="K340">
        <v>2318</v>
      </c>
      <c r="L340">
        <v>2651</v>
      </c>
      <c r="M340">
        <v>2980</v>
      </c>
      <c r="N340">
        <v>3310</v>
      </c>
      <c r="O340">
        <v>3635</v>
      </c>
      <c r="P340">
        <v>3967</v>
      </c>
      <c r="Q340">
        <v>4857</v>
      </c>
      <c r="R340">
        <v>5390</v>
      </c>
      <c r="S340">
        <v>6072</v>
      </c>
      <c r="T340">
        <v>6910</v>
      </c>
      <c r="U340">
        <v>7890</v>
      </c>
      <c r="V340">
        <v>8982</v>
      </c>
      <c r="W340">
        <v>10148</v>
      </c>
      <c r="X340">
        <v>11448</v>
      </c>
      <c r="Y340">
        <v>12927</v>
      </c>
      <c r="Z340">
        <v>14637</v>
      </c>
      <c r="AA340">
        <v>16602</v>
      </c>
      <c r="AB340">
        <v>18820</v>
      </c>
      <c r="AC340">
        <v>21194</v>
      </c>
      <c r="AD340">
        <v>23728</v>
      </c>
      <c r="AE340">
        <v>26437</v>
      </c>
      <c r="AF340">
        <v>29130</v>
      </c>
      <c r="AG340" t="s">
        <v>13</v>
      </c>
      <c r="AH340" t="s">
        <v>135</v>
      </c>
      <c r="AI340" t="s">
        <v>14</v>
      </c>
    </row>
    <row r="341" spans="1:35" x14ac:dyDescent="0.35">
      <c r="A341" t="s">
        <v>61</v>
      </c>
      <c r="B341" t="s">
        <v>49</v>
      </c>
      <c r="C341" t="s">
        <v>122</v>
      </c>
      <c r="D341">
        <v>2</v>
      </c>
      <c r="E341">
        <v>3</v>
      </c>
      <c r="F341">
        <v>3</v>
      </c>
      <c r="G341">
        <v>4</v>
      </c>
      <c r="H341">
        <v>4</v>
      </c>
      <c r="I341">
        <v>5</v>
      </c>
      <c r="J341">
        <v>5</v>
      </c>
      <c r="K341">
        <v>6</v>
      </c>
      <c r="L341">
        <v>7</v>
      </c>
      <c r="M341">
        <v>8</v>
      </c>
      <c r="N341">
        <v>8</v>
      </c>
      <c r="O341">
        <v>9</v>
      </c>
      <c r="P341">
        <v>10</v>
      </c>
      <c r="Q341">
        <v>12</v>
      </c>
      <c r="R341">
        <v>13</v>
      </c>
      <c r="S341">
        <v>15</v>
      </c>
      <c r="T341">
        <v>17</v>
      </c>
      <c r="U341">
        <v>19</v>
      </c>
      <c r="V341">
        <v>22</v>
      </c>
      <c r="W341">
        <v>25</v>
      </c>
      <c r="X341">
        <v>28</v>
      </c>
      <c r="Y341">
        <v>31</v>
      </c>
      <c r="Z341">
        <v>35</v>
      </c>
      <c r="AA341">
        <v>40</v>
      </c>
      <c r="AB341">
        <v>45</v>
      </c>
      <c r="AC341">
        <v>51</v>
      </c>
      <c r="AD341">
        <v>56</v>
      </c>
      <c r="AE341">
        <v>63</v>
      </c>
      <c r="AF341">
        <v>69</v>
      </c>
      <c r="AG341" t="s">
        <v>122</v>
      </c>
      <c r="AH341" t="s">
        <v>136</v>
      </c>
      <c r="AI341" t="s">
        <v>137</v>
      </c>
    </row>
    <row r="342" spans="1:35" x14ac:dyDescent="0.35">
      <c r="A342" t="s">
        <v>61</v>
      </c>
      <c r="B342" t="s">
        <v>49</v>
      </c>
      <c r="C342" t="s">
        <v>15</v>
      </c>
      <c r="D342">
        <v>1675</v>
      </c>
      <c r="E342">
        <v>2002</v>
      </c>
      <c r="F342">
        <v>2591</v>
      </c>
      <c r="G342">
        <v>3257</v>
      </c>
      <c r="H342">
        <v>3957</v>
      </c>
      <c r="I342">
        <v>4696</v>
      </c>
      <c r="J342">
        <v>5427</v>
      </c>
      <c r="K342">
        <v>6211</v>
      </c>
      <c r="L342">
        <v>7109</v>
      </c>
      <c r="M342">
        <v>8000</v>
      </c>
      <c r="N342">
        <v>8898</v>
      </c>
      <c r="O342">
        <v>9778</v>
      </c>
      <c r="P342">
        <v>10706</v>
      </c>
      <c r="Q342">
        <v>13246</v>
      </c>
      <c r="R342">
        <v>14404</v>
      </c>
      <c r="S342">
        <v>16246</v>
      </c>
      <c r="T342">
        <v>18595</v>
      </c>
      <c r="U342">
        <v>21346</v>
      </c>
      <c r="V342">
        <v>24433</v>
      </c>
      <c r="W342">
        <v>27721</v>
      </c>
      <c r="X342">
        <v>31400</v>
      </c>
      <c r="Y342">
        <v>35606</v>
      </c>
      <c r="Z342">
        <v>40465</v>
      </c>
      <c r="AA342">
        <v>46050</v>
      </c>
      <c r="AB342">
        <v>52341</v>
      </c>
      <c r="AC342">
        <v>59076</v>
      </c>
      <c r="AD342">
        <v>66265</v>
      </c>
      <c r="AE342">
        <v>73956</v>
      </c>
      <c r="AF342">
        <v>81598</v>
      </c>
      <c r="AG342" t="s">
        <v>15</v>
      </c>
      <c r="AH342" t="s">
        <v>138</v>
      </c>
      <c r="AI342" t="s">
        <v>6</v>
      </c>
    </row>
    <row r="343" spans="1:35" x14ac:dyDescent="0.35">
      <c r="A343" t="s">
        <v>61</v>
      </c>
      <c r="B343" t="s">
        <v>49</v>
      </c>
      <c r="C343" t="s">
        <v>16</v>
      </c>
      <c r="D343">
        <v>213</v>
      </c>
      <c r="E343">
        <v>265</v>
      </c>
      <c r="F343">
        <v>346</v>
      </c>
      <c r="G343">
        <v>437</v>
      </c>
      <c r="H343">
        <v>538</v>
      </c>
      <c r="I343">
        <v>645</v>
      </c>
      <c r="J343">
        <v>752</v>
      </c>
      <c r="K343">
        <v>864</v>
      </c>
      <c r="L343">
        <v>992</v>
      </c>
      <c r="M343">
        <v>1121</v>
      </c>
      <c r="N343">
        <v>1252</v>
      </c>
      <c r="O343">
        <v>1381</v>
      </c>
      <c r="P343">
        <v>1515</v>
      </c>
      <c r="Q343">
        <v>1881</v>
      </c>
      <c r="R343">
        <v>2130</v>
      </c>
      <c r="S343">
        <v>2460</v>
      </c>
      <c r="T343">
        <v>2858</v>
      </c>
      <c r="U343">
        <v>3316</v>
      </c>
      <c r="V343">
        <v>3826</v>
      </c>
      <c r="W343">
        <v>4369</v>
      </c>
      <c r="X343">
        <v>4964</v>
      </c>
      <c r="Y343">
        <v>5627</v>
      </c>
      <c r="Z343">
        <v>6382</v>
      </c>
      <c r="AA343">
        <v>7240</v>
      </c>
      <c r="AB343">
        <v>8201</v>
      </c>
      <c r="AC343">
        <v>9224</v>
      </c>
      <c r="AD343">
        <v>10312</v>
      </c>
      <c r="AE343">
        <v>11473</v>
      </c>
      <c r="AF343">
        <v>12630</v>
      </c>
      <c r="AG343" t="s">
        <v>16</v>
      </c>
      <c r="AH343" t="s">
        <v>139</v>
      </c>
      <c r="AI343" t="s">
        <v>17</v>
      </c>
    </row>
    <row r="344" spans="1:35" x14ac:dyDescent="0.35">
      <c r="A344" t="s">
        <v>61</v>
      </c>
      <c r="B344" t="s">
        <v>49</v>
      </c>
      <c r="C344" t="s">
        <v>18</v>
      </c>
      <c r="D344">
        <v>1948</v>
      </c>
      <c r="E344">
        <v>2336</v>
      </c>
      <c r="F344">
        <v>2954</v>
      </c>
      <c r="G344">
        <v>3676</v>
      </c>
      <c r="H344">
        <v>4461</v>
      </c>
      <c r="I344">
        <v>5296</v>
      </c>
      <c r="J344">
        <v>6111</v>
      </c>
      <c r="K344">
        <v>6980</v>
      </c>
      <c r="L344">
        <v>7982</v>
      </c>
      <c r="M344">
        <v>8978</v>
      </c>
      <c r="N344">
        <v>9979</v>
      </c>
      <c r="O344">
        <v>10968</v>
      </c>
      <c r="P344">
        <v>12003</v>
      </c>
      <c r="Q344">
        <v>14880</v>
      </c>
      <c r="R344">
        <v>16558</v>
      </c>
      <c r="S344">
        <v>18938</v>
      </c>
      <c r="T344">
        <v>21863</v>
      </c>
      <c r="U344">
        <v>25259</v>
      </c>
      <c r="V344">
        <v>29035</v>
      </c>
      <c r="W344">
        <v>33046</v>
      </c>
      <c r="X344">
        <v>37503</v>
      </c>
      <c r="Y344">
        <v>42551</v>
      </c>
      <c r="Z344">
        <v>48341</v>
      </c>
      <c r="AA344">
        <v>54966</v>
      </c>
      <c r="AB344">
        <v>62399</v>
      </c>
      <c r="AC344">
        <v>70353</v>
      </c>
      <c r="AD344">
        <v>78825</v>
      </c>
      <c r="AE344">
        <v>87878</v>
      </c>
      <c r="AF344">
        <v>96870</v>
      </c>
      <c r="AG344" t="s">
        <v>18</v>
      </c>
      <c r="AH344" t="s">
        <v>140</v>
      </c>
      <c r="AI344" t="s">
        <v>141</v>
      </c>
    </row>
    <row r="345" spans="1:35" x14ac:dyDescent="0.35">
      <c r="A345" t="s">
        <v>61</v>
      </c>
      <c r="B345" t="s">
        <v>49</v>
      </c>
      <c r="C345" t="s">
        <v>20</v>
      </c>
      <c r="D345">
        <v>1051</v>
      </c>
      <c r="E345">
        <v>1305</v>
      </c>
      <c r="F345">
        <v>1658</v>
      </c>
      <c r="G345">
        <v>2098</v>
      </c>
      <c r="H345">
        <v>2568</v>
      </c>
      <c r="I345">
        <v>3075</v>
      </c>
      <c r="J345">
        <v>3600</v>
      </c>
      <c r="K345">
        <v>4179</v>
      </c>
      <c r="L345">
        <v>4863</v>
      </c>
      <c r="M345">
        <v>5578</v>
      </c>
      <c r="N345">
        <v>6295</v>
      </c>
      <c r="O345">
        <v>7006</v>
      </c>
      <c r="P345">
        <v>7748</v>
      </c>
      <c r="Q345">
        <v>9557</v>
      </c>
      <c r="R345">
        <v>10407</v>
      </c>
      <c r="S345">
        <v>11614</v>
      </c>
      <c r="T345">
        <v>13164</v>
      </c>
      <c r="U345">
        <v>14994</v>
      </c>
      <c r="V345">
        <v>17016</v>
      </c>
      <c r="W345">
        <v>19186</v>
      </c>
      <c r="X345">
        <v>21612</v>
      </c>
      <c r="Y345">
        <v>24383</v>
      </c>
      <c r="Z345">
        <v>27589</v>
      </c>
      <c r="AA345">
        <v>31258</v>
      </c>
      <c r="AB345">
        <v>35405</v>
      </c>
      <c r="AC345">
        <v>39844</v>
      </c>
      <c r="AD345">
        <v>44580</v>
      </c>
      <c r="AE345">
        <v>49651</v>
      </c>
      <c r="AF345">
        <v>54696</v>
      </c>
      <c r="AG345" t="s">
        <v>20</v>
      </c>
      <c r="AH345" t="s">
        <v>142</v>
      </c>
      <c r="AI345" t="s">
        <v>11</v>
      </c>
    </row>
    <row r="346" spans="1:35" x14ac:dyDescent="0.35">
      <c r="A346" t="s">
        <v>61</v>
      </c>
      <c r="B346" t="s">
        <v>49</v>
      </c>
      <c r="C346" t="s">
        <v>21</v>
      </c>
      <c r="D346">
        <v>1069</v>
      </c>
      <c r="E346">
        <v>1166</v>
      </c>
      <c r="F346">
        <v>1363</v>
      </c>
      <c r="G346">
        <v>1557</v>
      </c>
      <c r="H346">
        <v>1770</v>
      </c>
      <c r="I346">
        <v>2003</v>
      </c>
      <c r="J346">
        <v>2247</v>
      </c>
      <c r="K346">
        <v>2509</v>
      </c>
      <c r="L346">
        <v>2865</v>
      </c>
      <c r="M346">
        <v>3174</v>
      </c>
      <c r="N346">
        <v>3488</v>
      </c>
      <c r="O346">
        <v>3791</v>
      </c>
      <c r="P346">
        <v>4121</v>
      </c>
      <c r="Q346">
        <v>4753</v>
      </c>
      <c r="R346">
        <v>4921</v>
      </c>
      <c r="S346">
        <v>5441</v>
      </c>
      <c r="T346">
        <v>6134</v>
      </c>
      <c r="U346">
        <v>6948</v>
      </c>
      <c r="V346">
        <v>7871</v>
      </c>
      <c r="W346">
        <v>8867</v>
      </c>
      <c r="X346">
        <v>9979</v>
      </c>
      <c r="Y346">
        <v>11253</v>
      </c>
      <c r="Z346">
        <v>12728</v>
      </c>
      <c r="AA346">
        <v>14429</v>
      </c>
      <c r="AB346">
        <v>16349</v>
      </c>
      <c r="AC346">
        <v>18406</v>
      </c>
      <c r="AD346">
        <v>20600</v>
      </c>
      <c r="AE346">
        <v>22949</v>
      </c>
      <c r="AF346">
        <v>25284</v>
      </c>
      <c r="AG346" t="s">
        <v>21</v>
      </c>
      <c r="AH346" t="s">
        <v>143</v>
      </c>
      <c r="AI346" t="s">
        <v>14</v>
      </c>
    </row>
    <row r="347" spans="1:35" x14ac:dyDescent="0.35">
      <c r="A347" t="s">
        <v>61</v>
      </c>
      <c r="B347" t="s">
        <v>49</v>
      </c>
      <c r="C347" t="s">
        <v>22</v>
      </c>
      <c r="D347">
        <v>29</v>
      </c>
      <c r="E347">
        <v>41</v>
      </c>
      <c r="F347">
        <v>51</v>
      </c>
      <c r="G347">
        <v>56</v>
      </c>
      <c r="H347">
        <v>60</v>
      </c>
      <c r="I347">
        <v>66</v>
      </c>
      <c r="J347">
        <v>74</v>
      </c>
      <c r="K347">
        <v>83</v>
      </c>
      <c r="L347">
        <v>92</v>
      </c>
      <c r="M347">
        <v>102</v>
      </c>
      <c r="N347">
        <v>112</v>
      </c>
      <c r="O347">
        <v>122</v>
      </c>
      <c r="P347">
        <v>132</v>
      </c>
      <c r="Q347">
        <v>159</v>
      </c>
      <c r="R347">
        <v>178</v>
      </c>
      <c r="S347">
        <v>204</v>
      </c>
      <c r="T347">
        <v>234</v>
      </c>
      <c r="U347">
        <v>268</v>
      </c>
      <c r="V347">
        <v>305</v>
      </c>
      <c r="W347">
        <v>344</v>
      </c>
      <c r="X347">
        <v>389</v>
      </c>
      <c r="Y347">
        <v>438</v>
      </c>
      <c r="Z347">
        <v>494</v>
      </c>
      <c r="AA347">
        <v>556</v>
      </c>
      <c r="AB347">
        <v>625</v>
      </c>
      <c r="AC347">
        <v>698</v>
      </c>
      <c r="AD347">
        <v>775</v>
      </c>
      <c r="AE347">
        <v>857</v>
      </c>
      <c r="AF347">
        <v>939</v>
      </c>
      <c r="AG347" t="s">
        <v>22</v>
      </c>
      <c r="AH347" t="s">
        <v>144</v>
      </c>
      <c r="AI347" t="s">
        <v>23</v>
      </c>
    </row>
    <row r="348" spans="1:35" x14ac:dyDescent="0.35">
      <c r="A348" t="s">
        <v>61</v>
      </c>
      <c r="B348" t="s">
        <v>49</v>
      </c>
      <c r="C348" t="s">
        <v>24</v>
      </c>
      <c r="D348">
        <v>1013</v>
      </c>
      <c r="E348">
        <v>1238</v>
      </c>
      <c r="F348">
        <v>1638</v>
      </c>
      <c r="G348">
        <v>2141</v>
      </c>
      <c r="H348">
        <v>2702</v>
      </c>
      <c r="I348">
        <v>3303</v>
      </c>
      <c r="J348">
        <v>3817</v>
      </c>
      <c r="K348">
        <v>4368</v>
      </c>
      <c r="L348">
        <v>4996</v>
      </c>
      <c r="M348">
        <v>5625</v>
      </c>
      <c r="N348">
        <v>6256</v>
      </c>
      <c r="O348">
        <v>6875</v>
      </c>
      <c r="P348">
        <v>7522</v>
      </c>
      <c r="Q348">
        <v>9559</v>
      </c>
      <c r="R348">
        <v>11149</v>
      </c>
      <c r="S348">
        <v>12984</v>
      </c>
      <c r="T348">
        <v>15153</v>
      </c>
      <c r="U348">
        <v>17641</v>
      </c>
      <c r="V348">
        <v>20430</v>
      </c>
      <c r="W348">
        <v>23386</v>
      </c>
      <c r="X348">
        <v>26659</v>
      </c>
      <c r="Y348">
        <v>30295</v>
      </c>
      <c r="Z348">
        <v>34482</v>
      </c>
      <c r="AA348">
        <v>39295</v>
      </c>
      <c r="AB348">
        <v>44711</v>
      </c>
      <c r="AC348">
        <v>50517</v>
      </c>
      <c r="AD348">
        <v>56710</v>
      </c>
      <c r="AE348">
        <v>63341</v>
      </c>
      <c r="AF348">
        <v>69907</v>
      </c>
      <c r="AG348" t="s">
        <v>24</v>
      </c>
      <c r="AH348" t="s">
        <v>145</v>
      </c>
      <c r="AI348" t="s">
        <v>19</v>
      </c>
    </row>
    <row r="349" spans="1:35" x14ac:dyDescent="0.35">
      <c r="A349" t="s">
        <v>61</v>
      </c>
      <c r="B349" t="s">
        <v>49</v>
      </c>
      <c r="C349" t="s">
        <v>25</v>
      </c>
      <c r="D349">
        <v>2996</v>
      </c>
      <c r="E349">
        <v>3436</v>
      </c>
      <c r="F349">
        <v>4180</v>
      </c>
      <c r="G349">
        <v>5043</v>
      </c>
      <c r="H349">
        <v>6017</v>
      </c>
      <c r="I349">
        <v>7074</v>
      </c>
      <c r="J349">
        <v>8155</v>
      </c>
      <c r="K349">
        <v>9306</v>
      </c>
      <c r="L349">
        <v>10642</v>
      </c>
      <c r="M349">
        <v>11957</v>
      </c>
      <c r="N349">
        <v>13278</v>
      </c>
      <c r="O349">
        <v>14583</v>
      </c>
      <c r="P349">
        <v>15972</v>
      </c>
      <c r="Q349">
        <v>19452</v>
      </c>
      <c r="R349">
        <v>20360</v>
      </c>
      <c r="S349">
        <v>22560</v>
      </c>
      <c r="T349">
        <v>25514</v>
      </c>
      <c r="U349">
        <v>29050</v>
      </c>
      <c r="V349">
        <v>32970</v>
      </c>
      <c r="W349">
        <v>37102</v>
      </c>
      <c r="X349">
        <v>41708</v>
      </c>
      <c r="Y349">
        <v>47163</v>
      </c>
      <c r="Z349">
        <v>53464</v>
      </c>
      <c r="AA349">
        <v>60726</v>
      </c>
      <c r="AB349">
        <v>68902</v>
      </c>
      <c r="AC349">
        <v>77655</v>
      </c>
      <c r="AD349">
        <v>86993</v>
      </c>
      <c r="AE349">
        <v>96978</v>
      </c>
      <c r="AF349">
        <v>106893</v>
      </c>
      <c r="AG349" t="s">
        <v>25</v>
      </c>
      <c r="AH349" t="s">
        <v>146</v>
      </c>
      <c r="AI349" t="s">
        <v>5</v>
      </c>
    </row>
    <row r="350" spans="1:35" x14ac:dyDescent="0.35">
      <c r="A350" t="s">
        <v>61</v>
      </c>
      <c r="B350" t="s">
        <v>49</v>
      </c>
      <c r="C350" t="s">
        <v>26</v>
      </c>
      <c r="D350">
        <v>3550</v>
      </c>
      <c r="E350">
        <v>4583</v>
      </c>
      <c r="F350">
        <v>6025</v>
      </c>
      <c r="G350">
        <v>7582</v>
      </c>
      <c r="H350">
        <v>9227</v>
      </c>
      <c r="I350">
        <v>10993</v>
      </c>
      <c r="J350">
        <v>12830</v>
      </c>
      <c r="K350">
        <v>14801</v>
      </c>
      <c r="L350">
        <v>16996</v>
      </c>
      <c r="M350">
        <v>19241</v>
      </c>
      <c r="N350">
        <v>21491</v>
      </c>
      <c r="O350">
        <v>23705</v>
      </c>
      <c r="P350">
        <v>25993</v>
      </c>
      <c r="Q350">
        <v>32353</v>
      </c>
      <c r="R350">
        <v>35557</v>
      </c>
      <c r="S350">
        <v>40176</v>
      </c>
      <c r="T350">
        <v>45995</v>
      </c>
      <c r="U350">
        <v>52832</v>
      </c>
      <c r="V350">
        <v>60581</v>
      </c>
      <c r="W350">
        <v>68882</v>
      </c>
      <c r="X350">
        <v>78157</v>
      </c>
      <c r="Y350">
        <v>88477</v>
      </c>
      <c r="Z350">
        <v>100397</v>
      </c>
      <c r="AA350">
        <v>114110</v>
      </c>
      <c r="AB350">
        <v>129559</v>
      </c>
      <c r="AC350">
        <v>146100</v>
      </c>
      <c r="AD350">
        <v>163746</v>
      </c>
      <c r="AE350">
        <v>182628</v>
      </c>
      <c r="AF350">
        <v>201376</v>
      </c>
      <c r="AG350" t="s">
        <v>26</v>
      </c>
      <c r="AH350" t="s">
        <v>147</v>
      </c>
      <c r="AI350" t="s">
        <v>5</v>
      </c>
    </row>
    <row r="351" spans="1:35" x14ac:dyDescent="0.35">
      <c r="A351" t="s">
        <v>61</v>
      </c>
      <c r="B351" t="s">
        <v>49</v>
      </c>
      <c r="C351" t="s">
        <v>27</v>
      </c>
      <c r="D351">
        <v>968</v>
      </c>
      <c r="E351">
        <v>1182</v>
      </c>
      <c r="F351">
        <v>1510</v>
      </c>
      <c r="G351">
        <v>1854</v>
      </c>
      <c r="H351">
        <v>2228</v>
      </c>
      <c r="I351">
        <v>2631</v>
      </c>
      <c r="J351">
        <v>3052</v>
      </c>
      <c r="K351">
        <v>3517</v>
      </c>
      <c r="L351">
        <v>4085</v>
      </c>
      <c r="M351">
        <v>4658</v>
      </c>
      <c r="N351">
        <v>5235</v>
      </c>
      <c r="O351">
        <v>5803</v>
      </c>
      <c r="P351">
        <v>6400</v>
      </c>
      <c r="Q351">
        <v>7558</v>
      </c>
      <c r="R351">
        <v>7664</v>
      </c>
      <c r="S351">
        <v>8293</v>
      </c>
      <c r="T351">
        <v>9231</v>
      </c>
      <c r="U351">
        <v>10376</v>
      </c>
      <c r="V351">
        <v>11687</v>
      </c>
      <c r="W351">
        <v>13112</v>
      </c>
      <c r="X351">
        <v>14718</v>
      </c>
      <c r="Y351">
        <v>16560</v>
      </c>
      <c r="Z351">
        <v>18691</v>
      </c>
      <c r="AA351">
        <v>21127</v>
      </c>
      <c r="AB351">
        <v>23879</v>
      </c>
      <c r="AC351">
        <v>26825</v>
      </c>
      <c r="AD351">
        <v>29965</v>
      </c>
      <c r="AE351">
        <v>33325</v>
      </c>
      <c r="AF351">
        <v>36679</v>
      </c>
      <c r="AG351" t="s">
        <v>27</v>
      </c>
      <c r="AH351" t="s">
        <v>148</v>
      </c>
      <c r="AI351" t="s">
        <v>14</v>
      </c>
    </row>
    <row r="352" spans="1:35" x14ac:dyDescent="0.35">
      <c r="A352" t="s">
        <v>61</v>
      </c>
      <c r="B352" t="s">
        <v>49</v>
      </c>
      <c r="C352" t="s">
        <v>28</v>
      </c>
      <c r="D352">
        <v>1728</v>
      </c>
      <c r="E352">
        <v>2095</v>
      </c>
      <c r="F352">
        <v>2693</v>
      </c>
      <c r="G352">
        <v>3479</v>
      </c>
      <c r="H352">
        <v>4315</v>
      </c>
      <c r="I352">
        <v>5211</v>
      </c>
      <c r="J352">
        <v>6137</v>
      </c>
      <c r="K352">
        <v>7111</v>
      </c>
      <c r="L352">
        <v>8087</v>
      </c>
      <c r="M352">
        <v>9118</v>
      </c>
      <c r="N352">
        <v>10132</v>
      </c>
      <c r="O352">
        <v>11113</v>
      </c>
      <c r="P352">
        <v>12061</v>
      </c>
      <c r="Q352">
        <v>14391</v>
      </c>
      <c r="R352">
        <v>15166</v>
      </c>
      <c r="S352">
        <v>16615</v>
      </c>
      <c r="T352">
        <v>18637</v>
      </c>
      <c r="U352">
        <v>21056</v>
      </c>
      <c r="V352">
        <v>23736</v>
      </c>
      <c r="W352">
        <v>26648</v>
      </c>
      <c r="X352">
        <v>29925</v>
      </c>
      <c r="Y352">
        <v>33676</v>
      </c>
      <c r="Z352">
        <v>38033</v>
      </c>
      <c r="AA352">
        <v>43059</v>
      </c>
      <c r="AB352">
        <v>48733</v>
      </c>
      <c r="AC352">
        <v>54807</v>
      </c>
      <c r="AD352">
        <v>61285</v>
      </c>
      <c r="AE352">
        <v>68216</v>
      </c>
      <c r="AF352">
        <v>75121</v>
      </c>
      <c r="AG352" t="s">
        <v>28</v>
      </c>
      <c r="AH352" t="s">
        <v>149</v>
      </c>
      <c r="AI352" t="s">
        <v>11</v>
      </c>
    </row>
    <row r="353" spans="1:35" x14ac:dyDescent="0.35">
      <c r="A353" t="s">
        <v>61</v>
      </c>
      <c r="B353" t="s">
        <v>49</v>
      </c>
      <c r="C353" t="s">
        <v>29</v>
      </c>
      <c r="D353">
        <v>224</v>
      </c>
      <c r="E353">
        <v>267</v>
      </c>
      <c r="F353">
        <v>297</v>
      </c>
      <c r="G353">
        <v>328</v>
      </c>
      <c r="H353">
        <v>370</v>
      </c>
      <c r="I353">
        <v>418</v>
      </c>
      <c r="J353">
        <v>477</v>
      </c>
      <c r="K353">
        <v>539</v>
      </c>
      <c r="L353">
        <v>610</v>
      </c>
      <c r="M353">
        <v>680</v>
      </c>
      <c r="N353">
        <v>751</v>
      </c>
      <c r="O353">
        <v>819</v>
      </c>
      <c r="P353">
        <v>892</v>
      </c>
      <c r="Q353">
        <v>1060</v>
      </c>
      <c r="R353">
        <v>1052</v>
      </c>
      <c r="S353">
        <v>1134</v>
      </c>
      <c r="T353">
        <v>1261</v>
      </c>
      <c r="U353">
        <v>1418</v>
      </c>
      <c r="V353">
        <v>1590</v>
      </c>
      <c r="W353">
        <v>1773</v>
      </c>
      <c r="X353">
        <v>1979</v>
      </c>
      <c r="Y353">
        <v>2235</v>
      </c>
      <c r="Z353">
        <v>2533</v>
      </c>
      <c r="AA353">
        <v>2876</v>
      </c>
      <c r="AB353">
        <v>3261</v>
      </c>
      <c r="AC353">
        <v>3673</v>
      </c>
      <c r="AD353">
        <v>4114</v>
      </c>
      <c r="AE353">
        <v>4585</v>
      </c>
      <c r="AF353">
        <v>5053</v>
      </c>
      <c r="AG353" t="s">
        <v>29</v>
      </c>
      <c r="AH353" t="s">
        <v>150</v>
      </c>
      <c r="AI353" t="s">
        <v>131</v>
      </c>
    </row>
    <row r="354" spans="1:35" x14ac:dyDescent="0.35">
      <c r="A354" t="s">
        <v>61</v>
      </c>
      <c r="B354" t="s">
        <v>49</v>
      </c>
      <c r="C354" t="s">
        <v>30</v>
      </c>
      <c r="D354">
        <v>568</v>
      </c>
      <c r="E354">
        <v>700</v>
      </c>
      <c r="F354">
        <v>932</v>
      </c>
      <c r="G354">
        <v>1199</v>
      </c>
      <c r="H354">
        <v>1481</v>
      </c>
      <c r="I354">
        <v>1781</v>
      </c>
      <c r="J354">
        <v>2091</v>
      </c>
      <c r="K354">
        <v>2425</v>
      </c>
      <c r="L354">
        <v>2793</v>
      </c>
      <c r="M354">
        <v>3174</v>
      </c>
      <c r="N354">
        <v>3555</v>
      </c>
      <c r="O354">
        <v>3930</v>
      </c>
      <c r="P354">
        <v>4313</v>
      </c>
      <c r="Q354">
        <v>5543</v>
      </c>
      <c r="R354">
        <v>6571</v>
      </c>
      <c r="S354">
        <v>7703</v>
      </c>
      <c r="T354">
        <v>9022</v>
      </c>
      <c r="U354">
        <v>10536</v>
      </c>
      <c r="V354">
        <v>12256</v>
      </c>
      <c r="W354">
        <v>14118</v>
      </c>
      <c r="X354">
        <v>16206</v>
      </c>
      <c r="Y354">
        <v>18412</v>
      </c>
      <c r="Z354">
        <v>20959</v>
      </c>
      <c r="AA354">
        <v>23891</v>
      </c>
      <c r="AB354">
        <v>27201</v>
      </c>
      <c r="AC354">
        <v>30744</v>
      </c>
      <c r="AD354">
        <v>34532</v>
      </c>
      <c r="AE354">
        <v>38589</v>
      </c>
      <c r="AF354">
        <v>42608</v>
      </c>
      <c r="AG354" t="s">
        <v>30</v>
      </c>
      <c r="AH354" t="s">
        <v>151</v>
      </c>
      <c r="AI354" t="s">
        <v>152</v>
      </c>
    </row>
    <row r="355" spans="1:35" x14ac:dyDescent="0.35">
      <c r="A355" t="s">
        <v>61</v>
      </c>
      <c r="B355" t="s">
        <v>49</v>
      </c>
      <c r="C355" t="s">
        <v>31</v>
      </c>
      <c r="D355">
        <v>616</v>
      </c>
      <c r="E355">
        <v>757</v>
      </c>
      <c r="F355">
        <v>1017</v>
      </c>
      <c r="G355">
        <v>1345</v>
      </c>
      <c r="H355">
        <v>1702</v>
      </c>
      <c r="I355">
        <v>2081</v>
      </c>
      <c r="J355">
        <v>2428</v>
      </c>
      <c r="K355">
        <v>2798</v>
      </c>
      <c r="L355">
        <v>3216</v>
      </c>
      <c r="M355">
        <v>3638</v>
      </c>
      <c r="N355">
        <v>4069</v>
      </c>
      <c r="O355">
        <v>4490</v>
      </c>
      <c r="P355">
        <v>4925</v>
      </c>
      <c r="Q355">
        <v>6256</v>
      </c>
      <c r="R355">
        <v>7395</v>
      </c>
      <c r="S355">
        <v>8698</v>
      </c>
      <c r="T355">
        <v>10226</v>
      </c>
      <c r="U355">
        <v>11967</v>
      </c>
      <c r="V355">
        <v>13919</v>
      </c>
      <c r="W355">
        <v>15998</v>
      </c>
      <c r="X355">
        <v>18300</v>
      </c>
      <c r="Y355">
        <v>20813</v>
      </c>
      <c r="Z355">
        <v>23693</v>
      </c>
      <c r="AA355">
        <v>26975</v>
      </c>
      <c r="AB355">
        <v>30654</v>
      </c>
      <c r="AC355">
        <v>34591</v>
      </c>
      <c r="AD355">
        <v>38787</v>
      </c>
      <c r="AE355">
        <v>43271</v>
      </c>
      <c r="AF355">
        <v>47729</v>
      </c>
      <c r="AG355" t="s">
        <v>31</v>
      </c>
      <c r="AH355" t="s">
        <v>153</v>
      </c>
      <c r="AI355" t="s">
        <v>152</v>
      </c>
    </row>
    <row r="356" spans="1:35" x14ac:dyDescent="0.35">
      <c r="A356" t="s">
        <v>61</v>
      </c>
      <c r="B356" t="s">
        <v>49</v>
      </c>
      <c r="C356" t="s">
        <v>32</v>
      </c>
      <c r="D356">
        <v>1054</v>
      </c>
      <c r="E356">
        <v>1257</v>
      </c>
      <c r="F356">
        <v>1610</v>
      </c>
      <c r="G356">
        <v>2051</v>
      </c>
      <c r="H356">
        <v>2518</v>
      </c>
      <c r="I356">
        <v>3020</v>
      </c>
      <c r="J356">
        <v>3540</v>
      </c>
      <c r="K356">
        <v>4091</v>
      </c>
      <c r="L356">
        <v>4685</v>
      </c>
      <c r="M356">
        <v>5295</v>
      </c>
      <c r="N356">
        <v>5901</v>
      </c>
      <c r="O356">
        <v>6490</v>
      </c>
      <c r="P356">
        <v>7081</v>
      </c>
      <c r="Q356">
        <v>8902</v>
      </c>
      <c r="R356">
        <v>10219</v>
      </c>
      <c r="S356">
        <v>11635</v>
      </c>
      <c r="T356">
        <v>13342</v>
      </c>
      <c r="U356">
        <v>15307</v>
      </c>
      <c r="V356">
        <v>17464</v>
      </c>
      <c r="W356">
        <v>19772</v>
      </c>
      <c r="X356">
        <v>22344</v>
      </c>
      <c r="Y356">
        <v>25282</v>
      </c>
      <c r="Z356">
        <v>28689</v>
      </c>
      <c r="AA356">
        <v>32619</v>
      </c>
      <c r="AB356">
        <v>37062</v>
      </c>
      <c r="AC356">
        <v>41825</v>
      </c>
      <c r="AD356">
        <v>46914</v>
      </c>
      <c r="AE356">
        <v>52363</v>
      </c>
      <c r="AF356">
        <v>57771</v>
      </c>
      <c r="AG356" t="s">
        <v>32</v>
      </c>
      <c r="AH356" t="s">
        <v>154</v>
      </c>
      <c r="AI356" t="s">
        <v>11</v>
      </c>
    </row>
    <row r="357" spans="1:35" x14ac:dyDescent="0.35">
      <c r="A357" t="s">
        <v>61</v>
      </c>
      <c r="B357" t="s">
        <v>49</v>
      </c>
      <c r="C357" t="s">
        <v>123</v>
      </c>
      <c r="D357">
        <v>4063</v>
      </c>
      <c r="E357">
        <v>4902</v>
      </c>
      <c r="F357">
        <v>6176</v>
      </c>
      <c r="G357">
        <v>7414</v>
      </c>
      <c r="H357">
        <v>8714</v>
      </c>
      <c r="I357">
        <v>10134</v>
      </c>
      <c r="J357">
        <v>11726</v>
      </c>
      <c r="K357">
        <v>13454</v>
      </c>
      <c r="L357">
        <v>15524</v>
      </c>
      <c r="M357">
        <v>17597</v>
      </c>
      <c r="N357">
        <v>19687</v>
      </c>
      <c r="O357">
        <v>21755</v>
      </c>
      <c r="P357">
        <v>23925</v>
      </c>
      <c r="Q357">
        <v>29351</v>
      </c>
      <c r="R357">
        <v>32996</v>
      </c>
      <c r="S357">
        <v>37716</v>
      </c>
      <c r="T357">
        <v>43388</v>
      </c>
      <c r="U357">
        <v>49861</v>
      </c>
      <c r="V357">
        <v>57069</v>
      </c>
      <c r="W357">
        <v>64764</v>
      </c>
      <c r="X357">
        <v>73279</v>
      </c>
      <c r="Y357">
        <v>82727</v>
      </c>
      <c r="Z357">
        <v>93525</v>
      </c>
      <c r="AA357">
        <v>105785</v>
      </c>
      <c r="AB357">
        <v>119517</v>
      </c>
      <c r="AC357">
        <v>134180</v>
      </c>
      <c r="AD357">
        <v>149777</v>
      </c>
      <c r="AE357">
        <v>166418</v>
      </c>
      <c r="AF357">
        <v>182979</v>
      </c>
      <c r="AG357" t="s">
        <v>123</v>
      </c>
      <c r="AH357" t="s">
        <v>155</v>
      </c>
      <c r="AI357" t="s">
        <v>12</v>
      </c>
    </row>
    <row r="358" spans="1:35" x14ac:dyDescent="0.35">
      <c r="A358" t="s">
        <v>61</v>
      </c>
      <c r="B358" t="s">
        <v>49</v>
      </c>
      <c r="C358" t="s">
        <v>33</v>
      </c>
      <c r="D358">
        <v>2004</v>
      </c>
      <c r="E358">
        <v>2373</v>
      </c>
      <c r="F358">
        <v>2970</v>
      </c>
      <c r="G358">
        <v>3625</v>
      </c>
      <c r="H358">
        <v>4333</v>
      </c>
      <c r="I358">
        <v>5098</v>
      </c>
      <c r="J358">
        <v>5901</v>
      </c>
      <c r="K358">
        <v>6757</v>
      </c>
      <c r="L358">
        <v>7740</v>
      </c>
      <c r="M358">
        <v>8721</v>
      </c>
      <c r="N358">
        <v>9701</v>
      </c>
      <c r="O358">
        <v>10662</v>
      </c>
      <c r="P358">
        <v>11653</v>
      </c>
      <c r="Q358">
        <v>14268</v>
      </c>
      <c r="R358">
        <v>15931</v>
      </c>
      <c r="S358">
        <v>18025</v>
      </c>
      <c r="T358">
        <v>20585</v>
      </c>
      <c r="U358">
        <v>23537</v>
      </c>
      <c r="V358">
        <v>26802</v>
      </c>
      <c r="W358">
        <v>30283</v>
      </c>
      <c r="X358">
        <v>34154</v>
      </c>
      <c r="Y358">
        <v>38556</v>
      </c>
      <c r="Z358">
        <v>43630</v>
      </c>
      <c r="AA358">
        <v>49458</v>
      </c>
      <c r="AB358">
        <v>56021</v>
      </c>
      <c r="AC358">
        <v>63042</v>
      </c>
      <c r="AD358">
        <v>70531</v>
      </c>
      <c r="AE358">
        <v>78537</v>
      </c>
      <c r="AF358">
        <v>86488</v>
      </c>
      <c r="AG358" t="s">
        <v>33</v>
      </c>
      <c r="AH358" t="s">
        <v>156</v>
      </c>
      <c r="AI358" t="s">
        <v>11</v>
      </c>
    </row>
    <row r="359" spans="1:35" x14ac:dyDescent="0.35">
      <c r="A359" t="s">
        <v>61</v>
      </c>
      <c r="B359" t="s">
        <v>49</v>
      </c>
      <c r="C359" t="s">
        <v>34</v>
      </c>
      <c r="D359">
        <v>25</v>
      </c>
      <c r="E359">
        <v>36</v>
      </c>
      <c r="F359">
        <v>51</v>
      </c>
      <c r="G359">
        <v>70</v>
      </c>
      <c r="H359">
        <v>91</v>
      </c>
      <c r="I359">
        <v>114</v>
      </c>
      <c r="J359">
        <v>134</v>
      </c>
      <c r="K359">
        <v>153</v>
      </c>
      <c r="L359">
        <v>173</v>
      </c>
      <c r="M359">
        <v>197</v>
      </c>
      <c r="N359">
        <v>218</v>
      </c>
      <c r="O359">
        <v>241</v>
      </c>
      <c r="P359">
        <v>263</v>
      </c>
      <c r="Q359">
        <v>365</v>
      </c>
      <c r="R359">
        <v>521</v>
      </c>
      <c r="S359">
        <v>658</v>
      </c>
      <c r="T359">
        <v>803</v>
      </c>
      <c r="U359">
        <v>962</v>
      </c>
      <c r="V359">
        <v>1141</v>
      </c>
      <c r="W359">
        <v>1333</v>
      </c>
      <c r="X359">
        <v>1544</v>
      </c>
      <c r="Y359">
        <v>1762</v>
      </c>
      <c r="Z359">
        <v>2011</v>
      </c>
      <c r="AA359">
        <v>2296</v>
      </c>
      <c r="AB359">
        <v>2616</v>
      </c>
      <c r="AC359">
        <v>2958</v>
      </c>
      <c r="AD359">
        <v>3323</v>
      </c>
      <c r="AE359">
        <v>3714</v>
      </c>
      <c r="AF359">
        <v>4099</v>
      </c>
      <c r="AG359" t="s">
        <v>34</v>
      </c>
      <c r="AH359" t="s">
        <v>157</v>
      </c>
      <c r="AI359" t="s">
        <v>35</v>
      </c>
    </row>
    <row r="360" spans="1:35" x14ac:dyDescent="0.35">
      <c r="A360" t="s">
        <v>61</v>
      </c>
      <c r="B360" t="s">
        <v>49</v>
      </c>
      <c r="C360" t="s">
        <v>36</v>
      </c>
      <c r="D360">
        <v>569</v>
      </c>
      <c r="E360">
        <v>783</v>
      </c>
      <c r="F360">
        <v>1083</v>
      </c>
      <c r="G360">
        <v>1402</v>
      </c>
      <c r="H360">
        <v>1740</v>
      </c>
      <c r="I360">
        <v>2104</v>
      </c>
      <c r="J360">
        <v>2481</v>
      </c>
      <c r="K360">
        <v>2895</v>
      </c>
      <c r="L360">
        <v>3358</v>
      </c>
      <c r="M360">
        <v>3857</v>
      </c>
      <c r="N360">
        <v>4355</v>
      </c>
      <c r="O360">
        <v>4849</v>
      </c>
      <c r="P360">
        <v>5356</v>
      </c>
      <c r="Q360">
        <v>6576</v>
      </c>
      <c r="R360">
        <v>7009</v>
      </c>
      <c r="S360">
        <v>7709</v>
      </c>
      <c r="T360">
        <v>8666</v>
      </c>
      <c r="U360">
        <v>9804</v>
      </c>
      <c r="V360">
        <v>11092</v>
      </c>
      <c r="W360">
        <v>12483</v>
      </c>
      <c r="X360">
        <v>14046</v>
      </c>
      <c r="Y360">
        <v>15836</v>
      </c>
      <c r="Z360">
        <v>17905</v>
      </c>
      <c r="AA360">
        <v>20274</v>
      </c>
      <c r="AB360">
        <v>22952</v>
      </c>
      <c r="AC360">
        <v>25819</v>
      </c>
      <c r="AD360">
        <v>28879</v>
      </c>
      <c r="AE360">
        <v>32153</v>
      </c>
      <c r="AF360">
        <v>35415</v>
      </c>
      <c r="AG360" t="s">
        <v>36</v>
      </c>
      <c r="AH360" t="s">
        <v>158</v>
      </c>
      <c r="AI360" t="s">
        <v>14</v>
      </c>
    </row>
    <row r="361" spans="1:35" x14ac:dyDescent="0.35">
      <c r="A361" t="s">
        <v>61</v>
      </c>
      <c r="B361" t="s">
        <v>49</v>
      </c>
      <c r="C361" t="s">
        <v>124</v>
      </c>
      <c r="D361">
        <v>0</v>
      </c>
      <c r="E361">
        <v>0</v>
      </c>
      <c r="F361">
        <v>1</v>
      </c>
      <c r="G361">
        <v>1</v>
      </c>
      <c r="H361">
        <v>1</v>
      </c>
      <c r="I361">
        <v>1</v>
      </c>
      <c r="J361">
        <v>1</v>
      </c>
      <c r="K361">
        <v>2</v>
      </c>
      <c r="L361">
        <v>2</v>
      </c>
      <c r="M361">
        <v>2</v>
      </c>
      <c r="N361">
        <v>2</v>
      </c>
      <c r="O361">
        <v>3</v>
      </c>
      <c r="P361">
        <v>3</v>
      </c>
      <c r="Q361">
        <v>4</v>
      </c>
      <c r="R361">
        <v>5</v>
      </c>
      <c r="S361">
        <v>6</v>
      </c>
      <c r="T361">
        <v>8</v>
      </c>
      <c r="U361">
        <v>9</v>
      </c>
      <c r="V361">
        <v>11</v>
      </c>
      <c r="W361">
        <v>13</v>
      </c>
      <c r="X361">
        <v>15</v>
      </c>
      <c r="Y361">
        <v>17</v>
      </c>
      <c r="Z361">
        <v>19</v>
      </c>
      <c r="AA361">
        <v>22</v>
      </c>
      <c r="AB361">
        <v>25</v>
      </c>
      <c r="AC361">
        <v>28</v>
      </c>
      <c r="AD361">
        <v>32</v>
      </c>
      <c r="AE361">
        <v>36</v>
      </c>
      <c r="AF361">
        <v>39</v>
      </c>
      <c r="AG361" t="s">
        <v>124</v>
      </c>
      <c r="AH361" t="s">
        <v>159</v>
      </c>
      <c r="AI361" t="s">
        <v>137</v>
      </c>
    </row>
    <row r="362" spans="1:35" x14ac:dyDescent="0.35">
      <c r="A362" t="s">
        <v>61</v>
      </c>
      <c r="B362" t="s">
        <v>49</v>
      </c>
      <c r="C362" t="s">
        <v>125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1</v>
      </c>
      <c r="N362">
        <v>1</v>
      </c>
      <c r="O362">
        <v>1</v>
      </c>
      <c r="P362">
        <v>1</v>
      </c>
      <c r="Q362">
        <v>1</v>
      </c>
      <c r="R362">
        <v>1</v>
      </c>
      <c r="S362">
        <v>2</v>
      </c>
      <c r="T362">
        <v>2</v>
      </c>
      <c r="U362">
        <v>2</v>
      </c>
      <c r="V362">
        <v>3</v>
      </c>
      <c r="W362">
        <v>3</v>
      </c>
      <c r="X362">
        <v>4</v>
      </c>
      <c r="Y362">
        <v>4</v>
      </c>
      <c r="Z362">
        <v>5</v>
      </c>
      <c r="AA362">
        <v>5</v>
      </c>
      <c r="AB362">
        <v>6</v>
      </c>
      <c r="AC362">
        <v>7</v>
      </c>
      <c r="AD362">
        <v>8</v>
      </c>
      <c r="AE362">
        <v>9</v>
      </c>
      <c r="AF362">
        <v>10</v>
      </c>
      <c r="AG362" t="s">
        <v>125</v>
      </c>
      <c r="AH362" t="s">
        <v>160</v>
      </c>
      <c r="AI362" t="s">
        <v>137</v>
      </c>
    </row>
    <row r="363" spans="1:35" x14ac:dyDescent="0.35">
      <c r="A363" t="s">
        <v>61</v>
      </c>
      <c r="B363" t="s">
        <v>49</v>
      </c>
      <c r="C363" t="s">
        <v>37</v>
      </c>
      <c r="D363">
        <v>1983</v>
      </c>
      <c r="E363">
        <v>2501</v>
      </c>
      <c r="F363">
        <v>3056</v>
      </c>
      <c r="G363">
        <v>3594</v>
      </c>
      <c r="H363">
        <v>4177</v>
      </c>
      <c r="I363">
        <v>4821</v>
      </c>
      <c r="J363">
        <v>5604</v>
      </c>
      <c r="K363">
        <v>6439</v>
      </c>
      <c r="L363">
        <v>7368</v>
      </c>
      <c r="M363">
        <v>8314</v>
      </c>
      <c r="N363">
        <v>9262</v>
      </c>
      <c r="O363">
        <v>10197</v>
      </c>
      <c r="P363">
        <v>11159</v>
      </c>
      <c r="Q363">
        <v>13415</v>
      </c>
      <c r="R363">
        <v>13463</v>
      </c>
      <c r="S363">
        <v>14517</v>
      </c>
      <c r="T363">
        <v>16127</v>
      </c>
      <c r="U363">
        <v>18119</v>
      </c>
      <c r="V363">
        <v>20379</v>
      </c>
      <c r="W363">
        <v>22801</v>
      </c>
      <c r="X363">
        <v>25534</v>
      </c>
      <c r="Y363">
        <v>28779</v>
      </c>
      <c r="Z363">
        <v>32546</v>
      </c>
      <c r="AA363">
        <v>36882</v>
      </c>
      <c r="AB363">
        <v>41769</v>
      </c>
      <c r="AC363">
        <v>46996</v>
      </c>
      <c r="AD363">
        <v>52566</v>
      </c>
      <c r="AE363">
        <v>58520</v>
      </c>
      <c r="AF363">
        <v>64466</v>
      </c>
      <c r="AG363" t="s">
        <v>37</v>
      </c>
      <c r="AH363" t="s">
        <v>161</v>
      </c>
      <c r="AI363" t="s">
        <v>6</v>
      </c>
    </row>
    <row r="364" spans="1:35" x14ac:dyDescent="0.35">
      <c r="A364" t="s">
        <v>61</v>
      </c>
      <c r="B364" t="s">
        <v>49</v>
      </c>
      <c r="C364" t="s">
        <v>38</v>
      </c>
      <c r="D364">
        <v>3565</v>
      </c>
      <c r="E364">
        <v>4367</v>
      </c>
      <c r="F364">
        <v>5318</v>
      </c>
      <c r="G364">
        <v>6310</v>
      </c>
      <c r="H364">
        <v>7434</v>
      </c>
      <c r="I364">
        <v>8668</v>
      </c>
      <c r="J364">
        <v>9943</v>
      </c>
      <c r="K364">
        <v>11292</v>
      </c>
      <c r="L364">
        <v>12841</v>
      </c>
      <c r="M364">
        <v>14368</v>
      </c>
      <c r="N364">
        <v>15900</v>
      </c>
      <c r="O364">
        <v>17395</v>
      </c>
      <c r="P364">
        <v>18969</v>
      </c>
      <c r="Q364">
        <v>23149</v>
      </c>
      <c r="R364">
        <v>24453</v>
      </c>
      <c r="S364">
        <v>27152</v>
      </c>
      <c r="T364">
        <v>30752</v>
      </c>
      <c r="U364">
        <v>35016</v>
      </c>
      <c r="V364">
        <v>39769</v>
      </c>
      <c r="W364">
        <v>44804</v>
      </c>
      <c r="X364">
        <v>50422</v>
      </c>
      <c r="Y364">
        <v>57071</v>
      </c>
      <c r="Z364">
        <v>64757</v>
      </c>
      <c r="AA364">
        <v>73598</v>
      </c>
      <c r="AB364">
        <v>83561</v>
      </c>
      <c r="AC364">
        <v>94225</v>
      </c>
      <c r="AD364">
        <v>105604</v>
      </c>
      <c r="AE364">
        <v>117768</v>
      </c>
      <c r="AF364">
        <v>129854</v>
      </c>
      <c r="AG364" t="s">
        <v>38</v>
      </c>
      <c r="AH364" t="s">
        <v>162</v>
      </c>
      <c r="AI364" t="s">
        <v>6</v>
      </c>
    </row>
    <row r="365" spans="1:35" x14ac:dyDescent="0.35">
      <c r="A365" t="s">
        <v>61</v>
      </c>
      <c r="B365" t="s">
        <v>49</v>
      </c>
      <c r="C365" t="s">
        <v>39</v>
      </c>
      <c r="D365">
        <v>1045</v>
      </c>
      <c r="E365">
        <v>1203</v>
      </c>
      <c r="F365">
        <v>1469</v>
      </c>
      <c r="G365">
        <v>1790</v>
      </c>
      <c r="H365">
        <v>2139</v>
      </c>
      <c r="I365">
        <v>2513</v>
      </c>
      <c r="J365">
        <v>2906</v>
      </c>
      <c r="K365">
        <v>3329</v>
      </c>
      <c r="L365">
        <v>3837</v>
      </c>
      <c r="M365">
        <v>4336</v>
      </c>
      <c r="N365">
        <v>4833</v>
      </c>
      <c r="O365">
        <v>5324</v>
      </c>
      <c r="P365">
        <v>5832</v>
      </c>
      <c r="Q365">
        <v>7110</v>
      </c>
      <c r="R365">
        <v>7766</v>
      </c>
      <c r="S365">
        <v>8697</v>
      </c>
      <c r="T365">
        <v>9875</v>
      </c>
      <c r="U365">
        <v>11259</v>
      </c>
      <c r="V365">
        <v>12796</v>
      </c>
      <c r="W365">
        <v>14443</v>
      </c>
      <c r="X365">
        <v>16286</v>
      </c>
      <c r="Y365">
        <v>18398</v>
      </c>
      <c r="Z365">
        <v>20849</v>
      </c>
      <c r="AA365">
        <v>23675</v>
      </c>
      <c r="AB365">
        <v>26871</v>
      </c>
      <c r="AC365">
        <v>30302</v>
      </c>
      <c r="AD365">
        <v>33965</v>
      </c>
      <c r="AE365">
        <v>37887</v>
      </c>
      <c r="AF365">
        <v>41786</v>
      </c>
      <c r="AG365" t="s">
        <v>39</v>
      </c>
      <c r="AH365" t="s">
        <v>163</v>
      </c>
      <c r="AI365" t="s">
        <v>11</v>
      </c>
    </row>
    <row r="366" spans="1:35" x14ac:dyDescent="0.35">
      <c r="A366" t="s">
        <v>61</v>
      </c>
      <c r="B366" t="s">
        <v>49</v>
      </c>
      <c r="C366" t="s">
        <v>40</v>
      </c>
      <c r="D366">
        <v>1102</v>
      </c>
      <c r="E366">
        <v>1370</v>
      </c>
      <c r="F366">
        <v>1808</v>
      </c>
      <c r="G366">
        <v>2279</v>
      </c>
      <c r="H366">
        <v>2789</v>
      </c>
      <c r="I366">
        <v>3333</v>
      </c>
      <c r="J366">
        <v>3901</v>
      </c>
      <c r="K366">
        <v>4535</v>
      </c>
      <c r="L366">
        <v>5279</v>
      </c>
      <c r="M366">
        <v>6060</v>
      </c>
      <c r="N366">
        <v>6834</v>
      </c>
      <c r="O366">
        <v>7593</v>
      </c>
      <c r="P366">
        <v>8359</v>
      </c>
      <c r="Q366">
        <v>10031</v>
      </c>
      <c r="R366">
        <v>10422</v>
      </c>
      <c r="S366">
        <v>11367</v>
      </c>
      <c r="T366">
        <v>12719</v>
      </c>
      <c r="U366">
        <v>14356</v>
      </c>
      <c r="V366">
        <v>16215</v>
      </c>
      <c r="W366">
        <v>18236</v>
      </c>
      <c r="X366">
        <v>20510</v>
      </c>
      <c r="Y366">
        <v>23115</v>
      </c>
      <c r="Z366">
        <v>26124</v>
      </c>
      <c r="AA366">
        <v>29555</v>
      </c>
      <c r="AB366">
        <v>33430</v>
      </c>
      <c r="AC366">
        <v>37577</v>
      </c>
      <c r="AD366">
        <v>42000</v>
      </c>
      <c r="AE366">
        <v>46731</v>
      </c>
      <c r="AF366">
        <v>51455</v>
      </c>
      <c r="AG366" t="s">
        <v>40</v>
      </c>
      <c r="AH366" t="s">
        <v>164</v>
      </c>
      <c r="AI366" t="s">
        <v>14</v>
      </c>
    </row>
    <row r="367" spans="1:35" x14ac:dyDescent="0.35">
      <c r="A367" t="s">
        <v>61</v>
      </c>
      <c r="B367" t="s">
        <v>49</v>
      </c>
      <c r="C367" t="s">
        <v>41</v>
      </c>
      <c r="D367">
        <v>1370</v>
      </c>
      <c r="E367">
        <v>1721</v>
      </c>
      <c r="F367">
        <v>2239</v>
      </c>
      <c r="G367">
        <v>2751</v>
      </c>
      <c r="H367">
        <v>3302</v>
      </c>
      <c r="I367">
        <v>3898</v>
      </c>
      <c r="J367">
        <v>4516</v>
      </c>
      <c r="K367">
        <v>5204</v>
      </c>
      <c r="L367">
        <v>6057</v>
      </c>
      <c r="M367">
        <v>6928</v>
      </c>
      <c r="N367">
        <v>7807</v>
      </c>
      <c r="O367">
        <v>8683</v>
      </c>
      <c r="P367">
        <v>9618</v>
      </c>
      <c r="Q367">
        <v>12013</v>
      </c>
      <c r="R367">
        <v>13368</v>
      </c>
      <c r="S367">
        <v>15068</v>
      </c>
      <c r="T367">
        <v>17170</v>
      </c>
      <c r="U367">
        <v>19609</v>
      </c>
      <c r="V367">
        <v>22338</v>
      </c>
      <c r="W367">
        <v>25253</v>
      </c>
      <c r="X367">
        <v>28494</v>
      </c>
      <c r="Y367">
        <v>32199</v>
      </c>
      <c r="Z367">
        <v>36478</v>
      </c>
      <c r="AA367">
        <v>41375</v>
      </c>
      <c r="AB367">
        <v>46910</v>
      </c>
      <c r="AC367">
        <v>52837</v>
      </c>
      <c r="AD367">
        <v>59166</v>
      </c>
      <c r="AE367">
        <v>65938</v>
      </c>
      <c r="AF367">
        <v>72667</v>
      </c>
      <c r="AG367" t="s">
        <v>41</v>
      </c>
      <c r="AH367" t="s">
        <v>165</v>
      </c>
      <c r="AI367" t="s">
        <v>11</v>
      </c>
    </row>
    <row r="368" spans="1:35" x14ac:dyDescent="0.35">
      <c r="A368" t="s">
        <v>61</v>
      </c>
      <c r="B368" t="s">
        <v>49</v>
      </c>
      <c r="C368" t="s">
        <v>42</v>
      </c>
      <c r="D368">
        <v>2376</v>
      </c>
      <c r="E368">
        <v>2918</v>
      </c>
      <c r="F368">
        <v>3722</v>
      </c>
      <c r="G368">
        <v>4578</v>
      </c>
      <c r="H368">
        <v>5464</v>
      </c>
      <c r="I368">
        <v>6423</v>
      </c>
      <c r="J368">
        <v>7505</v>
      </c>
      <c r="K368">
        <v>8670</v>
      </c>
      <c r="L368">
        <v>9989</v>
      </c>
      <c r="M368">
        <v>11323</v>
      </c>
      <c r="N368">
        <v>12672</v>
      </c>
      <c r="O368">
        <v>14005</v>
      </c>
      <c r="P368">
        <v>15407</v>
      </c>
      <c r="Q368">
        <v>18606</v>
      </c>
      <c r="R368">
        <v>18724</v>
      </c>
      <c r="S368">
        <v>20250</v>
      </c>
      <c r="T368">
        <v>22557</v>
      </c>
      <c r="U368">
        <v>25398</v>
      </c>
      <c r="V368">
        <v>28606</v>
      </c>
      <c r="W368">
        <v>32038</v>
      </c>
      <c r="X368">
        <v>35879</v>
      </c>
      <c r="Y368">
        <v>40416</v>
      </c>
      <c r="Z368">
        <v>45682</v>
      </c>
      <c r="AA368">
        <v>51738</v>
      </c>
      <c r="AB368">
        <v>58559</v>
      </c>
      <c r="AC368">
        <v>65845</v>
      </c>
      <c r="AD368">
        <v>73614</v>
      </c>
      <c r="AE368">
        <v>81913</v>
      </c>
      <c r="AF368">
        <v>90208</v>
      </c>
      <c r="AG368" t="s">
        <v>42</v>
      </c>
      <c r="AH368" t="s">
        <v>166</v>
      </c>
      <c r="AI368" t="s">
        <v>5</v>
      </c>
    </row>
    <row r="369" spans="1:35" x14ac:dyDescent="0.35">
      <c r="A369" t="s">
        <v>61</v>
      </c>
      <c r="B369" t="s">
        <v>49</v>
      </c>
      <c r="C369" t="s">
        <v>43</v>
      </c>
      <c r="D369">
        <v>390</v>
      </c>
      <c r="E369">
        <v>477</v>
      </c>
      <c r="F369">
        <v>623</v>
      </c>
      <c r="G369">
        <v>780</v>
      </c>
      <c r="H369">
        <v>939</v>
      </c>
      <c r="I369">
        <v>1109</v>
      </c>
      <c r="J369">
        <v>1288</v>
      </c>
      <c r="K369">
        <v>1482</v>
      </c>
      <c r="L369">
        <v>1699</v>
      </c>
      <c r="M369">
        <v>1920</v>
      </c>
      <c r="N369">
        <v>2143</v>
      </c>
      <c r="O369">
        <v>2363</v>
      </c>
      <c r="P369">
        <v>2591</v>
      </c>
      <c r="Q369">
        <v>3168</v>
      </c>
      <c r="R369">
        <v>3411</v>
      </c>
      <c r="S369">
        <v>3838</v>
      </c>
      <c r="T369">
        <v>4387</v>
      </c>
      <c r="U369">
        <v>5030</v>
      </c>
      <c r="V369">
        <v>5746</v>
      </c>
      <c r="W369">
        <v>6510</v>
      </c>
      <c r="X369">
        <v>7363</v>
      </c>
      <c r="Y369">
        <v>8330</v>
      </c>
      <c r="Z369">
        <v>9439</v>
      </c>
      <c r="AA369">
        <v>10701</v>
      </c>
      <c r="AB369">
        <v>12118</v>
      </c>
      <c r="AC369">
        <v>13630</v>
      </c>
      <c r="AD369">
        <v>15239</v>
      </c>
      <c r="AE369">
        <v>16956</v>
      </c>
      <c r="AF369">
        <v>18667</v>
      </c>
      <c r="AG369" t="s">
        <v>43</v>
      </c>
      <c r="AH369" t="s">
        <v>167</v>
      </c>
      <c r="AI369" t="s">
        <v>17</v>
      </c>
    </row>
    <row r="370" spans="1:35" x14ac:dyDescent="0.35">
      <c r="A370" t="s">
        <v>61</v>
      </c>
      <c r="B370" t="s">
        <v>49</v>
      </c>
      <c r="C370" t="s">
        <v>126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1</v>
      </c>
      <c r="N370">
        <v>1</v>
      </c>
      <c r="O370">
        <v>1</v>
      </c>
      <c r="P370">
        <v>1</v>
      </c>
      <c r="Q370">
        <v>1</v>
      </c>
      <c r="R370">
        <v>1</v>
      </c>
      <c r="S370">
        <v>1</v>
      </c>
      <c r="T370">
        <v>1</v>
      </c>
      <c r="U370">
        <v>2</v>
      </c>
      <c r="V370">
        <v>2</v>
      </c>
      <c r="W370">
        <v>2</v>
      </c>
      <c r="X370">
        <v>3</v>
      </c>
      <c r="Y370">
        <v>3</v>
      </c>
      <c r="Z370">
        <v>3</v>
      </c>
      <c r="AA370">
        <v>4</v>
      </c>
      <c r="AB370">
        <v>4</v>
      </c>
      <c r="AC370">
        <v>5</v>
      </c>
      <c r="AD370">
        <v>5</v>
      </c>
      <c r="AE370">
        <v>6</v>
      </c>
      <c r="AF370">
        <v>6</v>
      </c>
      <c r="AG370" t="s">
        <v>126</v>
      </c>
      <c r="AH370" t="s">
        <v>168</v>
      </c>
      <c r="AI370" t="s">
        <v>137</v>
      </c>
    </row>
    <row r="371" spans="1:35" x14ac:dyDescent="0.35">
      <c r="A371" t="s">
        <v>61</v>
      </c>
      <c r="B371" t="s">
        <v>49</v>
      </c>
      <c r="C371" t="s">
        <v>44</v>
      </c>
      <c r="D371">
        <v>1701</v>
      </c>
      <c r="E371">
        <v>2085</v>
      </c>
      <c r="F371">
        <v>2533</v>
      </c>
      <c r="G371">
        <v>2958</v>
      </c>
      <c r="H371">
        <v>3423</v>
      </c>
      <c r="I371">
        <v>3932</v>
      </c>
      <c r="J371">
        <v>4462</v>
      </c>
      <c r="K371">
        <v>5030</v>
      </c>
      <c r="L371">
        <v>5678</v>
      </c>
      <c r="M371">
        <v>6318</v>
      </c>
      <c r="N371">
        <v>6955</v>
      </c>
      <c r="O371">
        <v>7578</v>
      </c>
      <c r="P371">
        <v>8209</v>
      </c>
      <c r="Q371">
        <v>9592</v>
      </c>
      <c r="R371">
        <v>9920</v>
      </c>
      <c r="S371">
        <v>10846</v>
      </c>
      <c r="T371">
        <v>12143</v>
      </c>
      <c r="U371">
        <v>13681</v>
      </c>
      <c r="V371">
        <v>15447</v>
      </c>
      <c r="W371">
        <v>17355</v>
      </c>
      <c r="X371">
        <v>19493</v>
      </c>
      <c r="Y371">
        <v>21931</v>
      </c>
      <c r="Z371">
        <v>24747</v>
      </c>
      <c r="AA371">
        <v>27981</v>
      </c>
      <c r="AB371">
        <v>31625</v>
      </c>
      <c r="AC371">
        <v>35519</v>
      </c>
      <c r="AD371">
        <v>39667</v>
      </c>
      <c r="AE371">
        <v>44102</v>
      </c>
      <c r="AF371">
        <v>48520</v>
      </c>
      <c r="AG371" t="s">
        <v>44</v>
      </c>
      <c r="AH371" t="s">
        <v>169</v>
      </c>
      <c r="AI371" t="s">
        <v>12</v>
      </c>
    </row>
    <row r="372" spans="1:35" x14ac:dyDescent="0.35">
      <c r="A372" t="s">
        <v>170</v>
      </c>
      <c r="B372" t="s">
        <v>3</v>
      </c>
      <c r="C372" t="s">
        <v>4</v>
      </c>
      <c r="D372">
        <v>108408</v>
      </c>
      <c r="E372">
        <v>109028</v>
      </c>
      <c r="F372">
        <v>109619</v>
      </c>
      <c r="G372">
        <v>110180</v>
      </c>
      <c r="H372">
        <v>110721</v>
      </c>
      <c r="I372">
        <v>111248</v>
      </c>
      <c r="J372">
        <v>111767</v>
      </c>
      <c r="K372">
        <v>112274</v>
      </c>
      <c r="L372">
        <v>112770</v>
      </c>
      <c r="M372">
        <v>113253</v>
      </c>
      <c r="N372">
        <v>113731</v>
      </c>
      <c r="O372">
        <v>114216</v>
      </c>
      <c r="P372">
        <v>114697</v>
      </c>
      <c r="Q372">
        <v>115175</v>
      </c>
      <c r="R372">
        <v>115648</v>
      </c>
      <c r="S372">
        <v>116123</v>
      </c>
      <c r="T372">
        <v>116608</v>
      </c>
      <c r="U372">
        <v>117089</v>
      </c>
      <c r="V372">
        <v>117567</v>
      </c>
      <c r="W372">
        <v>118034</v>
      </c>
      <c r="X372">
        <v>118487</v>
      </c>
      <c r="Y372">
        <v>118930</v>
      </c>
      <c r="Z372">
        <v>119372</v>
      </c>
      <c r="AA372">
        <v>119813</v>
      </c>
      <c r="AB372">
        <v>120255</v>
      </c>
      <c r="AC372">
        <v>120699</v>
      </c>
      <c r="AD372">
        <v>121142</v>
      </c>
      <c r="AE372">
        <v>121584</v>
      </c>
      <c r="AF372">
        <v>122028</v>
      </c>
      <c r="AG372" t="s">
        <v>4</v>
      </c>
      <c r="AH372" t="s">
        <v>128</v>
      </c>
      <c r="AI372" t="s">
        <v>129</v>
      </c>
    </row>
    <row r="373" spans="1:35" x14ac:dyDescent="0.35">
      <c r="A373" t="s">
        <v>170</v>
      </c>
      <c r="B373" t="s">
        <v>3</v>
      </c>
      <c r="C373" t="s">
        <v>7</v>
      </c>
      <c r="D373">
        <v>7780</v>
      </c>
      <c r="E373">
        <v>7822</v>
      </c>
      <c r="F373">
        <v>7862</v>
      </c>
      <c r="G373">
        <v>7898</v>
      </c>
      <c r="H373">
        <v>7935</v>
      </c>
      <c r="I373">
        <v>7969</v>
      </c>
      <c r="J373">
        <v>8001</v>
      </c>
      <c r="K373">
        <v>8033</v>
      </c>
      <c r="L373">
        <v>8063</v>
      </c>
      <c r="M373">
        <v>8091</v>
      </c>
      <c r="N373">
        <v>8119</v>
      </c>
      <c r="O373">
        <v>8146</v>
      </c>
      <c r="P373">
        <v>8172</v>
      </c>
      <c r="Q373">
        <v>8199</v>
      </c>
      <c r="R373">
        <v>8225</v>
      </c>
      <c r="S373">
        <v>8251</v>
      </c>
      <c r="T373">
        <v>8279</v>
      </c>
      <c r="U373">
        <v>8305</v>
      </c>
      <c r="V373">
        <v>8332</v>
      </c>
      <c r="W373">
        <v>8359</v>
      </c>
      <c r="X373">
        <v>8386</v>
      </c>
      <c r="Y373">
        <v>8411</v>
      </c>
      <c r="Z373">
        <v>8438</v>
      </c>
      <c r="AA373">
        <v>8464</v>
      </c>
      <c r="AB373">
        <v>8489</v>
      </c>
      <c r="AC373">
        <v>8515</v>
      </c>
      <c r="AD373">
        <v>8542</v>
      </c>
      <c r="AE373">
        <v>8567</v>
      </c>
      <c r="AF373">
        <v>8594</v>
      </c>
      <c r="AG373" t="s">
        <v>7</v>
      </c>
      <c r="AH373" t="s">
        <v>130</v>
      </c>
      <c r="AI373" t="s">
        <v>131</v>
      </c>
    </row>
    <row r="374" spans="1:35" x14ac:dyDescent="0.35">
      <c r="A374" t="s">
        <v>170</v>
      </c>
      <c r="B374" t="s">
        <v>3</v>
      </c>
      <c r="C374" t="s">
        <v>8</v>
      </c>
      <c r="D374">
        <v>212157</v>
      </c>
      <c r="E374">
        <v>212645</v>
      </c>
      <c r="F374">
        <v>213078</v>
      </c>
      <c r="G374">
        <v>213447</v>
      </c>
      <c r="H374">
        <v>213822</v>
      </c>
      <c r="I374">
        <v>214153</v>
      </c>
      <c r="J374">
        <v>214479</v>
      </c>
      <c r="K374">
        <v>214808</v>
      </c>
      <c r="L374">
        <v>215146</v>
      </c>
      <c r="M374">
        <v>215476</v>
      </c>
      <c r="N374">
        <v>215801</v>
      </c>
      <c r="O374">
        <v>216140</v>
      </c>
      <c r="P374">
        <v>216489</v>
      </c>
      <c r="Q374">
        <v>216854</v>
      </c>
      <c r="R374">
        <v>217238</v>
      </c>
      <c r="S374">
        <v>217632</v>
      </c>
      <c r="T374">
        <v>218055</v>
      </c>
      <c r="U374">
        <v>218506</v>
      </c>
      <c r="V374">
        <v>218961</v>
      </c>
      <c r="W374">
        <v>219431</v>
      </c>
      <c r="X374">
        <v>219908</v>
      </c>
      <c r="Y374">
        <v>220376</v>
      </c>
      <c r="Z374">
        <v>220846</v>
      </c>
      <c r="AA374">
        <v>221312</v>
      </c>
      <c r="AB374">
        <v>221781</v>
      </c>
      <c r="AC374">
        <v>222251</v>
      </c>
      <c r="AD374">
        <v>222716</v>
      </c>
      <c r="AE374">
        <v>223188</v>
      </c>
      <c r="AF374">
        <v>223657</v>
      </c>
      <c r="AG374" t="s">
        <v>8</v>
      </c>
      <c r="AH374" t="s">
        <v>132</v>
      </c>
      <c r="AI374" t="s">
        <v>5</v>
      </c>
    </row>
    <row r="375" spans="1:35" x14ac:dyDescent="0.35">
      <c r="A375" t="s">
        <v>170</v>
      </c>
      <c r="B375" t="s">
        <v>3</v>
      </c>
      <c r="C375" t="s">
        <v>9</v>
      </c>
      <c r="D375">
        <v>95454</v>
      </c>
      <c r="E375">
        <v>95599</v>
      </c>
      <c r="F375">
        <v>95721</v>
      </c>
      <c r="G375">
        <v>95823</v>
      </c>
      <c r="H375">
        <v>95916</v>
      </c>
      <c r="I375">
        <v>95998</v>
      </c>
      <c r="J375">
        <v>96079</v>
      </c>
      <c r="K375">
        <v>96161</v>
      </c>
      <c r="L375">
        <v>96238</v>
      </c>
      <c r="M375">
        <v>96313</v>
      </c>
      <c r="N375">
        <v>96387</v>
      </c>
      <c r="O375">
        <v>96479</v>
      </c>
      <c r="P375">
        <v>96578</v>
      </c>
      <c r="Q375">
        <v>96684</v>
      </c>
      <c r="R375">
        <v>96795</v>
      </c>
      <c r="S375">
        <v>96922</v>
      </c>
      <c r="T375">
        <v>97066</v>
      </c>
      <c r="U375">
        <v>97213</v>
      </c>
      <c r="V375">
        <v>97365</v>
      </c>
      <c r="W375">
        <v>97515</v>
      </c>
      <c r="X375">
        <v>97674</v>
      </c>
      <c r="Y375">
        <v>97825</v>
      </c>
      <c r="Z375">
        <v>97975</v>
      </c>
      <c r="AA375">
        <v>98130</v>
      </c>
      <c r="AB375">
        <v>98284</v>
      </c>
      <c r="AC375">
        <v>98436</v>
      </c>
      <c r="AD375">
        <v>98588</v>
      </c>
      <c r="AE375">
        <v>98742</v>
      </c>
      <c r="AF375">
        <v>98894</v>
      </c>
      <c r="AG375" t="s">
        <v>9</v>
      </c>
      <c r="AH375" t="s">
        <v>133</v>
      </c>
      <c r="AI375" t="s">
        <v>5</v>
      </c>
    </row>
    <row r="376" spans="1:35" x14ac:dyDescent="0.35">
      <c r="A376" t="s">
        <v>170</v>
      </c>
      <c r="B376" t="s">
        <v>3</v>
      </c>
      <c r="C376" t="s">
        <v>10</v>
      </c>
      <c r="D376">
        <v>236227</v>
      </c>
      <c r="E376">
        <v>236988</v>
      </c>
      <c r="F376">
        <v>237712</v>
      </c>
      <c r="G376">
        <v>238415</v>
      </c>
      <c r="H376">
        <v>239105</v>
      </c>
      <c r="I376">
        <v>239742</v>
      </c>
      <c r="J376">
        <v>240331</v>
      </c>
      <c r="K376">
        <v>240874</v>
      </c>
      <c r="L376">
        <v>241395</v>
      </c>
      <c r="M376">
        <v>241904</v>
      </c>
      <c r="N376">
        <v>242311</v>
      </c>
      <c r="O376">
        <v>242669</v>
      </c>
      <c r="P376">
        <v>243008</v>
      </c>
      <c r="Q376">
        <v>243353</v>
      </c>
      <c r="R376">
        <v>243669</v>
      </c>
      <c r="S376">
        <v>243941</v>
      </c>
      <c r="T376">
        <v>244192</v>
      </c>
      <c r="U376">
        <v>244462</v>
      </c>
      <c r="V376">
        <v>244755</v>
      </c>
      <c r="W376">
        <v>245052</v>
      </c>
      <c r="X376">
        <v>245348</v>
      </c>
      <c r="Y376">
        <v>245638</v>
      </c>
      <c r="Z376">
        <v>245923</v>
      </c>
      <c r="AA376">
        <v>246209</v>
      </c>
      <c r="AB376">
        <v>246498</v>
      </c>
      <c r="AC376">
        <v>246784</v>
      </c>
      <c r="AD376">
        <v>247073</v>
      </c>
      <c r="AE376">
        <v>247358</v>
      </c>
      <c r="AF376">
        <v>247646</v>
      </c>
      <c r="AG376" t="s">
        <v>10</v>
      </c>
      <c r="AH376" t="s">
        <v>134</v>
      </c>
      <c r="AI376" t="s">
        <v>11</v>
      </c>
    </row>
    <row r="377" spans="1:35" x14ac:dyDescent="0.35">
      <c r="A377" t="s">
        <v>170</v>
      </c>
      <c r="B377" t="s">
        <v>3</v>
      </c>
      <c r="C377" t="s">
        <v>13</v>
      </c>
      <c r="D377">
        <v>49241</v>
      </c>
      <c r="E377">
        <v>49257</v>
      </c>
      <c r="F377">
        <v>49264</v>
      </c>
      <c r="G377">
        <v>49254</v>
      </c>
      <c r="H377">
        <v>49245</v>
      </c>
      <c r="I377">
        <v>49228</v>
      </c>
      <c r="J377">
        <v>49212</v>
      </c>
      <c r="K377">
        <v>49193</v>
      </c>
      <c r="L377">
        <v>49178</v>
      </c>
      <c r="M377">
        <v>49157</v>
      </c>
      <c r="N377">
        <v>49133</v>
      </c>
      <c r="O377">
        <v>49123</v>
      </c>
      <c r="P377">
        <v>49116</v>
      </c>
      <c r="Q377">
        <v>49114</v>
      </c>
      <c r="R377">
        <v>49119</v>
      </c>
      <c r="S377">
        <v>49115</v>
      </c>
      <c r="T377">
        <v>49127</v>
      </c>
      <c r="U377">
        <v>49142</v>
      </c>
      <c r="V377">
        <v>49162</v>
      </c>
      <c r="W377">
        <v>49176</v>
      </c>
      <c r="X377">
        <v>49194</v>
      </c>
      <c r="Y377">
        <v>49208</v>
      </c>
      <c r="Z377">
        <v>49223</v>
      </c>
      <c r="AA377">
        <v>49238</v>
      </c>
      <c r="AB377">
        <v>49252</v>
      </c>
      <c r="AC377">
        <v>49267</v>
      </c>
      <c r="AD377">
        <v>49280</v>
      </c>
      <c r="AE377">
        <v>49296</v>
      </c>
      <c r="AF377">
        <v>49309</v>
      </c>
      <c r="AG377" t="s">
        <v>13</v>
      </c>
      <c r="AH377" t="s">
        <v>135</v>
      </c>
      <c r="AI377" t="s">
        <v>14</v>
      </c>
    </row>
    <row r="378" spans="1:35" x14ac:dyDescent="0.35">
      <c r="A378" t="s">
        <v>170</v>
      </c>
      <c r="B378" t="s">
        <v>3</v>
      </c>
      <c r="C378" t="s">
        <v>122</v>
      </c>
      <c r="D378">
        <v>129</v>
      </c>
      <c r="E378">
        <v>130</v>
      </c>
      <c r="F378">
        <v>130</v>
      </c>
      <c r="G378">
        <v>131</v>
      </c>
      <c r="H378">
        <v>132</v>
      </c>
      <c r="I378">
        <v>132</v>
      </c>
      <c r="J378">
        <v>133</v>
      </c>
      <c r="K378">
        <v>134</v>
      </c>
      <c r="L378">
        <v>134</v>
      </c>
      <c r="M378">
        <v>135</v>
      </c>
      <c r="N378">
        <v>136</v>
      </c>
      <c r="O378">
        <v>136</v>
      </c>
      <c r="P378">
        <v>137</v>
      </c>
      <c r="Q378">
        <v>137</v>
      </c>
      <c r="R378">
        <v>138</v>
      </c>
      <c r="S378">
        <v>138</v>
      </c>
      <c r="T378">
        <v>139</v>
      </c>
      <c r="U378">
        <v>139</v>
      </c>
      <c r="V378">
        <v>140</v>
      </c>
      <c r="W378">
        <v>140</v>
      </c>
      <c r="X378">
        <v>141</v>
      </c>
      <c r="Y378">
        <v>141</v>
      </c>
      <c r="Z378">
        <v>142</v>
      </c>
      <c r="AA378">
        <v>142</v>
      </c>
      <c r="AB378">
        <v>143</v>
      </c>
      <c r="AC378">
        <v>143</v>
      </c>
      <c r="AD378">
        <v>144</v>
      </c>
      <c r="AE378">
        <v>144</v>
      </c>
      <c r="AF378">
        <v>145</v>
      </c>
      <c r="AG378" t="s">
        <v>122</v>
      </c>
      <c r="AH378" t="s">
        <v>136</v>
      </c>
      <c r="AI378" t="s">
        <v>137</v>
      </c>
    </row>
    <row r="379" spans="1:35" x14ac:dyDescent="0.35">
      <c r="A379" t="s">
        <v>170</v>
      </c>
      <c r="B379" t="s">
        <v>3</v>
      </c>
      <c r="C379" t="s">
        <v>15</v>
      </c>
      <c r="D379">
        <v>135373</v>
      </c>
      <c r="E379">
        <v>135935</v>
      </c>
      <c r="F379">
        <v>136442</v>
      </c>
      <c r="G379">
        <v>136902</v>
      </c>
      <c r="H379">
        <v>137356</v>
      </c>
      <c r="I379">
        <v>137757</v>
      </c>
      <c r="J379">
        <v>138146</v>
      </c>
      <c r="K379">
        <v>138546</v>
      </c>
      <c r="L379">
        <v>138937</v>
      </c>
      <c r="M379">
        <v>139333</v>
      </c>
      <c r="N379">
        <v>139717</v>
      </c>
      <c r="O379">
        <v>140111</v>
      </c>
      <c r="P379">
        <v>140506</v>
      </c>
      <c r="Q379">
        <v>140905</v>
      </c>
      <c r="R379">
        <v>141305</v>
      </c>
      <c r="S379">
        <v>141703</v>
      </c>
      <c r="T379">
        <v>142126</v>
      </c>
      <c r="U379">
        <v>142557</v>
      </c>
      <c r="V379">
        <v>142983</v>
      </c>
      <c r="W379">
        <v>143399</v>
      </c>
      <c r="X379">
        <v>143817</v>
      </c>
      <c r="Y379">
        <v>144221</v>
      </c>
      <c r="Z379">
        <v>144623</v>
      </c>
      <c r="AA379">
        <v>145029</v>
      </c>
      <c r="AB379">
        <v>145432</v>
      </c>
      <c r="AC379">
        <v>145838</v>
      </c>
      <c r="AD379">
        <v>146240</v>
      </c>
      <c r="AE379">
        <v>146646</v>
      </c>
      <c r="AF379">
        <v>147048</v>
      </c>
      <c r="AG379" t="s">
        <v>15</v>
      </c>
      <c r="AH379" t="s">
        <v>138</v>
      </c>
      <c r="AI379" t="s">
        <v>6</v>
      </c>
    </row>
    <row r="380" spans="1:35" x14ac:dyDescent="0.35">
      <c r="A380" t="s">
        <v>170</v>
      </c>
      <c r="B380" t="s">
        <v>3</v>
      </c>
      <c r="C380" t="s">
        <v>16</v>
      </c>
      <c r="D380">
        <v>19055</v>
      </c>
      <c r="E380">
        <v>19188</v>
      </c>
      <c r="F380">
        <v>19319</v>
      </c>
      <c r="G380">
        <v>19441</v>
      </c>
      <c r="H380">
        <v>19561</v>
      </c>
      <c r="I380">
        <v>19672</v>
      </c>
      <c r="J380">
        <v>19782</v>
      </c>
      <c r="K380">
        <v>19880</v>
      </c>
      <c r="L380">
        <v>19978</v>
      </c>
      <c r="M380">
        <v>20070</v>
      </c>
      <c r="N380">
        <v>20155</v>
      </c>
      <c r="O380">
        <v>20240</v>
      </c>
      <c r="P380">
        <v>20322</v>
      </c>
      <c r="Q380">
        <v>20400</v>
      </c>
      <c r="R380">
        <v>20480</v>
      </c>
      <c r="S380">
        <v>20553</v>
      </c>
      <c r="T380">
        <v>20627</v>
      </c>
      <c r="U380">
        <v>20701</v>
      </c>
      <c r="V380">
        <v>20774</v>
      </c>
      <c r="W380">
        <v>20842</v>
      </c>
      <c r="X380">
        <v>20914</v>
      </c>
      <c r="Y380">
        <v>20981</v>
      </c>
      <c r="Z380">
        <v>21052</v>
      </c>
      <c r="AA380">
        <v>21119</v>
      </c>
      <c r="AB380">
        <v>21189</v>
      </c>
      <c r="AC380">
        <v>21259</v>
      </c>
      <c r="AD380">
        <v>21326</v>
      </c>
      <c r="AE380">
        <v>21395</v>
      </c>
      <c r="AF380">
        <v>21464</v>
      </c>
      <c r="AG380" t="s">
        <v>16</v>
      </c>
      <c r="AH380" t="s">
        <v>139</v>
      </c>
      <c r="AI380" t="s">
        <v>17</v>
      </c>
    </row>
    <row r="381" spans="1:35" x14ac:dyDescent="0.35">
      <c r="A381" t="s">
        <v>170</v>
      </c>
      <c r="B381" t="s">
        <v>3</v>
      </c>
      <c r="C381" t="s">
        <v>18</v>
      </c>
      <c r="D381">
        <v>156771</v>
      </c>
      <c r="E381">
        <v>157247</v>
      </c>
      <c r="F381">
        <v>157687</v>
      </c>
      <c r="G381">
        <v>158091</v>
      </c>
      <c r="H381">
        <v>158467</v>
      </c>
      <c r="I381">
        <v>158780</v>
      </c>
      <c r="J381">
        <v>159063</v>
      </c>
      <c r="K381">
        <v>159345</v>
      </c>
      <c r="L381">
        <v>159600</v>
      </c>
      <c r="M381">
        <v>159820</v>
      </c>
      <c r="N381">
        <v>160001</v>
      </c>
      <c r="O381">
        <v>160180</v>
      </c>
      <c r="P381">
        <v>160366</v>
      </c>
      <c r="Q381">
        <v>160546</v>
      </c>
      <c r="R381">
        <v>160710</v>
      </c>
      <c r="S381">
        <v>160844</v>
      </c>
      <c r="T381">
        <v>161007</v>
      </c>
      <c r="U381">
        <v>161199</v>
      </c>
      <c r="V381">
        <v>161391</v>
      </c>
      <c r="W381">
        <v>161594</v>
      </c>
      <c r="X381">
        <v>161801</v>
      </c>
      <c r="Y381">
        <v>162008</v>
      </c>
      <c r="Z381">
        <v>162211</v>
      </c>
      <c r="AA381">
        <v>162416</v>
      </c>
      <c r="AB381">
        <v>162620</v>
      </c>
      <c r="AC381">
        <v>162827</v>
      </c>
      <c r="AD381">
        <v>163031</v>
      </c>
      <c r="AE381">
        <v>163232</v>
      </c>
      <c r="AF381">
        <v>163437</v>
      </c>
      <c r="AG381" t="s">
        <v>18</v>
      </c>
      <c r="AH381" t="s">
        <v>140</v>
      </c>
      <c r="AI381" t="s">
        <v>141</v>
      </c>
    </row>
    <row r="382" spans="1:35" x14ac:dyDescent="0.35">
      <c r="A382" t="s">
        <v>170</v>
      </c>
      <c r="B382" t="s">
        <v>3</v>
      </c>
      <c r="C382" t="s">
        <v>20</v>
      </c>
      <c r="D382">
        <v>93118</v>
      </c>
      <c r="E382">
        <v>93119</v>
      </c>
      <c r="F382">
        <v>93114</v>
      </c>
      <c r="G382">
        <v>93101</v>
      </c>
      <c r="H382">
        <v>93087</v>
      </c>
      <c r="I382">
        <v>93078</v>
      </c>
      <c r="J382">
        <v>93067</v>
      </c>
      <c r="K382">
        <v>93067</v>
      </c>
      <c r="L382">
        <v>93074</v>
      </c>
      <c r="M382">
        <v>93091</v>
      </c>
      <c r="N382">
        <v>93113</v>
      </c>
      <c r="O382">
        <v>93140</v>
      </c>
      <c r="P382">
        <v>93174</v>
      </c>
      <c r="Q382">
        <v>93212</v>
      </c>
      <c r="R382">
        <v>93261</v>
      </c>
      <c r="S382">
        <v>93306</v>
      </c>
      <c r="T382">
        <v>93360</v>
      </c>
      <c r="U382">
        <v>93432</v>
      </c>
      <c r="V382">
        <v>93505</v>
      </c>
      <c r="W382">
        <v>93579</v>
      </c>
      <c r="X382">
        <v>93656</v>
      </c>
      <c r="Y382">
        <v>93732</v>
      </c>
      <c r="Z382">
        <v>93807</v>
      </c>
      <c r="AA382">
        <v>93881</v>
      </c>
      <c r="AB382">
        <v>93956</v>
      </c>
      <c r="AC382">
        <v>94033</v>
      </c>
      <c r="AD382">
        <v>94107</v>
      </c>
      <c r="AE382">
        <v>94183</v>
      </c>
      <c r="AF382">
        <v>94256</v>
      </c>
      <c r="AG382" t="s">
        <v>20</v>
      </c>
      <c r="AH382" t="s">
        <v>142</v>
      </c>
      <c r="AI382" t="s">
        <v>11</v>
      </c>
    </row>
    <row r="383" spans="1:35" x14ac:dyDescent="0.35">
      <c r="A383" t="s">
        <v>170</v>
      </c>
      <c r="B383" t="s">
        <v>3</v>
      </c>
      <c r="C383" t="s">
        <v>21</v>
      </c>
      <c r="D383">
        <v>41523</v>
      </c>
      <c r="E383">
        <v>41546</v>
      </c>
      <c r="F383">
        <v>41559</v>
      </c>
      <c r="G383">
        <v>41561</v>
      </c>
      <c r="H383">
        <v>41568</v>
      </c>
      <c r="I383">
        <v>41566</v>
      </c>
      <c r="J383">
        <v>41561</v>
      </c>
      <c r="K383">
        <v>41555</v>
      </c>
      <c r="L383">
        <v>41547</v>
      </c>
      <c r="M383">
        <v>41541</v>
      </c>
      <c r="N383">
        <v>41534</v>
      </c>
      <c r="O383">
        <v>41527</v>
      </c>
      <c r="P383">
        <v>41523</v>
      </c>
      <c r="Q383">
        <v>41521</v>
      </c>
      <c r="R383">
        <v>41520</v>
      </c>
      <c r="S383">
        <v>41517</v>
      </c>
      <c r="T383">
        <v>41516</v>
      </c>
      <c r="U383">
        <v>41519</v>
      </c>
      <c r="V383">
        <v>41521</v>
      </c>
      <c r="W383">
        <v>41524</v>
      </c>
      <c r="X383">
        <v>41525</v>
      </c>
      <c r="Y383">
        <v>41525</v>
      </c>
      <c r="Z383">
        <v>41524</v>
      </c>
      <c r="AA383">
        <v>41524</v>
      </c>
      <c r="AB383">
        <v>41523</v>
      </c>
      <c r="AC383">
        <v>41523</v>
      </c>
      <c r="AD383">
        <v>41521</v>
      </c>
      <c r="AE383">
        <v>41522</v>
      </c>
      <c r="AF383">
        <v>41520</v>
      </c>
      <c r="AG383" t="s">
        <v>21</v>
      </c>
      <c r="AH383" t="s">
        <v>143</v>
      </c>
      <c r="AI383" t="s">
        <v>14</v>
      </c>
    </row>
    <row r="384" spans="1:35" x14ac:dyDescent="0.35">
      <c r="A384" t="s">
        <v>170</v>
      </c>
      <c r="B384" t="s">
        <v>3</v>
      </c>
      <c r="C384" t="s">
        <v>22</v>
      </c>
      <c r="D384">
        <v>1629</v>
      </c>
      <c r="E384">
        <v>1635</v>
      </c>
      <c r="F384">
        <v>1641</v>
      </c>
      <c r="G384">
        <v>1647</v>
      </c>
      <c r="H384">
        <v>1652</v>
      </c>
      <c r="I384">
        <v>1657</v>
      </c>
      <c r="J384">
        <v>1663</v>
      </c>
      <c r="K384">
        <v>1668</v>
      </c>
      <c r="L384">
        <v>1673</v>
      </c>
      <c r="M384">
        <v>1678</v>
      </c>
      <c r="N384">
        <v>1681</v>
      </c>
      <c r="O384">
        <v>1686</v>
      </c>
      <c r="P384">
        <v>1691</v>
      </c>
      <c r="Q384">
        <v>1695</v>
      </c>
      <c r="R384">
        <v>1700</v>
      </c>
      <c r="S384">
        <v>1704</v>
      </c>
      <c r="T384">
        <v>1709</v>
      </c>
      <c r="U384">
        <v>1713</v>
      </c>
      <c r="V384">
        <v>1718</v>
      </c>
      <c r="W384">
        <v>1723</v>
      </c>
      <c r="X384">
        <v>1728</v>
      </c>
      <c r="Y384">
        <v>1733</v>
      </c>
      <c r="Z384">
        <v>1737</v>
      </c>
      <c r="AA384">
        <v>1742</v>
      </c>
      <c r="AB384">
        <v>1746</v>
      </c>
      <c r="AC384">
        <v>1751</v>
      </c>
      <c r="AD384">
        <v>1755</v>
      </c>
      <c r="AE384">
        <v>1760</v>
      </c>
      <c r="AF384">
        <v>1765</v>
      </c>
      <c r="AG384" t="s">
        <v>22</v>
      </c>
      <c r="AH384" t="s">
        <v>144</v>
      </c>
      <c r="AI384" t="s">
        <v>23</v>
      </c>
    </row>
    <row r="385" spans="1:35" x14ac:dyDescent="0.35">
      <c r="A385" t="s">
        <v>170</v>
      </c>
      <c r="B385" t="s">
        <v>3</v>
      </c>
      <c r="C385" t="s">
        <v>24</v>
      </c>
      <c r="D385">
        <v>116796</v>
      </c>
      <c r="E385">
        <v>116788</v>
      </c>
      <c r="F385">
        <v>116789</v>
      </c>
      <c r="G385">
        <v>116798</v>
      </c>
      <c r="H385">
        <v>116819</v>
      </c>
      <c r="I385">
        <v>116840</v>
      </c>
      <c r="J385">
        <v>116869</v>
      </c>
      <c r="K385">
        <v>116888</v>
      </c>
      <c r="L385">
        <v>116916</v>
      </c>
      <c r="M385">
        <v>116958</v>
      </c>
      <c r="N385">
        <v>116993</v>
      </c>
      <c r="O385">
        <v>117016</v>
      </c>
      <c r="P385">
        <v>117036</v>
      </c>
      <c r="Q385">
        <v>117067</v>
      </c>
      <c r="R385">
        <v>117099</v>
      </c>
      <c r="S385">
        <v>117115</v>
      </c>
      <c r="T385">
        <v>117127</v>
      </c>
      <c r="U385">
        <v>117139</v>
      </c>
      <c r="V385">
        <v>117168</v>
      </c>
      <c r="W385">
        <v>117207</v>
      </c>
      <c r="X385">
        <v>117244</v>
      </c>
      <c r="Y385">
        <v>117281</v>
      </c>
      <c r="Z385">
        <v>117324</v>
      </c>
      <c r="AA385">
        <v>117360</v>
      </c>
      <c r="AB385">
        <v>117400</v>
      </c>
      <c r="AC385">
        <v>117439</v>
      </c>
      <c r="AD385">
        <v>117479</v>
      </c>
      <c r="AE385">
        <v>117516</v>
      </c>
      <c r="AF385">
        <v>117558</v>
      </c>
      <c r="AG385" t="s">
        <v>24</v>
      </c>
      <c r="AH385" t="s">
        <v>145</v>
      </c>
      <c r="AI385" t="s">
        <v>19</v>
      </c>
    </row>
    <row r="386" spans="1:35" x14ac:dyDescent="0.35">
      <c r="A386" t="s">
        <v>170</v>
      </c>
      <c r="B386" t="s">
        <v>3</v>
      </c>
      <c r="C386" t="s">
        <v>25</v>
      </c>
      <c r="D386">
        <v>183643</v>
      </c>
      <c r="E386">
        <v>184130</v>
      </c>
      <c r="F386">
        <v>184583</v>
      </c>
      <c r="G386">
        <v>185015</v>
      </c>
      <c r="H386">
        <v>185434</v>
      </c>
      <c r="I386">
        <v>185818</v>
      </c>
      <c r="J386">
        <v>186192</v>
      </c>
      <c r="K386">
        <v>186560</v>
      </c>
      <c r="L386">
        <v>186912</v>
      </c>
      <c r="M386">
        <v>187264</v>
      </c>
      <c r="N386">
        <v>187590</v>
      </c>
      <c r="O386">
        <v>187917</v>
      </c>
      <c r="P386">
        <v>188251</v>
      </c>
      <c r="Q386">
        <v>188588</v>
      </c>
      <c r="R386">
        <v>188934</v>
      </c>
      <c r="S386">
        <v>189266</v>
      </c>
      <c r="T386">
        <v>189629</v>
      </c>
      <c r="U386">
        <v>190010</v>
      </c>
      <c r="V386">
        <v>190411</v>
      </c>
      <c r="W386">
        <v>190825</v>
      </c>
      <c r="X386">
        <v>191248</v>
      </c>
      <c r="Y386">
        <v>191675</v>
      </c>
      <c r="Z386">
        <v>192103</v>
      </c>
      <c r="AA386">
        <v>192529</v>
      </c>
      <c r="AB386">
        <v>192958</v>
      </c>
      <c r="AC386">
        <v>193385</v>
      </c>
      <c r="AD386">
        <v>193814</v>
      </c>
      <c r="AE386">
        <v>194242</v>
      </c>
      <c r="AF386">
        <v>194670</v>
      </c>
      <c r="AG386" t="s">
        <v>25</v>
      </c>
      <c r="AH386" t="s">
        <v>146</v>
      </c>
      <c r="AI386" t="s">
        <v>5</v>
      </c>
    </row>
    <row r="387" spans="1:35" x14ac:dyDescent="0.35">
      <c r="A387" t="s">
        <v>170</v>
      </c>
      <c r="B387" t="s">
        <v>3</v>
      </c>
      <c r="C387" t="s">
        <v>26</v>
      </c>
      <c r="D387">
        <v>340210</v>
      </c>
      <c r="E387">
        <v>341137</v>
      </c>
      <c r="F387">
        <v>342110</v>
      </c>
      <c r="G387">
        <v>343136</v>
      </c>
      <c r="H387">
        <v>344238</v>
      </c>
      <c r="I387">
        <v>345392</v>
      </c>
      <c r="J387">
        <v>346485</v>
      </c>
      <c r="K387">
        <v>347561</v>
      </c>
      <c r="L387">
        <v>348663</v>
      </c>
      <c r="M387">
        <v>349752</v>
      </c>
      <c r="N387">
        <v>350678</v>
      </c>
      <c r="O387">
        <v>351495</v>
      </c>
      <c r="P387">
        <v>352270</v>
      </c>
      <c r="Q387">
        <v>353077</v>
      </c>
      <c r="R387">
        <v>353802</v>
      </c>
      <c r="S387">
        <v>354418</v>
      </c>
      <c r="T387">
        <v>354960</v>
      </c>
      <c r="U387">
        <v>355555</v>
      </c>
      <c r="V387">
        <v>356207</v>
      </c>
      <c r="W387">
        <v>356884</v>
      </c>
      <c r="X387">
        <v>357585</v>
      </c>
      <c r="Y387">
        <v>358308</v>
      </c>
      <c r="Z387">
        <v>359027</v>
      </c>
      <c r="AA387">
        <v>359750</v>
      </c>
      <c r="AB387">
        <v>360470</v>
      </c>
      <c r="AC387">
        <v>361195</v>
      </c>
      <c r="AD387">
        <v>361915</v>
      </c>
      <c r="AE387">
        <v>362636</v>
      </c>
      <c r="AF387">
        <v>363360</v>
      </c>
      <c r="AG387" t="s">
        <v>26</v>
      </c>
      <c r="AH387" t="s">
        <v>147</v>
      </c>
      <c r="AI387" t="s">
        <v>5</v>
      </c>
    </row>
    <row r="388" spans="1:35" x14ac:dyDescent="0.35">
      <c r="A388" t="s">
        <v>170</v>
      </c>
      <c r="B388" t="s">
        <v>3</v>
      </c>
      <c r="C388" t="s">
        <v>27</v>
      </c>
      <c r="D388">
        <v>60892</v>
      </c>
      <c r="E388">
        <v>60842</v>
      </c>
      <c r="F388">
        <v>60797</v>
      </c>
      <c r="G388">
        <v>60747</v>
      </c>
      <c r="H388">
        <v>60705</v>
      </c>
      <c r="I388">
        <v>60667</v>
      </c>
      <c r="J388">
        <v>60634</v>
      </c>
      <c r="K388">
        <v>60608</v>
      </c>
      <c r="L388">
        <v>60580</v>
      </c>
      <c r="M388">
        <v>60556</v>
      </c>
      <c r="N388">
        <v>60523</v>
      </c>
      <c r="O388">
        <v>60487</v>
      </c>
      <c r="P388">
        <v>60455</v>
      </c>
      <c r="Q388">
        <v>60424</v>
      </c>
      <c r="R388">
        <v>60391</v>
      </c>
      <c r="S388">
        <v>60353</v>
      </c>
      <c r="T388">
        <v>60315</v>
      </c>
      <c r="U388">
        <v>60283</v>
      </c>
      <c r="V388">
        <v>60257</v>
      </c>
      <c r="W388">
        <v>60232</v>
      </c>
      <c r="X388">
        <v>60211</v>
      </c>
      <c r="Y388">
        <v>60190</v>
      </c>
      <c r="Z388">
        <v>60170</v>
      </c>
      <c r="AA388">
        <v>60150</v>
      </c>
      <c r="AB388">
        <v>60131</v>
      </c>
      <c r="AC388">
        <v>60110</v>
      </c>
      <c r="AD388">
        <v>60090</v>
      </c>
      <c r="AE388">
        <v>60070</v>
      </c>
      <c r="AF388">
        <v>60050</v>
      </c>
      <c r="AG388" t="s">
        <v>27</v>
      </c>
      <c r="AH388" t="s">
        <v>148</v>
      </c>
      <c r="AI388" t="s">
        <v>14</v>
      </c>
    </row>
    <row r="389" spans="1:35" x14ac:dyDescent="0.35">
      <c r="A389" t="s">
        <v>170</v>
      </c>
      <c r="B389" t="s">
        <v>3</v>
      </c>
      <c r="C389" t="s">
        <v>28</v>
      </c>
      <c r="D389">
        <v>121854</v>
      </c>
      <c r="E389">
        <v>122089</v>
      </c>
      <c r="F389">
        <v>122381</v>
      </c>
      <c r="G389">
        <v>122746</v>
      </c>
      <c r="H389">
        <v>123165</v>
      </c>
      <c r="I389">
        <v>123622</v>
      </c>
      <c r="J389">
        <v>124030</v>
      </c>
      <c r="K389">
        <v>124422</v>
      </c>
      <c r="L389">
        <v>124806</v>
      </c>
      <c r="M389">
        <v>125190</v>
      </c>
      <c r="N389">
        <v>125481</v>
      </c>
      <c r="O389">
        <v>125692</v>
      </c>
      <c r="P389">
        <v>125867</v>
      </c>
      <c r="Q389">
        <v>126047</v>
      </c>
      <c r="R389">
        <v>126206</v>
      </c>
      <c r="S389">
        <v>126293</v>
      </c>
      <c r="T389">
        <v>126314</v>
      </c>
      <c r="U389">
        <v>126342</v>
      </c>
      <c r="V389">
        <v>126405</v>
      </c>
      <c r="W389">
        <v>126490</v>
      </c>
      <c r="X389">
        <v>126587</v>
      </c>
      <c r="Y389">
        <v>126692</v>
      </c>
      <c r="Z389">
        <v>126792</v>
      </c>
      <c r="AA389">
        <v>126895</v>
      </c>
      <c r="AB389">
        <v>126994</v>
      </c>
      <c r="AC389">
        <v>127097</v>
      </c>
      <c r="AD389">
        <v>127199</v>
      </c>
      <c r="AE389">
        <v>127303</v>
      </c>
      <c r="AF389">
        <v>127403</v>
      </c>
      <c r="AG389" t="s">
        <v>28</v>
      </c>
      <c r="AH389" t="s">
        <v>149</v>
      </c>
      <c r="AI389" t="s">
        <v>11</v>
      </c>
    </row>
    <row r="390" spans="1:35" x14ac:dyDescent="0.35">
      <c r="A390" t="s">
        <v>170</v>
      </c>
      <c r="B390" t="s">
        <v>3</v>
      </c>
      <c r="C390" t="s">
        <v>29</v>
      </c>
      <c r="D390">
        <v>9716</v>
      </c>
      <c r="E390">
        <v>9755</v>
      </c>
      <c r="F390">
        <v>9794</v>
      </c>
      <c r="G390">
        <v>9832</v>
      </c>
      <c r="H390">
        <v>9871</v>
      </c>
      <c r="I390">
        <v>9908</v>
      </c>
      <c r="J390">
        <v>9945</v>
      </c>
      <c r="K390">
        <v>9979</v>
      </c>
      <c r="L390">
        <v>10014</v>
      </c>
      <c r="M390">
        <v>10050</v>
      </c>
      <c r="N390">
        <v>10083</v>
      </c>
      <c r="O390">
        <v>10115</v>
      </c>
      <c r="P390">
        <v>10146</v>
      </c>
      <c r="Q390">
        <v>10178</v>
      </c>
      <c r="R390">
        <v>10210</v>
      </c>
      <c r="S390">
        <v>10242</v>
      </c>
      <c r="T390">
        <v>10273</v>
      </c>
      <c r="U390">
        <v>10303</v>
      </c>
      <c r="V390">
        <v>10334</v>
      </c>
      <c r="W390">
        <v>10366</v>
      </c>
      <c r="X390">
        <v>10397</v>
      </c>
      <c r="Y390">
        <v>10429</v>
      </c>
      <c r="Z390">
        <v>10460</v>
      </c>
      <c r="AA390">
        <v>10491</v>
      </c>
      <c r="AB390">
        <v>10523</v>
      </c>
      <c r="AC390">
        <v>10553</v>
      </c>
      <c r="AD390">
        <v>10585</v>
      </c>
      <c r="AE390">
        <v>10616</v>
      </c>
      <c r="AF390">
        <v>10648</v>
      </c>
      <c r="AG390" t="s">
        <v>29</v>
      </c>
      <c r="AH390" t="s">
        <v>150</v>
      </c>
      <c r="AI390" t="s">
        <v>131</v>
      </c>
    </row>
    <row r="391" spans="1:35" x14ac:dyDescent="0.35">
      <c r="A391" t="s">
        <v>170</v>
      </c>
      <c r="B391" t="s">
        <v>3</v>
      </c>
      <c r="C391" t="s">
        <v>30</v>
      </c>
      <c r="D391">
        <v>71433</v>
      </c>
      <c r="E391">
        <v>71429</v>
      </c>
      <c r="F391">
        <v>71391</v>
      </c>
      <c r="G391">
        <v>71336</v>
      </c>
      <c r="H391">
        <v>71285</v>
      </c>
      <c r="I391">
        <v>71223</v>
      </c>
      <c r="J391">
        <v>71156</v>
      </c>
      <c r="K391">
        <v>71084</v>
      </c>
      <c r="L391">
        <v>71018</v>
      </c>
      <c r="M391">
        <v>70951</v>
      </c>
      <c r="N391">
        <v>70888</v>
      </c>
      <c r="O391">
        <v>70838</v>
      </c>
      <c r="P391">
        <v>70791</v>
      </c>
      <c r="Q391">
        <v>70751</v>
      </c>
      <c r="R391">
        <v>70716</v>
      </c>
      <c r="S391">
        <v>70682</v>
      </c>
      <c r="T391">
        <v>70667</v>
      </c>
      <c r="U391">
        <v>70655</v>
      </c>
      <c r="V391">
        <v>70651</v>
      </c>
      <c r="W391">
        <v>70648</v>
      </c>
      <c r="X391">
        <v>70646</v>
      </c>
      <c r="Y391">
        <v>70644</v>
      </c>
      <c r="Z391">
        <v>70641</v>
      </c>
      <c r="AA391">
        <v>70638</v>
      </c>
      <c r="AB391">
        <v>70633</v>
      </c>
      <c r="AC391">
        <v>70630</v>
      </c>
      <c r="AD391">
        <v>70628</v>
      </c>
      <c r="AE391">
        <v>70623</v>
      </c>
      <c r="AF391">
        <v>70622</v>
      </c>
      <c r="AG391" t="s">
        <v>30</v>
      </c>
      <c r="AH391" t="s">
        <v>151</v>
      </c>
      <c r="AI391" t="s">
        <v>152</v>
      </c>
    </row>
    <row r="392" spans="1:35" x14ac:dyDescent="0.35">
      <c r="A392" t="s">
        <v>170</v>
      </c>
      <c r="B392" t="s">
        <v>3</v>
      </c>
      <c r="C392" t="s">
        <v>31</v>
      </c>
      <c r="D392">
        <v>74072</v>
      </c>
      <c r="E392">
        <v>74237</v>
      </c>
      <c r="F392">
        <v>74370</v>
      </c>
      <c r="G392">
        <v>74470</v>
      </c>
      <c r="H392">
        <v>74564</v>
      </c>
      <c r="I392">
        <v>74634</v>
      </c>
      <c r="J392">
        <v>74693</v>
      </c>
      <c r="K392">
        <v>74747</v>
      </c>
      <c r="L392">
        <v>74797</v>
      </c>
      <c r="M392">
        <v>74849</v>
      </c>
      <c r="N392">
        <v>74892</v>
      </c>
      <c r="O392">
        <v>74941</v>
      </c>
      <c r="P392">
        <v>74993</v>
      </c>
      <c r="Q392">
        <v>75041</v>
      </c>
      <c r="R392">
        <v>75096</v>
      </c>
      <c r="S392">
        <v>75146</v>
      </c>
      <c r="T392">
        <v>75211</v>
      </c>
      <c r="U392">
        <v>75282</v>
      </c>
      <c r="V392">
        <v>75352</v>
      </c>
      <c r="W392">
        <v>75421</v>
      </c>
      <c r="X392">
        <v>75495</v>
      </c>
      <c r="Y392">
        <v>75567</v>
      </c>
      <c r="Z392">
        <v>75638</v>
      </c>
      <c r="AA392">
        <v>75712</v>
      </c>
      <c r="AB392">
        <v>75780</v>
      </c>
      <c r="AC392">
        <v>75852</v>
      </c>
      <c r="AD392">
        <v>75923</v>
      </c>
      <c r="AE392">
        <v>75996</v>
      </c>
      <c r="AF392">
        <v>76065</v>
      </c>
      <c r="AG392" t="s">
        <v>31</v>
      </c>
      <c r="AH392" t="s">
        <v>153</v>
      </c>
      <c r="AI392" t="s">
        <v>152</v>
      </c>
    </row>
    <row r="393" spans="1:35" x14ac:dyDescent="0.35">
      <c r="A393" t="s">
        <v>170</v>
      </c>
      <c r="B393" t="s">
        <v>3</v>
      </c>
      <c r="C393" t="s">
        <v>32</v>
      </c>
      <c r="D393">
        <v>96277</v>
      </c>
      <c r="E393">
        <v>96744</v>
      </c>
      <c r="F393">
        <v>97190</v>
      </c>
      <c r="G393">
        <v>97609</v>
      </c>
      <c r="H393">
        <v>98029</v>
      </c>
      <c r="I393">
        <v>98423</v>
      </c>
      <c r="J393">
        <v>98800</v>
      </c>
      <c r="K393">
        <v>99160</v>
      </c>
      <c r="L393">
        <v>99507</v>
      </c>
      <c r="M393">
        <v>99847</v>
      </c>
      <c r="N393">
        <v>100161</v>
      </c>
      <c r="O393">
        <v>100455</v>
      </c>
      <c r="P393">
        <v>100744</v>
      </c>
      <c r="Q393">
        <v>101018</v>
      </c>
      <c r="R393">
        <v>101285</v>
      </c>
      <c r="S393">
        <v>101537</v>
      </c>
      <c r="T393">
        <v>101789</v>
      </c>
      <c r="U393">
        <v>102048</v>
      </c>
      <c r="V393">
        <v>102305</v>
      </c>
      <c r="W393">
        <v>102561</v>
      </c>
      <c r="X393">
        <v>102816</v>
      </c>
      <c r="Y393">
        <v>103060</v>
      </c>
      <c r="Z393">
        <v>103308</v>
      </c>
      <c r="AA393">
        <v>103554</v>
      </c>
      <c r="AB393">
        <v>103798</v>
      </c>
      <c r="AC393">
        <v>104044</v>
      </c>
      <c r="AD393">
        <v>104289</v>
      </c>
      <c r="AE393">
        <v>104533</v>
      </c>
      <c r="AF393">
        <v>104779</v>
      </c>
      <c r="AG393" t="s">
        <v>32</v>
      </c>
      <c r="AH393" t="s">
        <v>154</v>
      </c>
      <c r="AI393" t="s">
        <v>11</v>
      </c>
    </row>
    <row r="394" spans="1:35" x14ac:dyDescent="0.35">
      <c r="A394" t="s">
        <v>170</v>
      </c>
      <c r="B394" t="s">
        <v>3</v>
      </c>
      <c r="C394" t="s">
        <v>123</v>
      </c>
      <c r="D394">
        <v>284213</v>
      </c>
      <c r="E394">
        <v>285038</v>
      </c>
      <c r="F394">
        <v>285788</v>
      </c>
      <c r="G394">
        <v>286461</v>
      </c>
      <c r="H394">
        <v>287098</v>
      </c>
      <c r="I394">
        <v>287666</v>
      </c>
      <c r="J394">
        <v>288217</v>
      </c>
      <c r="K394">
        <v>288707</v>
      </c>
      <c r="L394">
        <v>289185</v>
      </c>
      <c r="M394">
        <v>289640</v>
      </c>
      <c r="N394">
        <v>290080</v>
      </c>
      <c r="O394">
        <v>290517</v>
      </c>
      <c r="P394">
        <v>290927</v>
      </c>
      <c r="Q394">
        <v>291318</v>
      </c>
      <c r="R394">
        <v>291724</v>
      </c>
      <c r="S394">
        <v>292111</v>
      </c>
      <c r="T394">
        <v>292546</v>
      </c>
      <c r="U394">
        <v>292986</v>
      </c>
      <c r="V394">
        <v>293433</v>
      </c>
      <c r="W394">
        <v>293880</v>
      </c>
      <c r="X394">
        <v>294331</v>
      </c>
      <c r="Y394">
        <v>294766</v>
      </c>
      <c r="Z394">
        <v>295206</v>
      </c>
      <c r="AA394">
        <v>295647</v>
      </c>
      <c r="AB394">
        <v>296087</v>
      </c>
      <c r="AC394">
        <v>296522</v>
      </c>
      <c r="AD394">
        <v>296964</v>
      </c>
      <c r="AE394">
        <v>297402</v>
      </c>
      <c r="AF394">
        <v>297839</v>
      </c>
      <c r="AG394" t="s">
        <v>123</v>
      </c>
      <c r="AH394" t="s">
        <v>155</v>
      </c>
      <c r="AI394" t="s">
        <v>12</v>
      </c>
    </row>
    <row r="395" spans="1:35" x14ac:dyDescent="0.35">
      <c r="A395" t="s">
        <v>170</v>
      </c>
      <c r="B395" t="s">
        <v>3</v>
      </c>
      <c r="C395" t="s">
        <v>33</v>
      </c>
      <c r="D395">
        <v>141916</v>
      </c>
      <c r="E395">
        <v>142351</v>
      </c>
      <c r="F395">
        <v>142764</v>
      </c>
      <c r="G395">
        <v>143144</v>
      </c>
      <c r="H395">
        <v>143528</v>
      </c>
      <c r="I395">
        <v>143862</v>
      </c>
      <c r="J395">
        <v>144178</v>
      </c>
      <c r="K395">
        <v>144464</v>
      </c>
      <c r="L395">
        <v>144730</v>
      </c>
      <c r="M395">
        <v>144985</v>
      </c>
      <c r="N395">
        <v>145201</v>
      </c>
      <c r="O395">
        <v>145415</v>
      </c>
      <c r="P395">
        <v>145617</v>
      </c>
      <c r="Q395">
        <v>145790</v>
      </c>
      <c r="R395">
        <v>145957</v>
      </c>
      <c r="S395">
        <v>146090</v>
      </c>
      <c r="T395">
        <v>146238</v>
      </c>
      <c r="U395">
        <v>146389</v>
      </c>
      <c r="V395">
        <v>146537</v>
      </c>
      <c r="W395">
        <v>146686</v>
      </c>
      <c r="X395">
        <v>146839</v>
      </c>
      <c r="Y395">
        <v>146984</v>
      </c>
      <c r="Z395">
        <v>147130</v>
      </c>
      <c r="AA395">
        <v>147274</v>
      </c>
      <c r="AB395">
        <v>147419</v>
      </c>
      <c r="AC395">
        <v>147564</v>
      </c>
      <c r="AD395">
        <v>147711</v>
      </c>
      <c r="AE395">
        <v>147856</v>
      </c>
      <c r="AF395">
        <v>147998</v>
      </c>
      <c r="AG395" t="s">
        <v>33</v>
      </c>
      <c r="AH395" t="s">
        <v>156</v>
      </c>
      <c r="AI395" t="s">
        <v>11</v>
      </c>
    </row>
    <row r="396" spans="1:35" x14ac:dyDescent="0.35">
      <c r="A396" t="s">
        <v>170</v>
      </c>
      <c r="B396" t="s">
        <v>3</v>
      </c>
      <c r="C396" t="s">
        <v>34</v>
      </c>
      <c r="D396">
        <v>6795</v>
      </c>
      <c r="E396">
        <v>6809</v>
      </c>
      <c r="F396">
        <v>6820</v>
      </c>
      <c r="G396">
        <v>6829</v>
      </c>
      <c r="H396">
        <v>6838</v>
      </c>
      <c r="I396">
        <v>6844</v>
      </c>
      <c r="J396">
        <v>6850</v>
      </c>
      <c r="K396">
        <v>6855</v>
      </c>
      <c r="L396">
        <v>6860</v>
      </c>
      <c r="M396">
        <v>6865</v>
      </c>
      <c r="N396">
        <v>6871</v>
      </c>
      <c r="O396">
        <v>6877</v>
      </c>
      <c r="P396">
        <v>6883</v>
      </c>
      <c r="Q396">
        <v>6889</v>
      </c>
      <c r="R396">
        <v>6897</v>
      </c>
      <c r="S396">
        <v>6904</v>
      </c>
      <c r="T396">
        <v>6912</v>
      </c>
      <c r="U396">
        <v>6922</v>
      </c>
      <c r="V396">
        <v>6932</v>
      </c>
      <c r="W396">
        <v>6942</v>
      </c>
      <c r="X396">
        <v>6953</v>
      </c>
      <c r="Y396">
        <v>6963</v>
      </c>
      <c r="Z396">
        <v>6973</v>
      </c>
      <c r="AA396">
        <v>6983</v>
      </c>
      <c r="AB396">
        <v>6994</v>
      </c>
      <c r="AC396">
        <v>7004</v>
      </c>
      <c r="AD396">
        <v>7015</v>
      </c>
      <c r="AE396">
        <v>7026</v>
      </c>
      <c r="AF396">
        <v>7036</v>
      </c>
      <c r="AG396" t="s">
        <v>34</v>
      </c>
      <c r="AH396" t="s">
        <v>157</v>
      </c>
      <c r="AI396" t="s">
        <v>35</v>
      </c>
    </row>
    <row r="397" spans="1:35" x14ac:dyDescent="0.35">
      <c r="A397" t="s">
        <v>170</v>
      </c>
      <c r="B397" t="s">
        <v>3</v>
      </c>
      <c r="C397" t="s">
        <v>36</v>
      </c>
      <c r="D397">
        <v>60550</v>
      </c>
      <c r="E397">
        <v>60696</v>
      </c>
      <c r="F397">
        <v>60826</v>
      </c>
      <c r="G397">
        <v>60930</v>
      </c>
      <c r="H397">
        <v>61028</v>
      </c>
      <c r="I397">
        <v>61108</v>
      </c>
      <c r="J397">
        <v>61186</v>
      </c>
      <c r="K397">
        <v>61247</v>
      </c>
      <c r="L397">
        <v>61297</v>
      </c>
      <c r="M397">
        <v>61337</v>
      </c>
      <c r="N397">
        <v>61368</v>
      </c>
      <c r="O397">
        <v>61404</v>
      </c>
      <c r="P397">
        <v>61437</v>
      </c>
      <c r="Q397">
        <v>61472</v>
      </c>
      <c r="R397">
        <v>61500</v>
      </c>
      <c r="S397">
        <v>61525</v>
      </c>
      <c r="T397">
        <v>61556</v>
      </c>
      <c r="U397">
        <v>61589</v>
      </c>
      <c r="V397">
        <v>61626</v>
      </c>
      <c r="W397">
        <v>61662</v>
      </c>
      <c r="X397">
        <v>61701</v>
      </c>
      <c r="Y397">
        <v>61733</v>
      </c>
      <c r="Z397">
        <v>61767</v>
      </c>
      <c r="AA397">
        <v>61800</v>
      </c>
      <c r="AB397">
        <v>61832</v>
      </c>
      <c r="AC397">
        <v>61865</v>
      </c>
      <c r="AD397">
        <v>61899</v>
      </c>
      <c r="AE397">
        <v>61932</v>
      </c>
      <c r="AF397">
        <v>61964</v>
      </c>
      <c r="AG397" t="s">
        <v>36</v>
      </c>
      <c r="AH397" t="s">
        <v>158</v>
      </c>
      <c r="AI397" t="s">
        <v>14</v>
      </c>
    </row>
    <row r="398" spans="1:35" x14ac:dyDescent="0.35">
      <c r="A398" t="s">
        <v>170</v>
      </c>
      <c r="B398" t="s">
        <v>3</v>
      </c>
      <c r="C398" t="s">
        <v>124</v>
      </c>
      <c r="D398">
        <v>66</v>
      </c>
      <c r="E398">
        <v>66</v>
      </c>
      <c r="F398">
        <v>67</v>
      </c>
      <c r="G398">
        <v>67</v>
      </c>
      <c r="H398">
        <v>67</v>
      </c>
      <c r="I398">
        <v>67</v>
      </c>
      <c r="J398">
        <v>67</v>
      </c>
      <c r="K398">
        <v>67</v>
      </c>
      <c r="L398">
        <v>67</v>
      </c>
      <c r="M398">
        <v>67</v>
      </c>
      <c r="N398">
        <v>67</v>
      </c>
      <c r="O398">
        <v>67</v>
      </c>
      <c r="P398">
        <v>67</v>
      </c>
      <c r="Q398">
        <v>68</v>
      </c>
      <c r="R398">
        <v>68</v>
      </c>
      <c r="S398">
        <v>68</v>
      </c>
      <c r="T398">
        <v>68</v>
      </c>
      <c r="U398">
        <v>68</v>
      </c>
      <c r="V398">
        <v>68</v>
      </c>
      <c r="W398">
        <v>68</v>
      </c>
      <c r="X398">
        <v>68</v>
      </c>
      <c r="Y398">
        <v>69</v>
      </c>
      <c r="Z398">
        <v>69</v>
      </c>
      <c r="AA398">
        <v>69</v>
      </c>
      <c r="AB398">
        <v>69</v>
      </c>
      <c r="AC398">
        <v>69</v>
      </c>
      <c r="AD398">
        <v>69</v>
      </c>
      <c r="AE398">
        <v>69</v>
      </c>
      <c r="AF398">
        <v>69</v>
      </c>
      <c r="AG398" t="s">
        <v>124</v>
      </c>
      <c r="AH398" t="s">
        <v>159</v>
      </c>
      <c r="AI398" t="s">
        <v>137</v>
      </c>
    </row>
    <row r="399" spans="1:35" x14ac:dyDescent="0.35">
      <c r="A399" t="s">
        <v>170</v>
      </c>
      <c r="B399" t="s">
        <v>3</v>
      </c>
      <c r="C399" t="s">
        <v>125</v>
      </c>
      <c r="D399">
        <v>16</v>
      </c>
      <c r="E399">
        <v>16</v>
      </c>
      <c r="F399">
        <v>16</v>
      </c>
      <c r="G399">
        <v>16</v>
      </c>
      <c r="H399">
        <v>16</v>
      </c>
      <c r="I399">
        <v>16</v>
      </c>
      <c r="J399">
        <v>16</v>
      </c>
      <c r="K399">
        <v>16</v>
      </c>
      <c r="L399">
        <v>16</v>
      </c>
      <c r="M399">
        <v>16</v>
      </c>
      <c r="N399">
        <v>16</v>
      </c>
      <c r="O399">
        <v>16</v>
      </c>
      <c r="P399">
        <v>16</v>
      </c>
      <c r="Q399">
        <v>16</v>
      </c>
      <c r="R399">
        <v>16</v>
      </c>
      <c r="S399">
        <v>16</v>
      </c>
      <c r="T399">
        <v>16</v>
      </c>
      <c r="U399">
        <v>16</v>
      </c>
      <c r="V399">
        <v>16</v>
      </c>
      <c r="W399">
        <v>16</v>
      </c>
      <c r="X399">
        <v>16</v>
      </c>
      <c r="Y399">
        <v>16</v>
      </c>
      <c r="Z399">
        <v>16</v>
      </c>
      <c r="AA399">
        <v>16</v>
      </c>
      <c r="AB399">
        <v>16</v>
      </c>
      <c r="AC399">
        <v>16</v>
      </c>
      <c r="AD399">
        <v>16</v>
      </c>
      <c r="AE399">
        <v>17</v>
      </c>
      <c r="AF399">
        <v>17</v>
      </c>
      <c r="AG399" t="s">
        <v>125</v>
      </c>
      <c r="AH399" t="s">
        <v>160</v>
      </c>
      <c r="AI399" t="s">
        <v>137</v>
      </c>
    </row>
    <row r="400" spans="1:35" x14ac:dyDescent="0.35">
      <c r="A400" t="s">
        <v>170</v>
      </c>
      <c r="B400" t="s">
        <v>3</v>
      </c>
      <c r="C400" t="s">
        <v>37</v>
      </c>
      <c r="D400">
        <v>114887</v>
      </c>
      <c r="E400">
        <v>115391</v>
      </c>
      <c r="F400">
        <v>115853</v>
      </c>
      <c r="G400">
        <v>116287</v>
      </c>
      <c r="H400">
        <v>116717</v>
      </c>
      <c r="I400">
        <v>117121</v>
      </c>
      <c r="J400">
        <v>117512</v>
      </c>
      <c r="K400">
        <v>117899</v>
      </c>
      <c r="L400">
        <v>118289</v>
      </c>
      <c r="M400">
        <v>118677</v>
      </c>
      <c r="N400">
        <v>119059</v>
      </c>
      <c r="O400">
        <v>119448</v>
      </c>
      <c r="P400">
        <v>119846</v>
      </c>
      <c r="Q400">
        <v>120234</v>
      </c>
      <c r="R400">
        <v>120641</v>
      </c>
      <c r="S400">
        <v>121050</v>
      </c>
      <c r="T400">
        <v>121480</v>
      </c>
      <c r="U400">
        <v>121916</v>
      </c>
      <c r="V400">
        <v>122354</v>
      </c>
      <c r="W400">
        <v>122790</v>
      </c>
      <c r="X400">
        <v>123223</v>
      </c>
      <c r="Y400">
        <v>123652</v>
      </c>
      <c r="Z400">
        <v>124077</v>
      </c>
      <c r="AA400">
        <v>124508</v>
      </c>
      <c r="AB400">
        <v>124935</v>
      </c>
      <c r="AC400">
        <v>125361</v>
      </c>
      <c r="AD400">
        <v>125787</v>
      </c>
      <c r="AE400">
        <v>126215</v>
      </c>
      <c r="AF400">
        <v>126641</v>
      </c>
      <c r="AG400" t="s">
        <v>37</v>
      </c>
      <c r="AH400" t="s">
        <v>161</v>
      </c>
      <c r="AI400" t="s">
        <v>6</v>
      </c>
    </row>
    <row r="401" spans="1:35" x14ac:dyDescent="0.35">
      <c r="A401" t="s">
        <v>170</v>
      </c>
      <c r="B401" t="s">
        <v>3</v>
      </c>
      <c r="C401" t="s">
        <v>38</v>
      </c>
      <c r="D401">
        <v>232328</v>
      </c>
      <c r="E401">
        <v>233384</v>
      </c>
      <c r="F401">
        <v>234460</v>
      </c>
      <c r="G401">
        <v>235583</v>
      </c>
      <c r="H401">
        <v>236762</v>
      </c>
      <c r="I401">
        <v>237968</v>
      </c>
      <c r="J401">
        <v>239112</v>
      </c>
      <c r="K401">
        <v>240237</v>
      </c>
      <c r="L401">
        <v>241392</v>
      </c>
      <c r="M401">
        <v>242557</v>
      </c>
      <c r="N401">
        <v>243617</v>
      </c>
      <c r="O401">
        <v>244590</v>
      </c>
      <c r="P401">
        <v>245538</v>
      </c>
      <c r="Q401">
        <v>246509</v>
      </c>
      <c r="R401">
        <v>247440</v>
      </c>
      <c r="S401">
        <v>248276</v>
      </c>
      <c r="T401">
        <v>249031</v>
      </c>
      <c r="U401">
        <v>249809</v>
      </c>
      <c r="V401">
        <v>250619</v>
      </c>
      <c r="W401">
        <v>251443</v>
      </c>
      <c r="X401">
        <v>252265</v>
      </c>
      <c r="Y401">
        <v>253082</v>
      </c>
      <c r="Z401">
        <v>253897</v>
      </c>
      <c r="AA401">
        <v>254719</v>
      </c>
      <c r="AB401">
        <v>255536</v>
      </c>
      <c r="AC401">
        <v>256350</v>
      </c>
      <c r="AD401">
        <v>257173</v>
      </c>
      <c r="AE401">
        <v>257990</v>
      </c>
      <c r="AF401">
        <v>258808</v>
      </c>
      <c r="AG401" t="s">
        <v>38</v>
      </c>
      <c r="AH401" t="s">
        <v>162</v>
      </c>
      <c r="AI401" t="s">
        <v>6</v>
      </c>
    </row>
    <row r="402" spans="1:35" x14ac:dyDescent="0.35">
      <c r="A402" t="s">
        <v>170</v>
      </c>
      <c r="B402" t="s">
        <v>3</v>
      </c>
      <c r="C402" t="s">
        <v>39</v>
      </c>
      <c r="D402">
        <v>70801</v>
      </c>
      <c r="E402">
        <v>71003</v>
      </c>
      <c r="F402">
        <v>71197</v>
      </c>
      <c r="G402">
        <v>71379</v>
      </c>
      <c r="H402">
        <v>71557</v>
      </c>
      <c r="I402">
        <v>71713</v>
      </c>
      <c r="J402">
        <v>71865</v>
      </c>
      <c r="K402">
        <v>72013</v>
      </c>
      <c r="L402">
        <v>72157</v>
      </c>
      <c r="M402">
        <v>72289</v>
      </c>
      <c r="N402">
        <v>72420</v>
      </c>
      <c r="O402">
        <v>72547</v>
      </c>
      <c r="P402">
        <v>72675</v>
      </c>
      <c r="Q402">
        <v>72792</v>
      </c>
      <c r="R402">
        <v>72914</v>
      </c>
      <c r="S402">
        <v>73028</v>
      </c>
      <c r="T402">
        <v>73144</v>
      </c>
      <c r="U402">
        <v>73263</v>
      </c>
      <c r="V402">
        <v>73382</v>
      </c>
      <c r="W402">
        <v>73498</v>
      </c>
      <c r="X402">
        <v>73612</v>
      </c>
      <c r="Y402">
        <v>73722</v>
      </c>
      <c r="Z402">
        <v>73827</v>
      </c>
      <c r="AA402">
        <v>73936</v>
      </c>
      <c r="AB402">
        <v>74041</v>
      </c>
      <c r="AC402">
        <v>74150</v>
      </c>
      <c r="AD402">
        <v>74255</v>
      </c>
      <c r="AE402">
        <v>74365</v>
      </c>
      <c r="AF402">
        <v>74472</v>
      </c>
      <c r="AG402" t="s">
        <v>39</v>
      </c>
      <c r="AH402" t="s">
        <v>163</v>
      </c>
      <c r="AI402" t="s">
        <v>11</v>
      </c>
    </row>
    <row r="403" spans="1:35" x14ac:dyDescent="0.35">
      <c r="A403" t="s">
        <v>170</v>
      </c>
      <c r="B403" t="s">
        <v>3</v>
      </c>
      <c r="C403" t="s">
        <v>40</v>
      </c>
      <c r="D403">
        <v>83760</v>
      </c>
      <c r="E403">
        <v>83887</v>
      </c>
      <c r="F403">
        <v>83990</v>
      </c>
      <c r="G403">
        <v>84069</v>
      </c>
      <c r="H403">
        <v>84130</v>
      </c>
      <c r="I403">
        <v>84163</v>
      </c>
      <c r="J403">
        <v>84182</v>
      </c>
      <c r="K403">
        <v>84185</v>
      </c>
      <c r="L403">
        <v>84182</v>
      </c>
      <c r="M403">
        <v>84172</v>
      </c>
      <c r="N403">
        <v>84148</v>
      </c>
      <c r="O403">
        <v>84130</v>
      </c>
      <c r="P403">
        <v>84113</v>
      </c>
      <c r="Q403">
        <v>84103</v>
      </c>
      <c r="R403">
        <v>84093</v>
      </c>
      <c r="S403">
        <v>84085</v>
      </c>
      <c r="T403">
        <v>84086</v>
      </c>
      <c r="U403">
        <v>84103</v>
      </c>
      <c r="V403">
        <v>84126</v>
      </c>
      <c r="W403">
        <v>84147</v>
      </c>
      <c r="X403">
        <v>84167</v>
      </c>
      <c r="Y403">
        <v>84192</v>
      </c>
      <c r="Z403">
        <v>84217</v>
      </c>
      <c r="AA403">
        <v>84239</v>
      </c>
      <c r="AB403">
        <v>84263</v>
      </c>
      <c r="AC403">
        <v>84285</v>
      </c>
      <c r="AD403">
        <v>84309</v>
      </c>
      <c r="AE403">
        <v>84331</v>
      </c>
      <c r="AF403">
        <v>84356</v>
      </c>
      <c r="AG403" t="s">
        <v>40</v>
      </c>
      <c r="AH403" t="s">
        <v>164</v>
      </c>
      <c r="AI403" t="s">
        <v>14</v>
      </c>
    </row>
    <row r="404" spans="1:35" x14ac:dyDescent="0.35">
      <c r="A404" t="s">
        <v>170</v>
      </c>
      <c r="B404" t="s">
        <v>3</v>
      </c>
      <c r="C404" t="s">
        <v>41</v>
      </c>
      <c r="D404">
        <v>125091</v>
      </c>
      <c r="E404">
        <v>125119</v>
      </c>
      <c r="F404">
        <v>125130</v>
      </c>
      <c r="G404">
        <v>125135</v>
      </c>
      <c r="H404">
        <v>125133</v>
      </c>
      <c r="I404">
        <v>125116</v>
      </c>
      <c r="J404">
        <v>125093</v>
      </c>
      <c r="K404">
        <v>125069</v>
      </c>
      <c r="L404">
        <v>125040</v>
      </c>
      <c r="M404">
        <v>124994</v>
      </c>
      <c r="N404">
        <v>124942</v>
      </c>
      <c r="O404">
        <v>124892</v>
      </c>
      <c r="P404">
        <v>124842</v>
      </c>
      <c r="Q404">
        <v>124790</v>
      </c>
      <c r="R404">
        <v>124736</v>
      </c>
      <c r="S404">
        <v>124677</v>
      </c>
      <c r="T404">
        <v>124628</v>
      </c>
      <c r="U404">
        <v>124587</v>
      </c>
      <c r="V404">
        <v>124555</v>
      </c>
      <c r="W404">
        <v>124530</v>
      </c>
      <c r="X404">
        <v>124504</v>
      </c>
      <c r="Y404">
        <v>124481</v>
      </c>
      <c r="Z404">
        <v>124457</v>
      </c>
      <c r="AA404">
        <v>124435</v>
      </c>
      <c r="AB404">
        <v>124413</v>
      </c>
      <c r="AC404">
        <v>124389</v>
      </c>
      <c r="AD404">
        <v>124368</v>
      </c>
      <c r="AE404">
        <v>124343</v>
      </c>
      <c r="AF404">
        <v>124320</v>
      </c>
      <c r="AG404" t="s">
        <v>41</v>
      </c>
      <c r="AH404" t="s">
        <v>165</v>
      </c>
      <c r="AI404" t="s">
        <v>11</v>
      </c>
    </row>
    <row r="405" spans="1:35" x14ac:dyDescent="0.35">
      <c r="A405" t="s">
        <v>170</v>
      </c>
      <c r="B405" t="s">
        <v>3</v>
      </c>
      <c r="C405" t="s">
        <v>42</v>
      </c>
      <c r="D405">
        <v>148648</v>
      </c>
      <c r="E405">
        <v>150007</v>
      </c>
      <c r="F405">
        <v>151313</v>
      </c>
      <c r="G405">
        <v>152562</v>
      </c>
      <c r="H405">
        <v>153780</v>
      </c>
      <c r="I405">
        <v>154959</v>
      </c>
      <c r="J405">
        <v>156096</v>
      </c>
      <c r="K405">
        <v>157202</v>
      </c>
      <c r="L405">
        <v>158287</v>
      </c>
      <c r="M405">
        <v>159337</v>
      </c>
      <c r="N405">
        <v>160363</v>
      </c>
      <c r="O405">
        <v>161392</v>
      </c>
      <c r="P405">
        <v>162401</v>
      </c>
      <c r="Q405">
        <v>163396</v>
      </c>
      <c r="R405">
        <v>164376</v>
      </c>
      <c r="S405">
        <v>165357</v>
      </c>
      <c r="T405">
        <v>166349</v>
      </c>
      <c r="U405">
        <v>167333</v>
      </c>
      <c r="V405">
        <v>168305</v>
      </c>
      <c r="W405">
        <v>169259</v>
      </c>
      <c r="X405">
        <v>170198</v>
      </c>
      <c r="Y405">
        <v>171117</v>
      </c>
      <c r="Z405">
        <v>172029</v>
      </c>
      <c r="AA405">
        <v>172945</v>
      </c>
      <c r="AB405">
        <v>173862</v>
      </c>
      <c r="AC405">
        <v>174778</v>
      </c>
      <c r="AD405">
        <v>175691</v>
      </c>
      <c r="AE405">
        <v>176607</v>
      </c>
      <c r="AF405">
        <v>177523</v>
      </c>
      <c r="AG405" t="s">
        <v>42</v>
      </c>
      <c r="AH405" t="s">
        <v>166</v>
      </c>
      <c r="AI405" t="s">
        <v>5</v>
      </c>
    </row>
    <row r="406" spans="1:35" x14ac:dyDescent="0.35">
      <c r="A406" t="s">
        <v>170</v>
      </c>
      <c r="B406" t="s">
        <v>3</v>
      </c>
      <c r="C406" t="s">
        <v>43</v>
      </c>
      <c r="D406">
        <v>28458</v>
      </c>
      <c r="E406">
        <v>28573</v>
      </c>
      <c r="F406">
        <v>28685</v>
      </c>
      <c r="G406">
        <v>28788</v>
      </c>
      <c r="H406">
        <v>28883</v>
      </c>
      <c r="I406">
        <v>28966</v>
      </c>
      <c r="J406">
        <v>29047</v>
      </c>
      <c r="K406">
        <v>29126</v>
      </c>
      <c r="L406">
        <v>29195</v>
      </c>
      <c r="M406">
        <v>29261</v>
      </c>
      <c r="N406">
        <v>29319</v>
      </c>
      <c r="O406">
        <v>29376</v>
      </c>
      <c r="P406">
        <v>29430</v>
      </c>
      <c r="Q406">
        <v>29483</v>
      </c>
      <c r="R406">
        <v>29540</v>
      </c>
      <c r="S406">
        <v>29589</v>
      </c>
      <c r="T406">
        <v>29642</v>
      </c>
      <c r="U406">
        <v>29695</v>
      </c>
      <c r="V406">
        <v>29751</v>
      </c>
      <c r="W406">
        <v>29805</v>
      </c>
      <c r="X406">
        <v>29863</v>
      </c>
      <c r="Y406">
        <v>29919</v>
      </c>
      <c r="Z406">
        <v>29974</v>
      </c>
      <c r="AA406">
        <v>30031</v>
      </c>
      <c r="AB406">
        <v>30085</v>
      </c>
      <c r="AC406">
        <v>30140</v>
      </c>
      <c r="AD406">
        <v>30196</v>
      </c>
      <c r="AE406">
        <v>30253</v>
      </c>
      <c r="AF406">
        <v>30309</v>
      </c>
      <c r="AG406" t="s">
        <v>43</v>
      </c>
      <c r="AH406" t="s">
        <v>167</v>
      </c>
      <c r="AI406" t="s">
        <v>17</v>
      </c>
    </row>
    <row r="407" spans="1:35" x14ac:dyDescent="0.35">
      <c r="A407" t="s">
        <v>170</v>
      </c>
      <c r="B407" t="s">
        <v>3</v>
      </c>
      <c r="C407" t="s">
        <v>126</v>
      </c>
      <c r="D407">
        <v>10</v>
      </c>
      <c r="E407">
        <v>10</v>
      </c>
      <c r="F407">
        <v>10</v>
      </c>
      <c r="G407">
        <v>10</v>
      </c>
      <c r="H407">
        <v>10</v>
      </c>
      <c r="I407">
        <v>10</v>
      </c>
      <c r="J407">
        <v>10</v>
      </c>
      <c r="K407">
        <v>10</v>
      </c>
      <c r="L407">
        <v>10</v>
      </c>
      <c r="M407">
        <v>10</v>
      </c>
      <c r="N407">
        <v>10</v>
      </c>
      <c r="O407">
        <v>10</v>
      </c>
      <c r="P407">
        <v>10</v>
      </c>
      <c r="Q407">
        <v>10</v>
      </c>
      <c r="R407">
        <v>10</v>
      </c>
      <c r="S407">
        <v>10</v>
      </c>
      <c r="T407">
        <v>10</v>
      </c>
      <c r="U407">
        <v>10</v>
      </c>
      <c r="V407">
        <v>10</v>
      </c>
      <c r="W407">
        <v>10</v>
      </c>
      <c r="X407">
        <v>10</v>
      </c>
      <c r="Y407">
        <v>10</v>
      </c>
      <c r="Z407">
        <v>10</v>
      </c>
      <c r="AA407">
        <v>10</v>
      </c>
      <c r="AB407">
        <v>10</v>
      </c>
      <c r="AC407">
        <v>10</v>
      </c>
      <c r="AD407">
        <v>10</v>
      </c>
      <c r="AE407">
        <v>10</v>
      </c>
      <c r="AF407">
        <v>10</v>
      </c>
      <c r="AG407" t="s">
        <v>126</v>
      </c>
      <c r="AH407" t="s">
        <v>168</v>
      </c>
      <c r="AI407" t="s">
        <v>137</v>
      </c>
    </row>
    <row r="408" spans="1:35" x14ac:dyDescent="0.35">
      <c r="A408" t="s">
        <v>170</v>
      </c>
      <c r="B408" t="s">
        <v>3</v>
      </c>
      <c r="C408" t="s">
        <v>44</v>
      </c>
      <c r="D408">
        <v>85292</v>
      </c>
      <c r="E408">
        <v>85401</v>
      </c>
      <c r="F408">
        <v>85551</v>
      </c>
      <c r="G408">
        <v>85739</v>
      </c>
      <c r="H408">
        <v>85945</v>
      </c>
      <c r="I408">
        <v>86167</v>
      </c>
      <c r="J408">
        <v>86340</v>
      </c>
      <c r="K408">
        <v>86504</v>
      </c>
      <c r="L408">
        <v>86672</v>
      </c>
      <c r="M408">
        <v>86854</v>
      </c>
      <c r="N408">
        <v>86953</v>
      </c>
      <c r="O408">
        <v>86987</v>
      </c>
      <c r="P408">
        <v>87011</v>
      </c>
      <c r="Q408">
        <v>87069</v>
      </c>
      <c r="R408">
        <v>87105</v>
      </c>
      <c r="S408">
        <v>87086</v>
      </c>
      <c r="T408">
        <v>87030</v>
      </c>
      <c r="U408">
        <v>87011</v>
      </c>
      <c r="V408">
        <v>87032</v>
      </c>
      <c r="W408">
        <v>87080</v>
      </c>
      <c r="X408">
        <v>87134</v>
      </c>
      <c r="Y408">
        <v>87196</v>
      </c>
      <c r="Z408">
        <v>87261</v>
      </c>
      <c r="AA408">
        <v>87325</v>
      </c>
      <c r="AB408">
        <v>87387</v>
      </c>
      <c r="AC408">
        <v>87452</v>
      </c>
      <c r="AD408">
        <v>87513</v>
      </c>
      <c r="AE408">
        <v>87577</v>
      </c>
      <c r="AF408">
        <v>87642</v>
      </c>
      <c r="AG408" t="s">
        <v>44</v>
      </c>
      <c r="AH408" t="s">
        <v>169</v>
      </c>
      <c r="AI408" t="s">
        <v>12</v>
      </c>
    </row>
    <row r="409" spans="1:35" x14ac:dyDescent="0.35">
      <c r="A409" t="s">
        <v>59</v>
      </c>
      <c r="B409" t="s">
        <v>3</v>
      </c>
      <c r="C409" t="s">
        <v>4</v>
      </c>
      <c r="D409">
        <v>108408</v>
      </c>
      <c r="E409">
        <v>109028</v>
      </c>
      <c r="F409">
        <v>109619</v>
      </c>
      <c r="G409">
        <v>110180</v>
      </c>
      <c r="H409">
        <v>110721</v>
      </c>
      <c r="I409">
        <v>111248</v>
      </c>
      <c r="J409">
        <v>111767</v>
      </c>
      <c r="K409">
        <v>112274</v>
      </c>
      <c r="L409">
        <v>112770</v>
      </c>
      <c r="M409">
        <v>113253</v>
      </c>
      <c r="N409">
        <v>113731</v>
      </c>
      <c r="O409">
        <v>114216</v>
      </c>
      <c r="P409">
        <v>114697</v>
      </c>
      <c r="Q409">
        <v>115175</v>
      </c>
      <c r="R409">
        <v>115648</v>
      </c>
      <c r="S409">
        <v>116123</v>
      </c>
      <c r="T409">
        <v>116608</v>
      </c>
      <c r="U409">
        <v>117089</v>
      </c>
      <c r="V409">
        <v>117567</v>
      </c>
      <c r="W409">
        <v>118034</v>
      </c>
      <c r="X409">
        <v>118487</v>
      </c>
      <c r="Y409">
        <v>118930</v>
      </c>
      <c r="Z409">
        <v>119372</v>
      </c>
      <c r="AA409">
        <v>119813</v>
      </c>
      <c r="AB409">
        <v>120255</v>
      </c>
      <c r="AC409">
        <v>120699</v>
      </c>
      <c r="AD409">
        <v>121142</v>
      </c>
      <c r="AE409">
        <v>121584</v>
      </c>
      <c r="AF409">
        <v>122028</v>
      </c>
      <c r="AG409" t="s">
        <v>4</v>
      </c>
      <c r="AH409" t="s">
        <v>128</v>
      </c>
      <c r="AI409" t="s">
        <v>129</v>
      </c>
    </row>
    <row r="410" spans="1:35" x14ac:dyDescent="0.35">
      <c r="A410" t="s">
        <v>59</v>
      </c>
      <c r="B410" t="s">
        <v>3</v>
      </c>
      <c r="C410" t="s">
        <v>7</v>
      </c>
      <c r="D410">
        <v>7780</v>
      </c>
      <c r="E410">
        <v>7822</v>
      </c>
      <c r="F410">
        <v>7862</v>
      </c>
      <c r="G410">
        <v>7898</v>
      </c>
      <c r="H410">
        <v>7935</v>
      </c>
      <c r="I410">
        <v>7969</v>
      </c>
      <c r="J410">
        <v>8001</v>
      </c>
      <c r="K410">
        <v>8033</v>
      </c>
      <c r="L410">
        <v>8063</v>
      </c>
      <c r="M410">
        <v>8091</v>
      </c>
      <c r="N410">
        <v>8119</v>
      </c>
      <c r="O410">
        <v>8146</v>
      </c>
      <c r="P410">
        <v>8172</v>
      </c>
      <c r="Q410">
        <v>8199</v>
      </c>
      <c r="R410">
        <v>8225</v>
      </c>
      <c r="S410">
        <v>8251</v>
      </c>
      <c r="T410">
        <v>8279</v>
      </c>
      <c r="U410">
        <v>8305</v>
      </c>
      <c r="V410">
        <v>8332</v>
      </c>
      <c r="W410">
        <v>8359</v>
      </c>
      <c r="X410">
        <v>8386</v>
      </c>
      <c r="Y410">
        <v>8411</v>
      </c>
      <c r="Z410">
        <v>8438</v>
      </c>
      <c r="AA410">
        <v>8464</v>
      </c>
      <c r="AB410">
        <v>8489</v>
      </c>
      <c r="AC410">
        <v>8515</v>
      </c>
      <c r="AD410">
        <v>8542</v>
      </c>
      <c r="AE410">
        <v>8567</v>
      </c>
      <c r="AF410">
        <v>8594</v>
      </c>
      <c r="AG410" t="s">
        <v>7</v>
      </c>
      <c r="AH410" t="s">
        <v>130</v>
      </c>
      <c r="AI410" t="s">
        <v>131</v>
      </c>
    </row>
    <row r="411" spans="1:35" x14ac:dyDescent="0.35">
      <c r="A411" t="s">
        <v>59</v>
      </c>
      <c r="B411" t="s">
        <v>3</v>
      </c>
      <c r="C411" t="s">
        <v>8</v>
      </c>
      <c r="D411">
        <v>212157</v>
      </c>
      <c r="E411">
        <v>212645</v>
      </c>
      <c r="F411">
        <v>213078</v>
      </c>
      <c r="G411">
        <v>213447</v>
      </c>
      <c r="H411">
        <v>213822</v>
      </c>
      <c r="I411">
        <v>214153</v>
      </c>
      <c r="J411">
        <v>214479</v>
      </c>
      <c r="K411">
        <v>214808</v>
      </c>
      <c r="L411">
        <v>215146</v>
      </c>
      <c r="M411">
        <v>215476</v>
      </c>
      <c r="N411">
        <v>215801</v>
      </c>
      <c r="O411">
        <v>216140</v>
      </c>
      <c r="P411">
        <v>216489</v>
      </c>
      <c r="Q411">
        <v>216854</v>
      </c>
      <c r="R411">
        <v>217238</v>
      </c>
      <c r="S411">
        <v>217632</v>
      </c>
      <c r="T411">
        <v>218055</v>
      </c>
      <c r="U411">
        <v>218506</v>
      </c>
      <c r="V411">
        <v>218961</v>
      </c>
      <c r="W411">
        <v>219431</v>
      </c>
      <c r="X411">
        <v>219908</v>
      </c>
      <c r="Y411">
        <v>220376</v>
      </c>
      <c r="Z411">
        <v>220846</v>
      </c>
      <c r="AA411">
        <v>221312</v>
      </c>
      <c r="AB411">
        <v>221781</v>
      </c>
      <c r="AC411">
        <v>222251</v>
      </c>
      <c r="AD411">
        <v>222716</v>
      </c>
      <c r="AE411">
        <v>223188</v>
      </c>
      <c r="AF411">
        <v>223657</v>
      </c>
      <c r="AG411" t="s">
        <v>8</v>
      </c>
      <c r="AH411" t="s">
        <v>132</v>
      </c>
      <c r="AI411" t="s">
        <v>5</v>
      </c>
    </row>
    <row r="412" spans="1:35" x14ac:dyDescent="0.35">
      <c r="A412" t="s">
        <v>59</v>
      </c>
      <c r="B412" t="s">
        <v>3</v>
      </c>
      <c r="C412" t="s">
        <v>9</v>
      </c>
      <c r="D412">
        <v>95454</v>
      </c>
      <c r="E412">
        <v>95599</v>
      </c>
      <c r="F412">
        <v>95721</v>
      </c>
      <c r="G412">
        <v>95823</v>
      </c>
      <c r="H412">
        <v>95916</v>
      </c>
      <c r="I412">
        <v>95998</v>
      </c>
      <c r="J412">
        <v>96079</v>
      </c>
      <c r="K412">
        <v>96161</v>
      </c>
      <c r="L412">
        <v>96238</v>
      </c>
      <c r="M412">
        <v>96313</v>
      </c>
      <c r="N412">
        <v>96387</v>
      </c>
      <c r="O412">
        <v>96479</v>
      </c>
      <c r="P412">
        <v>96578</v>
      </c>
      <c r="Q412">
        <v>96684</v>
      </c>
      <c r="R412">
        <v>96795</v>
      </c>
      <c r="S412">
        <v>96922</v>
      </c>
      <c r="T412">
        <v>97066</v>
      </c>
      <c r="U412">
        <v>97213</v>
      </c>
      <c r="V412">
        <v>97365</v>
      </c>
      <c r="W412">
        <v>97515</v>
      </c>
      <c r="X412">
        <v>97674</v>
      </c>
      <c r="Y412">
        <v>97825</v>
      </c>
      <c r="Z412">
        <v>97975</v>
      </c>
      <c r="AA412">
        <v>98130</v>
      </c>
      <c r="AB412">
        <v>98284</v>
      </c>
      <c r="AC412">
        <v>98436</v>
      </c>
      <c r="AD412">
        <v>98588</v>
      </c>
      <c r="AE412">
        <v>98742</v>
      </c>
      <c r="AF412">
        <v>98894</v>
      </c>
      <c r="AG412" t="s">
        <v>9</v>
      </c>
      <c r="AH412" t="s">
        <v>133</v>
      </c>
      <c r="AI412" t="s">
        <v>5</v>
      </c>
    </row>
    <row r="413" spans="1:35" x14ac:dyDescent="0.35">
      <c r="A413" t="s">
        <v>59</v>
      </c>
      <c r="B413" t="s">
        <v>3</v>
      </c>
      <c r="C413" t="s">
        <v>10</v>
      </c>
      <c r="D413">
        <v>236227</v>
      </c>
      <c r="E413">
        <v>236988</v>
      </c>
      <c r="F413">
        <v>237712</v>
      </c>
      <c r="G413">
        <v>238415</v>
      </c>
      <c r="H413">
        <v>239105</v>
      </c>
      <c r="I413">
        <v>239742</v>
      </c>
      <c r="J413">
        <v>240331</v>
      </c>
      <c r="K413">
        <v>240874</v>
      </c>
      <c r="L413">
        <v>241395</v>
      </c>
      <c r="M413">
        <v>241904</v>
      </c>
      <c r="N413">
        <v>242311</v>
      </c>
      <c r="O413">
        <v>242669</v>
      </c>
      <c r="P413">
        <v>243008</v>
      </c>
      <c r="Q413">
        <v>243353</v>
      </c>
      <c r="R413">
        <v>243669</v>
      </c>
      <c r="S413">
        <v>243941</v>
      </c>
      <c r="T413">
        <v>244192</v>
      </c>
      <c r="U413">
        <v>244462</v>
      </c>
      <c r="V413">
        <v>244755</v>
      </c>
      <c r="W413">
        <v>245052</v>
      </c>
      <c r="X413">
        <v>245348</v>
      </c>
      <c r="Y413">
        <v>245638</v>
      </c>
      <c r="Z413">
        <v>245923</v>
      </c>
      <c r="AA413">
        <v>246209</v>
      </c>
      <c r="AB413">
        <v>246498</v>
      </c>
      <c r="AC413">
        <v>246784</v>
      </c>
      <c r="AD413">
        <v>247073</v>
      </c>
      <c r="AE413">
        <v>247358</v>
      </c>
      <c r="AF413">
        <v>247646</v>
      </c>
      <c r="AG413" t="s">
        <v>10</v>
      </c>
      <c r="AH413" t="s">
        <v>134</v>
      </c>
      <c r="AI413" t="s">
        <v>11</v>
      </c>
    </row>
    <row r="414" spans="1:35" x14ac:dyDescent="0.35">
      <c r="A414" t="s">
        <v>59</v>
      </c>
      <c r="B414" t="s">
        <v>3</v>
      </c>
      <c r="C414" t="s">
        <v>13</v>
      </c>
      <c r="D414">
        <v>49241</v>
      </c>
      <c r="E414">
        <v>49257</v>
      </c>
      <c r="F414">
        <v>49264</v>
      </c>
      <c r="G414">
        <v>49254</v>
      </c>
      <c r="H414">
        <v>49245</v>
      </c>
      <c r="I414">
        <v>49228</v>
      </c>
      <c r="J414">
        <v>49212</v>
      </c>
      <c r="K414">
        <v>49193</v>
      </c>
      <c r="L414">
        <v>49178</v>
      </c>
      <c r="M414">
        <v>49157</v>
      </c>
      <c r="N414">
        <v>49133</v>
      </c>
      <c r="O414">
        <v>49123</v>
      </c>
      <c r="P414">
        <v>49116</v>
      </c>
      <c r="Q414">
        <v>49114</v>
      </c>
      <c r="R414">
        <v>49119</v>
      </c>
      <c r="S414">
        <v>49115</v>
      </c>
      <c r="T414">
        <v>49127</v>
      </c>
      <c r="U414">
        <v>49142</v>
      </c>
      <c r="V414">
        <v>49162</v>
      </c>
      <c r="W414">
        <v>49176</v>
      </c>
      <c r="X414">
        <v>49194</v>
      </c>
      <c r="Y414">
        <v>49208</v>
      </c>
      <c r="Z414">
        <v>49223</v>
      </c>
      <c r="AA414">
        <v>49238</v>
      </c>
      <c r="AB414">
        <v>49252</v>
      </c>
      <c r="AC414">
        <v>49267</v>
      </c>
      <c r="AD414">
        <v>49280</v>
      </c>
      <c r="AE414">
        <v>49296</v>
      </c>
      <c r="AF414">
        <v>49309</v>
      </c>
      <c r="AG414" t="s">
        <v>13</v>
      </c>
      <c r="AH414" t="s">
        <v>135</v>
      </c>
      <c r="AI414" t="s">
        <v>14</v>
      </c>
    </row>
    <row r="415" spans="1:35" x14ac:dyDescent="0.35">
      <c r="A415" t="s">
        <v>59</v>
      </c>
      <c r="B415" t="s">
        <v>3</v>
      </c>
      <c r="C415" t="s">
        <v>122</v>
      </c>
      <c r="D415">
        <v>129</v>
      </c>
      <c r="E415">
        <v>130</v>
      </c>
      <c r="F415">
        <v>130</v>
      </c>
      <c r="G415">
        <v>131</v>
      </c>
      <c r="H415">
        <v>132</v>
      </c>
      <c r="I415">
        <v>132</v>
      </c>
      <c r="J415">
        <v>133</v>
      </c>
      <c r="K415">
        <v>134</v>
      </c>
      <c r="L415">
        <v>134</v>
      </c>
      <c r="M415">
        <v>135</v>
      </c>
      <c r="N415">
        <v>136</v>
      </c>
      <c r="O415">
        <v>136</v>
      </c>
      <c r="P415">
        <v>137</v>
      </c>
      <c r="Q415">
        <v>137</v>
      </c>
      <c r="R415">
        <v>138</v>
      </c>
      <c r="S415">
        <v>138</v>
      </c>
      <c r="T415">
        <v>139</v>
      </c>
      <c r="U415">
        <v>139</v>
      </c>
      <c r="V415">
        <v>140</v>
      </c>
      <c r="W415">
        <v>140</v>
      </c>
      <c r="X415">
        <v>141</v>
      </c>
      <c r="Y415">
        <v>141</v>
      </c>
      <c r="Z415">
        <v>142</v>
      </c>
      <c r="AA415">
        <v>142</v>
      </c>
      <c r="AB415">
        <v>143</v>
      </c>
      <c r="AC415">
        <v>143</v>
      </c>
      <c r="AD415">
        <v>144</v>
      </c>
      <c r="AE415">
        <v>144</v>
      </c>
      <c r="AF415">
        <v>145</v>
      </c>
      <c r="AG415" t="s">
        <v>122</v>
      </c>
      <c r="AH415" t="s">
        <v>136</v>
      </c>
      <c r="AI415" t="s">
        <v>137</v>
      </c>
    </row>
    <row r="416" spans="1:35" x14ac:dyDescent="0.35">
      <c r="A416" t="s">
        <v>59</v>
      </c>
      <c r="B416" t="s">
        <v>3</v>
      </c>
      <c r="C416" t="s">
        <v>15</v>
      </c>
      <c r="D416">
        <v>135373</v>
      </c>
      <c r="E416">
        <v>135935</v>
      </c>
      <c r="F416">
        <v>136442</v>
      </c>
      <c r="G416">
        <v>136902</v>
      </c>
      <c r="H416">
        <v>137356</v>
      </c>
      <c r="I416">
        <v>137757</v>
      </c>
      <c r="J416">
        <v>138146</v>
      </c>
      <c r="K416">
        <v>138546</v>
      </c>
      <c r="L416">
        <v>138937</v>
      </c>
      <c r="M416">
        <v>139333</v>
      </c>
      <c r="N416">
        <v>139717</v>
      </c>
      <c r="O416">
        <v>140111</v>
      </c>
      <c r="P416">
        <v>140506</v>
      </c>
      <c r="Q416">
        <v>140905</v>
      </c>
      <c r="R416">
        <v>141305</v>
      </c>
      <c r="S416">
        <v>141703</v>
      </c>
      <c r="T416">
        <v>142126</v>
      </c>
      <c r="U416">
        <v>142557</v>
      </c>
      <c r="V416">
        <v>142983</v>
      </c>
      <c r="W416">
        <v>143399</v>
      </c>
      <c r="X416">
        <v>143817</v>
      </c>
      <c r="Y416">
        <v>144221</v>
      </c>
      <c r="Z416">
        <v>144623</v>
      </c>
      <c r="AA416">
        <v>145029</v>
      </c>
      <c r="AB416">
        <v>145432</v>
      </c>
      <c r="AC416">
        <v>145838</v>
      </c>
      <c r="AD416">
        <v>146240</v>
      </c>
      <c r="AE416">
        <v>146646</v>
      </c>
      <c r="AF416">
        <v>147048</v>
      </c>
      <c r="AG416" t="s">
        <v>15</v>
      </c>
      <c r="AH416" t="s">
        <v>138</v>
      </c>
      <c r="AI416" t="s">
        <v>6</v>
      </c>
    </row>
    <row r="417" spans="1:35" x14ac:dyDescent="0.35">
      <c r="A417" t="s">
        <v>59</v>
      </c>
      <c r="B417" t="s">
        <v>3</v>
      </c>
      <c r="C417" t="s">
        <v>16</v>
      </c>
      <c r="D417">
        <v>19055</v>
      </c>
      <c r="E417">
        <v>19188</v>
      </c>
      <c r="F417">
        <v>19319</v>
      </c>
      <c r="G417">
        <v>19441</v>
      </c>
      <c r="H417">
        <v>19561</v>
      </c>
      <c r="I417">
        <v>19672</v>
      </c>
      <c r="J417">
        <v>19782</v>
      </c>
      <c r="K417">
        <v>19880</v>
      </c>
      <c r="L417">
        <v>19978</v>
      </c>
      <c r="M417">
        <v>20070</v>
      </c>
      <c r="N417">
        <v>20155</v>
      </c>
      <c r="O417">
        <v>20240</v>
      </c>
      <c r="P417">
        <v>20322</v>
      </c>
      <c r="Q417">
        <v>20400</v>
      </c>
      <c r="R417">
        <v>20480</v>
      </c>
      <c r="S417">
        <v>20553</v>
      </c>
      <c r="T417">
        <v>20627</v>
      </c>
      <c r="U417">
        <v>20701</v>
      </c>
      <c r="V417">
        <v>20774</v>
      </c>
      <c r="W417">
        <v>20842</v>
      </c>
      <c r="X417">
        <v>20914</v>
      </c>
      <c r="Y417">
        <v>20981</v>
      </c>
      <c r="Z417">
        <v>21052</v>
      </c>
      <c r="AA417">
        <v>21119</v>
      </c>
      <c r="AB417">
        <v>21189</v>
      </c>
      <c r="AC417">
        <v>21259</v>
      </c>
      <c r="AD417">
        <v>21326</v>
      </c>
      <c r="AE417">
        <v>21395</v>
      </c>
      <c r="AF417">
        <v>21464</v>
      </c>
      <c r="AG417" t="s">
        <v>16</v>
      </c>
      <c r="AH417" t="s">
        <v>139</v>
      </c>
      <c r="AI417" t="s">
        <v>17</v>
      </c>
    </row>
    <row r="418" spans="1:35" x14ac:dyDescent="0.35">
      <c r="A418" t="s">
        <v>59</v>
      </c>
      <c r="B418" t="s">
        <v>3</v>
      </c>
      <c r="C418" t="s">
        <v>18</v>
      </c>
      <c r="D418">
        <v>156771</v>
      </c>
      <c r="E418">
        <v>157247</v>
      </c>
      <c r="F418">
        <v>157687</v>
      </c>
      <c r="G418">
        <v>158091</v>
      </c>
      <c r="H418">
        <v>158467</v>
      </c>
      <c r="I418">
        <v>158780</v>
      </c>
      <c r="J418">
        <v>159063</v>
      </c>
      <c r="K418">
        <v>159345</v>
      </c>
      <c r="L418">
        <v>159600</v>
      </c>
      <c r="M418">
        <v>159820</v>
      </c>
      <c r="N418">
        <v>160001</v>
      </c>
      <c r="O418">
        <v>160180</v>
      </c>
      <c r="P418">
        <v>160366</v>
      </c>
      <c r="Q418">
        <v>160546</v>
      </c>
      <c r="R418">
        <v>160710</v>
      </c>
      <c r="S418">
        <v>160844</v>
      </c>
      <c r="T418">
        <v>161007</v>
      </c>
      <c r="U418">
        <v>161199</v>
      </c>
      <c r="V418">
        <v>161391</v>
      </c>
      <c r="W418">
        <v>161594</v>
      </c>
      <c r="X418">
        <v>161801</v>
      </c>
      <c r="Y418">
        <v>162008</v>
      </c>
      <c r="Z418">
        <v>162211</v>
      </c>
      <c r="AA418">
        <v>162416</v>
      </c>
      <c r="AB418">
        <v>162620</v>
      </c>
      <c r="AC418">
        <v>162827</v>
      </c>
      <c r="AD418">
        <v>163031</v>
      </c>
      <c r="AE418">
        <v>163232</v>
      </c>
      <c r="AF418">
        <v>163437</v>
      </c>
      <c r="AG418" t="s">
        <v>18</v>
      </c>
      <c r="AH418" t="s">
        <v>140</v>
      </c>
      <c r="AI418" t="s">
        <v>141</v>
      </c>
    </row>
    <row r="419" spans="1:35" x14ac:dyDescent="0.35">
      <c r="A419" t="s">
        <v>59</v>
      </c>
      <c r="B419" t="s">
        <v>3</v>
      </c>
      <c r="C419" t="s">
        <v>20</v>
      </c>
      <c r="D419">
        <v>93118</v>
      </c>
      <c r="E419">
        <v>93119</v>
      </c>
      <c r="F419">
        <v>93114</v>
      </c>
      <c r="G419">
        <v>93101</v>
      </c>
      <c r="H419">
        <v>93087</v>
      </c>
      <c r="I419">
        <v>93078</v>
      </c>
      <c r="J419">
        <v>93067</v>
      </c>
      <c r="K419">
        <v>93067</v>
      </c>
      <c r="L419">
        <v>93074</v>
      </c>
      <c r="M419">
        <v>93091</v>
      </c>
      <c r="N419">
        <v>93113</v>
      </c>
      <c r="O419">
        <v>93140</v>
      </c>
      <c r="P419">
        <v>93174</v>
      </c>
      <c r="Q419">
        <v>93212</v>
      </c>
      <c r="R419">
        <v>93261</v>
      </c>
      <c r="S419">
        <v>93306</v>
      </c>
      <c r="T419">
        <v>93360</v>
      </c>
      <c r="U419">
        <v>93432</v>
      </c>
      <c r="V419">
        <v>93505</v>
      </c>
      <c r="W419">
        <v>93579</v>
      </c>
      <c r="X419">
        <v>93656</v>
      </c>
      <c r="Y419">
        <v>93732</v>
      </c>
      <c r="Z419">
        <v>93807</v>
      </c>
      <c r="AA419">
        <v>93881</v>
      </c>
      <c r="AB419">
        <v>93956</v>
      </c>
      <c r="AC419">
        <v>94033</v>
      </c>
      <c r="AD419">
        <v>94107</v>
      </c>
      <c r="AE419">
        <v>94183</v>
      </c>
      <c r="AF419">
        <v>94256</v>
      </c>
      <c r="AG419" t="s">
        <v>20</v>
      </c>
      <c r="AH419" t="s">
        <v>142</v>
      </c>
      <c r="AI419" t="s">
        <v>11</v>
      </c>
    </row>
    <row r="420" spans="1:35" x14ac:dyDescent="0.35">
      <c r="A420" t="s">
        <v>59</v>
      </c>
      <c r="B420" t="s">
        <v>3</v>
      </c>
      <c r="C420" t="s">
        <v>21</v>
      </c>
      <c r="D420">
        <v>41523</v>
      </c>
      <c r="E420">
        <v>41546</v>
      </c>
      <c r="F420">
        <v>41559</v>
      </c>
      <c r="G420">
        <v>41561</v>
      </c>
      <c r="H420">
        <v>41568</v>
      </c>
      <c r="I420">
        <v>41566</v>
      </c>
      <c r="J420">
        <v>41561</v>
      </c>
      <c r="K420">
        <v>41555</v>
      </c>
      <c r="L420">
        <v>41547</v>
      </c>
      <c r="M420">
        <v>41541</v>
      </c>
      <c r="N420">
        <v>41534</v>
      </c>
      <c r="O420">
        <v>41527</v>
      </c>
      <c r="P420">
        <v>41523</v>
      </c>
      <c r="Q420">
        <v>41521</v>
      </c>
      <c r="R420">
        <v>41520</v>
      </c>
      <c r="S420">
        <v>41517</v>
      </c>
      <c r="T420">
        <v>41516</v>
      </c>
      <c r="U420">
        <v>41519</v>
      </c>
      <c r="V420">
        <v>41521</v>
      </c>
      <c r="W420">
        <v>41524</v>
      </c>
      <c r="X420">
        <v>41525</v>
      </c>
      <c r="Y420">
        <v>41525</v>
      </c>
      <c r="Z420">
        <v>41524</v>
      </c>
      <c r="AA420">
        <v>41524</v>
      </c>
      <c r="AB420">
        <v>41523</v>
      </c>
      <c r="AC420">
        <v>41523</v>
      </c>
      <c r="AD420">
        <v>41521</v>
      </c>
      <c r="AE420">
        <v>41522</v>
      </c>
      <c r="AF420">
        <v>41520</v>
      </c>
      <c r="AG420" t="s">
        <v>21</v>
      </c>
      <c r="AH420" t="s">
        <v>143</v>
      </c>
      <c r="AI420" t="s">
        <v>14</v>
      </c>
    </row>
    <row r="421" spans="1:35" x14ac:dyDescent="0.35">
      <c r="A421" t="s">
        <v>59</v>
      </c>
      <c r="B421" t="s">
        <v>3</v>
      </c>
      <c r="C421" t="s">
        <v>22</v>
      </c>
      <c r="D421">
        <v>1629</v>
      </c>
      <c r="E421">
        <v>1635</v>
      </c>
      <c r="F421">
        <v>1641</v>
      </c>
      <c r="G421">
        <v>1647</v>
      </c>
      <c r="H421">
        <v>1652</v>
      </c>
      <c r="I421">
        <v>1657</v>
      </c>
      <c r="J421">
        <v>1663</v>
      </c>
      <c r="K421">
        <v>1668</v>
      </c>
      <c r="L421">
        <v>1673</v>
      </c>
      <c r="M421">
        <v>1678</v>
      </c>
      <c r="N421">
        <v>1681</v>
      </c>
      <c r="O421">
        <v>1686</v>
      </c>
      <c r="P421">
        <v>1691</v>
      </c>
      <c r="Q421">
        <v>1695</v>
      </c>
      <c r="R421">
        <v>1700</v>
      </c>
      <c r="S421">
        <v>1704</v>
      </c>
      <c r="T421">
        <v>1709</v>
      </c>
      <c r="U421">
        <v>1713</v>
      </c>
      <c r="V421">
        <v>1718</v>
      </c>
      <c r="W421">
        <v>1723</v>
      </c>
      <c r="X421">
        <v>1728</v>
      </c>
      <c r="Y421">
        <v>1733</v>
      </c>
      <c r="Z421">
        <v>1737</v>
      </c>
      <c r="AA421">
        <v>1742</v>
      </c>
      <c r="AB421">
        <v>1746</v>
      </c>
      <c r="AC421">
        <v>1751</v>
      </c>
      <c r="AD421">
        <v>1755</v>
      </c>
      <c r="AE421">
        <v>1760</v>
      </c>
      <c r="AF421">
        <v>1765</v>
      </c>
      <c r="AG421" t="s">
        <v>22</v>
      </c>
      <c r="AH421" t="s">
        <v>144</v>
      </c>
      <c r="AI421" t="s">
        <v>23</v>
      </c>
    </row>
    <row r="422" spans="1:35" x14ac:dyDescent="0.35">
      <c r="A422" t="s">
        <v>59</v>
      </c>
      <c r="B422" t="s">
        <v>3</v>
      </c>
      <c r="C422" t="s">
        <v>24</v>
      </c>
      <c r="D422">
        <v>116796</v>
      </c>
      <c r="E422">
        <v>116788</v>
      </c>
      <c r="F422">
        <v>116789</v>
      </c>
      <c r="G422">
        <v>116798</v>
      </c>
      <c r="H422">
        <v>116819</v>
      </c>
      <c r="I422">
        <v>116840</v>
      </c>
      <c r="J422">
        <v>116869</v>
      </c>
      <c r="K422">
        <v>116888</v>
      </c>
      <c r="L422">
        <v>116916</v>
      </c>
      <c r="M422">
        <v>116958</v>
      </c>
      <c r="N422">
        <v>116993</v>
      </c>
      <c r="O422">
        <v>117016</v>
      </c>
      <c r="P422">
        <v>117036</v>
      </c>
      <c r="Q422">
        <v>117067</v>
      </c>
      <c r="R422">
        <v>117099</v>
      </c>
      <c r="S422">
        <v>117115</v>
      </c>
      <c r="T422">
        <v>117127</v>
      </c>
      <c r="U422">
        <v>117139</v>
      </c>
      <c r="V422">
        <v>117168</v>
      </c>
      <c r="W422">
        <v>117207</v>
      </c>
      <c r="X422">
        <v>117244</v>
      </c>
      <c r="Y422">
        <v>117281</v>
      </c>
      <c r="Z422">
        <v>117324</v>
      </c>
      <c r="AA422">
        <v>117360</v>
      </c>
      <c r="AB422">
        <v>117400</v>
      </c>
      <c r="AC422">
        <v>117439</v>
      </c>
      <c r="AD422">
        <v>117479</v>
      </c>
      <c r="AE422">
        <v>117516</v>
      </c>
      <c r="AF422">
        <v>117558</v>
      </c>
      <c r="AG422" t="s">
        <v>24</v>
      </c>
      <c r="AH422" t="s">
        <v>145</v>
      </c>
      <c r="AI422" t="s">
        <v>19</v>
      </c>
    </row>
    <row r="423" spans="1:35" x14ac:dyDescent="0.35">
      <c r="A423" t="s">
        <v>59</v>
      </c>
      <c r="B423" t="s">
        <v>3</v>
      </c>
      <c r="C423" t="s">
        <v>25</v>
      </c>
      <c r="D423">
        <v>183643</v>
      </c>
      <c r="E423">
        <v>184130</v>
      </c>
      <c r="F423">
        <v>184583</v>
      </c>
      <c r="G423">
        <v>185015</v>
      </c>
      <c r="H423">
        <v>185434</v>
      </c>
      <c r="I423">
        <v>185818</v>
      </c>
      <c r="J423">
        <v>186192</v>
      </c>
      <c r="K423">
        <v>186560</v>
      </c>
      <c r="L423">
        <v>186912</v>
      </c>
      <c r="M423">
        <v>187264</v>
      </c>
      <c r="N423">
        <v>187590</v>
      </c>
      <c r="O423">
        <v>187917</v>
      </c>
      <c r="P423">
        <v>188251</v>
      </c>
      <c r="Q423">
        <v>188588</v>
      </c>
      <c r="R423">
        <v>188934</v>
      </c>
      <c r="S423">
        <v>189266</v>
      </c>
      <c r="T423">
        <v>189629</v>
      </c>
      <c r="U423">
        <v>190010</v>
      </c>
      <c r="V423">
        <v>190411</v>
      </c>
      <c r="W423">
        <v>190825</v>
      </c>
      <c r="X423">
        <v>191248</v>
      </c>
      <c r="Y423">
        <v>191675</v>
      </c>
      <c r="Z423">
        <v>192103</v>
      </c>
      <c r="AA423">
        <v>192529</v>
      </c>
      <c r="AB423">
        <v>192958</v>
      </c>
      <c r="AC423">
        <v>193385</v>
      </c>
      <c r="AD423">
        <v>193814</v>
      </c>
      <c r="AE423">
        <v>194242</v>
      </c>
      <c r="AF423">
        <v>194670</v>
      </c>
      <c r="AG423" t="s">
        <v>25</v>
      </c>
      <c r="AH423" t="s">
        <v>146</v>
      </c>
      <c r="AI423" t="s">
        <v>5</v>
      </c>
    </row>
    <row r="424" spans="1:35" x14ac:dyDescent="0.35">
      <c r="A424" t="s">
        <v>59</v>
      </c>
      <c r="B424" t="s">
        <v>3</v>
      </c>
      <c r="C424" t="s">
        <v>26</v>
      </c>
      <c r="D424">
        <v>340210</v>
      </c>
      <c r="E424">
        <v>341137</v>
      </c>
      <c r="F424">
        <v>342110</v>
      </c>
      <c r="G424">
        <v>343136</v>
      </c>
      <c r="H424">
        <v>344238</v>
      </c>
      <c r="I424">
        <v>345392</v>
      </c>
      <c r="J424">
        <v>346485</v>
      </c>
      <c r="K424">
        <v>347561</v>
      </c>
      <c r="L424">
        <v>348663</v>
      </c>
      <c r="M424">
        <v>349752</v>
      </c>
      <c r="N424">
        <v>350678</v>
      </c>
      <c r="O424">
        <v>351495</v>
      </c>
      <c r="P424">
        <v>352270</v>
      </c>
      <c r="Q424">
        <v>353077</v>
      </c>
      <c r="R424">
        <v>353802</v>
      </c>
      <c r="S424">
        <v>354418</v>
      </c>
      <c r="T424">
        <v>354960</v>
      </c>
      <c r="U424">
        <v>355555</v>
      </c>
      <c r="V424">
        <v>356207</v>
      </c>
      <c r="W424">
        <v>356884</v>
      </c>
      <c r="X424">
        <v>357585</v>
      </c>
      <c r="Y424">
        <v>358308</v>
      </c>
      <c r="Z424">
        <v>359027</v>
      </c>
      <c r="AA424">
        <v>359750</v>
      </c>
      <c r="AB424">
        <v>360470</v>
      </c>
      <c r="AC424">
        <v>361195</v>
      </c>
      <c r="AD424">
        <v>361915</v>
      </c>
      <c r="AE424">
        <v>362636</v>
      </c>
      <c r="AF424">
        <v>363360</v>
      </c>
      <c r="AG424" t="s">
        <v>26</v>
      </c>
      <c r="AH424" t="s">
        <v>147</v>
      </c>
      <c r="AI424" t="s">
        <v>5</v>
      </c>
    </row>
    <row r="425" spans="1:35" x14ac:dyDescent="0.35">
      <c r="A425" t="s">
        <v>59</v>
      </c>
      <c r="B425" t="s">
        <v>3</v>
      </c>
      <c r="C425" t="s">
        <v>27</v>
      </c>
      <c r="D425">
        <v>60892</v>
      </c>
      <c r="E425">
        <v>60842</v>
      </c>
      <c r="F425">
        <v>60797</v>
      </c>
      <c r="G425">
        <v>60747</v>
      </c>
      <c r="H425">
        <v>60705</v>
      </c>
      <c r="I425">
        <v>60667</v>
      </c>
      <c r="J425">
        <v>60634</v>
      </c>
      <c r="K425">
        <v>60608</v>
      </c>
      <c r="L425">
        <v>60580</v>
      </c>
      <c r="M425">
        <v>60556</v>
      </c>
      <c r="N425">
        <v>60523</v>
      </c>
      <c r="O425">
        <v>60487</v>
      </c>
      <c r="P425">
        <v>60455</v>
      </c>
      <c r="Q425">
        <v>60424</v>
      </c>
      <c r="R425">
        <v>60391</v>
      </c>
      <c r="S425">
        <v>60353</v>
      </c>
      <c r="T425">
        <v>60315</v>
      </c>
      <c r="U425">
        <v>60283</v>
      </c>
      <c r="V425">
        <v>60257</v>
      </c>
      <c r="W425">
        <v>60232</v>
      </c>
      <c r="X425">
        <v>60211</v>
      </c>
      <c r="Y425">
        <v>60190</v>
      </c>
      <c r="Z425">
        <v>60170</v>
      </c>
      <c r="AA425">
        <v>60150</v>
      </c>
      <c r="AB425">
        <v>60131</v>
      </c>
      <c r="AC425">
        <v>60110</v>
      </c>
      <c r="AD425">
        <v>60090</v>
      </c>
      <c r="AE425">
        <v>60070</v>
      </c>
      <c r="AF425">
        <v>60050</v>
      </c>
      <c r="AG425" t="s">
        <v>27</v>
      </c>
      <c r="AH425" t="s">
        <v>148</v>
      </c>
      <c r="AI425" t="s">
        <v>14</v>
      </c>
    </row>
    <row r="426" spans="1:35" x14ac:dyDescent="0.35">
      <c r="A426" t="s">
        <v>59</v>
      </c>
      <c r="B426" t="s">
        <v>3</v>
      </c>
      <c r="C426" t="s">
        <v>28</v>
      </c>
      <c r="D426">
        <v>121854</v>
      </c>
      <c r="E426">
        <v>122089</v>
      </c>
      <c r="F426">
        <v>122381</v>
      </c>
      <c r="G426">
        <v>122746</v>
      </c>
      <c r="H426">
        <v>123165</v>
      </c>
      <c r="I426">
        <v>123622</v>
      </c>
      <c r="J426">
        <v>124030</v>
      </c>
      <c r="K426">
        <v>124422</v>
      </c>
      <c r="L426">
        <v>124806</v>
      </c>
      <c r="M426">
        <v>125190</v>
      </c>
      <c r="N426">
        <v>125481</v>
      </c>
      <c r="O426">
        <v>125692</v>
      </c>
      <c r="P426">
        <v>125867</v>
      </c>
      <c r="Q426">
        <v>126047</v>
      </c>
      <c r="R426">
        <v>126206</v>
      </c>
      <c r="S426">
        <v>126293</v>
      </c>
      <c r="T426">
        <v>126314</v>
      </c>
      <c r="U426">
        <v>126342</v>
      </c>
      <c r="V426">
        <v>126405</v>
      </c>
      <c r="W426">
        <v>126490</v>
      </c>
      <c r="X426">
        <v>126587</v>
      </c>
      <c r="Y426">
        <v>126692</v>
      </c>
      <c r="Z426">
        <v>126792</v>
      </c>
      <c r="AA426">
        <v>126895</v>
      </c>
      <c r="AB426">
        <v>126994</v>
      </c>
      <c r="AC426">
        <v>127097</v>
      </c>
      <c r="AD426">
        <v>127199</v>
      </c>
      <c r="AE426">
        <v>127303</v>
      </c>
      <c r="AF426">
        <v>127403</v>
      </c>
      <c r="AG426" t="s">
        <v>28</v>
      </c>
      <c r="AH426" t="s">
        <v>149</v>
      </c>
      <c r="AI426" t="s">
        <v>11</v>
      </c>
    </row>
    <row r="427" spans="1:35" x14ac:dyDescent="0.35">
      <c r="A427" t="s">
        <v>59</v>
      </c>
      <c r="B427" t="s">
        <v>3</v>
      </c>
      <c r="C427" t="s">
        <v>29</v>
      </c>
      <c r="D427">
        <v>9716</v>
      </c>
      <c r="E427">
        <v>9755</v>
      </c>
      <c r="F427">
        <v>9794</v>
      </c>
      <c r="G427">
        <v>9832</v>
      </c>
      <c r="H427">
        <v>9871</v>
      </c>
      <c r="I427">
        <v>9908</v>
      </c>
      <c r="J427">
        <v>9945</v>
      </c>
      <c r="K427">
        <v>9979</v>
      </c>
      <c r="L427">
        <v>10014</v>
      </c>
      <c r="M427">
        <v>10050</v>
      </c>
      <c r="N427">
        <v>10083</v>
      </c>
      <c r="O427">
        <v>10115</v>
      </c>
      <c r="P427">
        <v>10146</v>
      </c>
      <c r="Q427">
        <v>10178</v>
      </c>
      <c r="R427">
        <v>10210</v>
      </c>
      <c r="S427">
        <v>10242</v>
      </c>
      <c r="T427">
        <v>10273</v>
      </c>
      <c r="U427">
        <v>10303</v>
      </c>
      <c r="V427">
        <v>10334</v>
      </c>
      <c r="W427">
        <v>10366</v>
      </c>
      <c r="X427">
        <v>10397</v>
      </c>
      <c r="Y427">
        <v>10429</v>
      </c>
      <c r="Z427">
        <v>10460</v>
      </c>
      <c r="AA427">
        <v>10491</v>
      </c>
      <c r="AB427">
        <v>10523</v>
      </c>
      <c r="AC427">
        <v>10553</v>
      </c>
      <c r="AD427">
        <v>10585</v>
      </c>
      <c r="AE427">
        <v>10616</v>
      </c>
      <c r="AF427">
        <v>10648</v>
      </c>
      <c r="AG427" t="s">
        <v>29</v>
      </c>
      <c r="AH427" t="s">
        <v>150</v>
      </c>
      <c r="AI427" t="s">
        <v>131</v>
      </c>
    </row>
    <row r="428" spans="1:35" x14ac:dyDescent="0.35">
      <c r="A428" t="s">
        <v>59</v>
      </c>
      <c r="B428" t="s">
        <v>3</v>
      </c>
      <c r="C428" t="s">
        <v>30</v>
      </c>
      <c r="D428">
        <v>71433</v>
      </c>
      <c r="E428">
        <v>71429</v>
      </c>
      <c r="F428">
        <v>71391</v>
      </c>
      <c r="G428">
        <v>71336</v>
      </c>
      <c r="H428">
        <v>71285</v>
      </c>
      <c r="I428">
        <v>71223</v>
      </c>
      <c r="J428">
        <v>71156</v>
      </c>
      <c r="K428">
        <v>71084</v>
      </c>
      <c r="L428">
        <v>71018</v>
      </c>
      <c r="M428">
        <v>70951</v>
      </c>
      <c r="N428">
        <v>70888</v>
      </c>
      <c r="O428">
        <v>70838</v>
      </c>
      <c r="P428">
        <v>70791</v>
      </c>
      <c r="Q428">
        <v>70751</v>
      </c>
      <c r="R428">
        <v>70716</v>
      </c>
      <c r="S428">
        <v>70682</v>
      </c>
      <c r="T428">
        <v>70667</v>
      </c>
      <c r="U428">
        <v>70655</v>
      </c>
      <c r="V428">
        <v>70651</v>
      </c>
      <c r="W428">
        <v>70648</v>
      </c>
      <c r="X428">
        <v>70646</v>
      </c>
      <c r="Y428">
        <v>70644</v>
      </c>
      <c r="Z428">
        <v>70641</v>
      </c>
      <c r="AA428">
        <v>70638</v>
      </c>
      <c r="AB428">
        <v>70633</v>
      </c>
      <c r="AC428">
        <v>70630</v>
      </c>
      <c r="AD428">
        <v>70628</v>
      </c>
      <c r="AE428">
        <v>70623</v>
      </c>
      <c r="AF428">
        <v>70622</v>
      </c>
      <c r="AG428" t="s">
        <v>30</v>
      </c>
      <c r="AH428" t="s">
        <v>151</v>
      </c>
      <c r="AI428" t="s">
        <v>152</v>
      </c>
    </row>
    <row r="429" spans="1:35" x14ac:dyDescent="0.35">
      <c r="A429" t="s">
        <v>59</v>
      </c>
      <c r="B429" t="s">
        <v>3</v>
      </c>
      <c r="C429" t="s">
        <v>31</v>
      </c>
      <c r="D429">
        <v>74072</v>
      </c>
      <c r="E429">
        <v>74237</v>
      </c>
      <c r="F429">
        <v>74370</v>
      </c>
      <c r="G429">
        <v>74470</v>
      </c>
      <c r="H429">
        <v>74564</v>
      </c>
      <c r="I429">
        <v>74634</v>
      </c>
      <c r="J429">
        <v>74693</v>
      </c>
      <c r="K429">
        <v>74747</v>
      </c>
      <c r="L429">
        <v>74797</v>
      </c>
      <c r="M429">
        <v>74849</v>
      </c>
      <c r="N429">
        <v>74892</v>
      </c>
      <c r="O429">
        <v>74941</v>
      </c>
      <c r="P429">
        <v>74993</v>
      </c>
      <c r="Q429">
        <v>75041</v>
      </c>
      <c r="R429">
        <v>75096</v>
      </c>
      <c r="S429">
        <v>75146</v>
      </c>
      <c r="T429">
        <v>75211</v>
      </c>
      <c r="U429">
        <v>75282</v>
      </c>
      <c r="V429">
        <v>75352</v>
      </c>
      <c r="W429">
        <v>75421</v>
      </c>
      <c r="X429">
        <v>75495</v>
      </c>
      <c r="Y429">
        <v>75567</v>
      </c>
      <c r="Z429">
        <v>75638</v>
      </c>
      <c r="AA429">
        <v>75712</v>
      </c>
      <c r="AB429">
        <v>75780</v>
      </c>
      <c r="AC429">
        <v>75852</v>
      </c>
      <c r="AD429">
        <v>75923</v>
      </c>
      <c r="AE429">
        <v>75996</v>
      </c>
      <c r="AF429">
        <v>76065</v>
      </c>
      <c r="AG429" t="s">
        <v>31</v>
      </c>
      <c r="AH429" t="s">
        <v>153</v>
      </c>
      <c r="AI429" t="s">
        <v>152</v>
      </c>
    </row>
    <row r="430" spans="1:35" x14ac:dyDescent="0.35">
      <c r="A430" t="s">
        <v>59</v>
      </c>
      <c r="B430" t="s">
        <v>3</v>
      </c>
      <c r="C430" t="s">
        <v>32</v>
      </c>
      <c r="D430">
        <v>96277</v>
      </c>
      <c r="E430">
        <v>96744</v>
      </c>
      <c r="F430">
        <v>97190</v>
      </c>
      <c r="G430">
        <v>97609</v>
      </c>
      <c r="H430">
        <v>98029</v>
      </c>
      <c r="I430">
        <v>98423</v>
      </c>
      <c r="J430">
        <v>98800</v>
      </c>
      <c r="K430">
        <v>99160</v>
      </c>
      <c r="L430">
        <v>99507</v>
      </c>
      <c r="M430">
        <v>99847</v>
      </c>
      <c r="N430">
        <v>100161</v>
      </c>
      <c r="O430">
        <v>100455</v>
      </c>
      <c r="P430">
        <v>100744</v>
      </c>
      <c r="Q430">
        <v>101018</v>
      </c>
      <c r="R430">
        <v>101285</v>
      </c>
      <c r="S430">
        <v>101537</v>
      </c>
      <c r="T430">
        <v>101789</v>
      </c>
      <c r="U430">
        <v>102048</v>
      </c>
      <c r="V430">
        <v>102305</v>
      </c>
      <c r="W430">
        <v>102561</v>
      </c>
      <c r="X430">
        <v>102816</v>
      </c>
      <c r="Y430">
        <v>103060</v>
      </c>
      <c r="Z430">
        <v>103308</v>
      </c>
      <c r="AA430">
        <v>103554</v>
      </c>
      <c r="AB430">
        <v>103798</v>
      </c>
      <c r="AC430">
        <v>104044</v>
      </c>
      <c r="AD430">
        <v>104289</v>
      </c>
      <c r="AE430">
        <v>104533</v>
      </c>
      <c r="AF430">
        <v>104779</v>
      </c>
      <c r="AG430" t="s">
        <v>32</v>
      </c>
      <c r="AH430" t="s">
        <v>154</v>
      </c>
      <c r="AI430" t="s">
        <v>11</v>
      </c>
    </row>
    <row r="431" spans="1:35" x14ac:dyDescent="0.35">
      <c r="A431" t="s">
        <v>59</v>
      </c>
      <c r="B431" t="s">
        <v>3</v>
      </c>
      <c r="C431" t="s">
        <v>123</v>
      </c>
      <c r="D431">
        <v>284213</v>
      </c>
      <c r="E431">
        <v>285038</v>
      </c>
      <c r="F431">
        <v>285788</v>
      </c>
      <c r="G431">
        <v>286461</v>
      </c>
      <c r="H431">
        <v>287098</v>
      </c>
      <c r="I431">
        <v>287666</v>
      </c>
      <c r="J431">
        <v>288217</v>
      </c>
      <c r="K431">
        <v>288707</v>
      </c>
      <c r="L431">
        <v>289185</v>
      </c>
      <c r="M431">
        <v>289640</v>
      </c>
      <c r="N431">
        <v>290080</v>
      </c>
      <c r="O431">
        <v>290517</v>
      </c>
      <c r="P431">
        <v>290927</v>
      </c>
      <c r="Q431">
        <v>291318</v>
      </c>
      <c r="R431">
        <v>291724</v>
      </c>
      <c r="S431">
        <v>292111</v>
      </c>
      <c r="T431">
        <v>292546</v>
      </c>
      <c r="U431">
        <v>292986</v>
      </c>
      <c r="V431">
        <v>293433</v>
      </c>
      <c r="W431">
        <v>293880</v>
      </c>
      <c r="X431">
        <v>294331</v>
      </c>
      <c r="Y431">
        <v>294766</v>
      </c>
      <c r="Z431">
        <v>295206</v>
      </c>
      <c r="AA431">
        <v>295647</v>
      </c>
      <c r="AB431">
        <v>296087</v>
      </c>
      <c r="AC431">
        <v>296522</v>
      </c>
      <c r="AD431">
        <v>296964</v>
      </c>
      <c r="AE431">
        <v>297402</v>
      </c>
      <c r="AF431">
        <v>297839</v>
      </c>
      <c r="AG431" t="s">
        <v>123</v>
      </c>
      <c r="AH431" t="s">
        <v>155</v>
      </c>
      <c r="AI431" t="s">
        <v>12</v>
      </c>
    </row>
    <row r="432" spans="1:35" x14ac:dyDescent="0.35">
      <c r="A432" t="s">
        <v>59</v>
      </c>
      <c r="B432" t="s">
        <v>3</v>
      </c>
      <c r="C432" t="s">
        <v>33</v>
      </c>
      <c r="D432">
        <v>141916</v>
      </c>
      <c r="E432">
        <v>142351</v>
      </c>
      <c r="F432">
        <v>142764</v>
      </c>
      <c r="G432">
        <v>143144</v>
      </c>
      <c r="H432">
        <v>143528</v>
      </c>
      <c r="I432">
        <v>143862</v>
      </c>
      <c r="J432">
        <v>144178</v>
      </c>
      <c r="K432">
        <v>144464</v>
      </c>
      <c r="L432">
        <v>144730</v>
      </c>
      <c r="M432">
        <v>144985</v>
      </c>
      <c r="N432">
        <v>145201</v>
      </c>
      <c r="O432">
        <v>145415</v>
      </c>
      <c r="P432">
        <v>145617</v>
      </c>
      <c r="Q432">
        <v>145790</v>
      </c>
      <c r="R432">
        <v>145957</v>
      </c>
      <c r="S432">
        <v>146090</v>
      </c>
      <c r="T432">
        <v>146238</v>
      </c>
      <c r="U432">
        <v>146389</v>
      </c>
      <c r="V432">
        <v>146537</v>
      </c>
      <c r="W432">
        <v>146686</v>
      </c>
      <c r="X432">
        <v>146839</v>
      </c>
      <c r="Y432">
        <v>146984</v>
      </c>
      <c r="Z432">
        <v>147130</v>
      </c>
      <c r="AA432">
        <v>147274</v>
      </c>
      <c r="AB432">
        <v>147419</v>
      </c>
      <c r="AC432">
        <v>147564</v>
      </c>
      <c r="AD432">
        <v>147711</v>
      </c>
      <c r="AE432">
        <v>147856</v>
      </c>
      <c r="AF432">
        <v>147998</v>
      </c>
      <c r="AG432" t="s">
        <v>33</v>
      </c>
      <c r="AH432" t="s">
        <v>156</v>
      </c>
      <c r="AI432" t="s">
        <v>11</v>
      </c>
    </row>
    <row r="433" spans="1:35" x14ac:dyDescent="0.35">
      <c r="A433" t="s">
        <v>59</v>
      </c>
      <c r="B433" t="s">
        <v>3</v>
      </c>
      <c r="C433" t="s">
        <v>34</v>
      </c>
      <c r="D433">
        <v>6795</v>
      </c>
      <c r="E433">
        <v>6809</v>
      </c>
      <c r="F433">
        <v>6820</v>
      </c>
      <c r="G433">
        <v>6829</v>
      </c>
      <c r="H433">
        <v>6838</v>
      </c>
      <c r="I433">
        <v>6844</v>
      </c>
      <c r="J433">
        <v>6850</v>
      </c>
      <c r="K433">
        <v>6855</v>
      </c>
      <c r="L433">
        <v>6860</v>
      </c>
      <c r="M433">
        <v>6865</v>
      </c>
      <c r="N433">
        <v>6871</v>
      </c>
      <c r="O433">
        <v>6877</v>
      </c>
      <c r="P433">
        <v>6883</v>
      </c>
      <c r="Q433">
        <v>6889</v>
      </c>
      <c r="R433">
        <v>6897</v>
      </c>
      <c r="S433">
        <v>6904</v>
      </c>
      <c r="T433">
        <v>6912</v>
      </c>
      <c r="U433">
        <v>6922</v>
      </c>
      <c r="V433">
        <v>6932</v>
      </c>
      <c r="W433">
        <v>6942</v>
      </c>
      <c r="X433">
        <v>6953</v>
      </c>
      <c r="Y433">
        <v>6963</v>
      </c>
      <c r="Z433">
        <v>6973</v>
      </c>
      <c r="AA433">
        <v>6983</v>
      </c>
      <c r="AB433">
        <v>6994</v>
      </c>
      <c r="AC433">
        <v>7004</v>
      </c>
      <c r="AD433">
        <v>7015</v>
      </c>
      <c r="AE433">
        <v>7026</v>
      </c>
      <c r="AF433">
        <v>7036</v>
      </c>
      <c r="AG433" t="s">
        <v>34</v>
      </c>
      <c r="AH433" t="s">
        <v>157</v>
      </c>
      <c r="AI433" t="s">
        <v>35</v>
      </c>
    </row>
    <row r="434" spans="1:35" x14ac:dyDescent="0.35">
      <c r="A434" t="s">
        <v>59</v>
      </c>
      <c r="B434" t="s">
        <v>3</v>
      </c>
      <c r="C434" t="s">
        <v>36</v>
      </c>
      <c r="D434">
        <v>60550</v>
      </c>
      <c r="E434">
        <v>60696</v>
      </c>
      <c r="F434">
        <v>60826</v>
      </c>
      <c r="G434">
        <v>60930</v>
      </c>
      <c r="H434">
        <v>61028</v>
      </c>
      <c r="I434">
        <v>61108</v>
      </c>
      <c r="J434">
        <v>61186</v>
      </c>
      <c r="K434">
        <v>61247</v>
      </c>
      <c r="L434">
        <v>61297</v>
      </c>
      <c r="M434">
        <v>61337</v>
      </c>
      <c r="N434">
        <v>61368</v>
      </c>
      <c r="O434">
        <v>61404</v>
      </c>
      <c r="P434">
        <v>61437</v>
      </c>
      <c r="Q434">
        <v>61472</v>
      </c>
      <c r="R434">
        <v>61500</v>
      </c>
      <c r="S434">
        <v>61525</v>
      </c>
      <c r="T434">
        <v>61556</v>
      </c>
      <c r="U434">
        <v>61589</v>
      </c>
      <c r="V434">
        <v>61626</v>
      </c>
      <c r="W434">
        <v>61662</v>
      </c>
      <c r="X434">
        <v>61701</v>
      </c>
      <c r="Y434">
        <v>61733</v>
      </c>
      <c r="Z434">
        <v>61767</v>
      </c>
      <c r="AA434">
        <v>61800</v>
      </c>
      <c r="AB434">
        <v>61832</v>
      </c>
      <c r="AC434">
        <v>61865</v>
      </c>
      <c r="AD434">
        <v>61899</v>
      </c>
      <c r="AE434">
        <v>61932</v>
      </c>
      <c r="AF434">
        <v>61964</v>
      </c>
      <c r="AG434" t="s">
        <v>36</v>
      </c>
      <c r="AH434" t="s">
        <v>158</v>
      </c>
      <c r="AI434" t="s">
        <v>14</v>
      </c>
    </row>
    <row r="435" spans="1:35" x14ac:dyDescent="0.35">
      <c r="A435" t="s">
        <v>59</v>
      </c>
      <c r="B435" t="s">
        <v>3</v>
      </c>
      <c r="C435" t="s">
        <v>124</v>
      </c>
      <c r="D435">
        <v>66</v>
      </c>
      <c r="E435">
        <v>66</v>
      </c>
      <c r="F435">
        <v>67</v>
      </c>
      <c r="G435">
        <v>67</v>
      </c>
      <c r="H435">
        <v>67</v>
      </c>
      <c r="I435">
        <v>67</v>
      </c>
      <c r="J435">
        <v>67</v>
      </c>
      <c r="K435">
        <v>67</v>
      </c>
      <c r="L435">
        <v>67</v>
      </c>
      <c r="M435">
        <v>67</v>
      </c>
      <c r="N435">
        <v>67</v>
      </c>
      <c r="O435">
        <v>67</v>
      </c>
      <c r="P435">
        <v>67</v>
      </c>
      <c r="Q435">
        <v>68</v>
      </c>
      <c r="R435">
        <v>68</v>
      </c>
      <c r="S435">
        <v>68</v>
      </c>
      <c r="T435">
        <v>68</v>
      </c>
      <c r="U435">
        <v>68</v>
      </c>
      <c r="V435">
        <v>68</v>
      </c>
      <c r="W435">
        <v>68</v>
      </c>
      <c r="X435">
        <v>68</v>
      </c>
      <c r="Y435">
        <v>69</v>
      </c>
      <c r="Z435">
        <v>69</v>
      </c>
      <c r="AA435">
        <v>69</v>
      </c>
      <c r="AB435">
        <v>69</v>
      </c>
      <c r="AC435">
        <v>69</v>
      </c>
      <c r="AD435">
        <v>69</v>
      </c>
      <c r="AE435">
        <v>69</v>
      </c>
      <c r="AF435">
        <v>69</v>
      </c>
      <c r="AG435" t="s">
        <v>124</v>
      </c>
      <c r="AH435" t="s">
        <v>159</v>
      </c>
      <c r="AI435" t="s">
        <v>137</v>
      </c>
    </row>
    <row r="436" spans="1:35" x14ac:dyDescent="0.35">
      <c r="A436" t="s">
        <v>59</v>
      </c>
      <c r="B436" t="s">
        <v>3</v>
      </c>
      <c r="C436" t="s">
        <v>125</v>
      </c>
      <c r="D436">
        <v>16</v>
      </c>
      <c r="E436">
        <v>16</v>
      </c>
      <c r="F436">
        <v>16</v>
      </c>
      <c r="G436">
        <v>16</v>
      </c>
      <c r="H436">
        <v>16</v>
      </c>
      <c r="I436">
        <v>16</v>
      </c>
      <c r="J436">
        <v>16</v>
      </c>
      <c r="K436">
        <v>16</v>
      </c>
      <c r="L436">
        <v>16</v>
      </c>
      <c r="M436">
        <v>16</v>
      </c>
      <c r="N436">
        <v>16</v>
      </c>
      <c r="O436">
        <v>16</v>
      </c>
      <c r="P436">
        <v>16</v>
      </c>
      <c r="Q436">
        <v>16</v>
      </c>
      <c r="R436">
        <v>16</v>
      </c>
      <c r="S436">
        <v>16</v>
      </c>
      <c r="T436">
        <v>16</v>
      </c>
      <c r="U436">
        <v>16</v>
      </c>
      <c r="V436">
        <v>16</v>
      </c>
      <c r="W436">
        <v>16</v>
      </c>
      <c r="X436">
        <v>16</v>
      </c>
      <c r="Y436">
        <v>16</v>
      </c>
      <c r="Z436">
        <v>16</v>
      </c>
      <c r="AA436">
        <v>16</v>
      </c>
      <c r="AB436">
        <v>16</v>
      </c>
      <c r="AC436">
        <v>16</v>
      </c>
      <c r="AD436">
        <v>16</v>
      </c>
      <c r="AE436">
        <v>17</v>
      </c>
      <c r="AF436">
        <v>17</v>
      </c>
      <c r="AG436" t="s">
        <v>125</v>
      </c>
      <c r="AH436" t="s">
        <v>160</v>
      </c>
      <c r="AI436" t="s">
        <v>137</v>
      </c>
    </row>
    <row r="437" spans="1:35" x14ac:dyDescent="0.35">
      <c r="A437" t="s">
        <v>59</v>
      </c>
      <c r="B437" t="s">
        <v>3</v>
      </c>
      <c r="C437" t="s">
        <v>37</v>
      </c>
      <c r="D437">
        <v>114887</v>
      </c>
      <c r="E437">
        <v>115391</v>
      </c>
      <c r="F437">
        <v>115853</v>
      </c>
      <c r="G437">
        <v>116287</v>
      </c>
      <c r="H437">
        <v>116717</v>
      </c>
      <c r="I437">
        <v>117121</v>
      </c>
      <c r="J437">
        <v>117512</v>
      </c>
      <c r="K437">
        <v>117899</v>
      </c>
      <c r="L437">
        <v>118289</v>
      </c>
      <c r="M437">
        <v>118677</v>
      </c>
      <c r="N437">
        <v>119059</v>
      </c>
      <c r="O437">
        <v>119448</v>
      </c>
      <c r="P437">
        <v>119846</v>
      </c>
      <c r="Q437">
        <v>120234</v>
      </c>
      <c r="R437">
        <v>120641</v>
      </c>
      <c r="S437">
        <v>121050</v>
      </c>
      <c r="T437">
        <v>121480</v>
      </c>
      <c r="U437">
        <v>121916</v>
      </c>
      <c r="V437">
        <v>122354</v>
      </c>
      <c r="W437">
        <v>122790</v>
      </c>
      <c r="X437">
        <v>123223</v>
      </c>
      <c r="Y437">
        <v>123652</v>
      </c>
      <c r="Z437">
        <v>124077</v>
      </c>
      <c r="AA437">
        <v>124508</v>
      </c>
      <c r="AB437">
        <v>124935</v>
      </c>
      <c r="AC437">
        <v>125361</v>
      </c>
      <c r="AD437">
        <v>125787</v>
      </c>
      <c r="AE437">
        <v>126215</v>
      </c>
      <c r="AF437">
        <v>126641</v>
      </c>
      <c r="AG437" t="s">
        <v>37</v>
      </c>
      <c r="AH437" t="s">
        <v>161</v>
      </c>
      <c r="AI437" t="s">
        <v>6</v>
      </c>
    </row>
    <row r="438" spans="1:35" x14ac:dyDescent="0.35">
      <c r="A438" t="s">
        <v>59</v>
      </c>
      <c r="B438" t="s">
        <v>3</v>
      </c>
      <c r="C438" t="s">
        <v>38</v>
      </c>
      <c r="D438">
        <v>232328</v>
      </c>
      <c r="E438">
        <v>233384</v>
      </c>
      <c r="F438">
        <v>234460</v>
      </c>
      <c r="G438">
        <v>235583</v>
      </c>
      <c r="H438">
        <v>236762</v>
      </c>
      <c r="I438">
        <v>237968</v>
      </c>
      <c r="J438">
        <v>239112</v>
      </c>
      <c r="K438">
        <v>240237</v>
      </c>
      <c r="L438">
        <v>241392</v>
      </c>
      <c r="M438">
        <v>242557</v>
      </c>
      <c r="N438">
        <v>243617</v>
      </c>
      <c r="O438">
        <v>244590</v>
      </c>
      <c r="P438">
        <v>245538</v>
      </c>
      <c r="Q438">
        <v>246509</v>
      </c>
      <c r="R438">
        <v>247440</v>
      </c>
      <c r="S438">
        <v>248276</v>
      </c>
      <c r="T438">
        <v>249031</v>
      </c>
      <c r="U438">
        <v>249809</v>
      </c>
      <c r="V438">
        <v>250619</v>
      </c>
      <c r="W438">
        <v>251443</v>
      </c>
      <c r="X438">
        <v>252265</v>
      </c>
      <c r="Y438">
        <v>253082</v>
      </c>
      <c r="Z438">
        <v>253897</v>
      </c>
      <c r="AA438">
        <v>254719</v>
      </c>
      <c r="AB438">
        <v>255536</v>
      </c>
      <c r="AC438">
        <v>256350</v>
      </c>
      <c r="AD438">
        <v>257173</v>
      </c>
      <c r="AE438">
        <v>257990</v>
      </c>
      <c r="AF438">
        <v>258808</v>
      </c>
      <c r="AG438" t="s">
        <v>38</v>
      </c>
      <c r="AH438" t="s">
        <v>162</v>
      </c>
      <c r="AI438" t="s">
        <v>6</v>
      </c>
    </row>
    <row r="439" spans="1:35" x14ac:dyDescent="0.35">
      <c r="A439" t="s">
        <v>59</v>
      </c>
      <c r="B439" t="s">
        <v>3</v>
      </c>
      <c r="C439" t="s">
        <v>39</v>
      </c>
      <c r="D439">
        <v>70801</v>
      </c>
      <c r="E439">
        <v>71003</v>
      </c>
      <c r="F439">
        <v>71197</v>
      </c>
      <c r="G439">
        <v>71379</v>
      </c>
      <c r="H439">
        <v>71557</v>
      </c>
      <c r="I439">
        <v>71713</v>
      </c>
      <c r="J439">
        <v>71865</v>
      </c>
      <c r="K439">
        <v>72013</v>
      </c>
      <c r="L439">
        <v>72157</v>
      </c>
      <c r="M439">
        <v>72289</v>
      </c>
      <c r="N439">
        <v>72420</v>
      </c>
      <c r="O439">
        <v>72547</v>
      </c>
      <c r="P439">
        <v>72675</v>
      </c>
      <c r="Q439">
        <v>72792</v>
      </c>
      <c r="R439">
        <v>72914</v>
      </c>
      <c r="S439">
        <v>73028</v>
      </c>
      <c r="T439">
        <v>73144</v>
      </c>
      <c r="U439">
        <v>73263</v>
      </c>
      <c r="V439">
        <v>73382</v>
      </c>
      <c r="W439">
        <v>73498</v>
      </c>
      <c r="X439">
        <v>73612</v>
      </c>
      <c r="Y439">
        <v>73722</v>
      </c>
      <c r="Z439">
        <v>73827</v>
      </c>
      <c r="AA439">
        <v>73936</v>
      </c>
      <c r="AB439">
        <v>74041</v>
      </c>
      <c r="AC439">
        <v>74150</v>
      </c>
      <c r="AD439">
        <v>74255</v>
      </c>
      <c r="AE439">
        <v>74365</v>
      </c>
      <c r="AF439">
        <v>74472</v>
      </c>
      <c r="AG439" t="s">
        <v>39</v>
      </c>
      <c r="AH439" t="s">
        <v>163</v>
      </c>
      <c r="AI439" t="s">
        <v>11</v>
      </c>
    </row>
    <row r="440" spans="1:35" x14ac:dyDescent="0.35">
      <c r="A440" t="s">
        <v>59</v>
      </c>
      <c r="B440" t="s">
        <v>3</v>
      </c>
      <c r="C440" t="s">
        <v>40</v>
      </c>
      <c r="D440">
        <v>83760</v>
      </c>
      <c r="E440">
        <v>83887</v>
      </c>
      <c r="F440">
        <v>83990</v>
      </c>
      <c r="G440">
        <v>84069</v>
      </c>
      <c r="H440">
        <v>84130</v>
      </c>
      <c r="I440">
        <v>84163</v>
      </c>
      <c r="J440">
        <v>84182</v>
      </c>
      <c r="K440">
        <v>84185</v>
      </c>
      <c r="L440">
        <v>84182</v>
      </c>
      <c r="M440">
        <v>84172</v>
      </c>
      <c r="N440">
        <v>84148</v>
      </c>
      <c r="O440">
        <v>84130</v>
      </c>
      <c r="P440">
        <v>84113</v>
      </c>
      <c r="Q440">
        <v>84103</v>
      </c>
      <c r="R440">
        <v>84093</v>
      </c>
      <c r="S440">
        <v>84085</v>
      </c>
      <c r="T440">
        <v>84086</v>
      </c>
      <c r="U440">
        <v>84103</v>
      </c>
      <c r="V440">
        <v>84126</v>
      </c>
      <c r="W440">
        <v>84147</v>
      </c>
      <c r="X440">
        <v>84167</v>
      </c>
      <c r="Y440">
        <v>84192</v>
      </c>
      <c r="Z440">
        <v>84217</v>
      </c>
      <c r="AA440">
        <v>84239</v>
      </c>
      <c r="AB440">
        <v>84263</v>
      </c>
      <c r="AC440">
        <v>84285</v>
      </c>
      <c r="AD440">
        <v>84309</v>
      </c>
      <c r="AE440">
        <v>84331</v>
      </c>
      <c r="AF440">
        <v>84356</v>
      </c>
      <c r="AG440" t="s">
        <v>40</v>
      </c>
      <c r="AH440" t="s">
        <v>164</v>
      </c>
      <c r="AI440" t="s">
        <v>14</v>
      </c>
    </row>
    <row r="441" spans="1:35" x14ac:dyDescent="0.35">
      <c r="A441" t="s">
        <v>59</v>
      </c>
      <c r="B441" t="s">
        <v>3</v>
      </c>
      <c r="C441" t="s">
        <v>41</v>
      </c>
      <c r="D441">
        <v>125091</v>
      </c>
      <c r="E441">
        <v>125119</v>
      </c>
      <c r="F441">
        <v>125130</v>
      </c>
      <c r="G441">
        <v>125135</v>
      </c>
      <c r="H441">
        <v>125133</v>
      </c>
      <c r="I441">
        <v>125116</v>
      </c>
      <c r="J441">
        <v>125093</v>
      </c>
      <c r="K441">
        <v>125069</v>
      </c>
      <c r="L441">
        <v>125040</v>
      </c>
      <c r="M441">
        <v>124994</v>
      </c>
      <c r="N441">
        <v>124942</v>
      </c>
      <c r="O441">
        <v>124892</v>
      </c>
      <c r="P441">
        <v>124842</v>
      </c>
      <c r="Q441">
        <v>124790</v>
      </c>
      <c r="R441">
        <v>124736</v>
      </c>
      <c r="S441">
        <v>124677</v>
      </c>
      <c r="T441">
        <v>124628</v>
      </c>
      <c r="U441">
        <v>124587</v>
      </c>
      <c r="V441">
        <v>124555</v>
      </c>
      <c r="W441">
        <v>124530</v>
      </c>
      <c r="X441">
        <v>124504</v>
      </c>
      <c r="Y441">
        <v>124481</v>
      </c>
      <c r="Z441">
        <v>124457</v>
      </c>
      <c r="AA441">
        <v>124435</v>
      </c>
      <c r="AB441">
        <v>124413</v>
      </c>
      <c r="AC441">
        <v>124389</v>
      </c>
      <c r="AD441">
        <v>124368</v>
      </c>
      <c r="AE441">
        <v>124343</v>
      </c>
      <c r="AF441">
        <v>124320</v>
      </c>
      <c r="AG441" t="s">
        <v>41</v>
      </c>
      <c r="AH441" t="s">
        <v>165</v>
      </c>
      <c r="AI441" t="s">
        <v>11</v>
      </c>
    </row>
    <row r="442" spans="1:35" x14ac:dyDescent="0.35">
      <c r="A442" t="s">
        <v>59</v>
      </c>
      <c r="B442" t="s">
        <v>3</v>
      </c>
      <c r="C442" t="s">
        <v>42</v>
      </c>
      <c r="D442">
        <v>148648</v>
      </c>
      <c r="E442">
        <v>150007</v>
      </c>
      <c r="F442">
        <v>151313</v>
      </c>
      <c r="G442">
        <v>152562</v>
      </c>
      <c r="H442">
        <v>153780</v>
      </c>
      <c r="I442">
        <v>154959</v>
      </c>
      <c r="J442">
        <v>156096</v>
      </c>
      <c r="K442">
        <v>157202</v>
      </c>
      <c r="L442">
        <v>158287</v>
      </c>
      <c r="M442">
        <v>159337</v>
      </c>
      <c r="N442">
        <v>160363</v>
      </c>
      <c r="O442">
        <v>161392</v>
      </c>
      <c r="P442">
        <v>162401</v>
      </c>
      <c r="Q442">
        <v>163396</v>
      </c>
      <c r="R442">
        <v>164376</v>
      </c>
      <c r="S442">
        <v>165357</v>
      </c>
      <c r="T442">
        <v>166349</v>
      </c>
      <c r="U442">
        <v>167333</v>
      </c>
      <c r="V442">
        <v>168305</v>
      </c>
      <c r="W442">
        <v>169259</v>
      </c>
      <c r="X442">
        <v>170198</v>
      </c>
      <c r="Y442">
        <v>171117</v>
      </c>
      <c r="Z442">
        <v>172029</v>
      </c>
      <c r="AA442">
        <v>172945</v>
      </c>
      <c r="AB442">
        <v>173862</v>
      </c>
      <c r="AC442">
        <v>174778</v>
      </c>
      <c r="AD442">
        <v>175691</v>
      </c>
      <c r="AE442">
        <v>176607</v>
      </c>
      <c r="AF442">
        <v>177523</v>
      </c>
      <c r="AG442" t="s">
        <v>42</v>
      </c>
      <c r="AH442" t="s">
        <v>166</v>
      </c>
      <c r="AI442" t="s">
        <v>5</v>
      </c>
    </row>
    <row r="443" spans="1:35" x14ac:dyDescent="0.35">
      <c r="A443" t="s">
        <v>59</v>
      </c>
      <c r="B443" t="s">
        <v>3</v>
      </c>
      <c r="C443" t="s">
        <v>43</v>
      </c>
      <c r="D443">
        <v>28458</v>
      </c>
      <c r="E443">
        <v>28573</v>
      </c>
      <c r="F443">
        <v>28685</v>
      </c>
      <c r="G443">
        <v>28788</v>
      </c>
      <c r="H443">
        <v>28883</v>
      </c>
      <c r="I443">
        <v>28966</v>
      </c>
      <c r="J443">
        <v>29047</v>
      </c>
      <c r="K443">
        <v>29126</v>
      </c>
      <c r="L443">
        <v>29195</v>
      </c>
      <c r="M443">
        <v>29261</v>
      </c>
      <c r="N443">
        <v>29319</v>
      </c>
      <c r="O443">
        <v>29376</v>
      </c>
      <c r="P443">
        <v>29430</v>
      </c>
      <c r="Q443">
        <v>29483</v>
      </c>
      <c r="R443">
        <v>29540</v>
      </c>
      <c r="S443">
        <v>29589</v>
      </c>
      <c r="T443">
        <v>29642</v>
      </c>
      <c r="U443">
        <v>29695</v>
      </c>
      <c r="V443">
        <v>29751</v>
      </c>
      <c r="W443">
        <v>29805</v>
      </c>
      <c r="X443">
        <v>29863</v>
      </c>
      <c r="Y443">
        <v>29919</v>
      </c>
      <c r="Z443">
        <v>29974</v>
      </c>
      <c r="AA443">
        <v>30031</v>
      </c>
      <c r="AB443">
        <v>30085</v>
      </c>
      <c r="AC443">
        <v>30140</v>
      </c>
      <c r="AD443">
        <v>30196</v>
      </c>
      <c r="AE443">
        <v>30253</v>
      </c>
      <c r="AF443">
        <v>30309</v>
      </c>
      <c r="AG443" t="s">
        <v>43</v>
      </c>
      <c r="AH443" t="s">
        <v>167</v>
      </c>
      <c r="AI443" t="s">
        <v>17</v>
      </c>
    </row>
    <row r="444" spans="1:35" x14ac:dyDescent="0.35">
      <c r="A444" t="s">
        <v>59</v>
      </c>
      <c r="B444" t="s">
        <v>3</v>
      </c>
      <c r="C444" t="s">
        <v>126</v>
      </c>
      <c r="D444">
        <v>10</v>
      </c>
      <c r="E444">
        <v>10</v>
      </c>
      <c r="F444">
        <v>10</v>
      </c>
      <c r="G444">
        <v>10</v>
      </c>
      <c r="H444">
        <v>10</v>
      </c>
      <c r="I444">
        <v>10</v>
      </c>
      <c r="J444">
        <v>10</v>
      </c>
      <c r="K444">
        <v>10</v>
      </c>
      <c r="L444">
        <v>10</v>
      </c>
      <c r="M444">
        <v>10</v>
      </c>
      <c r="N444">
        <v>10</v>
      </c>
      <c r="O444">
        <v>10</v>
      </c>
      <c r="P444">
        <v>10</v>
      </c>
      <c r="Q444">
        <v>10</v>
      </c>
      <c r="R444">
        <v>10</v>
      </c>
      <c r="S444">
        <v>10</v>
      </c>
      <c r="T444">
        <v>10</v>
      </c>
      <c r="U444">
        <v>10</v>
      </c>
      <c r="V444">
        <v>10</v>
      </c>
      <c r="W444">
        <v>10</v>
      </c>
      <c r="X444">
        <v>10</v>
      </c>
      <c r="Y444">
        <v>10</v>
      </c>
      <c r="Z444">
        <v>10</v>
      </c>
      <c r="AA444">
        <v>10</v>
      </c>
      <c r="AB444">
        <v>10</v>
      </c>
      <c r="AC444">
        <v>10</v>
      </c>
      <c r="AD444">
        <v>10</v>
      </c>
      <c r="AE444">
        <v>10</v>
      </c>
      <c r="AF444">
        <v>10</v>
      </c>
      <c r="AG444" t="s">
        <v>126</v>
      </c>
      <c r="AH444" t="s">
        <v>168</v>
      </c>
      <c r="AI444" t="s">
        <v>137</v>
      </c>
    </row>
    <row r="445" spans="1:35" x14ac:dyDescent="0.35">
      <c r="A445" t="s">
        <v>59</v>
      </c>
      <c r="B445" t="s">
        <v>3</v>
      </c>
      <c r="C445" t="s">
        <v>44</v>
      </c>
      <c r="D445">
        <v>85292</v>
      </c>
      <c r="E445">
        <v>85401</v>
      </c>
      <c r="F445">
        <v>85551</v>
      </c>
      <c r="G445">
        <v>85739</v>
      </c>
      <c r="H445">
        <v>85945</v>
      </c>
      <c r="I445">
        <v>86167</v>
      </c>
      <c r="J445">
        <v>86340</v>
      </c>
      <c r="K445">
        <v>86504</v>
      </c>
      <c r="L445">
        <v>86672</v>
      </c>
      <c r="M445">
        <v>86854</v>
      </c>
      <c r="N445">
        <v>86953</v>
      </c>
      <c r="O445">
        <v>86987</v>
      </c>
      <c r="P445">
        <v>87011</v>
      </c>
      <c r="Q445">
        <v>87069</v>
      </c>
      <c r="R445">
        <v>87105</v>
      </c>
      <c r="S445">
        <v>87086</v>
      </c>
      <c r="T445">
        <v>87030</v>
      </c>
      <c r="U445">
        <v>87011</v>
      </c>
      <c r="V445">
        <v>87032</v>
      </c>
      <c r="W445">
        <v>87080</v>
      </c>
      <c r="X445">
        <v>87134</v>
      </c>
      <c r="Y445">
        <v>87196</v>
      </c>
      <c r="Z445">
        <v>87261</v>
      </c>
      <c r="AA445">
        <v>87325</v>
      </c>
      <c r="AB445">
        <v>87387</v>
      </c>
      <c r="AC445">
        <v>87452</v>
      </c>
      <c r="AD445">
        <v>87513</v>
      </c>
      <c r="AE445">
        <v>87577</v>
      </c>
      <c r="AF445">
        <v>87642</v>
      </c>
      <c r="AG445" t="s">
        <v>44</v>
      </c>
      <c r="AH445" t="s">
        <v>169</v>
      </c>
      <c r="AI445" t="s">
        <v>12</v>
      </c>
    </row>
    <row r="446" spans="1:35" x14ac:dyDescent="0.35">
      <c r="A446" t="s">
        <v>171</v>
      </c>
      <c r="B446" t="s">
        <v>3</v>
      </c>
      <c r="C446" t="s">
        <v>4</v>
      </c>
      <c r="D446">
        <v>108408</v>
      </c>
      <c r="E446">
        <v>109028</v>
      </c>
      <c r="F446">
        <v>109619</v>
      </c>
      <c r="G446">
        <v>110180</v>
      </c>
      <c r="H446">
        <v>110721</v>
      </c>
      <c r="I446">
        <v>111248</v>
      </c>
      <c r="J446">
        <v>111767</v>
      </c>
      <c r="K446">
        <v>112274</v>
      </c>
      <c r="L446">
        <v>112770</v>
      </c>
      <c r="M446">
        <v>113253</v>
      </c>
      <c r="N446">
        <v>113731</v>
      </c>
      <c r="O446">
        <v>114216</v>
      </c>
      <c r="P446">
        <v>114697</v>
      </c>
      <c r="Q446">
        <v>115175</v>
      </c>
      <c r="R446">
        <v>115648</v>
      </c>
      <c r="S446">
        <v>116123</v>
      </c>
      <c r="T446">
        <v>116608</v>
      </c>
      <c r="U446">
        <v>117089</v>
      </c>
      <c r="V446">
        <v>117567</v>
      </c>
      <c r="W446">
        <v>118034</v>
      </c>
      <c r="X446">
        <v>118487</v>
      </c>
      <c r="Y446">
        <v>118930</v>
      </c>
      <c r="Z446">
        <v>119372</v>
      </c>
      <c r="AA446">
        <v>119813</v>
      </c>
      <c r="AB446">
        <v>120255</v>
      </c>
      <c r="AC446">
        <v>120699</v>
      </c>
      <c r="AD446">
        <v>121142</v>
      </c>
      <c r="AE446">
        <v>121584</v>
      </c>
      <c r="AF446">
        <v>122028</v>
      </c>
      <c r="AG446" t="s">
        <v>4</v>
      </c>
      <c r="AH446" t="s">
        <v>128</v>
      </c>
      <c r="AI446" t="s">
        <v>129</v>
      </c>
    </row>
    <row r="447" spans="1:35" x14ac:dyDescent="0.35">
      <c r="A447" t="s">
        <v>171</v>
      </c>
      <c r="B447" t="s">
        <v>3</v>
      </c>
      <c r="C447" t="s">
        <v>7</v>
      </c>
      <c r="D447">
        <v>7780</v>
      </c>
      <c r="E447">
        <v>7822</v>
      </c>
      <c r="F447">
        <v>7862</v>
      </c>
      <c r="G447">
        <v>7898</v>
      </c>
      <c r="H447">
        <v>7935</v>
      </c>
      <c r="I447">
        <v>7969</v>
      </c>
      <c r="J447">
        <v>8001</v>
      </c>
      <c r="K447">
        <v>8033</v>
      </c>
      <c r="L447">
        <v>8063</v>
      </c>
      <c r="M447">
        <v>8091</v>
      </c>
      <c r="N447">
        <v>8119</v>
      </c>
      <c r="O447">
        <v>8146</v>
      </c>
      <c r="P447">
        <v>8172</v>
      </c>
      <c r="Q447">
        <v>8199</v>
      </c>
      <c r="R447">
        <v>8225</v>
      </c>
      <c r="S447">
        <v>8251</v>
      </c>
      <c r="T447">
        <v>8279</v>
      </c>
      <c r="U447">
        <v>8305</v>
      </c>
      <c r="V447">
        <v>8332</v>
      </c>
      <c r="W447">
        <v>8359</v>
      </c>
      <c r="X447">
        <v>8386</v>
      </c>
      <c r="Y447">
        <v>8411</v>
      </c>
      <c r="Z447">
        <v>8438</v>
      </c>
      <c r="AA447">
        <v>8464</v>
      </c>
      <c r="AB447">
        <v>8489</v>
      </c>
      <c r="AC447">
        <v>8515</v>
      </c>
      <c r="AD447">
        <v>8542</v>
      </c>
      <c r="AE447">
        <v>8567</v>
      </c>
      <c r="AF447">
        <v>8594</v>
      </c>
      <c r="AG447" t="s">
        <v>7</v>
      </c>
      <c r="AH447" t="s">
        <v>130</v>
      </c>
      <c r="AI447" t="s">
        <v>131</v>
      </c>
    </row>
    <row r="448" spans="1:35" x14ac:dyDescent="0.35">
      <c r="A448" t="s">
        <v>171</v>
      </c>
      <c r="B448" t="s">
        <v>3</v>
      </c>
      <c r="C448" t="s">
        <v>8</v>
      </c>
      <c r="D448">
        <v>212157</v>
      </c>
      <c r="E448">
        <v>212645</v>
      </c>
      <c r="F448">
        <v>213078</v>
      </c>
      <c r="G448">
        <v>213447</v>
      </c>
      <c r="H448">
        <v>213822</v>
      </c>
      <c r="I448">
        <v>214153</v>
      </c>
      <c r="J448">
        <v>214479</v>
      </c>
      <c r="K448">
        <v>214808</v>
      </c>
      <c r="L448">
        <v>215146</v>
      </c>
      <c r="M448">
        <v>215476</v>
      </c>
      <c r="N448">
        <v>215801</v>
      </c>
      <c r="O448">
        <v>216140</v>
      </c>
      <c r="P448">
        <v>216489</v>
      </c>
      <c r="Q448">
        <v>216854</v>
      </c>
      <c r="R448">
        <v>217238</v>
      </c>
      <c r="S448">
        <v>217632</v>
      </c>
      <c r="T448">
        <v>218055</v>
      </c>
      <c r="U448">
        <v>218506</v>
      </c>
      <c r="V448">
        <v>218961</v>
      </c>
      <c r="W448">
        <v>219431</v>
      </c>
      <c r="X448">
        <v>219908</v>
      </c>
      <c r="Y448">
        <v>220376</v>
      </c>
      <c r="Z448">
        <v>220846</v>
      </c>
      <c r="AA448">
        <v>221312</v>
      </c>
      <c r="AB448">
        <v>221781</v>
      </c>
      <c r="AC448">
        <v>222251</v>
      </c>
      <c r="AD448">
        <v>222716</v>
      </c>
      <c r="AE448">
        <v>223188</v>
      </c>
      <c r="AF448">
        <v>223657</v>
      </c>
      <c r="AG448" t="s">
        <v>8</v>
      </c>
      <c r="AH448" t="s">
        <v>132</v>
      </c>
      <c r="AI448" t="s">
        <v>5</v>
      </c>
    </row>
    <row r="449" spans="1:35" x14ac:dyDescent="0.35">
      <c r="A449" t="s">
        <v>171</v>
      </c>
      <c r="B449" t="s">
        <v>3</v>
      </c>
      <c r="C449" t="s">
        <v>9</v>
      </c>
      <c r="D449">
        <v>95454</v>
      </c>
      <c r="E449">
        <v>95599</v>
      </c>
      <c r="F449">
        <v>95721</v>
      </c>
      <c r="G449">
        <v>95823</v>
      </c>
      <c r="H449">
        <v>95916</v>
      </c>
      <c r="I449">
        <v>95998</v>
      </c>
      <c r="J449">
        <v>96079</v>
      </c>
      <c r="K449">
        <v>96161</v>
      </c>
      <c r="L449">
        <v>96238</v>
      </c>
      <c r="M449">
        <v>96313</v>
      </c>
      <c r="N449">
        <v>96387</v>
      </c>
      <c r="O449">
        <v>96479</v>
      </c>
      <c r="P449">
        <v>96578</v>
      </c>
      <c r="Q449">
        <v>96684</v>
      </c>
      <c r="R449">
        <v>96795</v>
      </c>
      <c r="S449">
        <v>96922</v>
      </c>
      <c r="T449">
        <v>97066</v>
      </c>
      <c r="U449">
        <v>97213</v>
      </c>
      <c r="V449">
        <v>97365</v>
      </c>
      <c r="W449">
        <v>97515</v>
      </c>
      <c r="X449">
        <v>97674</v>
      </c>
      <c r="Y449">
        <v>97825</v>
      </c>
      <c r="Z449">
        <v>97975</v>
      </c>
      <c r="AA449">
        <v>98130</v>
      </c>
      <c r="AB449">
        <v>98284</v>
      </c>
      <c r="AC449">
        <v>98436</v>
      </c>
      <c r="AD449">
        <v>98588</v>
      </c>
      <c r="AE449">
        <v>98742</v>
      </c>
      <c r="AF449">
        <v>98894</v>
      </c>
      <c r="AG449" t="s">
        <v>9</v>
      </c>
      <c r="AH449" t="s">
        <v>133</v>
      </c>
      <c r="AI449" t="s">
        <v>5</v>
      </c>
    </row>
    <row r="450" spans="1:35" x14ac:dyDescent="0.35">
      <c r="A450" t="s">
        <v>171</v>
      </c>
      <c r="B450" t="s">
        <v>3</v>
      </c>
      <c r="C450" t="s">
        <v>10</v>
      </c>
      <c r="D450">
        <v>236227</v>
      </c>
      <c r="E450">
        <v>236988</v>
      </c>
      <c r="F450">
        <v>237712</v>
      </c>
      <c r="G450">
        <v>238415</v>
      </c>
      <c r="H450">
        <v>239105</v>
      </c>
      <c r="I450">
        <v>239742</v>
      </c>
      <c r="J450">
        <v>240331</v>
      </c>
      <c r="K450">
        <v>240874</v>
      </c>
      <c r="L450">
        <v>241395</v>
      </c>
      <c r="M450">
        <v>241904</v>
      </c>
      <c r="N450">
        <v>242311</v>
      </c>
      <c r="O450">
        <v>242669</v>
      </c>
      <c r="P450">
        <v>243008</v>
      </c>
      <c r="Q450">
        <v>243353</v>
      </c>
      <c r="R450">
        <v>243669</v>
      </c>
      <c r="S450">
        <v>243941</v>
      </c>
      <c r="T450">
        <v>244192</v>
      </c>
      <c r="U450">
        <v>244462</v>
      </c>
      <c r="V450">
        <v>244755</v>
      </c>
      <c r="W450">
        <v>245052</v>
      </c>
      <c r="X450">
        <v>245348</v>
      </c>
      <c r="Y450">
        <v>245638</v>
      </c>
      <c r="Z450">
        <v>245923</v>
      </c>
      <c r="AA450">
        <v>246209</v>
      </c>
      <c r="AB450">
        <v>246498</v>
      </c>
      <c r="AC450">
        <v>246784</v>
      </c>
      <c r="AD450">
        <v>247073</v>
      </c>
      <c r="AE450">
        <v>247358</v>
      </c>
      <c r="AF450">
        <v>247646</v>
      </c>
      <c r="AG450" t="s">
        <v>10</v>
      </c>
      <c r="AH450" t="s">
        <v>134</v>
      </c>
      <c r="AI450" t="s">
        <v>11</v>
      </c>
    </row>
    <row r="451" spans="1:35" x14ac:dyDescent="0.35">
      <c r="A451" t="s">
        <v>171</v>
      </c>
      <c r="B451" t="s">
        <v>3</v>
      </c>
      <c r="C451" t="s">
        <v>13</v>
      </c>
      <c r="D451">
        <v>49241</v>
      </c>
      <c r="E451">
        <v>49257</v>
      </c>
      <c r="F451">
        <v>49264</v>
      </c>
      <c r="G451">
        <v>49254</v>
      </c>
      <c r="H451">
        <v>49245</v>
      </c>
      <c r="I451">
        <v>49228</v>
      </c>
      <c r="J451">
        <v>49212</v>
      </c>
      <c r="K451">
        <v>49193</v>
      </c>
      <c r="L451">
        <v>49178</v>
      </c>
      <c r="M451">
        <v>49157</v>
      </c>
      <c r="N451">
        <v>49133</v>
      </c>
      <c r="O451">
        <v>49123</v>
      </c>
      <c r="P451">
        <v>49116</v>
      </c>
      <c r="Q451">
        <v>49114</v>
      </c>
      <c r="R451">
        <v>49119</v>
      </c>
      <c r="S451">
        <v>49115</v>
      </c>
      <c r="T451">
        <v>49127</v>
      </c>
      <c r="U451">
        <v>49142</v>
      </c>
      <c r="V451">
        <v>49162</v>
      </c>
      <c r="W451">
        <v>49176</v>
      </c>
      <c r="X451">
        <v>49194</v>
      </c>
      <c r="Y451">
        <v>49208</v>
      </c>
      <c r="Z451">
        <v>49223</v>
      </c>
      <c r="AA451">
        <v>49238</v>
      </c>
      <c r="AB451">
        <v>49252</v>
      </c>
      <c r="AC451">
        <v>49267</v>
      </c>
      <c r="AD451">
        <v>49280</v>
      </c>
      <c r="AE451">
        <v>49296</v>
      </c>
      <c r="AF451">
        <v>49309</v>
      </c>
      <c r="AG451" t="s">
        <v>13</v>
      </c>
      <c r="AH451" t="s">
        <v>135</v>
      </c>
      <c r="AI451" t="s">
        <v>14</v>
      </c>
    </row>
    <row r="452" spans="1:35" x14ac:dyDescent="0.35">
      <c r="A452" t="s">
        <v>171</v>
      </c>
      <c r="B452" t="s">
        <v>3</v>
      </c>
      <c r="C452" t="s">
        <v>122</v>
      </c>
      <c r="D452">
        <v>129</v>
      </c>
      <c r="E452">
        <v>130</v>
      </c>
      <c r="F452">
        <v>130</v>
      </c>
      <c r="G452">
        <v>131</v>
      </c>
      <c r="H452">
        <v>132</v>
      </c>
      <c r="I452">
        <v>132</v>
      </c>
      <c r="J452">
        <v>133</v>
      </c>
      <c r="K452">
        <v>134</v>
      </c>
      <c r="L452">
        <v>134</v>
      </c>
      <c r="M452">
        <v>135</v>
      </c>
      <c r="N452">
        <v>136</v>
      </c>
      <c r="O452">
        <v>136</v>
      </c>
      <c r="P452">
        <v>137</v>
      </c>
      <c r="Q452">
        <v>137</v>
      </c>
      <c r="R452">
        <v>138</v>
      </c>
      <c r="S452">
        <v>138</v>
      </c>
      <c r="T452">
        <v>139</v>
      </c>
      <c r="U452">
        <v>139</v>
      </c>
      <c r="V452">
        <v>140</v>
      </c>
      <c r="W452">
        <v>140</v>
      </c>
      <c r="X452">
        <v>141</v>
      </c>
      <c r="Y452">
        <v>141</v>
      </c>
      <c r="Z452">
        <v>142</v>
      </c>
      <c r="AA452">
        <v>142</v>
      </c>
      <c r="AB452">
        <v>143</v>
      </c>
      <c r="AC452">
        <v>143</v>
      </c>
      <c r="AD452">
        <v>144</v>
      </c>
      <c r="AE452">
        <v>144</v>
      </c>
      <c r="AF452">
        <v>145</v>
      </c>
      <c r="AG452" t="s">
        <v>122</v>
      </c>
      <c r="AH452" t="s">
        <v>136</v>
      </c>
      <c r="AI452" t="s">
        <v>137</v>
      </c>
    </row>
    <row r="453" spans="1:35" x14ac:dyDescent="0.35">
      <c r="A453" t="s">
        <v>171</v>
      </c>
      <c r="B453" t="s">
        <v>3</v>
      </c>
      <c r="C453" t="s">
        <v>15</v>
      </c>
      <c r="D453">
        <v>135373</v>
      </c>
      <c r="E453">
        <v>135935</v>
      </c>
      <c r="F453">
        <v>136442</v>
      </c>
      <c r="G453">
        <v>136902</v>
      </c>
      <c r="H453">
        <v>137356</v>
      </c>
      <c r="I453">
        <v>137757</v>
      </c>
      <c r="J453">
        <v>138146</v>
      </c>
      <c r="K453">
        <v>138546</v>
      </c>
      <c r="L453">
        <v>138937</v>
      </c>
      <c r="M453">
        <v>139333</v>
      </c>
      <c r="N453">
        <v>139717</v>
      </c>
      <c r="O453">
        <v>140111</v>
      </c>
      <c r="P453">
        <v>140506</v>
      </c>
      <c r="Q453">
        <v>140905</v>
      </c>
      <c r="R453">
        <v>141305</v>
      </c>
      <c r="S453">
        <v>141703</v>
      </c>
      <c r="T453">
        <v>142126</v>
      </c>
      <c r="U453">
        <v>142557</v>
      </c>
      <c r="V453">
        <v>142983</v>
      </c>
      <c r="W453">
        <v>143399</v>
      </c>
      <c r="X453">
        <v>143817</v>
      </c>
      <c r="Y453">
        <v>144221</v>
      </c>
      <c r="Z453">
        <v>144623</v>
      </c>
      <c r="AA453">
        <v>145029</v>
      </c>
      <c r="AB453">
        <v>145432</v>
      </c>
      <c r="AC453">
        <v>145838</v>
      </c>
      <c r="AD453">
        <v>146240</v>
      </c>
      <c r="AE453">
        <v>146646</v>
      </c>
      <c r="AF453">
        <v>147048</v>
      </c>
      <c r="AG453" t="s">
        <v>15</v>
      </c>
      <c r="AH453" t="s">
        <v>138</v>
      </c>
      <c r="AI453" t="s">
        <v>6</v>
      </c>
    </row>
    <row r="454" spans="1:35" x14ac:dyDescent="0.35">
      <c r="A454" t="s">
        <v>171</v>
      </c>
      <c r="B454" t="s">
        <v>3</v>
      </c>
      <c r="C454" t="s">
        <v>16</v>
      </c>
      <c r="D454">
        <v>19055</v>
      </c>
      <c r="E454">
        <v>19188</v>
      </c>
      <c r="F454">
        <v>19319</v>
      </c>
      <c r="G454">
        <v>19441</v>
      </c>
      <c r="H454">
        <v>19561</v>
      </c>
      <c r="I454">
        <v>19672</v>
      </c>
      <c r="J454">
        <v>19782</v>
      </c>
      <c r="K454">
        <v>19880</v>
      </c>
      <c r="L454">
        <v>19978</v>
      </c>
      <c r="M454">
        <v>20070</v>
      </c>
      <c r="N454">
        <v>20155</v>
      </c>
      <c r="O454">
        <v>20240</v>
      </c>
      <c r="P454">
        <v>20322</v>
      </c>
      <c r="Q454">
        <v>20400</v>
      </c>
      <c r="R454">
        <v>20480</v>
      </c>
      <c r="S454">
        <v>20553</v>
      </c>
      <c r="T454">
        <v>20627</v>
      </c>
      <c r="U454">
        <v>20701</v>
      </c>
      <c r="V454">
        <v>20774</v>
      </c>
      <c r="W454">
        <v>20842</v>
      </c>
      <c r="X454">
        <v>20914</v>
      </c>
      <c r="Y454">
        <v>20981</v>
      </c>
      <c r="Z454">
        <v>21052</v>
      </c>
      <c r="AA454">
        <v>21119</v>
      </c>
      <c r="AB454">
        <v>21189</v>
      </c>
      <c r="AC454">
        <v>21259</v>
      </c>
      <c r="AD454">
        <v>21326</v>
      </c>
      <c r="AE454">
        <v>21395</v>
      </c>
      <c r="AF454">
        <v>21464</v>
      </c>
      <c r="AG454" t="s">
        <v>16</v>
      </c>
      <c r="AH454" t="s">
        <v>139</v>
      </c>
      <c r="AI454" t="s">
        <v>17</v>
      </c>
    </row>
    <row r="455" spans="1:35" x14ac:dyDescent="0.35">
      <c r="A455" t="s">
        <v>171</v>
      </c>
      <c r="B455" t="s">
        <v>3</v>
      </c>
      <c r="C455" t="s">
        <v>18</v>
      </c>
      <c r="D455">
        <v>156771</v>
      </c>
      <c r="E455">
        <v>157247</v>
      </c>
      <c r="F455">
        <v>157687</v>
      </c>
      <c r="G455">
        <v>158091</v>
      </c>
      <c r="H455">
        <v>158467</v>
      </c>
      <c r="I455">
        <v>158780</v>
      </c>
      <c r="J455">
        <v>159063</v>
      </c>
      <c r="K455">
        <v>159345</v>
      </c>
      <c r="L455">
        <v>159600</v>
      </c>
      <c r="M455">
        <v>159820</v>
      </c>
      <c r="N455">
        <v>160001</v>
      </c>
      <c r="O455">
        <v>160180</v>
      </c>
      <c r="P455">
        <v>160366</v>
      </c>
      <c r="Q455">
        <v>160546</v>
      </c>
      <c r="R455">
        <v>160710</v>
      </c>
      <c r="S455">
        <v>160844</v>
      </c>
      <c r="T455">
        <v>161007</v>
      </c>
      <c r="U455">
        <v>161199</v>
      </c>
      <c r="V455">
        <v>161391</v>
      </c>
      <c r="W455">
        <v>161594</v>
      </c>
      <c r="X455">
        <v>161801</v>
      </c>
      <c r="Y455">
        <v>162008</v>
      </c>
      <c r="Z455">
        <v>162211</v>
      </c>
      <c r="AA455">
        <v>162416</v>
      </c>
      <c r="AB455">
        <v>162620</v>
      </c>
      <c r="AC455">
        <v>162827</v>
      </c>
      <c r="AD455">
        <v>163031</v>
      </c>
      <c r="AE455">
        <v>163232</v>
      </c>
      <c r="AF455">
        <v>163437</v>
      </c>
      <c r="AG455" t="s">
        <v>18</v>
      </c>
      <c r="AH455" t="s">
        <v>140</v>
      </c>
      <c r="AI455" t="s">
        <v>141</v>
      </c>
    </row>
    <row r="456" spans="1:35" x14ac:dyDescent="0.35">
      <c r="A456" t="s">
        <v>171</v>
      </c>
      <c r="B456" t="s">
        <v>3</v>
      </c>
      <c r="C456" t="s">
        <v>20</v>
      </c>
      <c r="D456">
        <v>93118</v>
      </c>
      <c r="E456">
        <v>93119</v>
      </c>
      <c r="F456">
        <v>93114</v>
      </c>
      <c r="G456">
        <v>93101</v>
      </c>
      <c r="H456">
        <v>93087</v>
      </c>
      <c r="I456">
        <v>93078</v>
      </c>
      <c r="J456">
        <v>93067</v>
      </c>
      <c r="K456">
        <v>93067</v>
      </c>
      <c r="L456">
        <v>93074</v>
      </c>
      <c r="M456">
        <v>93091</v>
      </c>
      <c r="N456">
        <v>93113</v>
      </c>
      <c r="O456">
        <v>93140</v>
      </c>
      <c r="P456">
        <v>93174</v>
      </c>
      <c r="Q456">
        <v>93212</v>
      </c>
      <c r="R456">
        <v>93261</v>
      </c>
      <c r="S456">
        <v>93306</v>
      </c>
      <c r="T456">
        <v>93360</v>
      </c>
      <c r="U456">
        <v>93432</v>
      </c>
      <c r="V456">
        <v>93505</v>
      </c>
      <c r="W456">
        <v>93579</v>
      </c>
      <c r="X456">
        <v>93656</v>
      </c>
      <c r="Y456">
        <v>93732</v>
      </c>
      <c r="Z456">
        <v>93807</v>
      </c>
      <c r="AA456">
        <v>93881</v>
      </c>
      <c r="AB456">
        <v>93956</v>
      </c>
      <c r="AC456">
        <v>94033</v>
      </c>
      <c r="AD456">
        <v>94107</v>
      </c>
      <c r="AE456">
        <v>94183</v>
      </c>
      <c r="AF456">
        <v>94256</v>
      </c>
      <c r="AG456" t="s">
        <v>20</v>
      </c>
      <c r="AH456" t="s">
        <v>142</v>
      </c>
      <c r="AI456" t="s">
        <v>11</v>
      </c>
    </row>
    <row r="457" spans="1:35" x14ac:dyDescent="0.35">
      <c r="A457" t="s">
        <v>171</v>
      </c>
      <c r="B457" t="s">
        <v>3</v>
      </c>
      <c r="C457" t="s">
        <v>21</v>
      </c>
      <c r="D457">
        <v>41523</v>
      </c>
      <c r="E457">
        <v>41546</v>
      </c>
      <c r="F457">
        <v>41559</v>
      </c>
      <c r="G457">
        <v>41561</v>
      </c>
      <c r="H457">
        <v>41568</v>
      </c>
      <c r="I457">
        <v>41566</v>
      </c>
      <c r="J457">
        <v>41561</v>
      </c>
      <c r="K457">
        <v>41555</v>
      </c>
      <c r="L457">
        <v>41547</v>
      </c>
      <c r="M457">
        <v>41541</v>
      </c>
      <c r="N457">
        <v>41534</v>
      </c>
      <c r="O457">
        <v>41527</v>
      </c>
      <c r="P457">
        <v>41523</v>
      </c>
      <c r="Q457">
        <v>41521</v>
      </c>
      <c r="R457">
        <v>41520</v>
      </c>
      <c r="S457">
        <v>41517</v>
      </c>
      <c r="T457">
        <v>41516</v>
      </c>
      <c r="U457">
        <v>41519</v>
      </c>
      <c r="V457">
        <v>41521</v>
      </c>
      <c r="W457">
        <v>41524</v>
      </c>
      <c r="X457">
        <v>41525</v>
      </c>
      <c r="Y457">
        <v>41525</v>
      </c>
      <c r="Z457">
        <v>41524</v>
      </c>
      <c r="AA457">
        <v>41524</v>
      </c>
      <c r="AB457">
        <v>41523</v>
      </c>
      <c r="AC457">
        <v>41523</v>
      </c>
      <c r="AD457">
        <v>41521</v>
      </c>
      <c r="AE457">
        <v>41522</v>
      </c>
      <c r="AF457">
        <v>41520</v>
      </c>
      <c r="AG457" t="s">
        <v>21</v>
      </c>
      <c r="AH457" t="s">
        <v>143</v>
      </c>
      <c r="AI457" t="s">
        <v>14</v>
      </c>
    </row>
    <row r="458" spans="1:35" x14ac:dyDescent="0.35">
      <c r="A458" t="s">
        <v>171</v>
      </c>
      <c r="B458" t="s">
        <v>3</v>
      </c>
      <c r="C458" t="s">
        <v>22</v>
      </c>
      <c r="D458">
        <v>1629</v>
      </c>
      <c r="E458">
        <v>1635</v>
      </c>
      <c r="F458">
        <v>1641</v>
      </c>
      <c r="G458">
        <v>1647</v>
      </c>
      <c r="H458">
        <v>1652</v>
      </c>
      <c r="I458">
        <v>1657</v>
      </c>
      <c r="J458">
        <v>1663</v>
      </c>
      <c r="K458">
        <v>1668</v>
      </c>
      <c r="L458">
        <v>1673</v>
      </c>
      <c r="M458">
        <v>1678</v>
      </c>
      <c r="N458">
        <v>1681</v>
      </c>
      <c r="O458">
        <v>1686</v>
      </c>
      <c r="P458">
        <v>1691</v>
      </c>
      <c r="Q458">
        <v>1695</v>
      </c>
      <c r="R458">
        <v>1700</v>
      </c>
      <c r="S458">
        <v>1704</v>
      </c>
      <c r="T458">
        <v>1709</v>
      </c>
      <c r="U458">
        <v>1713</v>
      </c>
      <c r="V458">
        <v>1718</v>
      </c>
      <c r="W458">
        <v>1723</v>
      </c>
      <c r="X458">
        <v>1728</v>
      </c>
      <c r="Y458">
        <v>1733</v>
      </c>
      <c r="Z458">
        <v>1737</v>
      </c>
      <c r="AA458">
        <v>1742</v>
      </c>
      <c r="AB458">
        <v>1746</v>
      </c>
      <c r="AC458">
        <v>1751</v>
      </c>
      <c r="AD458">
        <v>1755</v>
      </c>
      <c r="AE458">
        <v>1760</v>
      </c>
      <c r="AF458">
        <v>1765</v>
      </c>
      <c r="AG458" t="s">
        <v>22</v>
      </c>
      <c r="AH458" t="s">
        <v>144</v>
      </c>
      <c r="AI458" t="s">
        <v>23</v>
      </c>
    </row>
    <row r="459" spans="1:35" x14ac:dyDescent="0.35">
      <c r="A459" t="s">
        <v>171</v>
      </c>
      <c r="B459" t="s">
        <v>3</v>
      </c>
      <c r="C459" t="s">
        <v>24</v>
      </c>
      <c r="D459">
        <v>116796</v>
      </c>
      <c r="E459">
        <v>116788</v>
      </c>
      <c r="F459">
        <v>116789</v>
      </c>
      <c r="G459">
        <v>116798</v>
      </c>
      <c r="H459">
        <v>116819</v>
      </c>
      <c r="I459">
        <v>116840</v>
      </c>
      <c r="J459">
        <v>116869</v>
      </c>
      <c r="K459">
        <v>116888</v>
      </c>
      <c r="L459">
        <v>116916</v>
      </c>
      <c r="M459">
        <v>116958</v>
      </c>
      <c r="N459">
        <v>116993</v>
      </c>
      <c r="O459">
        <v>117016</v>
      </c>
      <c r="P459">
        <v>117036</v>
      </c>
      <c r="Q459">
        <v>117067</v>
      </c>
      <c r="R459">
        <v>117099</v>
      </c>
      <c r="S459">
        <v>117115</v>
      </c>
      <c r="T459">
        <v>117127</v>
      </c>
      <c r="U459">
        <v>117139</v>
      </c>
      <c r="V459">
        <v>117168</v>
      </c>
      <c r="W459">
        <v>117207</v>
      </c>
      <c r="X459">
        <v>117244</v>
      </c>
      <c r="Y459">
        <v>117281</v>
      </c>
      <c r="Z459">
        <v>117324</v>
      </c>
      <c r="AA459">
        <v>117360</v>
      </c>
      <c r="AB459">
        <v>117400</v>
      </c>
      <c r="AC459">
        <v>117439</v>
      </c>
      <c r="AD459">
        <v>117479</v>
      </c>
      <c r="AE459">
        <v>117516</v>
      </c>
      <c r="AF459">
        <v>117558</v>
      </c>
      <c r="AG459" t="s">
        <v>24</v>
      </c>
      <c r="AH459" t="s">
        <v>145</v>
      </c>
      <c r="AI459" t="s">
        <v>19</v>
      </c>
    </row>
    <row r="460" spans="1:35" x14ac:dyDescent="0.35">
      <c r="A460" t="s">
        <v>171</v>
      </c>
      <c r="B460" t="s">
        <v>3</v>
      </c>
      <c r="C460" t="s">
        <v>25</v>
      </c>
      <c r="D460">
        <v>183643</v>
      </c>
      <c r="E460">
        <v>184130</v>
      </c>
      <c r="F460">
        <v>184583</v>
      </c>
      <c r="G460">
        <v>185015</v>
      </c>
      <c r="H460">
        <v>185434</v>
      </c>
      <c r="I460">
        <v>185818</v>
      </c>
      <c r="J460">
        <v>186192</v>
      </c>
      <c r="K460">
        <v>186560</v>
      </c>
      <c r="L460">
        <v>186912</v>
      </c>
      <c r="M460">
        <v>187264</v>
      </c>
      <c r="N460">
        <v>187590</v>
      </c>
      <c r="O460">
        <v>187917</v>
      </c>
      <c r="P460">
        <v>188251</v>
      </c>
      <c r="Q460">
        <v>188588</v>
      </c>
      <c r="R460">
        <v>188934</v>
      </c>
      <c r="S460">
        <v>189266</v>
      </c>
      <c r="T460">
        <v>189629</v>
      </c>
      <c r="U460">
        <v>190010</v>
      </c>
      <c r="V460">
        <v>190411</v>
      </c>
      <c r="W460">
        <v>190825</v>
      </c>
      <c r="X460">
        <v>191248</v>
      </c>
      <c r="Y460">
        <v>191675</v>
      </c>
      <c r="Z460">
        <v>192103</v>
      </c>
      <c r="AA460">
        <v>192529</v>
      </c>
      <c r="AB460">
        <v>192958</v>
      </c>
      <c r="AC460">
        <v>193385</v>
      </c>
      <c r="AD460">
        <v>193814</v>
      </c>
      <c r="AE460">
        <v>194242</v>
      </c>
      <c r="AF460">
        <v>194670</v>
      </c>
      <c r="AG460" t="s">
        <v>25</v>
      </c>
      <c r="AH460" t="s">
        <v>146</v>
      </c>
      <c r="AI460" t="s">
        <v>5</v>
      </c>
    </row>
    <row r="461" spans="1:35" x14ac:dyDescent="0.35">
      <c r="A461" t="s">
        <v>171</v>
      </c>
      <c r="B461" t="s">
        <v>3</v>
      </c>
      <c r="C461" t="s">
        <v>26</v>
      </c>
      <c r="D461">
        <v>340210</v>
      </c>
      <c r="E461">
        <v>341137</v>
      </c>
      <c r="F461">
        <v>342110</v>
      </c>
      <c r="G461">
        <v>343136</v>
      </c>
      <c r="H461">
        <v>344238</v>
      </c>
      <c r="I461">
        <v>345392</v>
      </c>
      <c r="J461">
        <v>346485</v>
      </c>
      <c r="K461">
        <v>347561</v>
      </c>
      <c r="L461">
        <v>348663</v>
      </c>
      <c r="M461">
        <v>349752</v>
      </c>
      <c r="N461">
        <v>350678</v>
      </c>
      <c r="O461">
        <v>351495</v>
      </c>
      <c r="P461">
        <v>352270</v>
      </c>
      <c r="Q461">
        <v>353077</v>
      </c>
      <c r="R461">
        <v>353802</v>
      </c>
      <c r="S461">
        <v>354418</v>
      </c>
      <c r="T461">
        <v>354960</v>
      </c>
      <c r="U461">
        <v>355555</v>
      </c>
      <c r="V461">
        <v>356207</v>
      </c>
      <c r="W461">
        <v>356884</v>
      </c>
      <c r="X461">
        <v>357585</v>
      </c>
      <c r="Y461">
        <v>358308</v>
      </c>
      <c r="Z461">
        <v>359027</v>
      </c>
      <c r="AA461">
        <v>359750</v>
      </c>
      <c r="AB461">
        <v>360470</v>
      </c>
      <c r="AC461">
        <v>361195</v>
      </c>
      <c r="AD461">
        <v>361915</v>
      </c>
      <c r="AE461">
        <v>362636</v>
      </c>
      <c r="AF461">
        <v>363360</v>
      </c>
      <c r="AG461" t="s">
        <v>26</v>
      </c>
      <c r="AH461" t="s">
        <v>147</v>
      </c>
      <c r="AI461" t="s">
        <v>5</v>
      </c>
    </row>
    <row r="462" spans="1:35" x14ac:dyDescent="0.35">
      <c r="A462" t="s">
        <v>171</v>
      </c>
      <c r="B462" t="s">
        <v>3</v>
      </c>
      <c r="C462" t="s">
        <v>27</v>
      </c>
      <c r="D462">
        <v>60892</v>
      </c>
      <c r="E462">
        <v>60842</v>
      </c>
      <c r="F462">
        <v>60797</v>
      </c>
      <c r="G462">
        <v>60747</v>
      </c>
      <c r="H462">
        <v>60705</v>
      </c>
      <c r="I462">
        <v>60667</v>
      </c>
      <c r="J462">
        <v>60634</v>
      </c>
      <c r="K462">
        <v>60608</v>
      </c>
      <c r="L462">
        <v>60580</v>
      </c>
      <c r="M462">
        <v>60556</v>
      </c>
      <c r="N462">
        <v>60523</v>
      </c>
      <c r="O462">
        <v>60487</v>
      </c>
      <c r="P462">
        <v>60455</v>
      </c>
      <c r="Q462">
        <v>60424</v>
      </c>
      <c r="R462">
        <v>60391</v>
      </c>
      <c r="S462">
        <v>60353</v>
      </c>
      <c r="T462">
        <v>60315</v>
      </c>
      <c r="U462">
        <v>60283</v>
      </c>
      <c r="V462">
        <v>60257</v>
      </c>
      <c r="W462">
        <v>60232</v>
      </c>
      <c r="X462">
        <v>60211</v>
      </c>
      <c r="Y462">
        <v>60190</v>
      </c>
      <c r="Z462">
        <v>60170</v>
      </c>
      <c r="AA462">
        <v>60150</v>
      </c>
      <c r="AB462">
        <v>60131</v>
      </c>
      <c r="AC462">
        <v>60110</v>
      </c>
      <c r="AD462">
        <v>60090</v>
      </c>
      <c r="AE462">
        <v>60070</v>
      </c>
      <c r="AF462">
        <v>60050</v>
      </c>
      <c r="AG462" t="s">
        <v>27</v>
      </c>
      <c r="AH462" t="s">
        <v>148</v>
      </c>
      <c r="AI462" t="s">
        <v>14</v>
      </c>
    </row>
    <row r="463" spans="1:35" x14ac:dyDescent="0.35">
      <c r="A463" t="s">
        <v>171</v>
      </c>
      <c r="B463" t="s">
        <v>3</v>
      </c>
      <c r="C463" t="s">
        <v>28</v>
      </c>
      <c r="D463">
        <v>121854</v>
      </c>
      <c r="E463">
        <v>122089</v>
      </c>
      <c r="F463">
        <v>122381</v>
      </c>
      <c r="G463">
        <v>122746</v>
      </c>
      <c r="H463">
        <v>123165</v>
      </c>
      <c r="I463">
        <v>123622</v>
      </c>
      <c r="J463">
        <v>124030</v>
      </c>
      <c r="K463">
        <v>124422</v>
      </c>
      <c r="L463">
        <v>124806</v>
      </c>
      <c r="M463">
        <v>125190</v>
      </c>
      <c r="N463">
        <v>125481</v>
      </c>
      <c r="O463">
        <v>125692</v>
      </c>
      <c r="P463">
        <v>125867</v>
      </c>
      <c r="Q463">
        <v>126047</v>
      </c>
      <c r="R463">
        <v>126206</v>
      </c>
      <c r="S463">
        <v>126293</v>
      </c>
      <c r="T463">
        <v>126314</v>
      </c>
      <c r="U463">
        <v>126342</v>
      </c>
      <c r="V463">
        <v>126405</v>
      </c>
      <c r="W463">
        <v>126490</v>
      </c>
      <c r="X463">
        <v>126587</v>
      </c>
      <c r="Y463">
        <v>126692</v>
      </c>
      <c r="Z463">
        <v>126792</v>
      </c>
      <c r="AA463">
        <v>126895</v>
      </c>
      <c r="AB463">
        <v>126994</v>
      </c>
      <c r="AC463">
        <v>127097</v>
      </c>
      <c r="AD463">
        <v>127199</v>
      </c>
      <c r="AE463">
        <v>127303</v>
      </c>
      <c r="AF463">
        <v>127403</v>
      </c>
      <c r="AG463" t="s">
        <v>28</v>
      </c>
      <c r="AH463" t="s">
        <v>149</v>
      </c>
      <c r="AI463" t="s">
        <v>11</v>
      </c>
    </row>
    <row r="464" spans="1:35" x14ac:dyDescent="0.35">
      <c r="A464" t="s">
        <v>171</v>
      </c>
      <c r="B464" t="s">
        <v>3</v>
      </c>
      <c r="C464" t="s">
        <v>29</v>
      </c>
      <c r="D464">
        <v>9716</v>
      </c>
      <c r="E464">
        <v>9755</v>
      </c>
      <c r="F464">
        <v>9794</v>
      </c>
      <c r="G464">
        <v>9832</v>
      </c>
      <c r="H464">
        <v>9871</v>
      </c>
      <c r="I464">
        <v>9908</v>
      </c>
      <c r="J464">
        <v>9945</v>
      </c>
      <c r="K464">
        <v>9979</v>
      </c>
      <c r="L464">
        <v>10014</v>
      </c>
      <c r="M464">
        <v>10050</v>
      </c>
      <c r="N464">
        <v>10083</v>
      </c>
      <c r="O464">
        <v>10115</v>
      </c>
      <c r="P464">
        <v>10146</v>
      </c>
      <c r="Q464">
        <v>10178</v>
      </c>
      <c r="R464">
        <v>10210</v>
      </c>
      <c r="S464">
        <v>10242</v>
      </c>
      <c r="T464">
        <v>10273</v>
      </c>
      <c r="U464">
        <v>10303</v>
      </c>
      <c r="V464">
        <v>10334</v>
      </c>
      <c r="W464">
        <v>10366</v>
      </c>
      <c r="X464">
        <v>10397</v>
      </c>
      <c r="Y464">
        <v>10429</v>
      </c>
      <c r="Z464">
        <v>10460</v>
      </c>
      <c r="AA464">
        <v>10491</v>
      </c>
      <c r="AB464">
        <v>10523</v>
      </c>
      <c r="AC464">
        <v>10553</v>
      </c>
      <c r="AD464">
        <v>10585</v>
      </c>
      <c r="AE464">
        <v>10616</v>
      </c>
      <c r="AF464">
        <v>10648</v>
      </c>
      <c r="AG464" t="s">
        <v>29</v>
      </c>
      <c r="AH464" t="s">
        <v>150</v>
      </c>
      <c r="AI464" t="s">
        <v>131</v>
      </c>
    </row>
    <row r="465" spans="1:35" x14ac:dyDescent="0.35">
      <c r="A465" t="s">
        <v>171</v>
      </c>
      <c r="B465" t="s">
        <v>3</v>
      </c>
      <c r="C465" t="s">
        <v>30</v>
      </c>
      <c r="D465">
        <v>71433</v>
      </c>
      <c r="E465">
        <v>71429</v>
      </c>
      <c r="F465">
        <v>71391</v>
      </c>
      <c r="G465">
        <v>71336</v>
      </c>
      <c r="H465">
        <v>71285</v>
      </c>
      <c r="I465">
        <v>71223</v>
      </c>
      <c r="J465">
        <v>71156</v>
      </c>
      <c r="K465">
        <v>71084</v>
      </c>
      <c r="L465">
        <v>71018</v>
      </c>
      <c r="M465">
        <v>70951</v>
      </c>
      <c r="N465">
        <v>70888</v>
      </c>
      <c r="O465">
        <v>70838</v>
      </c>
      <c r="P465">
        <v>70791</v>
      </c>
      <c r="Q465">
        <v>70751</v>
      </c>
      <c r="R465">
        <v>70716</v>
      </c>
      <c r="S465">
        <v>70682</v>
      </c>
      <c r="T465">
        <v>70667</v>
      </c>
      <c r="U465">
        <v>70655</v>
      </c>
      <c r="V465">
        <v>70651</v>
      </c>
      <c r="W465">
        <v>70648</v>
      </c>
      <c r="X465">
        <v>70646</v>
      </c>
      <c r="Y465">
        <v>70644</v>
      </c>
      <c r="Z465">
        <v>70641</v>
      </c>
      <c r="AA465">
        <v>70638</v>
      </c>
      <c r="AB465">
        <v>70633</v>
      </c>
      <c r="AC465">
        <v>70630</v>
      </c>
      <c r="AD465">
        <v>70628</v>
      </c>
      <c r="AE465">
        <v>70623</v>
      </c>
      <c r="AF465">
        <v>70622</v>
      </c>
      <c r="AG465" t="s">
        <v>30</v>
      </c>
      <c r="AH465" t="s">
        <v>151</v>
      </c>
      <c r="AI465" t="s">
        <v>152</v>
      </c>
    </row>
    <row r="466" spans="1:35" x14ac:dyDescent="0.35">
      <c r="A466" t="s">
        <v>171</v>
      </c>
      <c r="B466" t="s">
        <v>3</v>
      </c>
      <c r="C466" t="s">
        <v>31</v>
      </c>
      <c r="D466">
        <v>74072</v>
      </c>
      <c r="E466">
        <v>74237</v>
      </c>
      <c r="F466">
        <v>74370</v>
      </c>
      <c r="G466">
        <v>74470</v>
      </c>
      <c r="H466">
        <v>74564</v>
      </c>
      <c r="I466">
        <v>74634</v>
      </c>
      <c r="J466">
        <v>74693</v>
      </c>
      <c r="K466">
        <v>74747</v>
      </c>
      <c r="L466">
        <v>74797</v>
      </c>
      <c r="M466">
        <v>74849</v>
      </c>
      <c r="N466">
        <v>74892</v>
      </c>
      <c r="O466">
        <v>74941</v>
      </c>
      <c r="P466">
        <v>74993</v>
      </c>
      <c r="Q466">
        <v>75041</v>
      </c>
      <c r="R466">
        <v>75096</v>
      </c>
      <c r="S466">
        <v>75146</v>
      </c>
      <c r="T466">
        <v>75211</v>
      </c>
      <c r="U466">
        <v>75282</v>
      </c>
      <c r="V466">
        <v>75352</v>
      </c>
      <c r="W466">
        <v>75421</v>
      </c>
      <c r="X466">
        <v>75495</v>
      </c>
      <c r="Y466">
        <v>75567</v>
      </c>
      <c r="Z466">
        <v>75638</v>
      </c>
      <c r="AA466">
        <v>75712</v>
      </c>
      <c r="AB466">
        <v>75780</v>
      </c>
      <c r="AC466">
        <v>75852</v>
      </c>
      <c r="AD466">
        <v>75923</v>
      </c>
      <c r="AE466">
        <v>75996</v>
      </c>
      <c r="AF466">
        <v>76065</v>
      </c>
      <c r="AG466" t="s">
        <v>31</v>
      </c>
      <c r="AH466" t="s">
        <v>153</v>
      </c>
      <c r="AI466" t="s">
        <v>152</v>
      </c>
    </row>
    <row r="467" spans="1:35" x14ac:dyDescent="0.35">
      <c r="A467" t="s">
        <v>171</v>
      </c>
      <c r="B467" t="s">
        <v>3</v>
      </c>
      <c r="C467" t="s">
        <v>32</v>
      </c>
      <c r="D467">
        <v>96277</v>
      </c>
      <c r="E467">
        <v>96744</v>
      </c>
      <c r="F467">
        <v>97190</v>
      </c>
      <c r="G467">
        <v>97609</v>
      </c>
      <c r="H467">
        <v>98029</v>
      </c>
      <c r="I467">
        <v>98423</v>
      </c>
      <c r="J467">
        <v>98800</v>
      </c>
      <c r="K467">
        <v>99160</v>
      </c>
      <c r="L467">
        <v>99507</v>
      </c>
      <c r="M467">
        <v>99847</v>
      </c>
      <c r="N467">
        <v>100161</v>
      </c>
      <c r="O467">
        <v>100455</v>
      </c>
      <c r="P467">
        <v>100744</v>
      </c>
      <c r="Q467">
        <v>101018</v>
      </c>
      <c r="R467">
        <v>101285</v>
      </c>
      <c r="S467">
        <v>101537</v>
      </c>
      <c r="T467">
        <v>101789</v>
      </c>
      <c r="U467">
        <v>102048</v>
      </c>
      <c r="V467">
        <v>102305</v>
      </c>
      <c r="W467">
        <v>102561</v>
      </c>
      <c r="X467">
        <v>102816</v>
      </c>
      <c r="Y467">
        <v>103060</v>
      </c>
      <c r="Z467">
        <v>103308</v>
      </c>
      <c r="AA467">
        <v>103554</v>
      </c>
      <c r="AB467">
        <v>103798</v>
      </c>
      <c r="AC467">
        <v>104044</v>
      </c>
      <c r="AD467">
        <v>104289</v>
      </c>
      <c r="AE467">
        <v>104533</v>
      </c>
      <c r="AF467">
        <v>104779</v>
      </c>
      <c r="AG467" t="s">
        <v>32</v>
      </c>
      <c r="AH467" t="s">
        <v>154</v>
      </c>
      <c r="AI467" t="s">
        <v>11</v>
      </c>
    </row>
    <row r="468" spans="1:35" x14ac:dyDescent="0.35">
      <c r="A468" t="s">
        <v>171</v>
      </c>
      <c r="B468" t="s">
        <v>3</v>
      </c>
      <c r="C468" t="s">
        <v>123</v>
      </c>
      <c r="D468">
        <v>284213</v>
      </c>
      <c r="E468">
        <v>285038</v>
      </c>
      <c r="F468">
        <v>285788</v>
      </c>
      <c r="G468">
        <v>286461</v>
      </c>
      <c r="H468">
        <v>287098</v>
      </c>
      <c r="I468">
        <v>287666</v>
      </c>
      <c r="J468">
        <v>288217</v>
      </c>
      <c r="K468">
        <v>288707</v>
      </c>
      <c r="L468">
        <v>289185</v>
      </c>
      <c r="M468">
        <v>289640</v>
      </c>
      <c r="N468">
        <v>290080</v>
      </c>
      <c r="O468">
        <v>290517</v>
      </c>
      <c r="P468">
        <v>290927</v>
      </c>
      <c r="Q468">
        <v>291318</v>
      </c>
      <c r="R468">
        <v>291724</v>
      </c>
      <c r="S468">
        <v>292111</v>
      </c>
      <c r="T468">
        <v>292546</v>
      </c>
      <c r="U468">
        <v>292986</v>
      </c>
      <c r="V468">
        <v>293433</v>
      </c>
      <c r="W468">
        <v>293880</v>
      </c>
      <c r="X468">
        <v>294331</v>
      </c>
      <c r="Y468">
        <v>294766</v>
      </c>
      <c r="Z468">
        <v>295206</v>
      </c>
      <c r="AA468">
        <v>295647</v>
      </c>
      <c r="AB468">
        <v>296087</v>
      </c>
      <c r="AC468">
        <v>296522</v>
      </c>
      <c r="AD468">
        <v>296964</v>
      </c>
      <c r="AE468">
        <v>297402</v>
      </c>
      <c r="AF468">
        <v>297839</v>
      </c>
      <c r="AG468" t="s">
        <v>123</v>
      </c>
      <c r="AH468" t="s">
        <v>155</v>
      </c>
      <c r="AI468" t="s">
        <v>12</v>
      </c>
    </row>
    <row r="469" spans="1:35" x14ac:dyDescent="0.35">
      <c r="A469" t="s">
        <v>171</v>
      </c>
      <c r="B469" t="s">
        <v>3</v>
      </c>
      <c r="C469" t="s">
        <v>33</v>
      </c>
      <c r="D469">
        <v>141916</v>
      </c>
      <c r="E469">
        <v>142351</v>
      </c>
      <c r="F469">
        <v>142764</v>
      </c>
      <c r="G469">
        <v>143144</v>
      </c>
      <c r="H469">
        <v>143528</v>
      </c>
      <c r="I469">
        <v>143862</v>
      </c>
      <c r="J469">
        <v>144178</v>
      </c>
      <c r="K469">
        <v>144464</v>
      </c>
      <c r="L469">
        <v>144730</v>
      </c>
      <c r="M469">
        <v>144985</v>
      </c>
      <c r="N469">
        <v>145201</v>
      </c>
      <c r="O469">
        <v>145415</v>
      </c>
      <c r="P469">
        <v>145617</v>
      </c>
      <c r="Q469">
        <v>145790</v>
      </c>
      <c r="R469">
        <v>145957</v>
      </c>
      <c r="S469">
        <v>146090</v>
      </c>
      <c r="T469">
        <v>146238</v>
      </c>
      <c r="U469">
        <v>146389</v>
      </c>
      <c r="V469">
        <v>146537</v>
      </c>
      <c r="W469">
        <v>146686</v>
      </c>
      <c r="X469">
        <v>146839</v>
      </c>
      <c r="Y469">
        <v>146984</v>
      </c>
      <c r="Z469">
        <v>147130</v>
      </c>
      <c r="AA469">
        <v>147274</v>
      </c>
      <c r="AB469">
        <v>147419</v>
      </c>
      <c r="AC469">
        <v>147564</v>
      </c>
      <c r="AD469">
        <v>147711</v>
      </c>
      <c r="AE469">
        <v>147856</v>
      </c>
      <c r="AF469">
        <v>147998</v>
      </c>
      <c r="AG469" t="s">
        <v>33</v>
      </c>
      <c r="AH469" t="s">
        <v>156</v>
      </c>
      <c r="AI469" t="s">
        <v>11</v>
      </c>
    </row>
    <row r="470" spans="1:35" x14ac:dyDescent="0.35">
      <c r="A470" t="s">
        <v>171</v>
      </c>
      <c r="B470" t="s">
        <v>3</v>
      </c>
      <c r="C470" t="s">
        <v>34</v>
      </c>
      <c r="D470">
        <v>6795</v>
      </c>
      <c r="E470">
        <v>6809</v>
      </c>
      <c r="F470">
        <v>6820</v>
      </c>
      <c r="G470">
        <v>6829</v>
      </c>
      <c r="H470">
        <v>6838</v>
      </c>
      <c r="I470">
        <v>6844</v>
      </c>
      <c r="J470">
        <v>6850</v>
      </c>
      <c r="K470">
        <v>6855</v>
      </c>
      <c r="L470">
        <v>6860</v>
      </c>
      <c r="M470">
        <v>6865</v>
      </c>
      <c r="N470">
        <v>6871</v>
      </c>
      <c r="O470">
        <v>6877</v>
      </c>
      <c r="P470">
        <v>6883</v>
      </c>
      <c r="Q470">
        <v>6889</v>
      </c>
      <c r="R470">
        <v>6897</v>
      </c>
      <c r="S470">
        <v>6904</v>
      </c>
      <c r="T470">
        <v>6912</v>
      </c>
      <c r="U470">
        <v>6922</v>
      </c>
      <c r="V470">
        <v>6932</v>
      </c>
      <c r="W470">
        <v>6942</v>
      </c>
      <c r="X470">
        <v>6953</v>
      </c>
      <c r="Y470">
        <v>6963</v>
      </c>
      <c r="Z470">
        <v>6973</v>
      </c>
      <c r="AA470">
        <v>6983</v>
      </c>
      <c r="AB470">
        <v>6994</v>
      </c>
      <c r="AC470">
        <v>7004</v>
      </c>
      <c r="AD470">
        <v>7015</v>
      </c>
      <c r="AE470">
        <v>7026</v>
      </c>
      <c r="AF470">
        <v>7036</v>
      </c>
      <c r="AG470" t="s">
        <v>34</v>
      </c>
      <c r="AH470" t="s">
        <v>157</v>
      </c>
      <c r="AI470" t="s">
        <v>35</v>
      </c>
    </row>
    <row r="471" spans="1:35" x14ac:dyDescent="0.35">
      <c r="A471" t="s">
        <v>171</v>
      </c>
      <c r="B471" t="s">
        <v>3</v>
      </c>
      <c r="C471" t="s">
        <v>36</v>
      </c>
      <c r="D471">
        <v>60550</v>
      </c>
      <c r="E471">
        <v>60696</v>
      </c>
      <c r="F471">
        <v>60826</v>
      </c>
      <c r="G471">
        <v>60930</v>
      </c>
      <c r="H471">
        <v>61028</v>
      </c>
      <c r="I471">
        <v>61108</v>
      </c>
      <c r="J471">
        <v>61186</v>
      </c>
      <c r="K471">
        <v>61247</v>
      </c>
      <c r="L471">
        <v>61297</v>
      </c>
      <c r="M471">
        <v>61337</v>
      </c>
      <c r="N471">
        <v>61368</v>
      </c>
      <c r="O471">
        <v>61404</v>
      </c>
      <c r="P471">
        <v>61437</v>
      </c>
      <c r="Q471">
        <v>61472</v>
      </c>
      <c r="R471">
        <v>61500</v>
      </c>
      <c r="S471">
        <v>61525</v>
      </c>
      <c r="T471">
        <v>61556</v>
      </c>
      <c r="U471">
        <v>61589</v>
      </c>
      <c r="V471">
        <v>61626</v>
      </c>
      <c r="W471">
        <v>61662</v>
      </c>
      <c r="X471">
        <v>61701</v>
      </c>
      <c r="Y471">
        <v>61733</v>
      </c>
      <c r="Z471">
        <v>61767</v>
      </c>
      <c r="AA471">
        <v>61800</v>
      </c>
      <c r="AB471">
        <v>61832</v>
      </c>
      <c r="AC471">
        <v>61865</v>
      </c>
      <c r="AD471">
        <v>61899</v>
      </c>
      <c r="AE471">
        <v>61932</v>
      </c>
      <c r="AF471">
        <v>61964</v>
      </c>
      <c r="AG471" t="s">
        <v>36</v>
      </c>
      <c r="AH471" t="s">
        <v>158</v>
      </c>
      <c r="AI471" t="s">
        <v>14</v>
      </c>
    </row>
    <row r="472" spans="1:35" x14ac:dyDescent="0.35">
      <c r="A472" t="s">
        <v>171</v>
      </c>
      <c r="B472" t="s">
        <v>3</v>
      </c>
      <c r="C472" t="s">
        <v>124</v>
      </c>
      <c r="D472">
        <v>66</v>
      </c>
      <c r="E472">
        <v>66</v>
      </c>
      <c r="F472">
        <v>67</v>
      </c>
      <c r="G472">
        <v>67</v>
      </c>
      <c r="H472">
        <v>67</v>
      </c>
      <c r="I472">
        <v>67</v>
      </c>
      <c r="J472">
        <v>67</v>
      </c>
      <c r="K472">
        <v>67</v>
      </c>
      <c r="L472">
        <v>67</v>
      </c>
      <c r="M472">
        <v>67</v>
      </c>
      <c r="N472">
        <v>67</v>
      </c>
      <c r="O472">
        <v>67</v>
      </c>
      <c r="P472">
        <v>67</v>
      </c>
      <c r="Q472">
        <v>68</v>
      </c>
      <c r="R472">
        <v>68</v>
      </c>
      <c r="S472">
        <v>68</v>
      </c>
      <c r="T472">
        <v>68</v>
      </c>
      <c r="U472">
        <v>68</v>
      </c>
      <c r="V472">
        <v>68</v>
      </c>
      <c r="W472">
        <v>68</v>
      </c>
      <c r="X472">
        <v>68</v>
      </c>
      <c r="Y472">
        <v>69</v>
      </c>
      <c r="Z472">
        <v>69</v>
      </c>
      <c r="AA472">
        <v>69</v>
      </c>
      <c r="AB472">
        <v>69</v>
      </c>
      <c r="AC472">
        <v>69</v>
      </c>
      <c r="AD472">
        <v>69</v>
      </c>
      <c r="AE472">
        <v>69</v>
      </c>
      <c r="AF472">
        <v>69</v>
      </c>
      <c r="AG472" t="s">
        <v>124</v>
      </c>
      <c r="AH472" t="s">
        <v>159</v>
      </c>
      <c r="AI472" t="s">
        <v>137</v>
      </c>
    </row>
    <row r="473" spans="1:35" x14ac:dyDescent="0.35">
      <c r="A473" t="s">
        <v>171</v>
      </c>
      <c r="B473" t="s">
        <v>3</v>
      </c>
      <c r="C473" t="s">
        <v>125</v>
      </c>
      <c r="D473">
        <v>16</v>
      </c>
      <c r="E473">
        <v>16</v>
      </c>
      <c r="F473">
        <v>16</v>
      </c>
      <c r="G473">
        <v>16</v>
      </c>
      <c r="H473">
        <v>16</v>
      </c>
      <c r="I473">
        <v>16</v>
      </c>
      <c r="J473">
        <v>16</v>
      </c>
      <c r="K473">
        <v>16</v>
      </c>
      <c r="L473">
        <v>16</v>
      </c>
      <c r="M473">
        <v>16</v>
      </c>
      <c r="N473">
        <v>16</v>
      </c>
      <c r="O473">
        <v>16</v>
      </c>
      <c r="P473">
        <v>16</v>
      </c>
      <c r="Q473">
        <v>16</v>
      </c>
      <c r="R473">
        <v>16</v>
      </c>
      <c r="S473">
        <v>16</v>
      </c>
      <c r="T473">
        <v>16</v>
      </c>
      <c r="U473">
        <v>16</v>
      </c>
      <c r="V473">
        <v>16</v>
      </c>
      <c r="W473">
        <v>16</v>
      </c>
      <c r="X473">
        <v>16</v>
      </c>
      <c r="Y473">
        <v>16</v>
      </c>
      <c r="Z473">
        <v>16</v>
      </c>
      <c r="AA473">
        <v>16</v>
      </c>
      <c r="AB473">
        <v>16</v>
      </c>
      <c r="AC473">
        <v>16</v>
      </c>
      <c r="AD473">
        <v>16</v>
      </c>
      <c r="AE473">
        <v>17</v>
      </c>
      <c r="AF473">
        <v>17</v>
      </c>
      <c r="AG473" t="s">
        <v>125</v>
      </c>
      <c r="AH473" t="s">
        <v>160</v>
      </c>
      <c r="AI473" t="s">
        <v>137</v>
      </c>
    </row>
    <row r="474" spans="1:35" x14ac:dyDescent="0.35">
      <c r="A474" t="s">
        <v>171</v>
      </c>
      <c r="B474" t="s">
        <v>3</v>
      </c>
      <c r="C474" t="s">
        <v>37</v>
      </c>
      <c r="D474">
        <v>114887</v>
      </c>
      <c r="E474">
        <v>115391</v>
      </c>
      <c r="F474">
        <v>115853</v>
      </c>
      <c r="G474">
        <v>116287</v>
      </c>
      <c r="H474">
        <v>116717</v>
      </c>
      <c r="I474">
        <v>117121</v>
      </c>
      <c r="J474">
        <v>117512</v>
      </c>
      <c r="K474">
        <v>117899</v>
      </c>
      <c r="L474">
        <v>118289</v>
      </c>
      <c r="M474">
        <v>118677</v>
      </c>
      <c r="N474">
        <v>119059</v>
      </c>
      <c r="O474">
        <v>119448</v>
      </c>
      <c r="P474">
        <v>119846</v>
      </c>
      <c r="Q474">
        <v>120234</v>
      </c>
      <c r="R474">
        <v>120641</v>
      </c>
      <c r="S474">
        <v>121050</v>
      </c>
      <c r="T474">
        <v>121480</v>
      </c>
      <c r="U474">
        <v>121916</v>
      </c>
      <c r="V474">
        <v>122354</v>
      </c>
      <c r="W474">
        <v>122790</v>
      </c>
      <c r="X474">
        <v>123223</v>
      </c>
      <c r="Y474">
        <v>123652</v>
      </c>
      <c r="Z474">
        <v>124077</v>
      </c>
      <c r="AA474">
        <v>124508</v>
      </c>
      <c r="AB474">
        <v>124935</v>
      </c>
      <c r="AC474">
        <v>125361</v>
      </c>
      <c r="AD474">
        <v>125787</v>
      </c>
      <c r="AE474">
        <v>126215</v>
      </c>
      <c r="AF474">
        <v>126641</v>
      </c>
      <c r="AG474" t="s">
        <v>37</v>
      </c>
      <c r="AH474" t="s">
        <v>161</v>
      </c>
      <c r="AI474" t="s">
        <v>6</v>
      </c>
    </row>
    <row r="475" spans="1:35" x14ac:dyDescent="0.35">
      <c r="A475" t="s">
        <v>171</v>
      </c>
      <c r="B475" t="s">
        <v>3</v>
      </c>
      <c r="C475" t="s">
        <v>38</v>
      </c>
      <c r="D475">
        <v>232328</v>
      </c>
      <c r="E475">
        <v>233384</v>
      </c>
      <c r="F475">
        <v>234460</v>
      </c>
      <c r="G475">
        <v>235583</v>
      </c>
      <c r="H475">
        <v>236762</v>
      </c>
      <c r="I475">
        <v>237968</v>
      </c>
      <c r="J475">
        <v>239112</v>
      </c>
      <c r="K475">
        <v>240237</v>
      </c>
      <c r="L475">
        <v>241392</v>
      </c>
      <c r="M475">
        <v>242557</v>
      </c>
      <c r="N475">
        <v>243617</v>
      </c>
      <c r="O475">
        <v>244590</v>
      </c>
      <c r="P475">
        <v>245538</v>
      </c>
      <c r="Q475">
        <v>246509</v>
      </c>
      <c r="R475">
        <v>247440</v>
      </c>
      <c r="S475">
        <v>248276</v>
      </c>
      <c r="T475">
        <v>249031</v>
      </c>
      <c r="U475">
        <v>249809</v>
      </c>
      <c r="V475">
        <v>250619</v>
      </c>
      <c r="W475">
        <v>251443</v>
      </c>
      <c r="X475">
        <v>252265</v>
      </c>
      <c r="Y475">
        <v>253082</v>
      </c>
      <c r="Z475">
        <v>253897</v>
      </c>
      <c r="AA475">
        <v>254719</v>
      </c>
      <c r="AB475">
        <v>255536</v>
      </c>
      <c r="AC475">
        <v>256350</v>
      </c>
      <c r="AD475">
        <v>257173</v>
      </c>
      <c r="AE475">
        <v>257990</v>
      </c>
      <c r="AF475">
        <v>258808</v>
      </c>
      <c r="AG475" t="s">
        <v>38</v>
      </c>
      <c r="AH475" t="s">
        <v>162</v>
      </c>
      <c r="AI475" t="s">
        <v>6</v>
      </c>
    </row>
    <row r="476" spans="1:35" x14ac:dyDescent="0.35">
      <c r="A476" t="s">
        <v>171</v>
      </c>
      <c r="B476" t="s">
        <v>3</v>
      </c>
      <c r="C476" t="s">
        <v>39</v>
      </c>
      <c r="D476">
        <v>70801</v>
      </c>
      <c r="E476">
        <v>71003</v>
      </c>
      <c r="F476">
        <v>71197</v>
      </c>
      <c r="G476">
        <v>71379</v>
      </c>
      <c r="H476">
        <v>71557</v>
      </c>
      <c r="I476">
        <v>71713</v>
      </c>
      <c r="J476">
        <v>71865</v>
      </c>
      <c r="K476">
        <v>72013</v>
      </c>
      <c r="L476">
        <v>72157</v>
      </c>
      <c r="M476">
        <v>72289</v>
      </c>
      <c r="N476">
        <v>72420</v>
      </c>
      <c r="O476">
        <v>72547</v>
      </c>
      <c r="P476">
        <v>72675</v>
      </c>
      <c r="Q476">
        <v>72792</v>
      </c>
      <c r="R476">
        <v>72914</v>
      </c>
      <c r="S476">
        <v>73028</v>
      </c>
      <c r="T476">
        <v>73144</v>
      </c>
      <c r="U476">
        <v>73263</v>
      </c>
      <c r="V476">
        <v>73382</v>
      </c>
      <c r="W476">
        <v>73498</v>
      </c>
      <c r="X476">
        <v>73612</v>
      </c>
      <c r="Y476">
        <v>73722</v>
      </c>
      <c r="Z476">
        <v>73827</v>
      </c>
      <c r="AA476">
        <v>73936</v>
      </c>
      <c r="AB476">
        <v>74041</v>
      </c>
      <c r="AC476">
        <v>74150</v>
      </c>
      <c r="AD476">
        <v>74255</v>
      </c>
      <c r="AE476">
        <v>74365</v>
      </c>
      <c r="AF476">
        <v>74472</v>
      </c>
      <c r="AG476" t="s">
        <v>39</v>
      </c>
      <c r="AH476" t="s">
        <v>163</v>
      </c>
      <c r="AI476" t="s">
        <v>11</v>
      </c>
    </row>
    <row r="477" spans="1:35" x14ac:dyDescent="0.35">
      <c r="A477" t="s">
        <v>171</v>
      </c>
      <c r="B477" t="s">
        <v>3</v>
      </c>
      <c r="C477" t="s">
        <v>40</v>
      </c>
      <c r="D477">
        <v>83760</v>
      </c>
      <c r="E477">
        <v>83887</v>
      </c>
      <c r="F477">
        <v>83990</v>
      </c>
      <c r="G477">
        <v>84069</v>
      </c>
      <c r="H477">
        <v>84130</v>
      </c>
      <c r="I477">
        <v>84163</v>
      </c>
      <c r="J477">
        <v>84182</v>
      </c>
      <c r="K477">
        <v>84185</v>
      </c>
      <c r="L477">
        <v>84182</v>
      </c>
      <c r="M477">
        <v>84172</v>
      </c>
      <c r="N477">
        <v>84148</v>
      </c>
      <c r="O477">
        <v>84130</v>
      </c>
      <c r="P477">
        <v>84113</v>
      </c>
      <c r="Q477">
        <v>84103</v>
      </c>
      <c r="R477">
        <v>84093</v>
      </c>
      <c r="S477">
        <v>84085</v>
      </c>
      <c r="T477">
        <v>84086</v>
      </c>
      <c r="U477">
        <v>84103</v>
      </c>
      <c r="V477">
        <v>84126</v>
      </c>
      <c r="W477">
        <v>84147</v>
      </c>
      <c r="X477">
        <v>84167</v>
      </c>
      <c r="Y477">
        <v>84192</v>
      </c>
      <c r="Z477">
        <v>84217</v>
      </c>
      <c r="AA477">
        <v>84239</v>
      </c>
      <c r="AB477">
        <v>84263</v>
      </c>
      <c r="AC477">
        <v>84285</v>
      </c>
      <c r="AD477">
        <v>84309</v>
      </c>
      <c r="AE477">
        <v>84331</v>
      </c>
      <c r="AF477">
        <v>84356</v>
      </c>
      <c r="AG477" t="s">
        <v>40</v>
      </c>
      <c r="AH477" t="s">
        <v>164</v>
      </c>
      <c r="AI477" t="s">
        <v>14</v>
      </c>
    </row>
    <row r="478" spans="1:35" x14ac:dyDescent="0.35">
      <c r="A478" t="s">
        <v>171</v>
      </c>
      <c r="B478" t="s">
        <v>3</v>
      </c>
      <c r="C478" t="s">
        <v>41</v>
      </c>
      <c r="D478">
        <v>125091</v>
      </c>
      <c r="E478">
        <v>125119</v>
      </c>
      <c r="F478">
        <v>125130</v>
      </c>
      <c r="G478">
        <v>125135</v>
      </c>
      <c r="H478">
        <v>125133</v>
      </c>
      <c r="I478">
        <v>125116</v>
      </c>
      <c r="J478">
        <v>125093</v>
      </c>
      <c r="K478">
        <v>125069</v>
      </c>
      <c r="L478">
        <v>125040</v>
      </c>
      <c r="M478">
        <v>124994</v>
      </c>
      <c r="N478">
        <v>124942</v>
      </c>
      <c r="O478">
        <v>124892</v>
      </c>
      <c r="P478">
        <v>124842</v>
      </c>
      <c r="Q478">
        <v>124790</v>
      </c>
      <c r="R478">
        <v>124736</v>
      </c>
      <c r="S478">
        <v>124677</v>
      </c>
      <c r="T478">
        <v>124628</v>
      </c>
      <c r="U478">
        <v>124587</v>
      </c>
      <c r="V478">
        <v>124555</v>
      </c>
      <c r="W478">
        <v>124530</v>
      </c>
      <c r="X478">
        <v>124504</v>
      </c>
      <c r="Y478">
        <v>124481</v>
      </c>
      <c r="Z478">
        <v>124457</v>
      </c>
      <c r="AA478">
        <v>124435</v>
      </c>
      <c r="AB478">
        <v>124413</v>
      </c>
      <c r="AC478">
        <v>124389</v>
      </c>
      <c r="AD478">
        <v>124368</v>
      </c>
      <c r="AE478">
        <v>124343</v>
      </c>
      <c r="AF478">
        <v>124320</v>
      </c>
      <c r="AG478" t="s">
        <v>41</v>
      </c>
      <c r="AH478" t="s">
        <v>165</v>
      </c>
      <c r="AI478" t="s">
        <v>11</v>
      </c>
    </row>
    <row r="479" spans="1:35" x14ac:dyDescent="0.35">
      <c r="A479" t="s">
        <v>171</v>
      </c>
      <c r="B479" t="s">
        <v>3</v>
      </c>
      <c r="C479" t="s">
        <v>42</v>
      </c>
      <c r="D479">
        <v>148648</v>
      </c>
      <c r="E479">
        <v>150007</v>
      </c>
      <c r="F479">
        <v>151313</v>
      </c>
      <c r="G479">
        <v>152562</v>
      </c>
      <c r="H479">
        <v>153780</v>
      </c>
      <c r="I479">
        <v>154959</v>
      </c>
      <c r="J479">
        <v>156096</v>
      </c>
      <c r="K479">
        <v>157202</v>
      </c>
      <c r="L479">
        <v>158287</v>
      </c>
      <c r="M479">
        <v>159337</v>
      </c>
      <c r="N479">
        <v>160363</v>
      </c>
      <c r="O479">
        <v>161392</v>
      </c>
      <c r="P479">
        <v>162401</v>
      </c>
      <c r="Q479">
        <v>163396</v>
      </c>
      <c r="R479">
        <v>164376</v>
      </c>
      <c r="S479">
        <v>165357</v>
      </c>
      <c r="T479">
        <v>166349</v>
      </c>
      <c r="U479">
        <v>167333</v>
      </c>
      <c r="V479">
        <v>168305</v>
      </c>
      <c r="W479">
        <v>169259</v>
      </c>
      <c r="X479">
        <v>170198</v>
      </c>
      <c r="Y479">
        <v>171117</v>
      </c>
      <c r="Z479">
        <v>172029</v>
      </c>
      <c r="AA479">
        <v>172945</v>
      </c>
      <c r="AB479">
        <v>173862</v>
      </c>
      <c r="AC479">
        <v>174778</v>
      </c>
      <c r="AD479">
        <v>175691</v>
      </c>
      <c r="AE479">
        <v>176607</v>
      </c>
      <c r="AF479">
        <v>177523</v>
      </c>
      <c r="AG479" t="s">
        <v>42</v>
      </c>
      <c r="AH479" t="s">
        <v>166</v>
      </c>
      <c r="AI479" t="s">
        <v>5</v>
      </c>
    </row>
    <row r="480" spans="1:35" x14ac:dyDescent="0.35">
      <c r="A480" t="s">
        <v>171</v>
      </c>
      <c r="B480" t="s">
        <v>3</v>
      </c>
      <c r="C480" t="s">
        <v>43</v>
      </c>
      <c r="D480">
        <v>28458</v>
      </c>
      <c r="E480">
        <v>28573</v>
      </c>
      <c r="F480">
        <v>28685</v>
      </c>
      <c r="G480">
        <v>28788</v>
      </c>
      <c r="H480">
        <v>28883</v>
      </c>
      <c r="I480">
        <v>28966</v>
      </c>
      <c r="J480">
        <v>29047</v>
      </c>
      <c r="K480">
        <v>29126</v>
      </c>
      <c r="L480">
        <v>29195</v>
      </c>
      <c r="M480">
        <v>29261</v>
      </c>
      <c r="N480">
        <v>29319</v>
      </c>
      <c r="O480">
        <v>29376</v>
      </c>
      <c r="P480">
        <v>29430</v>
      </c>
      <c r="Q480">
        <v>29483</v>
      </c>
      <c r="R480">
        <v>29540</v>
      </c>
      <c r="S480">
        <v>29589</v>
      </c>
      <c r="T480">
        <v>29642</v>
      </c>
      <c r="U480">
        <v>29695</v>
      </c>
      <c r="V480">
        <v>29751</v>
      </c>
      <c r="W480">
        <v>29805</v>
      </c>
      <c r="X480">
        <v>29863</v>
      </c>
      <c r="Y480">
        <v>29919</v>
      </c>
      <c r="Z480">
        <v>29974</v>
      </c>
      <c r="AA480">
        <v>30031</v>
      </c>
      <c r="AB480">
        <v>30085</v>
      </c>
      <c r="AC480">
        <v>30140</v>
      </c>
      <c r="AD480">
        <v>30196</v>
      </c>
      <c r="AE480">
        <v>30253</v>
      </c>
      <c r="AF480">
        <v>30309</v>
      </c>
      <c r="AG480" t="s">
        <v>43</v>
      </c>
      <c r="AH480" t="s">
        <v>167</v>
      </c>
      <c r="AI480" t="s">
        <v>17</v>
      </c>
    </row>
    <row r="481" spans="1:35" x14ac:dyDescent="0.35">
      <c r="A481" t="s">
        <v>171</v>
      </c>
      <c r="B481" t="s">
        <v>3</v>
      </c>
      <c r="C481" t="s">
        <v>126</v>
      </c>
      <c r="D481">
        <v>10</v>
      </c>
      <c r="E481">
        <v>10</v>
      </c>
      <c r="F481">
        <v>10</v>
      </c>
      <c r="G481">
        <v>10</v>
      </c>
      <c r="H481">
        <v>10</v>
      </c>
      <c r="I481">
        <v>10</v>
      </c>
      <c r="J481">
        <v>10</v>
      </c>
      <c r="K481">
        <v>10</v>
      </c>
      <c r="L481">
        <v>10</v>
      </c>
      <c r="M481">
        <v>10</v>
      </c>
      <c r="N481">
        <v>10</v>
      </c>
      <c r="O481">
        <v>10</v>
      </c>
      <c r="P481">
        <v>10</v>
      </c>
      <c r="Q481">
        <v>10</v>
      </c>
      <c r="R481">
        <v>10</v>
      </c>
      <c r="S481">
        <v>10</v>
      </c>
      <c r="T481">
        <v>10</v>
      </c>
      <c r="U481">
        <v>10</v>
      </c>
      <c r="V481">
        <v>10</v>
      </c>
      <c r="W481">
        <v>10</v>
      </c>
      <c r="X481">
        <v>10</v>
      </c>
      <c r="Y481">
        <v>10</v>
      </c>
      <c r="Z481">
        <v>10</v>
      </c>
      <c r="AA481">
        <v>10</v>
      </c>
      <c r="AB481">
        <v>10</v>
      </c>
      <c r="AC481">
        <v>10</v>
      </c>
      <c r="AD481">
        <v>10</v>
      </c>
      <c r="AE481">
        <v>10</v>
      </c>
      <c r="AF481">
        <v>10</v>
      </c>
      <c r="AG481" t="s">
        <v>126</v>
      </c>
      <c r="AH481" t="s">
        <v>168</v>
      </c>
      <c r="AI481" t="s">
        <v>137</v>
      </c>
    </row>
    <row r="482" spans="1:35" x14ac:dyDescent="0.35">
      <c r="A482" t="s">
        <v>171</v>
      </c>
      <c r="B482" t="s">
        <v>3</v>
      </c>
      <c r="C482" t="s">
        <v>44</v>
      </c>
      <c r="D482">
        <v>85292</v>
      </c>
      <c r="E482">
        <v>85401</v>
      </c>
      <c r="F482">
        <v>85551</v>
      </c>
      <c r="G482">
        <v>85739</v>
      </c>
      <c r="H482">
        <v>85945</v>
      </c>
      <c r="I482">
        <v>86167</v>
      </c>
      <c r="J482">
        <v>86340</v>
      </c>
      <c r="K482">
        <v>86504</v>
      </c>
      <c r="L482">
        <v>86672</v>
      </c>
      <c r="M482">
        <v>86854</v>
      </c>
      <c r="N482">
        <v>86953</v>
      </c>
      <c r="O482">
        <v>86987</v>
      </c>
      <c r="P482">
        <v>87011</v>
      </c>
      <c r="Q482">
        <v>87069</v>
      </c>
      <c r="R482">
        <v>87105</v>
      </c>
      <c r="S482">
        <v>87086</v>
      </c>
      <c r="T482">
        <v>87030</v>
      </c>
      <c r="U482">
        <v>87011</v>
      </c>
      <c r="V482">
        <v>87032</v>
      </c>
      <c r="W482">
        <v>87080</v>
      </c>
      <c r="X482">
        <v>87134</v>
      </c>
      <c r="Y482">
        <v>87196</v>
      </c>
      <c r="Z482">
        <v>87261</v>
      </c>
      <c r="AA482">
        <v>87325</v>
      </c>
      <c r="AB482">
        <v>87387</v>
      </c>
      <c r="AC482">
        <v>87452</v>
      </c>
      <c r="AD482">
        <v>87513</v>
      </c>
      <c r="AE482">
        <v>87577</v>
      </c>
      <c r="AF482">
        <v>87642</v>
      </c>
      <c r="AG482" t="s">
        <v>44</v>
      </c>
      <c r="AH482" t="s">
        <v>169</v>
      </c>
      <c r="AI482" t="s">
        <v>12</v>
      </c>
    </row>
    <row r="483" spans="1:35" x14ac:dyDescent="0.35">
      <c r="A483" t="s">
        <v>60</v>
      </c>
      <c r="B483" t="s">
        <v>3</v>
      </c>
      <c r="C483" t="s">
        <v>4</v>
      </c>
      <c r="D483">
        <v>108408</v>
      </c>
      <c r="E483">
        <v>109028</v>
      </c>
      <c r="F483">
        <v>109619</v>
      </c>
      <c r="G483">
        <v>110180</v>
      </c>
      <c r="H483">
        <v>110721</v>
      </c>
      <c r="I483">
        <v>111248</v>
      </c>
      <c r="J483">
        <v>111767</v>
      </c>
      <c r="K483">
        <v>112274</v>
      </c>
      <c r="L483">
        <v>112770</v>
      </c>
      <c r="M483">
        <v>113253</v>
      </c>
      <c r="N483">
        <v>113731</v>
      </c>
      <c r="O483">
        <v>114216</v>
      </c>
      <c r="P483">
        <v>114697</v>
      </c>
      <c r="Q483">
        <v>115175</v>
      </c>
      <c r="R483">
        <v>115648</v>
      </c>
      <c r="S483">
        <v>116123</v>
      </c>
      <c r="T483">
        <v>116608</v>
      </c>
      <c r="U483">
        <v>117089</v>
      </c>
      <c r="V483">
        <v>117567</v>
      </c>
      <c r="W483">
        <v>118034</v>
      </c>
      <c r="X483">
        <v>118487</v>
      </c>
      <c r="Y483">
        <v>118930</v>
      </c>
      <c r="Z483">
        <v>119372</v>
      </c>
      <c r="AA483">
        <v>119813</v>
      </c>
      <c r="AB483">
        <v>120255</v>
      </c>
      <c r="AC483">
        <v>120699</v>
      </c>
      <c r="AD483">
        <v>121142</v>
      </c>
      <c r="AE483">
        <v>121584</v>
      </c>
      <c r="AF483">
        <v>122028</v>
      </c>
      <c r="AG483" t="s">
        <v>4</v>
      </c>
      <c r="AH483" t="s">
        <v>128</v>
      </c>
      <c r="AI483" t="s">
        <v>129</v>
      </c>
    </row>
    <row r="484" spans="1:35" x14ac:dyDescent="0.35">
      <c r="A484" t="s">
        <v>60</v>
      </c>
      <c r="B484" t="s">
        <v>3</v>
      </c>
      <c r="C484" t="s">
        <v>7</v>
      </c>
      <c r="D484">
        <v>7780</v>
      </c>
      <c r="E484">
        <v>7822</v>
      </c>
      <c r="F484">
        <v>7862</v>
      </c>
      <c r="G484">
        <v>7898</v>
      </c>
      <c r="H484">
        <v>7935</v>
      </c>
      <c r="I484">
        <v>7969</v>
      </c>
      <c r="J484">
        <v>8001</v>
      </c>
      <c r="K484">
        <v>8033</v>
      </c>
      <c r="L484">
        <v>8063</v>
      </c>
      <c r="M484">
        <v>8091</v>
      </c>
      <c r="N484">
        <v>8119</v>
      </c>
      <c r="O484">
        <v>8146</v>
      </c>
      <c r="P484">
        <v>8172</v>
      </c>
      <c r="Q484">
        <v>8199</v>
      </c>
      <c r="R484">
        <v>8225</v>
      </c>
      <c r="S484">
        <v>8251</v>
      </c>
      <c r="T484">
        <v>8279</v>
      </c>
      <c r="U484">
        <v>8305</v>
      </c>
      <c r="V484">
        <v>8332</v>
      </c>
      <c r="W484">
        <v>8359</v>
      </c>
      <c r="X484">
        <v>8386</v>
      </c>
      <c r="Y484">
        <v>8411</v>
      </c>
      <c r="Z484">
        <v>8438</v>
      </c>
      <c r="AA484">
        <v>8464</v>
      </c>
      <c r="AB484">
        <v>8489</v>
      </c>
      <c r="AC484">
        <v>8515</v>
      </c>
      <c r="AD484">
        <v>8542</v>
      </c>
      <c r="AE484">
        <v>8567</v>
      </c>
      <c r="AF484">
        <v>8594</v>
      </c>
      <c r="AG484" t="s">
        <v>7</v>
      </c>
      <c r="AH484" t="s">
        <v>130</v>
      </c>
      <c r="AI484" t="s">
        <v>131</v>
      </c>
    </row>
    <row r="485" spans="1:35" x14ac:dyDescent="0.35">
      <c r="A485" t="s">
        <v>60</v>
      </c>
      <c r="B485" t="s">
        <v>3</v>
      </c>
      <c r="C485" t="s">
        <v>8</v>
      </c>
      <c r="D485">
        <v>212157</v>
      </c>
      <c r="E485">
        <v>212645</v>
      </c>
      <c r="F485">
        <v>213078</v>
      </c>
      <c r="G485">
        <v>213447</v>
      </c>
      <c r="H485">
        <v>213822</v>
      </c>
      <c r="I485">
        <v>214153</v>
      </c>
      <c r="J485">
        <v>214479</v>
      </c>
      <c r="K485">
        <v>214808</v>
      </c>
      <c r="L485">
        <v>215146</v>
      </c>
      <c r="M485">
        <v>215476</v>
      </c>
      <c r="N485">
        <v>215801</v>
      </c>
      <c r="O485">
        <v>216140</v>
      </c>
      <c r="P485">
        <v>216489</v>
      </c>
      <c r="Q485">
        <v>216854</v>
      </c>
      <c r="R485">
        <v>217238</v>
      </c>
      <c r="S485">
        <v>217632</v>
      </c>
      <c r="T485">
        <v>218055</v>
      </c>
      <c r="U485">
        <v>218506</v>
      </c>
      <c r="V485">
        <v>218961</v>
      </c>
      <c r="W485">
        <v>219431</v>
      </c>
      <c r="X485">
        <v>219908</v>
      </c>
      <c r="Y485">
        <v>220376</v>
      </c>
      <c r="Z485">
        <v>220846</v>
      </c>
      <c r="AA485">
        <v>221312</v>
      </c>
      <c r="AB485">
        <v>221781</v>
      </c>
      <c r="AC485">
        <v>222251</v>
      </c>
      <c r="AD485">
        <v>222716</v>
      </c>
      <c r="AE485">
        <v>223188</v>
      </c>
      <c r="AF485">
        <v>223657</v>
      </c>
      <c r="AG485" t="s">
        <v>8</v>
      </c>
      <c r="AH485" t="s">
        <v>132</v>
      </c>
      <c r="AI485" t="s">
        <v>5</v>
      </c>
    </row>
    <row r="486" spans="1:35" x14ac:dyDescent="0.35">
      <c r="A486" t="s">
        <v>60</v>
      </c>
      <c r="B486" t="s">
        <v>3</v>
      </c>
      <c r="C486" t="s">
        <v>9</v>
      </c>
      <c r="D486">
        <v>95454</v>
      </c>
      <c r="E486">
        <v>95599</v>
      </c>
      <c r="F486">
        <v>95721</v>
      </c>
      <c r="G486">
        <v>95823</v>
      </c>
      <c r="H486">
        <v>95916</v>
      </c>
      <c r="I486">
        <v>95998</v>
      </c>
      <c r="J486">
        <v>96079</v>
      </c>
      <c r="K486">
        <v>96161</v>
      </c>
      <c r="L486">
        <v>96238</v>
      </c>
      <c r="M486">
        <v>96313</v>
      </c>
      <c r="N486">
        <v>96387</v>
      </c>
      <c r="O486">
        <v>96479</v>
      </c>
      <c r="P486">
        <v>96578</v>
      </c>
      <c r="Q486">
        <v>96684</v>
      </c>
      <c r="R486">
        <v>96795</v>
      </c>
      <c r="S486">
        <v>96922</v>
      </c>
      <c r="T486">
        <v>97066</v>
      </c>
      <c r="U486">
        <v>97213</v>
      </c>
      <c r="V486">
        <v>97365</v>
      </c>
      <c r="W486">
        <v>97515</v>
      </c>
      <c r="X486">
        <v>97674</v>
      </c>
      <c r="Y486">
        <v>97825</v>
      </c>
      <c r="Z486">
        <v>97975</v>
      </c>
      <c r="AA486">
        <v>98130</v>
      </c>
      <c r="AB486">
        <v>98284</v>
      </c>
      <c r="AC486">
        <v>98436</v>
      </c>
      <c r="AD486">
        <v>98588</v>
      </c>
      <c r="AE486">
        <v>98742</v>
      </c>
      <c r="AF486">
        <v>98894</v>
      </c>
      <c r="AG486" t="s">
        <v>9</v>
      </c>
      <c r="AH486" t="s">
        <v>133</v>
      </c>
      <c r="AI486" t="s">
        <v>5</v>
      </c>
    </row>
    <row r="487" spans="1:35" x14ac:dyDescent="0.35">
      <c r="A487" t="s">
        <v>60</v>
      </c>
      <c r="B487" t="s">
        <v>3</v>
      </c>
      <c r="C487" t="s">
        <v>10</v>
      </c>
      <c r="D487">
        <v>236227</v>
      </c>
      <c r="E487">
        <v>236988</v>
      </c>
      <c r="F487">
        <v>237712</v>
      </c>
      <c r="G487">
        <v>238415</v>
      </c>
      <c r="H487">
        <v>239105</v>
      </c>
      <c r="I487">
        <v>239742</v>
      </c>
      <c r="J487">
        <v>240331</v>
      </c>
      <c r="K487">
        <v>240874</v>
      </c>
      <c r="L487">
        <v>241395</v>
      </c>
      <c r="M487">
        <v>241904</v>
      </c>
      <c r="N487">
        <v>242311</v>
      </c>
      <c r="O487">
        <v>242669</v>
      </c>
      <c r="P487">
        <v>243008</v>
      </c>
      <c r="Q487">
        <v>243353</v>
      </c>
      <c r="R487">
        <v>243669</v>
      </c>
      <c r="S487">
        <v>243941</v>
      </c>
      <c r="T487">
        <v>244192</v>
      </c>
      <c r="U487">
        <v>244462</v>
      </c>
      <c r="V487">
        <v>244755</v>
      </c>
      <c r="W487">
        <v>245052</v>
      </c>
      <c r="X487">
        <v>245348</v>
      </c>
      <c r="Y487">
        <v>245638</v>
      </c>
      <c r="Z487">
        <v>245923</v>
      </c>
      <c r="AA487">
        <v>246209</v>
      </c>
      <c r="AB487">
        <v>246498</v>
      </c>
      <c r="AC487">
        <v>246784</v>
      </c>
      <c r="AD487">
        <v>247073</v>
      </c>
      <c r="AE487">
        <v>247358</v>
      </c>
      <c r="AF487">
        <v>247646</v>
      </c>
      <c r="AG487" t="s">
        <v>10</v>
      </c>
      <c r="AH487" t="s">
        <v>134</v>
      </c>
      <c r="AI487" t="s">
        <v>11</v>
      </c>
    </row>
    <row r="488" spans="1:35" x14ac:dyDescent="0.35">
      <c r="A488" t="s">
        <v>60</v>
      </c>
      <c r="B488" t="s">
        <v>3</v>
      </c>
      <c r="C488" t="s">
        <v>13</v>
      </c>
      <c r="D488">
        <v>49241</v>
      </c>
      <c r="E488">
        <v>49257</v>
      </c>
      <c r="F488">
        <v>49264</v>
      </c>
      <c r="G488">
        <v>49254</v>
      </c>
      <c r="H488">
        <v>49245</v>
      </c>
      <c r="I488">
        <v>49228</v>
      </c>
      <c r="J488">
        <v>49212</v>
      </c>
      <c r="K488">
        <v>49193</v>
      </c>
      <c r="L488">
        <v>49178</v>
      </c>
      <c r="M488">
        <v>49157</v>
      </c>
      <c r="N488">
        <v>49133</v>
      </c>
      <c r="O488">
        <v>49123</v>
      </c>
      <c r="P488">
        <v>49116</v>
      </c>
      <c r="Q488">
        <v>49114</v>
      </c>
      <c r="R488">
        <v>49119</v>
      </c>
      <c r="S488">
        <v>49115</v>
      </c>
      <c r="T488">
        <v>49127</v>
      </c>
      <c r="U488">
        <v>49142</v>
      </c>
      <c r="V488">
        <v>49162</v>
      </c>
      <c r="W488">
        <v>49176</v>
      </c>
      <c r="X488">
        <v>49194</v>
      </c>
      <c r="Y488">
        <v>49208</v>
      </c>
      <c r="Z488">
        <v>49223</v>
      </c>
      <c r="AA488">
        <v>49238</v>
      </c>
      <c r="AB488">
        <v>49252</v>
      </c>
      <c r="AC488">
        <v>49267</v>
      </c>
      <c r="AD488">
        <v>49280</v>
      </c>
      <c r="AE488">
        <v>49296</v>
      </c>
      <c r="AF488">
        <v>49309</v>
      </c>
      <c r="AG488" t="s">
        <v>13</v>
      </c>
      <c r="AH488" t="s">
        <v>135</v>
      </c>
      <c r="AI488" t="s">
        <v>14</v>
      </c>
    </row>
    <row r="489" spans="1:35" x14ac:dyDescent="0.35">
      <c r="A489" t="s">
        <v>60</v>
      </c>
      <c r="B489" t="s">
        <v>3</v>
      </c>
      <c r="C489" t="s">
        <v>122</v>
      </c>
      <c r="D489">
        <v>129</v>
      </c>
      <c r="E489">
        <v>130</v>
      </c>
      <c r="F489">
        <v>130</v>
      </c>
      <c r="G489">
        <v>131</v>
      </c>
      <c r="H489">
        <v>132</v>
      </c>
      <c r="I489">
        <v>132</v>
      </c>
      <c r="J489">
        <v>133</v>
      </c>
      <c r="K489">
        <v>134</v>
      </c>
      <c r="L489">
        <v>134</v>
      </c>
      <c r="M489">
        <v>135</v>
      </c>
      <c r="N489">
        <v>136</v>
      </c>
      <c r="O489">
        <v>136</v>
      </c>
      <c r="P489">
        <v>137</v>
      </c>
      <c r="Q489">
        <v>137</v>
      </c>
      <c r="R489">
        <v>138</v>
      </c>
      <c r="S489">
        <v>138</v>
      </c>
      <c r="T489">
        <v>139</v>
      </c>
      <c r="U489">
        <v>139</v>
      </c>
      <c r="V489">
        <v>140</v>
      </c>
      <c r="W489">
        <v>140</v>
      </c>
      <c r="X489">
        <v>141</v>
      </c>
      <c r="Y489">
        <v>141</v>
      </c>
      <c r="Z489">
        <v>142</v>
      </c>
      <c r="AA489">
        <v>142</v>
      </c>
      <c r="AB489">
        <v>143</v>
      </c>
      <c r="AC489">
        <v>143</v>
      </c>
      <c r="AD489">
        <v>144</v>
      </c>
      <c r="AE489">
        <v>144</v>
      </c>
      <c r="AF489">
        <v>145</v>
      </c>
      <c r="AG489" t="s">
        <v>122</v>
      </c>
      <c r="AH489" t="s">
        <v>136</v>
      </c>
      <c r="AI489" t="s">
        <v>137</v>
      </c>
    </row>
    <row r="490" spans="1:35" x14ac:dyDescent="0.35">
      <c r="A490" t="s">
        <v>60</v>
      </c>
      <c r="B490" t="s">
        <v>3</v>
      </c>
      <c r="C490" t="s">
        <v>15</v>
      </c>
      <c r="D490">
        <v>135373</v>
      </c>
      <c r="E490">
        <v>135935</v>
      </c>
      <c r="F490">
        <v>136442</v>
      </c>
      <c r="G490">
        <v>136902</v>
      </c>
      <c r="H490">
        <v>137356</v>
      </c>
      <c r="I490">
        <v>137757</v>
      </c>
      <c r="J490">
        <v>138146</v>
      </c>
      <c r="K490">
        <v>138546</v>
      </c>
      <c r="L490">
        <v>138937</v>
      </c>
      <c r="M490">
        <v>139333</v>
      </c>
      <c r="N490">
        <v>139717</v>
      </c>
      <c r="O490">
        <v>140111</v>
      </c>
      <c r="P490">
        <v>140506</v>
      </c>
      <c r="Q490">
        <v>140905</v>
      </c>
      <c r="R490">
        <v>141305</v>
      </c>
      <c r="S490">
        <v>141703</v>
      </c>
      <c r="T490">
        <v>142126</v>
      </c>
      <c r="U490">
        <v>142557</v>
      </c>
      <c r="V490">
        <v>142983</v>
      </c>
      <c r="W490">
        <v>143399</v>
      </c>
      <c r="X490">
        <v>143817</v>
      </c>
      <c r="Y490">
        <v>144221</v>
      </c>
      <c r="Z490">
        <v>144623</v>
      </c>
      <c r="AA490">
        <v>145029</v>
      </c>
      <c r="AB490">
        <v>145432</v>
      </c>
      <c r="AC490">
        <v>145838</v>
      </c>
      <c r="AD490">
        <v>146240</v>
      </c>
      <c r="AE490">
        <v>146646</v>
      </c>
      <c r="AF490">
        <v>147048</v>
      </c>
      <c r="AG490" t="s">
        <v>15</v>
      </c>
      <c r="AH490" t="s">
        <v>138</v>
      </c>
      <c r="AI490" t="s">
        <v>6</v>
      </c>
    </row>
    <row r="491" spans="1:35" x14ac:dyDescent="0.35">
      <c r="A491" t="s">
        <v>60</v>
      </c>
      <c r="B491" t="s">
        <v>3</v>
      </c>
      <c r="C491" t="s">
        <v>16</v>
      </c>
      <c r="D491">
        <v>19055</v>
      </c>
      <c r="E491">
        <v>19188</v>
      </c>
      <c r="F491">
        <v>19319</v>
      </c>
      <c r="G491">
        <v>19441</v>
      </c>
      <c r="H491">
        <v>19561</v>
      </c>
      <c r="I491">
        <v>19672</v>
      </c>
      <c r="J491">
        <v>19782</v>
      </c>
      <c r="K491">
        <v>19880</v>
      </c>
      <c r="L491">
        <v>19978</v>
      </c>
      <c r="M491">
        <v>20070</v>
      </c>
      <c r="N491">
        <v>20155</v>
      </c>
      <c r="O491">
        <v>20240</v>
      </c>
      <c r="P491">
        <v>20322</v>
      </c>
      <c r="Q491">
        <v>20400</v>
      </c>
      <c r="R491">
        <v>20480</v>
      </c>
      <c r="S491">
        <v>20553</v>
      </c>
      <c r="T491">
        <v>20627</v>
      </c>
      <c r="U491">
        <v>20701</v>
      </c>
      <c r="V491">
        <v>20774</v>
      </c>
      <c r="W491">
        <v>20842</v>
      </c>
      <c r="X491">
        <v>20914</v>
      </c>
      <c r="Y491">
        <v>20981</v>
      </c>
      <c r="Z491">
        <v>21052</v>
      </c>
      <c r="AA491">
        <v>21119</v>
      </c>
      <c r="AB491">
        <v>21189</v>
      </c>
      <c r="AC491">
        <v>21259</v>
      </c>
      <c r="AD491">
        <v>21326</v>
      </c>
      <c r="AE491">
        <v>21395</v>
      </c>
      <c r="AF491">
        <v>21464</v>
      </c>
      <c r="AG491" t="s">
        <v>16</v>
      </c>
      <c r="AH491" t="s">
        <v>139</v>
      </c>
      <c r="AI491" t="s">
        <v>17</v>
      </c>
    </row>
    <row r="492" spans="1:35" x14ac:dyDescent="0.35">
      <c r="A492" t="s">
        <v>60</v>
      </c>
      <c r="B492" t="s">
        <v>3</v>
      </c>
      <c r="C492" t="s">
        <v>18</v>
      </c>
      <c r="D492">
        <v>156771</v>
      </c>
      <c r="E492">
        <v>157247</v>
      </c>
      <c r="F492">
        <v>157687</v>
      </c>
      <c r="G492">
        <v>158091</v>
      </c>
      <c r="H492">
        <v>158467</v>
      </c>
      <c r="I492">
        <v>158780</v>
      </c>
      <c r="J492">
        <v>159063</v>
      </c>
      <c r="K492">
        <v>159345</v>
      </c>
      <c r="L492">
        <v>159600</v>
      </c>
      <c r="M492">
        <v>159820</v>
      </c>
      <c r="N492">
        <v>160001</v>
      </c>
      <c r="O492">
        <v>160180</v>
      </c>
      <c r="P492">
        <v>160366</v>
      </c>
      <c r="Q492">
        <v>160546</v>
      </c>
      <c r="R492">
        <v>160710</v>
      </c>
      <c r="S492">
        <v>160844</v>
      </c>
      <c r="T492">
        <v>161007</v>
      </c>
      <c r="U492">
        <v>161199</v>
      </c>
      <c r="V492">
        <v>161391</v>
      </c>
      <c r="W492">
        <v>161594</v>
      </c>
      <c r="X492">
        <v>161801</v>
      </c>
      <c r="Y492">
        <v>162008</v>
      </c>
      <c r="Z492">
        <v>162211</v>
      </c>
      <c r="AA492">
        <v>162416</v>
      </c>
      <c r="AB492">
        <v>162620</v>
      </c>
      <c r="AC492">
        <v>162827</v>
      </c>
      <c r="AD492">
        <v>163031</v>
      </c>
      <c r="AE492">
        <v>163232</v>
      </c>
      <c r="AF492">
        <v>163437</v>
      </c>
      <c r="AG492" t="s">
        <v>18</v>
      </c>
      <c r="AH492" t="s">
        <v>140</v>
      </c>
      <c r="AI492" t="s">
        <v>141</v>
      </c>
    </row>
    <row r="493" spans="1:35" x14ac:dyDescent="0.35">
      <c r="A493" t="s">
        <v>60</v>
      </c>
      <c r="B493" t="s">
        <v>3</v>
      </c>
      <c r="C493" t="s">
        <v>20</v>
      </c>
      <c r="D493">
        <v>93118</v>
      </c>
      <c r="E493">
        <v>93119</v>
      </c>
      <c r="F493">
        <v>93114</v>
      </c>
      <c r="G493">
        <v>93101</v>
      </c>
      <c r="H493">
        <v>93087</v>
      </c>
      <c r="I493">
        <v>93078</v>
      </c>
      <c r="J493">
        <v>93067</v>
      </c>
      <c r="K493">
        <v>93067</v>
      </c>
      <c r="L493">
        <v>93074</v>
      </c>
      <c r="M493">
        <v>93091</v>
      </c>
      <c r="N493">
        <v>93113</v>
      </c>
      <c r="O493">
        <v>93140</v>
      </c>
      <c r="P493">
        <v>93174</v>
      </c>
      <c r="Q493">
        <v>93212</v>
      </c>
      <c r="R493">
        <v>93261</v>
      </c>
      <c r="S493">
        <v>93306</v>
      </c>
      <c r="T493">
        <v>93360</v>
      </c>
      <c r="U493">
        <v>93432</v>
      </c>
      <c r="V493">
        <v>93505</v>
      </c>
      <c r="W493">
        <v>93579</v>
      </c>
      <c r="X493">
        <v>93656</v>
      </c>
      <c r="Y493">
        <v>93732</v>
      </c>
      <c r="Z493">
        <v>93807</v>
      </c>
      <c r="AA493">
        <v>93881</v>
      </c>
      <c r="AB493">
        <v>93956</v>
      </c>
      <c r="AC493">
        <v>94033</v>
      </c>
      <c r="AD493">
        <v>94107</v>
      </c>
      <c r="AE493">
        <v>94183</v>
      </c>
      <c r="AF493">
        <v>94256</v>
      </c>
      <c r="AG493" t="s">
        <v>20</v>
      </c>
      <c r="AH493" t="s">
        <v>142</v>
      </c>
      <c r="AI493" t="s">
        <v>11</v>
      </c>
    </row>
    <row r="494" spans="1:35" x14ac:dyDescent="0.35">
      <c r="A494" t="s">
        <v>60</v>
      </c>
      <c r="B494" t="s">
        <v>3</v>
      </c>
      <c r="C494" t="s">
        <v>21</v>
      </c>
      <c r="D494">
        <v>41523</v>
      </c>
      <c r="E494">
        <v>41546</v>
      </c>
      <c r="F494">
        <v>41559</v>
      </c>
      <c r="G494">
        <v>41561</v>
      </c>
      <c r="H494">
        <v>41568</v>
      </c>
      <c r="I494">
        <v>41566</v>
      </c>
      <c r="J494">
        <v>41561</v>
      </c>
      <c r="K494">
        <v>41555</v>
      </c>
      <c r="L494">
        <v>41547</v>
      </c>
      <c r="M494">
        <v>41541</v>
      </c>
      <c r="N494">
        <v>41534</v>
      </c>
      <c r="O494">
        <v>41527</v>
      </c>
      <c r="P494">
        <v>41523</v>
      </c>
      <c r="Q494">
        <v>41521</v>
      </c>
      <c r="R494">
        <v>41520</v>
      </c>
      <c r="S494">
        <v>41517</v>
      </c>
      <c r="T494">
        <v>41516</v>
      </c>
      <c r="U494">
        <v>41519</v>
      </c>
      <c r="V494">
        <v>41521</v>
      </c>
      <c r="W494">
        <v>41524</v>
      </c>
      <c r="X494">
        <v>41525</v>
      </c>
      <c r="Y494">
        <v>41525</v>
      </c>
      <c r="Z494">
        <v>41524</v>
      </c>
      <c r="AA494">
        <v>41524</v>
      </c>
      <c r="AB494">
        <v>41523</v>
      </c>
      <c r="AC494">
        <v>41523</v>
      </c>
      <c r="AD494">
        <v>41521</v>
      </c>
      <c r="AE494">
        <v>41522</v>
      </c>
      <c r="AF494">
        <v>41520</v>
      </c>
      <c r="AG494" t="s">
        <v>21</v>
      </c>
      <c r="AH494" t="s">
        <v>143</v>
      </c>
      <c r="AI494" t="s">
        <v>14</v>
      </c>
    </row>
    <row r="495" spans="1:35" x14ac:dyDescent="0.35">
      <c r="A495" t="s">
        <v>60</v>
      </c>
      <c r="B495" t="s">
        <v>3</v>
      </c>
      <c r="C495" t="s">
        <v>22</v>
      </c>
      <c r="D495">
        <v>1629</v>
      </c>
      <c r="E495">
        <v>1635</v>
      </c>
      <c r="F495">
        <v>1641</v>
      </c>
      <c r="G495">
        <v>1647</v>
      </c>
      <c r="H495">
        <v>1652</v>
      </c>
      <c r="I495">
        <v>1657</v>
      </c>
      <c r="J495">
        <v>1663</v>
      </c>
      <c r="K495">
        <v>1668</v>
      </c>
      <c r="L495">
        <v>1673</v>
      </c>
      <c r="M495">
        <v>1678</v>
      </c>
      <c r="N495">
        <v>1681</v>
      </c>
      <c r="O495">
        <v>1686</v>
      </c>
      <c r="P495">
        <v>1691</v>
      </c>
      <c r="Q495">
        <v>1695</v>
      </c>
      <c r="R495">
        <v>1700</v>
      </c>
      <c r="S495">
        <v>1704</v>
      </c>
      <c r="T495">
        <v>1709</v>
      </c>
      <c r="U495">
        <v>1713</v>
      </c>
      <c r="V495">
        <v>1718</v>
      </c>
      <c r="W495">
        <v>1723</v>
      </c>
      <c r="X495">
        <v>1728</v>
      </c>
      <c r="Y495">
        <v>1733</v>
      </c>
      <c r="Z495">
        <v>1737</v>
      </c>
      <c r="AA495">
        <v>1742</v>
      </c>
      <c r="AB495">
        <v>1746</v>
      </c>
      <c r="AC495">
        <v>1751</v>
      </c>
      <c r="AD495">
        <v>1755</v>
      </c>
      <c r="AE495">
        <v>1760</v>
      </c>
      <c r="AF495">
        <v>1765</v>
      </c>
      <c r="AG495" t="s">
        <v>22</v>
      </c>
      <c r="AH495" t="s">
        <v>144</v>
      </c>
      <c r="AI495" t="s">
        <v>23</v>
      </c>
    </row>
    <row r="496" spans="1:35" x14ac:dyDescent="0.35">
      <c r="A496" t="s">
        <v>60</v>
      </c>
      <c r="B496" t="s">
        <v>3</v>
      </c>
      <c r="C496" t="s">
        <v>24</v>
      </c>
      <c r="D496">
        <v>116796</v>
      </c>
      <c r="E496">
        <v>116788</v>
      </c>
      <c r="F496">
        <v>116789</v>
      </c>
      <c r="G496">
        <v>116798</v>
      </c>
      <c r="H496">
        <v>116819</v>
      </c>
      <c r="I496">
        <v>116840</v>
      </c>
      <c r="J496">
        <v>116869</v>
      </c>
      <c r="K496">
        <v>116888</v>
      </c>
      <c r="L496">
        <v>116916</v>
      </c>
      <c r="M496">
        <v>116958</v>
      </c>
      <c r="N496">
        <v>116993</v>
      </c>
      <c r="O496">
        <v>117016</v>
      </c>
      <c r="P496">
        <v>117036</v>
      </c>
      <c r="Q496">
        <v>117067</v>
      </c>
      <c r="R496">
        <v>117099</v>
      </c>
      <c r="S496">
        <v>117115</v>
      </c>
      <c r="T496">
        <v>117127</v>
      </c>
      <c r="U496">
        <v>117139</v>
      </c>
      <c r="V496">
        <v>117168</v>
      </c>
      <c r="W496">
        <v>117207</v>
      </c>
      <c r="X496">
        <v>117244</v>
      </c>
      <c r="Y496">
        <v>117281</v>
      </c>
      <c r="Z496">
        <v>117324</v>
      </c>
      <c r="AA496">
        <v>117360</v>
      </c>
      <c r="AB496">
        <v>117400</v>
      </c>
      <c r="AC496">
        <v>117439</v>
      </c>
      <c r="AD496">
        <v>117479</v>
      </c>
      <c r="AE496">
        <v>117516</v>
      </c>
      <c r="AF496">
        <v>117558</v>
      </c>
      <c r="AG496" t="s">
        <v>24</v>
      </c>
      <c r="AH496" t="s">
        <v>145</v>
      </c>
      <c r="AI496" t="s">
        <v>19</v>
      </c>
    </row>
    <row r="497" spans="1:35" x14ac:dyDescent="0.35">
      <c r="A497" t="s">
        <v>60</v>
      </c>
      <c r="B497" t="s">
        <v>3</v>
      </c>
      <c r="C497" t="s">
        <v>25</v>
      </c>
      <c r="D497">
        <v>183643</v>
      </c>
      <c r="E497">
        <v>184130</v>
      </c>
      <c r="F497">
        <v>184583</v>
      </c>
      <c r="G497">
        <v>185015</v>
      </c>
      <c r="H497">
        <v>185434</v>
      </c>
      <c r="I497">
        <v>185818</v>
      </c>
      <c r="J497">
        <v>186192</v>
      </c>
      <c r="K497">
        <v>186560</v>
      </c>
      <c r="L497">
        <v>186912</v>
      </c>
      <c r="M497">
        <v>187264</v>
      </c>
      <c r="N497">
        <v>187590</v>
      </c>
      <c r="O497">
        <v>187917</v>
      </c>
      <c r="P497">
        <v>188251</v>
      </c>
      <c r="Q497">
        <v>188588</v>
      </c>
      <c r="R497">
        <v>188934</v>
      </c>
      <c r="S497">
        <v>189266</v>
      </c>
      <c r="T497">
        <v>189629</v>
      </c>
      <c r="U497">
        <v>190010</v>
      </c>
      <c r="V497">
        <v>190411</v>
      </c>
      <c r="W497">
        <v>190825</v>
      </c>
      <c r="X497">
        <v>191248</v>
      </c>
      <c r="Y497">
        <v>191675</v>
      </c>
      <c r="Z497">
        <v>192103</v>
      </c>
      <c r="AA497">
        <v>192529</v>
      </c>
      <c r="AB497">
        <v>192958</v>
      </c>
      <c r="AC497">
        <v>193385</v>
      </c>
      <c r="AD497">
        <v>193814</v>
      </c>
      <c r="AE497">
        <v>194242</v>
      </c>
      <c r="AF497">
        <v>194670</v>
      </c>
      <c r="AG497" t="s">
        <v>25</v>
      </c>
      <c r="AH497" t="s">
        <v>146</v>
      </c>
      <c r="AI497" t="s">
        <v>5</v>
      </c>
    </row>
    <row r="498" spans="1:35" x14ac:dyDescent="0.35">
      <c r="A498" t="s">
        <v>60</v>
      </c>
      <c r="B498" t="s">
        <v>3</v>
      </c>
      <c r="C498" t="s">
        <v>26</v>
      </c>
      <c r="D498">
        <v>340210</v>
      </c>
      <c r="E498">
        <v>341137</v>
      </c>
      <c r="F498">
        <v>342110</v>
      </c>
      <c r="G498">
        <v>343136</v>
      </c>
      <c r="H498">
        <v>344238</v>
      </c>
      <c r="I498">
        <v>345392</v>
      </c>
      <c r="J498">
        <v>346485</v>
      </c>
      <c r="K498">
        <v>347561</v>
      </c>
      <c r="L498">
        <v>348663</v>
      </c>
      <c r="M498">
        <v>349752</v>
      </c>
      <c r="N498">
        <v>350678</v>
      </c>
      <c r="O498">
        <v>351495</v>
      </c>
      <c r="P498">
        <v>352270</v>
      </c>
      <c r="Q498">
        <v>353077</v>
      </c>
      <c r="R498">
        <v>353802</v>
      </c>
      <c r="S498">
        <v>354418</v>
      </c>
      <c r="T498">
        <v>354960</v>
      </c>
      <c r="U498">
        <v>355555</v>
      </c>
      <c r="V498">
        <v>356207</v>
      </c>
      <c r="W498">
        <v>356884</v>
      </c>
      <c r="X498">
        <v>357585</v>
      </c>
      <c r="Y498">
        <v>358308</v>
      </c>
      <c r="Z498">
        <v>359027</v>
      </c>
      <c r="AA498">
        <v>359750</v>
      </c>
      <c r="AB498">
        <v>360470</v>
      </c>
      <c r="AC498">
        <v>361195</v>
      </c>
      <c r="AD498">
        <v>361915</v>
      </c>
      <c r="AE498">
        <v>362636</v>
      </c>
      <c r="AF498">
        <v>363360</v>
      </c>
      <c r="AG498" t="s">
        <v>26</v>
      </c>
      <c r="AH498" t="s">
        <v>147</v>
      </c>
      <c r="AI498" t="s">
        <v>5</v>
      </c>
    </row>
    <row r="499" spans="1:35" x14ac:dyDescent="0.35">
      <c r="A499" t="s">
        <v>60</v>
      </c>
      <c r="B499" t="s">
        <v>3</v>
      </c>
      <c r="C499" t="s">
        <v>27</v>
      </c>
      <c r="D499">
        <v>60892</v>
      </c>
      <c r="E499">
        <v>60842</v>
      </c>
      <c r="F499">
        <v>60797</v>
      </c>
      <c r="G499">
        <v>60747</v>
      </c>
      <c r="H499">
        <v>60705</v>
      </c>
      <c r="I499">
        <v>60667</v>
      </c>
      <c r="J499">
        <v>60634</v>
      </c>
      <c r="K499">
        <v>60608</v>
      </c>
      <c r="L499">
        <v>60580</v>
      </c>
      <c r="M499">
        <v>60556</v>
      </c>
      <c r="N499">
        <v>60523</v>
      </c>
      <c r="O499">
        <v>60487</v>
      </c>
      <c r="P499">
        <v>60455</v>
      </c>
      <c r="Q499">
        <v>60424</v>
      </c>
      <c r="R499">
        <v>60391</v>
      </c>
      <c r="S499">
        <v>60353</v>
      </c>
      <c r="T499">
        <v>60315</v>
      </c>
      <c r="U499">
        <v>60283</v>
      </c>
      <c r="V499">
        <v>60257</v>
      </c>
      <c r="W499">
        <v>60232</v>
      </c>
      <c r="X499">
        <v>60211</v>
      </c>
      <c r="Y499">
        <v>60190</v>
      </c>
      <c r="Z499">
        <v>60170</v>
      </c>
      <c r="AA499">
        <v>60150</v>
      </c>
      <c r="AB499">
        <v>60131</v>
      </c>
      <c r="AC499">
        <v>60110</v>
      </c>
      <c r="AD499">
        <v>60090</v>
      </c>
      <c r="AE499">
        <v>60070</v>
      </c>
      <c r="AF499">
        <v>60050</v>
      </c>
      <c r="AG499" t="s">
        <v>27</v>
      </c>
      <c r="AH499" t="s">
        <v>148</v>
      </c>
      <c r="AI499" t="s">
        <v>14</v>
      </c>
    </row>
    <row r="500" spans="1:35" x14ac:dyDescent="0.35">
      <c r="A500" t="s">
        <v>60</v>
      </c>
      <c r="B500" t="s">
        <v>3</v>
      </c>
      <c r="C500" t="s">
        <v>28</v>
      </c>
      <c r="D500">
        <v>121854</v>
      </c>
      <c r="E500">
        <v>122089</v>
      </c>
      <c r="F500">
        <v>122381</v>
      </c>
      <c r="G500">
        <v>122746</v>
      </c>
      <c r="H500">
        <v>123165</v>
      </c>
      <c r="I500">
        <v>123622</v>
      </c>
      <c r="J500">
        <v>124030</v>
      </c>
      <c r="K500">
        <v>124422</v>
      </c>
      <c r="L500">
        <v>124806</v>
      </c>
      <c r="M500">
        <v>125190</v>
      </c>
      <c r="N500">
        <v>125481</v>
      </c>
      <c r="O500">
        <v>125692</v>
      </c>
      <c r="P500">
        <v>125867</v>
      </c>
      <c r="Q500">
        <v>126047</v>
      </c>
      <c r="R500">
        <v>126206</v>
      </c>
      <c r="S500">
        <v>126293</v>
      </c>
      <c r="T500">
        <v>126314</v>
      </c>
      <c r="U500">
        <v>126342</v>
      </c>
      <c r="V500">
        <v>126405</v>
      </c>
      <c r="W500">
        <v>126490</v>
      </c>
      <c r="X500">
        <v>126587</v>
      </c>
      <c r="Y500">
        <v>126692</v>
      </c>
      <c r="Z500">
        <v>126792</v>
      </c>
      <c r="AA500">
        <v>126895</v>
      </c>
      <c r="AB500">
        <v>126994</v>
      </c>
      <c r="AC500">
        <v>127097</v>
      </c>
      <c r="AD500">
        <v>127199</v>
      </c>
      <c r="AE500">
        <v>127303</v>
      </c>
      <c r="AF500">
        <v>127403</v>
      </c>
      <c r="AG500" t="s">
        <v>28</v>
      </c>
      <c r="AH500" t="s">
        <v>149</v>
      </c>
      <c r="AI500" t="s">
        <v>11</v>
      </c>
    </row>
    <row r="501" spans="1:35" x14ac:dyDescent="0.35">
      <c r="A501" t="s">
        <v>60</v>
      </c>
      <c r="B501" t="s">
        <v>3</v>
      </c>
      <c r="C501" t="s">
        <v>29</v>
      </c>
      <c r="D501">
        <v>9716</v>
      </c>
      <c r="E501">
        <v>9755</v>
      </c>
      <c r="F501">
        <v>9794</v>
      </c>
      <c r="G501">
        <v>9832</v>
      </c>
      <c r="H501">
        <v>9871</v>
      </c>
      <c r="I501">
        <v>9908</v>
      </c>
      <c r="J501">
        <v>9945</v>
      </c>
      <c r="K501">
        <v>9979</v>
      </c>
      <c r="L501">
        <v>10014</v>
      </c>
      <c r="M501">
        <v>10050</v>
      </c>
      <c r="N501">
        <v>10083</v>
      </c>
      <c r="O501">
        <v>10115</v>
      </c>
      <c r="P501">
        <v>10146</v>
      </c>
      <c r="Q501">
        <v>10178</v>
      </c>
      <c r="R501">
        <v>10210</v>
      </c>
      <c r="S501">
        <v>10242</v>
      </c>
      <c r="T501">
        <v>10273</v>
      </c>
      <c r="U501">
        <v>10303</v>
      </c>
      <c r="V501">
        <v>10334</v>
      </c>
      <c r="W501">
        <v>10366</v>
      </c>
      <c r="X501">
        <v>10397</v>
      </c>
      <c r="Y501">
        <v>10429</v>
      </c>
      <c r="Z501">
        <v>10460</v>
      </c>
      <c r="AA501">
        <v>10491</v>
      </c>
      <c r="AB501">
        <v>10523</v>
      </c>
      <c r="AC501">
        <v>10553</v>
      </c>
      <c r="AD501">
        <v>10585</v>
      </c>
      <c r="AE501">
        <v>10616</v>
      </c>
      <c r="AF501">
        <v>10648</v>
      </c>
      <c r="AG501" t="s">
        <v>29</v>
      </c>
      <c r="AH501" t="s">
        <v>150</v>
      </c>
      <c r="AI501" t="s">
        <v>131</v>
      </c>
    </row>
    <row r="502" spans="1:35" x14ac:dyDescent="0.35">
      <c r="A502" t="s">
        <v>60</v>
      </c>
      <c r="B502" t="s">
        <v>3</v>
      </c>
      <c r="C502" t="s">
        <v>30</v>
      </c>
      <c r="D502">
        <v>71433</v>
      </c>
      <c r="E502">
        <v>71429</v>
      </c>
      <c r="F502">
        <v>71391</v>
      </c>
      <c r="G502">
        <v>71336</v>
      </c>
      <c r="H502">
        <v>71285</v>
      </c>
      <c r="I502">
        <v>71223</v>
      </c>
      <c r="J502">
        <v>71156</v>
      </c>
      <c r="K502">
        <v>71084</v>
      </c>
      <c r="L502">
        <v>71018</v>
      </c>
      <c r="M502">
        <v>70951</v>
      </c>
      <c r="N502">
        <v>70888</v>
      </c>
      <c r="O502">
        <v>70838</v>
      </c>
      <c r="P502">
        <v>70791</v>
      </c>
      <c r="Q502">
        <v>70751</v>
      </c>
      <c r="R502">
        <v>70716</v>
      </c>
      <c r="S502">
        <v>70682</v>
      </c>
      <c r="T502">
        <v>70667</v>
      </c>
      <c r="U502">
        <v>70655</v>
      </c>
      <c r="V502">
        <v>70651</v>
      </c>
      <c r="W502">
        <v>70648</v>
      </c>
      <c r="X502">
        <v>70646</v>
      </c>
      <c r="Y502">
        <v>70644</v>
      </c>
      <c r="Z502">
        <v>70641</v>
      </c>
      <c r="AA502">
        <v>70638</v>
      </c>
      <c r="AB502">
        <v>70633</v>
      </c>
      <c r="AC502">
        <v>70630</v>
      </c>
      <c r="AD502">
        <v>70628</v>
      </c>
      <c r="AE502">
        <v>70623</v>
      </c>
      <c r="AF502">
        <v>70622</v>
      </c>
      <c r="AG502" t="s">
        <v>30</v>
      </c>
      <c r="AH502" t="s">
        <v>151</v>
      </c>
      <c r="AI502" t="s">
        <v>152</v>
      </c>
    </row>
    <row r="503" spans="1:35" x14ac:dyDescent="0.35">
      <c r="A503" t="s">
        <v>60</v>
      </c>
      <c r="B503" t="s">
        <v>3</v>
      </c>
      <c r="C503" t="s">
        <v>31</v>
      </c>
      <c r="D503">
        <v>74072</v>
      </c>
      <c r="E503">
        <v>74237</v>
      </c>
      <c r="F503">
        <v>74370</v>
      </c>
      <c r="G503">
        <v>74470</v>
      </c>
      <c r="H503">
        <v>74564</v>
      </c>
      <c r="I503">
        <v>74634</v>
      </c>
      <c r="J503">
        <v>74693</v>
      </c>
      <c r="K503">
        <v>74747</v>
      </c>
      <c r="L503">
        <v>74797</v>
      </c>
      <c r="M503">
        <v>74849</v>
      </c>
      <c r="N503">
        <v>74892</v>
      </c>
      <c r="O503">
        <v>74941</v>
      </c>
      <c r="P503">
        <v>74993</v>
      </c>
      <c r="Q503">
        <v>75041</v>
      </c>
      <c r="R503">
        <v>75096</v>
      </c>
      <c r="S503">
        <v>75146</v>
      </c>
      <c r="T503">
        <v>75211</v>
      </c>
      <c r="U503">
        <v>75282</v>
      </c>
      <c r="V503">
        <v>75352</v>
      </c>
      <c r="W503">
        <v>75421</v>
      </c>
      <c r="X503">
        <v>75495</v>
      </c>
      <c r="Y503">
        <v>75567</v>
      </c>
      <c r="Z503">
        <v>75638</v>
      </c>
      <c r="AA503">
        <v>75712</v>
      </c>
      <c r="AB503">
        <v>75780</v>
      </c>
      <c r="AC503">
        <v>75852</v>
      </c>
      <c r="AD503">
        <v>75923</v>
      </c>
      <c r="AE503">
        <v>75996</v>
      </c>
      <c r="AF503">
        <v>76065</v>
      </c>
      <c r="AG503" t="s">
        <v>31</v>
      </c>
      <c r="AH503" t="s">
        <v>153</v>
      </c>
      <c r="AI503" t="s">
        <v>152</v>
      </c>
    </row>
    <row r="504" spans="1:35" x14ac:dyDescent="0.35">
      <c r="A504" t="s">
        <v>60</v>
      </c>
      <c r="B504" t="s">
        <v>3</v>
      </c>
      <c r="C504" t="s">
        <v>32</v>
      </c>
      <c r="D504">
        <v>96277</v>
      </c>
      <c r="E504">
        <v>96744</v>
      </c>
      <c r="F504">
        <v>97190</v>
      </c>
      <c r="G504">
        <v>97609</v>
      </c>
      <c r="H504">
        <v>98029</v>
      </c>
      <c r="I504">
        <v>98423</v>
      </c>
      <c r="J504">
        <v>98800</v>
      </c>
      <c r="K504">
        <v>99160</v>
      </c>
      <c r="L504">
        <v>99507</v>
      </c>
      <c r="M504">
        <v>99847</v>
      </c>
      <c r="N504">
        <v>100161</v>
      </c>
      <c r="O504">
        <v>100455</v>
      </c>
      <c r="P504">
        <v>100744</v>
      </c>
      <c r="Q504">
        <v>101018</v>
      </c>
      <c r="R504">
        <v>101285</v>
      </c>
      <c r="S504">
        <v>101537</v>
      </c>
      <c r="T504">
        <v>101789</v>
      </c>
      <c r="U504">
        <v>102048</v>
      </c>
      <c r="V504">
        <v>102305</v>
      </c>
      <c r="W504">
        <v>102561</v>
      </c>
      <c r="X504">
        <v>102816</v>
      </c>
      <c r="Y504">
        <v>103060</v>
      </c>
      <c r="Z504">
        <v>103308</v>
      </c>
      <c r="AA504">
        <v>103554</v>
      </c>
      <c r="AB504">
        <v>103798</v>
      </c>
      <c r="AC504">
        <v>104044</v>
      </c>
      <c r="AD504">
        <v>104289</v>
      </c>
      <c r="AE504">
        <v>104533</v>
      </c>
      <c r="AF504">
        <v>104779</v>
      </c>
      <c r="AG504" t="s">
        <v>32</v>
      </c>
      <c r="AH504" t="s">
        <v>154</v>
      </c>
      <c r="AI504" t="s">
        <v>11</v>
      </c>
    </row>
    <row r="505" spans="1:35" x14ac:dyDescent="0.35">
      <c r="A505" t="s">
        <v>60</v>
      </c>
      <c r="B505" t="s">
        <v>3</v>
      </c>
      <c r="C505" t="s">
        <v>123</v>
      </c>
      <c r="D505">
        <v>284213</v>
      </c>
      <c r="E505">
        <v>285038</v>
      </c>
      <c r="F505">
        <v>285788</v>
      </c>
      <c r="G505">
        <v>286461</v>
      </c>
      <c r="H505">
        <v>287098</v>
      </c>
      <c r="I505">
        <v>287666</v>
      </c>
      <c r="J505">
        <v>288217</v>
      </c>
      <c r="K505">
        <v>288707</v>
      </c>
      <c r="L505">
        <v>289185</v>
      </c>
      <c r="M505">
        <v>289640</v>
      </c>
      <c r="N505">
        <v>290080</v>
      </c>
      <c r="O505">
        <v>290517</v>
      </c>
      <c r="P505">
        <v>290927</v>
      </c>
      <c r="Q505">
        <v>291318</v>
      </c>
      <c r="R505">
        <v>291724</v>
      </c>
      <c r="S505">
        <v>292111</v>
      </c>
      <c r="T505">
        <v>292546</v>
      </c>
      <c r="U505">
        <v>292986</v>
      </c>
      <c r="V505">
        <v>293433</v>
      </c>
      <c r="W505">
        <v>293880</v>
      </c>
      <c r="X505">
        <v>294331</v>
      </c>
      <c r="Y505">
        <v>294766</v>
      </c>
      <c r="Z505">
        <v>295206</v>
      </c>
      <c r="AA505">
        <v>295647</v>
      </c>
      <c r="AB505">
        <v>296087</v>
      </c>
      <c r="AC505">
        <v>296522</v>
      </c>
      <c r="AD505">
        <v>296964</v>
      </c>
      <c r="AE505">
        <v>297402</v>
      </c>
      <c r="AF505">
        <v>297839</v>
      </c>
      <c r="AG505" t="s">
        <v>123</v>
      </c>
      <c r="AH505" t="s">
        <v>155</v>
      </c>
      <c r="AI505" t="s">
        <v>12</v>
      </c>
    </row>
    <row r="506" spans="1:35" x14ac:dyDescent="0.35">
      <c r="A506" t="s">
        <v>60</v>
      </c>
      <c r="B506" t="s">
        <v>3</v>
      </c>
      <c r="C506" t="s">
        <v>33</v>
      </c>
      <c r="D506">
        <v>141916</v>
      </c>
      <c r="E506">
        <v>142351</v>
      </c>
      <c r="F506">
        <v>142764</v>
      </c>
      <c r="G506">
        <v>143144</v>
      </c>
      <c r="H506">
        <v>143528</v>
      </c>
      <c r="I506">
        <v>143862</v>
      </c>
      <c r="J506">
        <v>144178</v>
      </c>
      <c r="K506">
        <v>144464</v>
      </c>
      <c r="L506">
        <v>144730</v>
      </c>
      <c r="M506">
        <v>144985</v>
      </c>
      <c r="N506">
        <v>145201</v>
      </c>
      <c r="O506">
        <v>145415</v>
      </c>
      <c r="P506">
        <v>145617</v>
      </c>
      <c r="Q506">
        <v>145790</v>
      </c>
      <c r="R506">
        <v>145957</v>
      </c>
      <c r="S506">
        <v>146090</v>
      </c>
      <c r="T506">
        <v>146238</v>
      </c>
      <c r="U506">
        <v>146389</v>
      </c>
      <c r="V506">
        <v>146537</v>
      </c>
      <c r="W506">
        <v>146686</v>
      </c>
      <c r="X506">
        <v>146839</v>
      </c>
      <c r="Y506">
        <v>146984</v>
      </c>
      <c r="Z506">
        <v>147130</v>
      </c>
      <c r="AA506">
        <v>147274</v>
      </c>
      <c r="AB506">
        <v>147419</v>
      </c>
      <c r="AC506">
        <v>147564</v>
      </c>
      <c r="AD506">
        <v>147711</v>
      </c>
      <c r="AE506">
        <v>147856</v>
      </c>
      <c r="AF506">
        <v>147998</v>
      </c>
      <c r="AG506" t="s">
        <v>33</v>
      </c>
      <c r="AH506" t="s">
        <v>156</v>
      </c>
      <c r="AI506" t="s">
        <v>11</v>
      </c>
    </row>
    <row r="507" spans="1:35" x14ac:dyDescent="0.35">
      <c r="A507" t="s">
        <v>60</v>
      </c>
      <c r="B507" t="s">
        <v>3</v>
      </c>
      <c r="C507" t="s">
        <v>34</v>
      </c>
      <c r="D507">
        <v>6795</v>
      </c>
      <c r="E507">
        <v>6809</v>
      </c>
      <c r="F507">
        <v>6820</v>
      </c>
      <c r="G507">
        <v>6829</v>
      </c>
      <c r="H507">
        <v>6838</v>
      </c>
      <c r="I507">
        <v>6844</v>
      </c>
      <c r="J507">
        <v>6850</v>
      </c>
      <c r="K507">
        <v>6855</v>
      </c>
      <c r="L507">
        <v>6860</v>
      </c>
      <c r="M507">
        <v>6865</v>
      </c>
      <c r="N507">
        <v>6871</v>
      </c>
      <c r="O507">
        <v>6877</v>
      </c>
      <c r="P507">
        <v>6883</v>
      </c>
      <c r="Q507">
        <v>6889</v>
      </c>
      <c r="R507">
        <v>6897</v>
      </c>
      <c r="S507">
        <v>6904</v>
      </c>
      <c r="T507">
        <v>6912</v>
      </c>
      <c r="U507">
        <v>6922</v>
      </c>
      <c r="V507">
        <v>6932</v>
      </c>
      <c r="W507">
        <v>6942</v>
      </c>
      <c r="X507">
        <v>6953</v>
      </c>
      <c r="Y507">
        <v>6963</v>
      </c>
      <c r="Z507">
        <v>6973</v>
      </c>
      <c r="AA507">
        <v>6983</v>
      </c>
      <c r="AB507">
        <v>6994</v>
      </c>
      <c r="AC507">
        <v>7004</v>
      </c>
      <c r="AD507">
        <v>7015</v>
      </c>
      <c r="AE507">
        <v>7026</v>
      </c>
      <c r="AF507">
        <v>7036</v>
      </c>
      <c r="AG507" t="s">
        <v>34</v>
      </c>
      <c r="AH507" t="s">
        <v>157</v>
      </c>
      <c r="AI507" t="s">
        <v>35</v>
      </c>
    </row>
    <row r="508" spans="1:35" x14ac:dyDescent="0.35">
      <c r="A508" t="s">
        <v>60</v>
      </c>
      <c r="B508" t="s">
        <v>3</v>
      </c>
      <c r="C508" t="s">
        <v>36</v>
      </c>
      <c r="D508">
        <v>60550</v>
      </c>
      <c r="E508">
        <v>60696</v>
      </c>
      <c r="F508">
        <v>60826</v>
      </c>
      <c r="G508">
        <v>60930</v>
      </c>
      <c r="H508">
        <v>61028</v>
      </c>
      <c r="I508">
        <v>61108</v>
      </c>
      <c r="J508">
        <v>61186</v>
      </c>
      <c r="K508">
        <v>61247</v>
      </c>
      <c r="L508">
        <v>61297</v>
      </c>
      <c r="M508">
        <v>61337</v>
      </c>
      <c r="N508">
        <v>61368</v>
      </c>
      <c r="O508">
        <v>61404</v>
      </c>
      <c r="P508">
        <v>61437</v>
      </c>
      <c r="Q508">
        <v>61472</v>
      </c>
      <c r="R508">
        <v>61500</v>
      </c>
      <c r="S508">
        <v>61525</v>
      </c>
      <c r="T508">
        <v>61556</v>
      </c>
      <c r="U508">
        <v>61589</v>
      </c>
      <c r="V508">
        <v>61626</v>
      </c>
      <c r="W508">
        <v>61662</v>
      </c>
      <c r="X508">
        <v>61701</v>
      </c>
      <c r="Y508">
        <v>61733</v>
      </c>
      <c r="Z508">
        <v>61767</v>
      </c>
      <c r="AA508">
        <v>61800</v>
      </c>
      <c r="AB508">
        <v>61832</v>
      </c>
      <c r="AC508">
        <v>61865</v>
      </c>
      <c r="AD508">
        <v>61899</v>
      </c>
      <c r="AE508">
        <v>61932</v>
      </c>
      <c r="AF508">
        <v>61964</v>
      </c>
      <c r="AG508" t="s">
        <v>36</v>
      </c>
      <c r="AH508" t="s">
        <v>158</v>
      </c>
      <c r="AI508" t="s">
        <v>14</v>
      </c>
    </row>
    <row r="509" spans="1:35" x14ac:dyDescent="0.35">
      <c r="A509" t="s">
        <v>60</v>
      </c>
      <c r="B509" t="s">
        <v>3</v>
      </c>
      <c r="C509" t="s">
        <v>124</v>
      </c>
      <c r="D509">
        <v>66</v>
      </c>
      <c r="E509">
        <v>66</v>
      </c>
      <c r="F509">
        <v>67</v>
      </c>
      <c r="G509">
        <v>67</v>
      </c>
      <c r="H509">
        <v>67</v>
      </c>
      <c r="I509">
        <v>67</v>
      </c>
      <c r="J509">
        <v>67</v>
      </c>
      <c r="K509">
        <v>67</v>
      </c>
      <c r="L509">
        <v>67</v>
      </c>
      <c r="M509">
        <v>67</v>
      </c>
      <c r="N509">
        <v>67</v>
      </c>
      <c r="O509">
        <v>67</v>
      </c>
      <c r="P509">
        <v>67</v>
      </c>
      <c r="Q509">
        <v>68</v>
      </c>
      <c r="R509">
        <v>68</v>
      </c>
      <c r="S509">
        <v>68</v>
      </c>
      <c r="T509">
        <v>68</v>
      </c>
      <c r="U509">
        <v>68</v>
      </c>
      <c r="V509">
        <v>68</v>
      </c>
      <c r="W509">
        <v>68</v>
      </c>
      <c r="X509">
        <v>68</v>
      </c>
      <c r="Y509">
        <v>69</v>
      </c>
      <c r="Z509">
        <v>69</v>
      </c>
      <c r="AA509">
        <v>69</v>
      </c>
      <c r="AB509">
        <v>69</v>
      </c>
      <c r="AC509">
        <v>69</v>
      </c>
      <c r="AD509">
        <v>69</v>
      </c>
      <c r="AE509">
        <v>69</v>
      </c>
      <c r="AF509">
        <v>69</v>
      </c>
      <c r="AG509" t="s">
        <v>124</v>
      </c>
      <c r="AH509" t="s">
        <v>159</v>
      </c>
      <c r="AI509" t="s">
        <v>137</v>
      </c>
    </row>
    <row r="510" spans="1:35" x14ac:dyDescent="0.35">
      <c r="A510" t="s">
        <v>60</v>
      </c>
      <c r="B510" t="s">
        <v>3</v>
      </c>
      <c r="C510" t="s">
        <v>125</v>
      </c>
      <c r="D510">
        <v>16</v>
      </c>
      <c r="E510">
        <v>16</v>
      </c>
      <c r="F510">
        <v>16</v>
      </c>
      <c r="G510">
        <v>16</v>
      </c>
      <c r="H510">
        <v>16</v>
      </c>
      <c r="I510">
        <v>16</v>
      </c>
      <c r="J510">
        <v>16</v>
      </c>
      <c r="K510">
        <v>16</v>
      </c>
      <c r="L510">
        <v>16</v>
      </c>
      <c r="M510">
        <v>16</v>
      </c>
      <c r="N510">
        <v>16</v>
      </c>
      <c r="O510">
        <v>16</v>
      </c>
      <c r="P510">
        <v>16</v>
      </c>
      <c r="Q510">
        <v>16</v>
      </c>
      <c r="R510">
        <v>16</v>
      </c>
      <c r="S510">
        <v>16</v>
      </c>
      <c r="T510">
        <v>16</v>
      </c>
      <c r="U510">
        <v>16</v>
      </c>
      <c r="V510">
        <v>16</v>
      </c>
      <c r="W510">
        <v>16</v>
      </c>
      <c r="X510">
        <v>16</v>
      </c>
      <c r="Y510">
        <v>16</v>
      </c>
      <c r="Z510">
        <v>16</v>
      </c>
      <c r="AA510">
        <v>16</v>
      </c>
      <c r="AB510">
        <v>16</v>
      </c>
      <c r="AC510">
        <v>16</v>
      </c>
      <c r="AD510">
        <v>16</v>
      </c>
      <c r="AE510">
        <v>17</v>
      </c>
      <c r="AF510">
        <v>17</v>
      </c>
      <c r="AG510" t="s">
        <v>125</v>
      </c>
      <c r="AH510" t="s">
        <v>160</v>
      </c>
      <c r="AI510" t="s">
        <v>137</v>
      </c>
    </row>
    <row r="511" spans="1:35" x14ac:dyDescent="0.35">
      <c r="A511" t="s">
        <v>60</v>
      </c>
      <c r="B511" t="s">
        <v>3</v>
      </c>
      <c r="C511" t="s">
        <v>37</v>
      </c>
      <c r="D511">
        <v>114887</v>
      </c>
      <c r="E511">
        <v>115391</v>
      </c>
      <c r="F511">
        <v>115853</v>
      </c>
      <c r="G511">
        <v>116287</v>
      </c>
      <c r="H511">
        <v>116717</v>
      </c>
      <c r="I511">
        <v>117121</v>
      </c>
      <c r="J511">
        <v>117512</v>
      </c>
      <c r="K511">
        <v>117899</v>
      </c>
      <c r="L511">
        <v>118289</v>
      </c>
      <c r="M511">
        <v>118677</v>
      </c>
      <c r="N511">
        <v>119059</v>
      </c>
      <c r="O511">
        <v>119448</v>
      </c>
      <c r="P511">
        <v>119846</v>
      </c>
      <c r="Q511">
        <v>120234</v>
      </c>
      <c r="R511">
        <v>120641</v>
      </c>
      <c r="S511">
        <v>121050</v>
      </c>
      <c r="T511">
        <v>121480</v>
      </c>
      <c r="U511">
        <v>121916</v>
      </c>
      <c r="V511">
        <v>122354</v>
      </c>
      <c r="W511">
        <v>122790</v>
      </c>
      <c r="X511">
        <v>123223</v>
      </c>
      <c r="Y511">
        <v>123652</v>
      </c>
      <c r="Z511">
        <v>124077</v>
      </c>
      <c r="AA511">
        <v>124508</v>
      </c>
      <c r="AB511">
        <v>124935</v>
      </c>
      <c r="AC511">
        <v>125361</v>
      </c>
      <c r="AD511">
        <v>125787</v>
      </c>
      <c r="AE511">
        <v>126215</v>
      </c>
      <c r="AF511">
        <v>126641</v>
      </c>
      <c r="AG511" t="s">
        <v>37</v>
      </c>
      <c r="AH511" t="s">
        <v>161</v>
      </c>
      <c r="AI511" t="s">
        <v>6</v>
      </c>
    </row>
    <row r="512" spans="1:35" x14ac:dyDescent="0.35">
      <c r="A512" t="s">
        <v>60</v>
      </c>
      <c r="B512" t="s">
        <v>3</v>
      </c>
      <c r="C512" t="s">
        <v>38</v>
      </c>
      <c r="D512">
        <v>232328</v>
      </c>
      <c r="E512">
        <v>233384</v>
      </c>
      <c r="F512">
        <v>234460</v>
      </c>
      <c r="G512">
        <v>235583</v>
      </c>
      <c r="H512">
        <v>236762</v>
      </c>
      <c r="I512">
        <v>237968</v>
      </c>
      <c r="J512">
        <v>239112</v>
      </c>
      <c r="K512">
        <v>240237</v>
      </c>
      <c r="L512">
        <v>241392</v>
      </c>
      <c r="M512">
        <v>242557</v>
      </c>
      <c r="N512">
        <v>243617</v>
      </c>
      <c r="O512">
        <v>244590</v>
      </c>
      <c r="P512">
        <v>245538</v>
      </c>
      <c r="Q512">
        <v>246509</v>
      </c>
      <c r="R512">
        <v>247440</v>
      </c>
      <c r="S512">
        <v>248276</v>
      </c>
      <c r="T512">
        <v>249031</v>
      </c>
      <c r="U512">
        <v>249809</v>
      </c>
      <c r="V512">
        <v>250619</v>
      </c>
      <c r="W512">
        <v>251443</v>
      </c>
      <c r="X512">
        <v>252265</v>
      </c>
      <c r="Y512">
        <v>253082</v>
      </c>
      <c r="Z512">
        <v>253897</v>
      </c>
      <c r="AA512">
        <v>254719</v>
      </c>
      <c r="AB512">
        <v>255536</v>
      </c>
      <c r="AC512">
        <v>256350</v>
      </c>
      <c r="AD512">
        <v>257173</v>
      </c>
      <c r="AE512">
        <v>257990</v>
      </c>
      <c r="AF512">
        <v>258808</v>
      </c>
      <c r="AG512" t="s">
        <v>38</v>
      </c>
      <c r="AH512" t="s">
        <v>162</v>
      </c>
      <c r="AI512" t="s">
        <v>6</v>
      </c>
    </row>
    <row r="513" spans="1:35" x14ac:dyDescent="0.35">
      <c r="A513" t="s">
        <v>60</v>
      </c>
      <c r="B513" t="s">
        <v>3</v>
      </c>
      <c r="C513" t="s">
        <v>39</v>
      </c>
      <c r="D513">
        <v>70801</v>
      </c>
      <c r="E513">
        <v>71003</v>
      </c>
      <c r="F513">
        <v>71197</v>
      </c>
      <c r="G513">
        <v>71379</v>
      </c>
      <c r="H513">
        <v>71557</v>
      </c>
      <c r="I513">
        <v>71713</v>
      </c>
      <c r="J513">
        <v>71865</v>
      </c>
      <c r="K513">
        <v>72013</v>
      </c>
      <c r="L513">
        <v>72157</v>
      </c>
      <c r="M513">
        <v>72289</v>
      </c>
      <c r="N513">
        <v>72420</v>
      </c>
      <c r="O513">
        <v>72547</v>
      </c>
      <c r="P513">
        <v>72675</v>
      </c>
      <c r="Q513">
        <v>72792</v>
      </c>
      <c r="R513">
        <v>72914</v>
      </c>
      <c r="S513">
        <v>73028</v>
      </c>
      <c r="T513">
        <v>73144</v>
      </c>
      <c r="U513">
        <v>73263</v>
      </c>
      <c r="V513">
        <v>73382</v>
      </c>
      <c r="W513">
        <v>73498</v>
      </c>
      <c r="X513">
        <v>73612</v>
      </c>
      <c r="Y513">
        <v>73722</v>
      </c>
      <c r="Z513">
        <v>73827</v>
      </c>
      <c r="AA513">
        <v>73936</v>
      </c>
      <c r="AB513">
        <v>74041</v>
      </c>
      <c r="AC513">
        <v>74150</v>
      </c>
      <c r="AD513">
        <v>74255</v>
      </c>
      <c r="AE513">
        <v>74365</v>
      </c>
      <c r="AF513">
        <v>74472</v>
      </c>
      <c r="AG513" t="s">
        <v>39</v>
      </c>
      <c r="AH513" t="s">
        <v>163</v>
      </c>
      <c r="AI513" t="s">
        <v>11</v>
      </c>
    </row>
    <row r="514" spans="1:35" x14ac:dyDescent="0.35">
      <c r="A514" t="s">
        <v>60</v>
      </c>
      <c r="B514" t="s">
        <v>3</v>
      </c>
      <c r="C514" t="s">
        <v>40</v>
      </c>
      <c r="D514">
        <v>83760</v>
      </c>
      <c r="E514">
        <v>83887</v>
      </c>
      <c r="F514">
        <v>83990</v>
      </c>
      <c r="G514">
        <v>84069</v>
      </c>
      <c r="H514">
        <v>84130</v>
      </c>
      <c r="I514">
        <v>84163</v>
      </c>
      <c r="J514">
        <v>84182</v>
      </c>
      <c r="K514">
        <v>84185</v>
      </c>
      <c r="L514">
        <v>84182</v>
      </c>
      <c r="M514">
        <v>84172</v>
      </c>
      <c r="N514">
        <v>84148</v>
      </c>
      <c r="O514">
        <v>84130</v>
      </c>
      <c r="P514">
        <v>84113</v>
      </c>
      <c r="Q514">
        <v>84103</v>
      </c>
      <c r="R514">
        <v>84093</v>
      </c>
      <c r="S514">
        <v>84085</v>
      </c>
      <c r="T514">
        <v>84086</v>
      </c>
      <c r="U514">
        <v>84103</v>
      </c>
      <c r="V514">
        <v>84126</v>
      </c>
      <c r="W514">
        <v>84147</v>
      </c>
      <c r="X514">
        <v>84167</v>
      </c>
      <c r="Y514">
        <v>84192</v>
      </c>
      <c r="Z514">
        <v>84217</v>
      </c>
      <c r="AA514">
        <v>84239</v>
      </c>
      <c r="AB514">
        <v>84263</v>
      </c>
      <c r="AC514">
        <v>84285</v>
      </c>
      <c r="AD514">
        <v>84309</v>
      </c>
      <c r="AE514">
        <v>84331</v>
      </c>
      <c r="AF514">
        <v>84356</v>
      </c>
      <c r="AG514" t="s">
        <v>40</v>
      </c>
      <c r="AH514" t="s">
        <v>164</v>
      </c>
      <c r="AI514" t="s">
        <v>14</v>
      </c>
    </row>
    <row r="515" spans="1:35" x14ac:dyDescent="0.35">
      <c r="A515" t="s">
        <v>60</v>
      </c>
      <c r="B515" t="s">
        <v>3</v>
      </c>
      <c r="C515" t="s">
        <v>41</v>
      </c>
      <c r="D515">
        <v>125091</v>
      </c>
      <c r="E515">
        <v>125119</v>
      </c>
      <c r="F515">
        <v>125130</v>
      </c>
      <c r="G515">
        <v>125135</v>
      </c>
      <c r="H515">
        <v>125133</v>
      </c>
      <c r="I515">
        <v>125116</v>
      </c>
      <c r="J515">
        <v>125093</v>
      </c>
      <c r="K515">
        <v>125069</v>
      </c>
      <c r="L515">
        <v>125040</v>
      </c>
      <c r="M515">
        <v>124994</v>
      </c>
      <c r="N515">
        <v>124942</v>
      </c>
      <c r="O515">
        <v>124892</v>
      </c>
      <c r="P515">
        <v>124842</v>
      </c>
      <c r="Q515">
        <v>124790</v>
      </c>
      <c r="R515">
        <v>124736</v>
      </c>
      <c r="S515">
        <v>124677</v>
      </c>
      <c r="T515">
        <v>124628</v>
      </c>
      <c r="U515">
        <v>124587</v>
      </c>
      <c r="V515">
        <v>124555</v>
      </c>
      <c r="W515">
        <v>124530</v>
      </c>
      <c r="X515">
        <v>124504</v>
      </c>
      <c r="Y515">
        <v>124481</v>
      </c>
      <c r="Z515">
        <v>124457</v>
      </c>
      <c r="AA515">
        <v>124435</v>
      </c>
      <c r="AB515">
        <v>124413</v>
      </c>
      <c r="AC515">
        <v>124389</v>
      </c>
      <c r="AD515">
        <v>124368</v>
      </c>
      <c r="AE515">
        <v>124343</v>
      </c>
      <c r="AF515">
        <v>124320</v>
      </c>
      <c r="AG515" t="s">
        <v>41</v>
      </c>
      <c r="AH515" t="s">
        <v>165</v>
      </c>
      <c r="AI515" t="s">
        <v>11</v>
      </c>
    </row>
    <row r="516" spans="1:35" x14ac:dyDescent="0.35">
      <c r="A516" t="s">
        <v>60</v>
      </c>
      <c r="B516" t="s">
        <v>3</v>
      </c>
      <c r="C516" t="s">
        <v>42</v>
      </c>
      <c r="D516">
        <v>148648</v>
      </c>
      <c r="E516">
        <v>150007</v>
      </c>
      <c r="F516">
        <v>151313</v>
      </c>
      <c r="G516">
        <v>152562</v>
      </c>
      <c r="H516">
        <v>153780</v>
      </c>
      <c r="I516">
        <v>154959</v>
      </c>
      <c r="J516">
        <v>156096</v>
      </c>
      <c r="K516">
        <v>157202</v>
      </c>
      <c r="L516">
        <v>158287</v>
      </c>
      <c r="M516">
        <v>159337</v>
      </c>
      <c r="N516">
        <v>160363</v>
      </c>
      <c r="O516">
        <v>161392</v>
      </c>
      <c r="P516">
        <v>162401</v>
      </c>
      <c r="Q516">
        <v>163396</v>
      </c>
      <c r="R516">
        <v>164376</v>
      </c>
      <c r="S516">
        <v>165357</v>
      </c>
      <c r="T516">
        <v>166349</v>
      </c>
      <c r="U516">
        <v>167333</v>
      </c>
      <c r="V516">
        <v>168305</v>
      </c>
      <c r="W516">
        <v>169259</v>
      </c>
      <c r="X516">
        <v>170198</v>
      </c>
      <c r="Y516">
        <v>171117</v>
      </c>
      <c r="Z516">
        <v>172029</v>
      </c>
      <c r="AA516">
        <v>172945</v>
      </c>
      <c r="AB516">
        <v>173862</v>
      </c>
      <c r="AC516">
        <v>174778</v>
      </c>
      <c r="AD516">
        <v>175691</v>
      </c>
      <c r="AE516">
        <v>176607</v>
      </c>
      <c r="AF516">
        <v>177523</v>
      </c>
      <c r="AG516" t="s">
        <v>42</v>
      </c>
      <c r="AH516" t="s">
        <v>166</v>
      </c>
      <c r="AI516" t="s">
        <v>5</v>
      </c>
    </row>
    <row r="517" spans="1:35" x14ac:dyDescent="0.35">
      <c r="A517" t="s">
        <v>60</v>
      </c>
      <c r="B517" t="s">
        <v>3</v>
      </c>
      <c r="C517" t="s">
        <v>43</v>
      </c>
      <c r="D517">
        <v>28458</v>
      </c>
      <c r="E517">
        <v>28573</v>
      </c>
      <c r="F517">
        <v>28685</v>
      </c>
      <c r="G517">
        <v>28788</v>
      </c>
      <c r="H517">
        <v>28883</v>
      </c>
      <c r="I517">
        <v>28966</v>
      </c>
      <c r="J517">
        <v>29047</v>
      </c>
      <c r="K517">
        <v>29126</v>
      </c>
      <c r="L517">
        <v>29195</v>
      </c>
      <c r="M517">
        <v>29261</v>
      </c>
      <c r="N517">
        <v>29319</v>
      </c>
      <c r="O517">
        <v>29376</v>
      </c>
      <c r="P517">
        <v>29430</v>
      </c>
      <c r="Q517">
        <v>29483</v>
      </c>
      <c r="R517">
        <v>29540</v>
      </c>
      <c r="S517">
        <v>29589</v>
      </c>
      <c r="T517">
        <v>29642</v>
      </c>
      <c r="U517">
        <v>29695</v>
      </c>
      <c r="V517">
        <v>29751</v>
      </c>
      <c r="W517">
        <v>29805</v>
      </c>
      <c r="X517">
        <v>29863</v>
      </c>
      <c r="Y517">
        <v>29919</v>
      </c>
      <c r="Z517">
        <v>29974</v>
      </c>
      <c r="AA517">
        <v>30031</v>
      </c>
      <c r="AB517">
        <v>30085</v>
      </c>
      <c r="AC517">
        <v>30140</v>
      </c>
      <c r="AD517">
        <v>30196</v>
      </c>
      <c r="AE517">
        <v>30253</v>
      </c>
      <c r="AF517">
        <v>30309</v>
      </c>
      <c r="AG517" t="s">
        <v>43</v>
      </c>
      <c r="AH517" t="s">
        <v>167</v>
      </c>
      <c r="AI517" t="s">
        <v>17</v>
      </c>
    </row>
    <row r="518" spans="1:35" x14ac:dyDescent="0.35">
      <c r="A518" t="s">
        <v>60</v>
      </c>
      <c r="B518" t="s">
        <v>3</v>
      </c>
      <c r="C518" t="s">
        <v>126</v>
      </c>
      <c r="D518">
        <v>10</v>
      </c>
      <c r="E518">
        <v>10</v>
      </c>
      <c r="F518">
        <v>10</v>
      </c>
      <c r="G518">
        <v>10</v>
      </c>
      <c r="H518">
        <v>10</v>
      </c>
      <c r="I518">
        <v>10</v>
      </c>
      <c r="J518">
        <v>10</v>
      </c>
      <c r="K518">
        <v>10</v>
      </c>
      <c r="L518">
        <v>10</v>
      </c>
      <c r="M518">
        <v>10</v>
      </c>
      <c r="N518">
        <v>10</v>
      </c>
      <c r="O518">
        <v>10</v>
      </c>
      <c r="P518">
        <v>10</v>
      </c>
      <c r="Q518">
        <v>10</v>
      </c>
      <c r="R518">
        <v>10</v>
      </c>
      <c r="S518">
        <v>10</v>
      </c>
      <c r="T518">
        <v>10</v>
      </c>
      <c r="U518">
        <v>10</v>
      </c>
      <c r="V518">
        <v>10</v>
      </c>
      <c r="W518">
        <v>10</v>
      </c>
      <c r="X518">
        <v>10</v>
      </c>
      <c r="Y518">
        <v>10</v>
      </c>
      <c r="Z518">
        <v>10</v>
      </c>
      <c r="AA518">
        <v>10</v>
      </c>
      <c r="AB518">
        <v>10</v>
      </c>
      <c r="AC518">
        <v>10</v>
      </c>
      <c r="AD518">
        <v>10</v>
      </c>
      <c r="AE518">
        <v>10</v>
      </c>
      <c r="AF518">
        <v>10</v>
      </c>
      <c r="AG518" t="s">
        <v>126</v>
      </c>
      <c r="AH518" t="s">
        <v>168</v>
      </c>
      <c r="AI518" t="s">
        <v>137</v>
      </c>
    </row>
    <row r="519" spans="1:35" x14ac:dyDescent="0.35">
      <c r="A519" t="s">
        <v>60</v>
      </c>
      <c r="B519" t="s">
        <v>3</v>
      </c>
      <c r="C519" t="s">
        <v>44</v>
      </c>
      <c r="D519">
        <v>85292</v>
      </c>
      <c r="E519">
        <v>85401</v>
      </c>
      <c r="F519">
        <v>85551</v>
      </c>
      <c r="G519">
        <v>85739</v>
      </c>
      <c r="H519">
        <v>85945</v>
      </c>
      <c r="I519">
        <v>86167</v>
      </c>
      <c r="J519">
        <v>86340</v>
      </c>
      <c r="K519">
        <v>86504</v>
      </c>
      <c r="L519">
        <v>86672</v>
      </c>
      <c r="M519">
        <v>86854</v>
      </c>
      <c r="N519">
        <v>86953</v>
      </c>
      <c r="O519">
        <v>86987</v>
      </c>
      <c r="P519">
        <v>87011</v>
      </c>
      <c r="Q519">
        <v>87069</v>
      </c>
      <c r="R519">
        <v>87105</v>
      </c>
      <c r="S519">
        <v>87086</v>
      </c>
      <c r="T519">
        <v>87030</v>
      </c>
      <c r="U519">
        <v>87011</v>
      </c>
      <c r="V519">
        <v>87032</v>
      </c>
      <c r="W519">
        <v>87080</v>
      </c>
      <c r="X519">
        <v>87134</v>
      </c>
      <c r="Y519">
        <v>87196</v>
      </c>
      <c r="Z519">
        <v>87261</v>
      </c>
      <c r="AA519">
        <v>87325</v>
      </c>
      <c r="AB519">
        <v>87387</v>
      </c>
      <c r="AC519">
        <v>87452</v>
      </c>
      <c r="AD519">
        <v>87513</v>
      </c>
      <c r="AE519">
        <v>87577</v>
      </c>
      <c r="AF519">
        <v>87642</v>
      </c>
      <c r="AG519" t="s">
        <v>44</v>
      </c>
      <c r="AH519" t="s">
        <v>169</v>
      </c>
      <c r="AI519" t="s">
        <v>12</v>
      </c>
    </row>
    <row r="520" spans="1:35" x14ac:dyDescent="0.35">
      <c r="A520" t="s">
        <v>61</v>
      </c>
      <c r="B520" t="s">
        <v>3</v>
      </c>
      <c r="C520" t="s">
        <v>4</v>
      </c>
      <c r="D520">
        <v>108408</v>
      </c>
      <c r="E520">
        <v>109028</v>
      </c>
      <c r="F520">
        <v>109619</v>
      </c>
      <c r="G520">
        <v>110180</v>
      </c>
      <c r="H520">
        <v>110721</v>
      </c>
      <c r="I520">
        <v>111248</v>
      </c>
      <c r="J520">
        <v>111767</v>
      </c>
      <c r="K520">
        <v>112274</v>
      </c>
      <c r="L520">
        <v>112770</v>
      </c>
      <c r="M520">
        <v>113253</v>
      </c>
      <c r="N520">
        <v>113731</v>
      </c>
      <c r="O520">
        <v>114216</v>
      </c>
      <c r="P520">
        <v>114697</v>
      </c>
      <c r="Q520">
        <v>115175</v>
      </c>
      <c r="R520">
        <v>115648</v>
      </c>
      <c r="S520">
        <v>116123</v>
      </c>
      <c r="T520">
        <v>116608</v>
      </c>
      <c r="U520">
        <v>117089</v>
      </c>
      <c r="V520">
        <v>117567</v>
      </c>
      <c r="W520">
        <v>118034</v>
      </c>
      <c r="X520">
        <v>118487</v>
      </c>
      <c r="Y520">
        <v>118930</v>
      </c>
      <c r="Z520">
        <v>119372</v>
      </c>
      <c r="AA520">
        <v>119813</v>
      </c>
      <c r="AB520">
        <v>120255</v>
      </c>
      <c r="AC520">
        <v>120699</v>
      </c>
      <c r="AD520">
        <v>121142</v>
      </c>
      <c r="AE520">
        <v>121584</v>
      </c>
      <c r="AF520">
        <v>122028</v>
      </c>
      <c r="AG520" t="s">
        <v>4</v>
      </c>
      <c r="AH520" t="s">
        <v>128</v>
      </c>
      <c r="AI520" t="s">
        <v>129</v>
      </c>
    </row>
    <row r="521" spans="1:35" x14ac:dyDescent="0.35">
      <c r="A521" t="s">
        <v>61</v>
      </c>
      <c r="B521" t="s">
        <v>3</v>
      </c>
      <c r="C521" t="s">
        <v>7</v>
      </c>
      <c r="D521">
        <v>7780</v>
      </c>
      <c r="E521">
        <v>7822</v>
      </c>
      <c r="F521">
        <v>7862</v>
      </c>
      <c r="G521">
        <v>7898</v>
      </c>
      <c r="H521">
        <v>7935</v>
      </c>
      <c r="I521">
        <v>7969</v>
      </c>
      <c r="J521">
        <v>8001</v>
      </c>
      <c r="K521">
        <v>8033</v>
      </c>
      <c r="L521">
        <v>8063</v>
      </c>
      <c r="M521">
        <v>8091</v>
      </c>
      <c r="N521">
        <v>8119</v>
      </c>
      <c r="O521">
        <v>8146</v>
      </c>
      <c r="P521">
        <v>8172</v>
      </c>
      <c r="Q521">
        <v>8199</v>
      </c>
      <c r="R521">
        <v>8225</v>
      </c>
      <c r="S521">
        <v>8251</v>
      </c>
      <c r="T521">
        <v>8279</v>
      </c>
      <c r="U521">
        <v>8305</v>
      </c>
      <c r="V521">
        <v>8332</v>
      </c>
      <c r="W521">
        <v>8359</v>
      </c>
      <c r="X521">
        <v>8386</v>
      </c>
      <c r="Y521">
        <v>8411</v>
      </c>
      <c r="Z521">
        <v>8438</v>
      </c>
      <c r="AA521">
        <v>8464</v>
      </c>
      <c r="AB521">
        <v>8489</v>
      </c>
      <c r="AC521">
        <v>8515</v>
      </c>
      <c r="AD521">
        <v>8542</v>
      </c>
      <c r="AE521">
        <v>8567</v>
      </c>
      <c r="AF521">
        <v>8594</v>
      </c>
      <c r="AG521" t="s">
        <v>7</v>
      </c>
      <c r="AH521" t="s">
        <v>130</v>
      </c>
      <c r="AI521" t="s">
        <v>131</v>
      </c>
    </row>
    <row r="522" spans="1:35" x14ac:dyDescent="0.35">
      <c r="A522" t="s">
        <v>61</v>
      </c>
      <c r="B522" t="s">
        <v>3</v>
      </c>
      <c r="C522" t="s">
        <v>8</v>
      </c>
      <c r="D522">
        <v>212157</v>
      </c>
      <c r="E522">
        <v>212645</v>
      </c>
      <c r="F522">
        <v>213078</v>
      </c>
      <c r="G522">
        <v>213447</v>
      </c>
      <c r="H522">
        <v>213822</v>
      </c>
      <c r="I522">
        <v>214153</v>
      </c>
      <c r="J522">
        <v>214479</v>
      </c>
      <c r="K522">
        <v>214808</v>
      </c>
      <c r="L522">
        <v>215146</v>
      </c>
      <c r="M522">
        <v>215476</v>
      </c>
      <c r="N522">
        <v>215801</v>
      </c>
      <c r="O522">
        <v>216140</v>
      </c>
      <c r="P522">
        <v>216489</v>
      </c>
      <c r="Q522">
        <v>216854</v>
      </c>
      <c r="R522">
        <v>217238</v>
      </c>
      <c r="S522">
        <v>217632</v>
      </c>
      <c r="T522">
        <v>218055</v>
      </c>
      <c r="U522">
        <v>218506</v>
      </c>
      <c r="V522">
        <v>218961</v>
      </c>
      <c r="W522">
        <v>219431</v>
      </c>
      <c r="X522">
        <v>219908</v>
      </c>
      <c r="Y522">
        <v>220376</v>
      </c>
      <c r="Z522">
        <v>220846</v>
      </c>
      <c r="AA522">
        <v>221312</v>
      </c>
      <c r="AB522">
        <v>221781</v>
      </c>
      <c r="AC522">
        <v>222251</v>
      </c>
      <c r="AD522">
        <v>222716</v>
      </c>
      <c r="AE522">
        <v>223188</v>
      </c>
      <c r="AF522">
        <v>223657</v>
      </c>
      <c r="AG522" t="s">
        <v>8</v>
      </c>
      <c r="AH522" t="s">
        <v>132</v>
      </c>
      <c r="AI522" t="s">
        <v>5</v>
      </c>
    </row>
    <row r="523" spans="1:35" x14ac:dyDescent="0.35">
      <c r="A523" t="s">
        <v>61</v>
      </c>
      <c r="B523" t="s">
        <v>3</v>
      </c>
      <c r="C523" t="s">
        <v>9</v>
      </c>
      <c r="D523">
        <v>95454</v>
      </c>
      <c r="E523">
        <v>95599</v>
      </c>
      <c r="F523">
        <v>95721</v>
      </c>
      <c r="G523">
        <v>95823</v>
      </c>
      <c r="H523">
        <v>95916</v>
      </c>
      <c r="I523">
        <v>95998</v>
      </c>
      <c r="J523">
        <v>96079</v>
      </c>
      <c r="K523">
        <v>96161</v>
      </c>
      <c r="L523">
        <v>96238</v>
      </c>
      <c r="M523">
        <v>96313</v>
      </c>
      <c r="N523">
        <v>96387</v>
      </c>
      <c r="O523">
        <v>96479</v>
      </c>
      <c r="P523">
        <v>96578</v>
      </c>
      <c r="Q523">
        <v>96684</v>
      </c>
      <c r="R523">
        <v>96795</v>
      </c>
      <c r="S523">
        <v>96922</v>
      </c>
      <c r="T523">
        <v>97066</v>
      </c>
      <c r="U523">
        <v>97213</v>
      </c>
      <c r="V523">
        <v>97365</v>
      </c>
      <c r="W523">
        <v>97515</v>
      </c>
      <c r="X523">
        <v>97674</v>
      </c>
      <c r="Y523">
        <v>97825</v>
      </c>
      <c r="Z523">
        <v>97975</v>
      </c>
      <c r="AA523">
        <v>98130</v>
      </c>
      <c r="AB523">
        <v>98284</v>
      </c>
      <c r="AC523">
        <v>98436</v>
      </c>
      <c r="AD523">
        <v>98588</v>
      </c>
      <c r="AE523">
        <v>98742</v>
      </c>
      <c r="AF523">
        <v>98894</v>
      </c>
      <c r="AG523" t="s">
        <v>9</v>
      </c>
      <c r="AH523" t="s">
        <v>133</v>
      </c>
      <c r="AI523" t="s">
        <v>5</v>
      </c>
    </row>
    <row r="524" spans="1:35" x14ac:dyDescent="0.35">
      <c r="A524" t="s">
        <v>61</v>
      </c>
      <c r="B524" t="s">
        <v>3</v>
      </c>
      <c r="C524" t="s">
        <v>10</v>
      </c>
      <c r="D524">
        <v>236227</v>
      </c>
      <c r="E524">
        <v>236988</v>
      </c>
      <c r="F524">
        <v>237712</v>
      </c>
      <c r="G524">
        <v>238415</v>
      </c>
      <c r="H524">
        <v>239105</v>
      </c>
      <c r="I524">
        <v>239742</v>
      </c>
      <c r="J524">
        <v>240331</v>
      </c>
      <c r="K524">
        <v>240874</v>
      </c>
      <c r="L524">
        <v>241395</v>
      </c>
      <c r="M524">
        <v>241904</v>
      </c>
      <c r="N524">
        <v>242311</v>
      </c>
      <c r="O524">
        <v>242669</v>
      </c>
      <c r="P524">
        <v>243008</v>
      </c>
      <c r="Q524">
        <v>243353</v>
      </c>
      <c r="R524">
        <v>243669</v>
      </c>
      <c r="S524">
        <v>243941</v>
      </c>
      <c r="T524">
        <v>244192</v>
      </c>
      <c r="U524">
        <v>244462</v>
      </c>
      <c r="V524">
        <v>244755</v>
      </c>
      <c r="W524">
        <v>245052</v>
      </c>
      <c r="X524">
        <v>245348</v>
      </c>
      <c r="Y524">
        <v>245638</v>
      </c>
      <c r="Z524">
        <v>245923</v>
      </c>
      <c r="AA524">
        <v>246209</v>
      </c>
      <c r="AB524">
        <v>246498</v>
      </c>
      <c r="AC524">
        <v>246784</v>
      </c>
      <c r="AD524">
        <v>247073</v>
      </c>
      <c r="AE524">
        <v>247358</v>
      </c>
      <c r="AF524">
        <v>247646</v>
      </c>
      <c r="AG524" t="s">
        <v>10</v>
      </c>
      <c r="AH524" t="s">
        <v>134</v>
      </c>
      <c r="AI524" t="s">
        <v>11</v>
      </c>
    </row>
    <row r="525" spans="1:35" x14ac:dyDescent="0.35">
      <c r="A525" t="s">
        <v>61</v>
      </c>
      <c r="B525" t="s">
        <v>3</v>
      </c>
      <c r="C525" t="s">
        <v>13</v>
      </c>
      <c r="D525">
        <v>49241</v>
      </c>
      <c r="E525">
        <v>49257</v>
      </c>
      <c r="F525">
        <v>49264</v>
      </c>
      <c r="G525">
        <v>49254</v>
      </c>
      <c r="H525">
        <v>49245</v>
      </c>
      <c r="I525">
        <v>49228</v>
      </c>
      <c r="J525">
        <v>49212</v>
      </c>
      <c r="K525">
        <v>49193</v>
      </c>
      <c r="L525">
        <v>49178</v>
      </c>
      <c r="M525">
        <v>49157</v>
      </c>
      <c r="N525">
        <v>49133</v>
      </c>
      <c r="O525">
        <v>49123</v>
      </c>
      <c r="P525">
        <v>49116</v>
      </c>
      <c r="Q525">
        <v>49114</v>
      </c>
      <c r="R525">
        <v>49119</v>
      </c>
      <c r="S525">
        <v>49115</v>
      </c>
      <c r="T525">
        <v>49127</v>
      </c>
      <c r="U525">
        <v>49142</v>
      </c>
      <c r="V525">
        <v>49162</v>
      </c>
      <c r="W525">
        <v>49176</v>
      </c>
      <c r="X525">
        <v>49194</v>
      </c>
      <c r="Y525">
        <v>49208</v>
      </c>
      <c r="Z525">
        <v>49223</v>
      </c>
      <c r="AA525">
        <v>49238</v>
      </c>
      <c r="AB525">
        <v>49252</v>
      </c>
      <c r="AC525">
        <v>49267</v>
      </c>
      <c r="AD525">
        <v>49280</v>
      </c>
      <c r="AE525">
        <v>49296</v>
      </c>
      <c r="AF525">
        <v>49309</v>
      </c>
      <c r="AG525" t="s">
        <v>13</v>
      </c>
      <c r="AH525" t="s">
        <v>135</v>
      </c>
      <c r="AI525" t="s">
        <v>14</v>
      </c>
    </row>
    <row r="526" spans="1:35" x14ac:dyDescent="0.35">
      <c r="A526" t="s">
        <v>61</v>
      </c>
      <c r="B526" t="s">
        <v>3</v>
      </c>
      <c r="C526" t="s">
        <v>122</v>
      </c>
      <c r="D526">
        <v>129</v>
      </c>
      <c r="E526">
        <v>130</v>
      </c>
      <c r="F526">
        <v>130</v>
      </c>
      <c r="G526">
        <v>131</v>
      </c>
      <c r="H526">
        <v>132</v>
      </c>
      <c r="I526">
        <v>132</v>
      </c>
      <c r="J526">
        <v>133</v>
      </c>
      <c r="K526">
        <v>134</v>
      </c>
      <c r="L526">
        <v>134</v>
      </c>
      <c r="M526">
        <v>135</v>
      </c>
      <c r="N526">
        <v>136</v>
      </c>
      <c r="O526">
        <v>136</v>
      </c>
      <c r="P526">
        <v>137</v>
      </c>
      <c r="Q526">
        <v>137</v>
      </c>
      <c r="R526">
        <v>138</v>
      </c>
      <c r="S526">
        <v>138</v>
      </c>
      <c r="T526">
        <v>139</v>
      </c>
      <c r="U526">
        <v>139</v>
      </c>
      <c r="V526">
        <v>140</v>
      </c>
      <c r="W526">
        <v>140</v>
      </c>
      <c r="X526">
        <v>141</v>
      </c>
      <c r="Y526">
        <v>141</v>
      </c>
      <c r="Z526">
        <v>142</v>
      </c>
      <c r="AA526">
        <v>142</v>
      </c>
      <c r="AB526">
        <v>143</v>
      </c>
      <c r="AC526">
        <v>143</v>
      </c>
      <c r="AD526">
        <v>144</v>
      </c>
      <c r="AE526">
        <v>144</v>
      </c>
      <c r="AF526">
        <v>145</v>
      </c>
      <c r="AG526" t="s">
        <v>122</v>
      </c>
      <c r="AH526" t="s">
        <v>136</v>
      </c>
      <c r="AI526" t="s">
        <v>137</v>
      </c>
    </row>
    <row r="527" spans="1:35" x14ac:dyDescent="0.35">
      <c r="A527" t="s">
        <v>61</v>
      </c>
      <c r="B527" t="s">
        <v>3</v>
      </c>
      <c r="C527" t="s">
        <v>15</v>
      </c>
      <c r="D527">
        <v>135373</v>
      </c>
      <c r="E527">
        <v>135935</v>
      </c>
      <c r="F527">
        <v>136442</v>
      </c>
      <c r="G527">
        <v>136902</v>
      </c>
      <c r="H527">
        <v>137356</v>
      </c>
      <c r="I527">
        <v>137757</v>
      </c>
      <c r="J527">
        <v>138146</v>
      </c>
      <c r="K527">
        <v>138546</v>
      </c>
      <c r="L527">
        <v>138937</v>
      </c>
      <c r="M527">
        <v>139333</v>
      </c>
      <c r="N527">
        <v>139717</v>
      </c>
      <c r="O527">
        <v>140111</v>
      </c>
      <c r="P527">
        <v>140506</v>
      </c>
      <c r="Q527">
        <v>140905</v>
      </c>
      <c r="R527">
        <v>141305</v>
      </c>
      <c r="S527">
        <v>141703</v>
      </c>
      <c r="T527">
        <v>142126</v>
      </c>
      <c r="U527">
        <v>142557</v>
      </c>
      <c r="V527">
        <v>142983</v>
      </c>
      <c r="W527">
        <v>143399</v>
      </c>
      <c r="X527">
        <v>143817</v>
      </c>
      <c r="Y527">
        <v>144221</v>
      </c>
      <c r="Z527">
        <v>144623</v>
      </c>
      <c r="AA527">
        <v>145029</v>
      </c>
      <c r="AB527">
        <v>145432</v>
      </c>
      <c r="AC527">
        <v>145838</v>
      </c>
      <c r="AD527">
        <v>146240</v>
      </c>
      <c r="AE527">
        <v>146646</v>
      </c>
      <c r="AF527">
        <v>147048</v>
      </c>
      <c r="AG527" t="s">
        <v>15</v>
      </c>
      <c r="AH527" t="s">
        <v>138</v>
      </c>
      <c r="AI527" t="s">
        <v>6</v>
      </c>
    </row>
    <row r="528" spans="1:35" x14ac:dyDescent="0.35">
      <c r="A528" t="s">
        <v>61</v>
      </c>
      <c r="B528" t="s">
        <v>3</v>
      </c>
      <c r="C528" t="s">
        <v>16</v>
      </c>
      <c r="D528">
        <v>19055</v>
      </c>
      <c r="E528">
        <v>19188</v>
      </c>
      <c r="F528">
        <v>19319</v>
      </c>
      <c r="G528">
        <v>19441</v>
      </c>
      <c r="H528">
        <v>19561</v>
      </c>
      <c r="I528">
        <v>19672</v>
      </c>
      <c r="J528">
        <v>19782</v>
      </c>
      <c r="K528">
        <v>19880</v>
      </c>
      <c r="L528">
        <v>19978</v>
      </c>
      <c r="M528">
        <v>20070</v>
      </c>
      <c r="N528">
        <v>20155</v>
      </c>
      <c r="O528">
        <v>20240</v>
      </c>
      <c r="P528">
        <v>20322</v>
      </c>
      <c r="Q528">
        <v>20400</v>
      </c>
      <c r="R528">
        <v>20480</v>
      </c>
      <c r="S528">
        <v>20553</v>
      </c>
      <c r="T528">
        <v>20627</v>
      </c>
      <c r="U528">
        <v>20701</v>
      </c>
      <c r="V528">
        <v>20774</v>
      </c>
      <c r="W528">
        <v>20842</v>
      </c>
      <c r="X528">
        <v>20914</v>
      </c>
      <c r="Y528">
        <v>20981</v>
      </c>
      <c r="Z528">
        <v>21052</v>
      </c>
      <c r="AA528">
        <v>21119</v>
      </c>
      <c r="AB528">
        <v>21189</v>
      </c>
      <c r="AC528">
        <v>21259</v>
      </c>
      <c r="AD528">
        <v>21326</v>
      </c>
      <c r="AE528">
        <v>21395</v>
      </c>
      <c r="AF528">
        <v>21464</v>
      </c>
      <c r="AG528" t="s">
        <v>16</v>
      </c>
      <c r="AH528" t="s">
        <v>139</v>
      </c>
      <c r="AI528" t="s">
        <v>17</v>
      </c>
    </row>
    <row r="529" spans="1:35" x14ac:dyDescent="0.35">
      <c r="A529" t="s">
        <v>61</v>
      </c>
      <c r="B529" t="s">
        <v>3</v>
      </c>
      <c r="C529" t="s">
        <v>18</v>
      </c>
      <c r="D529">
        <v>156771</v>
      </c>
      <c r="E529">
        <v>157247</v>
      </c>
      <c r="F529">
        <v>157687</v>
      </c>
      <c r="G529">
        <v>158091</v>
      </c>
      <c r="H529">
        <v>158467</v>
      </c>
      <c r="I529">
        <v>158780</v>
      </c>
      <c r="J529">
        <v>159063</v>
      </c>
      <c r="K529">
        <v>159345</v>
      </c>
      <c r="L529">
        <v>159600</v>
      </c>
      <c r="M529">
        <v>159820</v>
      </c>
      <c r="N529">
        <v>160001</v>
      </c>
      <c r="O529">
        <v>160180</v>
      </c>
      <c r="P529">
        <v>160366</v>
      </c>
      <c r="Q529">
        <v>160546</v>
      </c>
      <c r="R529">
        <v>160710</v>
      </c>
      <c r="S529">
        <v>160844</v>
      </c>
      <c r="T529">
        <v>161007</v>
      </c>
      <c r="U529">
        <v>161199</v>
      </c>
      <c r="V529">
        <v>161391</v>
      </c>
      <c r="W529">
        <v>161594</v>
      </c>
      <c r="X529">
        <v>161801</v>
      </c>
      <c r="Y529">
        <v>162008</v>
      </c>
      <c r="Z529">
        <v>162211</v>
      </c>
      <c r="AA529">
        <v>162416</v>
      </c>
      <c r="AB529">
        <v>162620</v>
      </c>
      <c r="AC529">
        <v>162827</v>
      </c>
      <c r="AD529">
        <v>163031</v>
      </c>
      <c r="AE529">
        <v>163232</v>
      </c>
      <c r="AF529">
        <v>163437</v>
      </c>
      <c r="AG529" t="s">
        <v>18</v>
      </c>
      <c r="AH529" t="s">
        <v>140</v>
      </c>
      <c r="AI529" t="s">
        <v>141</v>
      </c>
    </row>
    <row r="530" spans="1:35" x14ac:dyDescent="0.35">
      <c r="A530" t="s">
        <v>61</v>
      </c>
      <c r="B530" t="s">
        <v>3</v>
      </c>
      <c r="C530" t="s">
        <v>20</v>
      </c>
      <c r="D530">
        <v>93118</v>
      </c>
      <c r="E530">
        <v>93119</v>
      </c>
      <c r="F530">
        <v>93114</v>
      </c>
      <c r="G530">
        <v>93101</v>
      </c>
      <c r="H530">
        <v>93087</v>
      </c>
      <c r="I530">
        <v>93078</v>
      </c>
      <c r="J530">
        <v>93067</v>
      </c>
      <c r="K530">
        <v>93067</v>
      </c>
      <c r="L530">
        <v>93074</v>
      </c>
      <c r="M530">
        <v>93091</v>
      </c>
      <c r="N530">
        <v>93113</v>
      </c>
      <c r="O530">
        <v>93140</v>
      </c>
      <c r="P530">
        <v>93174</v>
      </c>
      <c r="Q530">
        <v>93212</v>
      </c>
      <c r="R530">
        <v>93261</v>
      </c>
      <c r="S530">
        <v>93306</v>
      </c>
      <c r="T530">
        <v>93360</v>
      </c>
      <c r="U530">
        <v>93432</v>
      </c>
      <c r="V530">
        <v>93505</v>
      </c>
      <c r="W530">
        <v>93579</v>
      </c>
      <c r="X530">
        <v>93656</v>
      </c>
      <c r="Y530">
        <v>93732</v>
      </c>
      <c r="Z530">
        <v>93807</v>
      </c>
      <c r="AA530">
        <v>93881</v>
      </c>
      <c r="AB530">
        <v>93956</v>
      </c>
      <c r="AC530">
        <v>94033</v>
      </c>
      <c r="AD530">
        <v>94107</v>
      </c>
      <c r="AE530">
        <v>94183</v>
      </c>
      <c r="AF530">
        <v>94256</v>
      </c>
      <c r="AG530" t="s">
        <v>20</v>
      </c>
      <c r="AH530" t="s">
        <v>142</v>
      </c>
      <c r="AI530" t="s">
        <v>11</v>
      </c>
    </row>
    <row r="531" spans="1:35" x14ac:dyDescent="0.35">
      <c r="A531" t="s">
        <v>61</v>
      </c>
      <c r="B531" t="s">
        <v>3</v>
      </c>
      <c r="C531" t="s">
        <v>21</v>
      </c>
      <c r="D531">
        <v>41523</v>
      </c>
      <c r="E531">
        <v>41546</v>
      </c>
      <c r="F531">
        <v>41559</v>
      </c>
      <c r="G531">
        <v>41561</v>
      </c>
      <c r="H531">
        <v>41568</v>
      </c>
      <c r="I531">
        <v>41566</v>
      </c>
      <c r="J531">
        <v>41561</v>
      </c>
      <c r="K531">
        <v>41555</v>
      </c>
      <c r="L531">
        <v>41547</v>
      </c>
      <c r="M531">
        <v>41541</v>
      </c>
      <c r="N531">
        <v>41534</v>
      </c>
      <c r="O531">
        <v>41527</v>
      </c>
      <c r="P531">
        <v>41523</v>
      </c>
      <c r="Q531">
        <v>41521</v>
      </c>
      <c r="R531">
        <v>41520</v>
      </c>
      <c r="S531">
        <v>41517</v>
      </c>
      <c r="T531">
        <v>41516</v>
      </c>
      <c r="U531">
        <v>41519</v>
      </c>
      <c r="V531">
        <v>41521</v>
      </c>
      <c r="W531">
        <v>41524</v>
      </c>
      <c r="X531">
        <v>41525</v>
      </c>
      <c r="Y531">
        <v>41525</v>
      </c>
      <c r="Z531">
        <v>41524</v>
      </c>
      <c r="AA531">
        <v>41524</v>
      </c>
      <c r="AB531">
        <v>41523</v>
      </c>
      <c r="AC531">
        <v>41523</v>
      </c>
      <c r="AD531">
        <v>41521</v>
      </c>
      <c r="AE531">
        <v>41522</v>
      </c>
      <c r="AF531">
        <v>41520</v>
      </c>
      <c r="AG531" t="s">
        <v>21</v>
      </c>
      <c r="AH531" t="s">
        <v>143</v>
      </c>
      <c r="AI531" t="s">
        <v>14</v>
      </c>
    </row>
    <row r="532" spans="1:35" x14ac:dyDescent="0.35">
      <c r="A532" t="s">
        <v>61</v>
      </c>
      <c r="B532" t="s">
        <v>3</v>
      </c>
      <c r="C532" t="s">
        <v>22</v>
      </c>
      <c r="D532">
        <v>1629</v>
      </c>
      <c r="E532">
        <v>1635</v>
      </c>
      <c r="F532">
        <v>1641</v>
      </c>
      <c r="G532">
        <v>1647</v>
      </c>
      <c r="H532">
        <v>1652</v>
      </c>
      <c r="I532">
        <v>1657</v>
      </c>
      <c r="J532">
        <v>1663</v>
      </c>
      <c r="K532">
        <v>1668</v>
      </c>
      <c r="L532">
        <v>1673</v>
      </c>
      <c r="M532">
        <v>1678</v>
      </c>
      <c r="N532">
        <v>1681</v>
      </c>
      <c r="O532">
        <v>1686</v>
      </c>
      <c r="P532">
        <v>1691</v>
      </c>
      <c r="Q532">
        <v>1695</v>
      </c>
      <c r="R532">
        <v>1700</v>
      </c>
      <c r="S532">
        <v>1704</v>
      </c>
      <c r="T532">
        <v>1709</v>
      </c>
      <c r="U532">
        <v>1713</v>
      </c>
      <c r="V532">
        <v>1718</v>
      </c>
      <c r="W532">
        <v>1723</v>
      </c>
      <c r="X532">
        <v>1728</v>
      </c>
      <c r="Y532">
        <v>1733</v>
      </c>
      <c r="Z532">
        <v>1737</v>
      </c>
      <c r="AA532">
        <v>1742</v>
      </c>
      <c r="AB532">
        <v>1746</v>
      </c>
      <c r="AC532">
        <v>1751</v>
      </c>
      <c r="AD532">
        <v>1755</v>
      </c>
      <c r="AE532">
        <v>1760</v>
      </c>
      <c r="AF532">
        <v>1765</v>
      </c>
      <c r="AG532" t="s">
        <v>22</v>
      </c>
      <c r="AH532" t="s">
        <v>144</v>
      </c>
      <c r="AI532" t="s">
        <v>23</v>
      </c>
    </row>
    <row r="533" spans="1:35" x14ac:dyDescent="0.35">
      <c r="A533" t="s">
        <v>61</v>
      </c>
      <c r="B533" t="s">
        <v>3</v>
      </c>
      <c r="C533" t="s">
        <v>24</v>
      </c>
      <c r="D533">
        <v>116796</v>
      </c>
      <c r="E533">
        <v>116788</v>
      </c>
      <c r="F533">
        <v>116789</v>
      </c>
      <c r="G533">
        <v>116798</v>
      </c>
      <c r="H533">
        <v>116819</v>
      </c>
      <c r="I533">
        <v>116840</v>
      </c>
      <c r="J533">
        <v>116869</v>
      </c>
      <c r="K533">
        <v>116888</v>
      </c>
      <c r="L533">
        <v>116916</v>
      </c>
      <c r="M533">
        <v>116958</v>
      </c>
      <c r="N533">
        <v>116993</v>
      </c>
      <c r="O533">
        <v>117016</v>
      </c>
      <c r="P533">
        <v>117036</v>
      </c>
      <c r="Q533">
        <v>117067</v>
      </c>
      <c r="R533">
        <v>117099</v>
      </c>
      <c r="S533">
        <v>117115</v>
      </c>
      <c r="T533">
        <v>117127</v>
      </c>
      <c r="U533">
        <v>117139</v>
      </c>
      <c r="V533">
        <v>117168</v>
      </c>
      <c r="W533">
        <v>117207</v>
      </c>
      <c r="X533">
        <v>117244</v>
      </c>
      <c r="Y533">
        <v>117281</v>
      </c>
      <c r="Z533">
        <v>117324</v>
      </c>
      <c r="AA533">
        <v>117360</v>
      </c>
      <c r="AB533">
        <v>117400</v>
      </c>
      <c r="AC533">
        <v>117439</v>
      </c>
      <c r="AD533">
        <v>117479</v>
      </c>
      <c r="AE533">
        <v>117516</v>
      </c>
      <c r="AF533">
        <v>117558</v>
      </c>
      <c r="AG533" t="s">
        <v>24</v>
      </c>
      <c r="AH533" t="s">
        <v>145</v>
      </c>
      <c r="AI533" t="s">
        <v>19</v>
      </c>
    </row>
    <row r="534" spans="1:35" x14ac:dyDescent="0.35">
      <c r="A534" t="s">
        <v>61</v>
      </c>
      <c r="B534" t="s">
        <v>3</v>
      </c>
      <c r="C534" t="s">
        <v>25</v>
      </c>
      <c r="D534">
        <v>183643</v>
      </c>
      <c r="E534">
        <v>184130</v>
      </c>
      <c r="F534">
        <v>184583</v>
      </c>
      <c r="G534">
        <v>185015</v>
      </c>
      <c r="H534">
        <v>185434</v>
      </c>
      <c r="I534">
        <v>185818</v>
      </c>
      <c r="J534">
        <v>186192</v>
      </c>
      <c r="K534">
        <v>186560</v>
      </c>
      <c r="L534">
        <v>186912</v>
      </c>
      <c r="M534">
        <v>187264</v>
      </c>
      <c r="N534">
        <v>187590</v>
      </c>
      <c r="O534">
        <v>187917</v>
      </c>
      <c r="P534">
        <v>188251</v>
      </c>
      <c r="Q534">
        <v>188588</v>
      </c>
      <c r="R534">
        <v>188934</v>
      </c>
      <c r="S534">
        <v>189266</v>
      </c>
      <c r="T534">
        <v>189629</v>
      </c>
      <c r="U534">
        <v>190010</v>
      </c>
      <c r="V534">
        <v>190411</v>
      </c>
      <c r="W534">
        <v>190825</v>
      </c>
      <c r="X534">
        <v>191248</v>
      </c>
      <c r="Y534">
        <v>191675</v>
      </c>
      <c r="Z534">
        <v>192103</v>
      </c>
      <c r="AA534">
        <v>192529</v>
      </c>
      <c r="AB534">
        <v>192958</v>
      </c>
      <c r="AC534">
        <v>193385</v>
      </c>
      <c r="AD534">
        <v>193814</v>
      </c>
      <c r="AE534">
        <v>194242</v>
      </c>
      <c r="AF534">
        <v>194670</v>
      </c>
      <c r="AG534" t="s">
        <v>25</v>
      </c>
      <c r="AH534" t="s">
        <v>146</v>
      </c>
      <c r="AI534" t="s">
        <v>5</v>
      </c>
    </row>
    <row r="535" spans="1:35" x14ac:dyDescent="0.35">
      <c r="A535" t="s">
        <v>61</v>
      </c>
      <c r="B535" t="s">
        <v>3</v>
      </c>
      <c r="C535" t="s">
        <v>26</v>
      </c>
      <c r="D535">
        <v>340210</v>
      </c>
      <c r="E535">
        <v>341137</v>
      </c>
      <c r="F535">
        <v>342110</v>
      </c>
      <c r="G535">
        <v>343136</v>
      </c>
      <c r="H535">
        <v>344238</v>
      </c>
      <c r="I535">
        <v>345392</v>
      </c>
      <c r="J535">
        <v>346485</v>
      </c>
      <c r="K535">
        <v>347561</v>
      </c>
      <c r="L535">
        <v>348663</v>
      </c>
      <c r="M535">
        <v>349752</v>
      </c>
      <c r="N535">
        <v>350678</v>
      </c>
      <c r="O535">
        <v>351495</v>
      </c>
      <c r="P535">
        <v>352270</v>
      </c>
      <c r="Q535">
        <v>353077</v>
      </c>
      <c r="R535">
        <v>353802</v>
      </c>
      <c r="S535">
        <v>354418</v>
      </c>
      <c r="T535">
        <v>354960</v>
      </c>
      <c r="U535">
        <v>355555</v>
      </c>
      <c r="V535">
        <v>356207</v>
      </c>
      <c r="W535">
        <v>356884</v>
      </c>
      <c r="X535">
        <v>357585</v>
      </c>
      <c r="Y535">
        <v>358308</v>
      </c>
      <c r="Z535">
        <v>359027</v>
      </c>
      <c r="AA535">
        <v>359750</v>
      </c>
      <c r="AB535">
        <v>360470</v>
      </c>
      <c r="AC535">
        <v>361195</v>
      </c>
      <c r="AD535">
        <v>361915</v>
      </c>
      <c r="AE535">
        <v>362636</v>
      </c>
      <c r="AF535">
        <v>363360</v>
      </c>
      <c r="AG535" t="s">
        <v>26</v>
      </c>
      <c r="AH535" t="s">
        <v>147</v>
      </c>
      <c r="AI535" t="s">
        <v>5</v>
      </c>
    </row>
    <row r="536" spans="1:35" x14ac:dyDescent="0.35">
      <c r="A536" t="s">
        <v>61</v>
      </c>
      <c r="B536" t="s">
        <v>3</v>
      </c>
      <c r="C536" t="s">
        <v>27</v>
      </c>
      <c r="D536">
        <v>60892</v>
      </c>
      <c r="E536">
        <v>60842</v>
      </c>
      <c r="F536">
        <v>60797</v>
      </c>
      <c r="G536">
        <v>60747</v>
      </c>
      <c r="H536">
        <v>60705</v>
      </c>
      <c r="I536">
        <v>60667</v>
      </c>
      <c r="J536">
        <v>60634</v>
      </c>
      <c r="K536">
        <v>60608</v>
      </c>
      <c r="L536">
        <v>60580</v>
      </c>
      <c r="M536">
        <v>60556</v>
      </c>
      <c r="N536">
        <v>60523</v>
      </c>
      <c r="O536">
        <v>60487</v>
      </c>
      <c r="P536">
        <v>60455</v>
      </c>
      <c r="Q536">
        <v>60424</v>
      </c>
      <c r="R536">
        <v>60391</v>
      </c>
      <c r="S536">
        <v>60353</v>
      </c>
      <c r="T536">
        <v>60315</v>
      </c>
      <c r="U536">
        <v>60283</v>
      </c>
      <c r="V536">
        <v>60257</v>
      </c>
      <c r="W536">
        <v>60232</v>
      </c>
      <c r="X536">
        <v>60211</v>
      </c>
      <c r="Y536">
        <v>60190</v>
      </c>
      <c r="Z536">
        <v>60170</v>
      </c>
      <c r="AA536">
        <v>60150</v>
      </c>
      <c r="AB536">
        <v>60131</v>
      </c>
      <c r="AC536">
        <v>60110</v>
      </c>
      <c r="AD536">
        <v>60090</v>
      </c>
      <c r="AE536">
        <v>60070</v>
      </c>
      <c r="AF536">
        <v>60050</v>
      </c>
      <c r="AG536" t="s">
        <v>27</v>
      </c>
      <c r="AH536" t="s">
        <v>148</v>
      </c>
      <c r="AI536" t="s">
        <v>14</v>
      </c>
    </row>
    <row r="537" spans="1:35" x14ac:dyDescent="0.35">
      <c r="A537" t="s">
        <v>61</v>
      </c>
      <c r="B537" t="s">
        <v>3</v>
      </c>
      <c r="C537" t="s">
        <v>28</v>
      </c>
      <c r="D537">
        <v>121854</v>
      </c>
      <c r="E537">
        <v>122089</v>
      </c>
      <c r="F537">
        <v>122381</v>
      </c>
      <c r="G537">
        <v>122746</v>
      </c>
      <c r="H537">
        <v>123165</v>
      </c>
      <c r="I537">
        <v>123622</v>
      </c>
      <c r="J537">
        <v>124030</v>
      </c>
      <c r="K537">
        <v>124422</v>
      </c>
      <c r="L537">
        <v>124806</v>
      </c>
      <c r="M537">
        <v>125190</v>
      </c>
      <c r="N537">
        <v>125481</v>
      </c>
      <c r="O537">
        <v>125692</v>
      </c>
      <c r="P537">
        <v>125867</v>
      </c>
      <c r="Q537">
        <v>126047</v>
      </c>
      <c r="R537">
        <v>126206</v>
      </c>
      <c r="S537">
        <v>126293</v>
      </c>
      <c r="T537">
        <v>126314</v>
      </c>
      <c r="U537">
        <v>126342</v>
      </c>
      <c r="V537">
        <v>126405</v>
      </c>
      <c r="W537">
        <v>126490</v>
      </c>
      <c r="X537">
        <v>126587</v>
      </c>
      <c r="Y537">
        <v>126692</v>
      </c>
      <c r="Z537">
        <v>126792</v>
      </c>
      <c r="AA537">
        <v>126895</v>
      </c>
      <c r="AB537">
        <v>126994</v>
      </c>
      <c r="AC537">
        <v>127097</v>
      </c>
      <c r="AD537">
        <v>127199</v>
      </c>
      <c r="AE537">
        <v>127303</v>
      </c>
      <c r="AF537">
        <v>127403</v>
      </c>
      <c r="AG537" t="s">
        <v>28</v>
      </c>
      <c r="AH537" t="s">
        <v>149</v>
      </c>
      <c r="AI537" t="s">
        <v>11</v>
      </c>
    </row>
    <row r="538" spans="1:35" x14ac:dyDescent="0.35">
      <c r="A538" t="s">
        <v>61</v>
      </c>
      <c r="B538" t="s">
        <v>3</v>
      </c>
      <c r="C538" t="s">
        <v>29</v>
      </c>
      <c r="D538">
        <v>9716</v>
      </c>
      <c r="E538">
        <v>9755</v>
      </c>
      <c r="F538">
        <v>9794</v>
      </c>
      <c r="G538">
        <v>9832</v>
      </c>
      <c r="H538">
        <v>9871</v>
      </c>
      <c r="I538">
        <v>9908</v>
      </c>
      <c r="J538">
        <v>9945</v>
      </c>
      <c r="K538">
        <v>9979</v>
      </c>
      <c r="L538">
        <v>10014</v>
      </c>
      <c r="M538">
        <v>10050</v>
      </c>
      <c r="N538">
        <v>10083</v>
      </c>
      <c r="O538">
        <v>10115</v>
      </c>
      <c r="P538">
        <v>10146</v>
      </c>
      <c r="Q538">
        <v>10178</v>
      </c>
      <c r="R538">
        <v>10210</v>
      </c>
      <c r="S538">
        <v>10242</v>
      </c>
      <c r="T538">
        <v>10273</v>
      </c>
      <c r="U538">
        <v>10303</v>
      </c>
      <c r="V538">
        <v>10334</v>
      </c>
      <c r="W538">
        <v>10366</v>
      </c>
      <c r="X538">
        <v>10397</v>
      </c>
      <c r="Y538">
        <v>10429</v>
      </c>
      <c r="Z538">
        <v>10460</v>
      </c>
      <c r="AA538">
        <v>10491</v>
      </c>
      <c r="AB538">
        <v>10523</v>
      </c>
      <c r="AC538">
        <v>10553</v>
      </c>
      <c r="AD538">
        <v>10585</v>
      </c>
      <c r="AE538">
        <v>10616</v>
      </c>
      <c r="AF538">
        <v>10648</v>
      </c>
      <c r="AG538" t="s">
        <v>29</v>
      </c>
      <c r="AH538" t="s">
        <v>150</v>
      </c>
      <c r="AI538" t="s">
        <v>131</v>
      </c>
    </row>
    <row r="539" spans="1:35" x14ac:dyDescent="0.35">
      <c r="A539" t="s">
        <v>61</v>
      </c>
      <c r="B539" t="s">
        <v>3</v>
      </c>
      <c r="C539" t="s">
        <v>30</v>
      </c>
      <c r="D539">
        <v>71433</v>
      </c>
      <c r="E539">
        <v>71429</v>
      </c>
      <c r="F539">
        <v>71391</v>
      </c>
      <c r="G539">
        <v>71336</v>
      </c>
      <c r="H539">
        <v>71285</v>
      </c>
      <c r="I539">
        <v>71223</v>
      </c>
      <c r="J539">
        <v>71156</v>
      </c>
      <c r="K539">
        <v>71084</v>
      </c>
      <c r="L539">
        <v>71018</v>
      </c>
      <c r="M539">
        <v>70951</v>
      </c>
      <c r="N539">
        <v>70888</v>
      </c>
      <c r="O539">
        <v>70838</v>
      </c>
      <c r="P539">
        <v>70791</v>
      </c>
      <c r="Q539">
        <v>70751</v>
      </c>
      <c r="R539">
        <v>70716</v>
      </c>
      <c r="S539">
        <v>70682</v>
      </c>
      <c r="T539">
        <v>70667</v>
      </c>
      <c r="U539">
        <v>70655</v>
      </c>
      <c r="V539">
        <v>70651</v>
      </c>
      <c r="W539">
        <v>70648</v>
      </c>
      <c r="X539">
        <v>70646</v>
      </c>
      <c r="Y539">
        <v>70644</v>
      </c>
      <c r="Z539">
        <v>70641</v>
      </c>
      <c r="AA539">
        <v>70638</v>
      </c>
      <c r="AB539">
        <v>70633</v>
      </c>
      <c r="AC539">
        <v>70630</v>
      </c>
      <c r="AD539">
        <v>70628</v>
      </c>
      <c r="AE539">
        <v>70623</v>
      </c>
      <c r="AF539">
        <v>70622</v>
      </c>
      <c r="AG539" t="s">
        <v>30</v>
      </c>
      <c r="AH539" t="s">
        <v>151</v>
      </c>
      <c r="AI539" t="s">
        <v>152</v>
      </c>
    </row>
    <row r="540" spans="1:35" x14ac:dyDescent="0.35">
      <c r="A540" t="s">
        <v>61</v>
      </c>
      <c r="B540" t="s">
        <v>3</v>
      </c>
      <c r="C540" t="s">
        <v>31</v>
      </c>
      <c r="D540">
        <v>74072</v>
      </c>
      <c r="E540">
        <v>74237</v>
      </c>
      <c r="F540">
        <v>74370</v>
      </c>
      <c r="G540">
        <v>74470</v>
      </c>
      <c r="H540">
        <v>74564</v>
      </c>
      <c r="I540">
        <v>74634</v>
      </c>
      <c r="J540">
        <v>74693</v>
      </c>
      <c r="K540">
        <v>74747</v>
      </c>
      <c r="L540">
        <v>74797</v>
      </c>
      <c r="M540">
        <v>74849</v>
      </c>
      <c r="N540">
        <v>74892</v>
      </c>
      <c r="O540">
        <v>74941</v>
      </c>
      <c r="P540">
        <v>74993</v>
      </c>
      <c r="Q540">
        <v>75041</v>
      </c>
      <c r="R540">
        <v>75096</v>
      </c>
      <c r="S540">
        <v>75146</v>
      </c>
      <c r="T540">
        <v>75211</v>
      </c>
      <c r="U540">
        <v>75282</v>
      </c>
      <c r="V540">
        <v>75352</v>
      </c>
      <c r="W540">
        <v>75421</v>
      </c>
      <c r="X540">
        <v>75495</v>
      </c>
      <c r="Y540">
        <v>75567</v>
      </c>
      <c r="Z540">
        <v>75638</v>
      </c>
      <c r="AA540">
        <v>75712</v>
      </c>
      <c r="AB540">
        <v>75780</v>
      </c>
      <c r="AC540">
        <v>75852</v>
      </c>
      <c r="AD540">
        <v>75923</v>
      </c>
      <c r="AE540">
        <v>75996</v>
      </c>
      <c r="AF540">
        <v>76065</v>
      </c>
      <c r="AG540" t="s">
        <v>31</v>
      </c>
      <c r="AH540" t="s">
        <v>153</v>
      </c>
      <c r="AI540" t="s">
        <v>152</v>
      </c>
    </row>
    <row r="541" spans="1:35" x14ac:dyDescent="0.35">
      <c r="A541" t="s">
        <v>61</v>
      </c>
      <c r="B541" t="s">
        <v>3</v>
      </c>
      <c r="C541" t="s">
        <v>32</v>
      </c>
      <c r="D541">
        <v>96277</v>
      </c>
      <c r="E541">
        <v>96744</v>
      </c>
      <c r="F541">
        <v>97190</v>
      </c>
      <c r="G541">
        <v>97609</v>
      </c>
      <c r="H541">
        <v>98029</v>
      </c>
      <c r="I541">
        <v>98423</v>
      </c>
      <c r="J541">
        <v>98800</v>
      </c>
      <c r="K541">
        <v>99160</v>
      </c>
      <c r="L541">
        <v>99507</v>
      </c>
      <c r="M541">
        <v>99847</v>
      </c>
      <c r="N541">
        <v>100161</v>
      </c>
      <c r="O541">
        <v>100455</v>
      </c>
      <c r="P541">
        <v>100744</v>
      </c>
      <c r="Q541">
        <v>101018</v>
      </c>
      <c r="R541">
        <v>101285</v>
      </c>
      <c r="S541">
        <v>101537</v>
      </c>
      <c r="T541">
        <v>101789</v>
      </c>
      <c r="U541">
        <v>102048</v>
      </c>
      <c r="V541">
        <v>102305</v>
      </c>
      <c r="W541">
        <v>102561</v>
      </c>
      <c r="X541">
        <v>102816</v>
      </c>
      <c r="Y541">
        <v>103060</v>
      </c>
      <c r="Z541">
        <v>103308</v>
      </c>
      <c r="AA541">
        <v>103554</v>
      </c>
      <c r="AB541">
        <v>103798</v>
      </c>
      <c r="AC541">
        <v>104044</v>
      </c>
      <c r="AD541">
        <v>104289</v>
      </c>
      <c r="AE541">
        <v>104533</v>
      </c>
      <c r="AF541">
        <v>104779</v>
      </c>
      <c r="AG541" t="s">
        <v>32</v>
      </c>
      <c r="AH541" t="s">
        <v>154</v>
      </c>
      <c r="AI541" t="s">
        <v>11</v>
      </c>
    </row>
    <row r="542" spans="1:35" x14ac:dyDescent="0.35">
      <c r="A542" t="s">
        <v>61</v>
      </c>
      <c r="B542" t="s">
        <v>3</v>
      </c>
      <c r="C542" t="s">
        <v>123</v>
      </c>
      <c r="D542">
        <v>284213</v>
      </c>
      <c r="E542">
        <v>285038</v>
      </c>
      <c r="F542">
        <v>285788</v>
      </c>
      <c r="G542">
        <v>286461</v>
      </c>
      <c r="H542">
        <v>287098</v>
      </c>
      <c r="I542">
        <v>287666</v>
      </c>
      <c r="J542">
        <v>288217</v>
      </c>
      <c r="K542">
        <v>288707</v>
      </c>
      <c r="L542">
        <v>289185</v>
      </c>
      <c r="M542">
        <v>289640</v>
      </c>
      <c r="N542">
        <v>290080</v>
      </c>
      <c r="O542">
        <v>290517</v>
      </c>
      <c r="P542">
        <v>290927</v>
      </c>
      <c r="Q542">
        <v>291318</v>
      </c>
      <c r="R542">
        <v>291724</v>
      </c>
      <c r="S542">
        <v>292111</v>
      </c>
      <c r="T542">
        <v>292546</v>
      </c>
      <c r="U542">
        <v>292986</v>
      </c>
      <c r="V542">
        <v>293433</v>
      </c>
      <c r="W542">
        <v>293880</v>
      </c>
      <c r="X542">
        <v>294331</v>
      </c>
      <c r="Y542">
        <v>294766</v>
      </c>
      <c r="Z542">
        <v>295206</v>
      </c>
      <c r="AA542">
        <v>295647</v>
      </c>
      <c r="AB542">
        <v>296087</v>
      </c>
      <c r="AC542">
        <v>296522</v>
      </c>
      <c r="AD542">
        <v>296964</v>
      </c>
      <c r="AE542">
        <v>297402</v>
      </c>
      <c r="AF542">
        <v>297839</v>
      </c>
      <c r="AG542" t="s">
        <v>123</v>
      </c>
      <c r="AH542" t="s">
        <v>155</v>
      </c>
      <c r="AI542" t="s">
        <v>12</v>
      </c>
    </row>
    <row r="543" spans="1:35" x14ac:dyDescent="0.35">
      <c r="A543" t="s">
        <v>61</v>
      </c>
      <c r="B543" t="s">
        <v>3</v>
      </c>
      <c r="C543" t="s">
        <v>33</v>
      </c>
      <c r="D543">
        <v>141916</v>
      </c>
      <c r="E543">
        <v>142351</v>
      </c>
      <c r="F543">
        <v>142764</v>
      </c>
      <c r="G543">
        <v>143144</v>
      </c>
      <c r="H543">
        <v>143528</v>
      </c>
      <c r="I543">
        <v>143862</v>
      </c>
      <c r="J543">
        <v>144178</v>
      </c>
      <c r="K543">
        <v>144464</v>
      </c>
      <c r="L543">
        <v>144730</v>
      </c>
      <c r="M543">
        <v>144985</v>
      </c>
      <c r="N543">
        <v>145201</v>
      </c>
      <c r="O543">
        <v>145415</v>
      </c>
      <c r="P543">
        <v>145617</v>
      </c>
      <c r="Q543">
        <v>145790</v>
      </c>
      <c r="R543">
        <v>145957</v>
      </c>
      <c r="S543">
        <v>146090</v>
      </c>
      <c r="T543">
        <v>146238</v>
      </c>
      <c r="U543">
        <v>146389</v>
      </c>
      <c r="V543">
        <v>146537</v>
      </c>
      <c r="W543">
        <v>146686</v>
      </c>
      <c r="X543">
        <v>146839</v>
      </c>
      <c r="Y543">
        <v>146984</v>
      </c>
      <c r="Z543">
        <v>147130</v>
      </c>
      <c r="AA543">
        <v>147274</v>
      </c>
      <c r="AB543">
        <v>147419</v>
      </c>
      <c r="AC543">
        <v>147564</v>
      </c>
      <c r="AD543">
        <v>147711</v>
      </c>
      <c r="AE543">
        <v>147856</v>
      </c>
      <c r="AF543">
        <v>147998</v>
      </c>
      <c r="AG543" t="s">
        <v>33</v>
      </c>
      <c r="AH543" t="s">
        <v>156</v>
      </c>
      <c r="AI543" t="s">
        <v>11</v>
      </c>
    </row>
    <row r="544" spans="1:35" x14ac:dyDescent="0.35">
      <c r="A544" t="s">
        <v>61</v>
      </c>
      <c r="B544" t="s">
        <v>3</v>
      </c>
      <c r="C544" t="s">
        <v>34</v>
      </c>
      <c r="D544">
        <v>6795</v>
      </c>
      <c r="E544">
        <v>6809</v>
      </c>
      <c r="F544">
        <v>6820</v>
      </c>
      <c r="G544">
        <v>6829</v>
      </c>
      <c r="H544">
        <v>6838</v>
      </c>
      <c r="I544">
        <v>6844</v>
      </c>
      <c r="J544">
        <v>6850</v>
      </c>
      <c r="K544">
        <v>6855</v>
      </c>
      <c r="L544">
        <v>6860</v>
      </c>
      <c r="M544">
        <v>6865</v>
      </c>
      <c r="N544">
        <v>6871</v>
      </c>
      <c r="O544">
        <v>6877</v>
      </c>
      <c r="P544">
        <v>6883</v>
      </c>
      <c r="Q544">
        <v>6889</v>
      </c>
      <c r="R544">
        <v>6897</v>
      </c>
      <c r="S544">
        <v>6904</v>
      </c>
      <c r="T544">
        <v>6912</v>
      </c>
      <c r="U544">
        <v>6922</v>
      </c>
      <c r="V544">
        <v>6932</v>
      </c>
      <c r="W544">
        <v>6942</v>
      </c>
      <c r="X544">
        <v>6953</v>
      </c>
      <c r="Y544">
        <v>6963</v>
      </c>
      <c r="Z544">
        <v>6973</v>
      </c>
      <c r="AA544">
        <v>6983</v>
      </c>
      <c r="AB544">
        <v>6994</v>
      </c>
      <c r="AC544">
        <v>7004</v>
      </c>
      <c r="AD544">
        <v>7015</v>
      </c>
      <c r="AE544">
        <v>7026</v>
      </c>
      <c r="AF544">
        <v>7036</v>
      </c>
      <c r="AG544" t="s">
        <v>34</v>
      </c>
      <c r="AH544" t="s">
        <v>157</v>
      </c>
      <c r="AI544" t="s">
        <v>35</v>
      </c>
    </row>
    <row r="545" spans="1:35" x14ac:dyDescent="0.35">
      <c r="A545" t="s">
        <v>61</v>
      </c>
      <c r="B545" t="s">
        <v>3</v>
      </c>
      <c r="C545" t="s">
        <v>36</v>
      </c>
      <c r="D545">
        <v>60550</v>
      </c>
      <c r="E545">
        <v>60696</v>
      </c>
      <c r="F545">
        <v>60826</v>
      </c>
      <c r="G545">
        <v>60930</v>
      </c>
      <c r="H545">
        <v>61028</v>
      </c>
      <c r="I545">
        <v>61108</v>
      </c>
      <c r="J545">
        <v>61186</v>
      </c>
      <c r="K545">
        <v>61247</v>
      </c>
      <c r="L545">
        <v>61297</v>
      </c>
      <c r="M545">
        <v>61337</v>
      </c>
      <c r="N545">
        <v>61368</v>
      </c>
      <c r="O545">
        <v>61404</v>
      </c>
      <c r="P545">
        <v>61437</v>
      </c>
      <c r="Q545">
        <v>61472</v>
      </c>
      <c r="R545">
        <v>61500</v>
      </c>
      <c r="S545">
        <v>61525</v>
      </c>
      <c r="T545">
        <v>61556</v>
      </c>
      <c r="U545">
        <v>61589</v>
      </c>
      <c r="V545">
        <v>61626</v>
      </c>
      <c r="W545">
        <v>61662</v>
      </c>
      <c r="X545">
        <v>61701</v>
      </c>
      <c r="Y545">
        <v>61733</v>
      </c>
      <c r="Z545">
        <v>61767</v>
      </c>
      <c r="AA545">
        <v>61800</v>
      </c>
      <c r="AB545">
        <v>61832</v>
      </c>
      <c r="AC545">
        <v>61865</v>
      </c>
      <c r="AD545">
        <v>61899</v>
      </c>
      <c r="AE545">
        <v>61932</v>
      </c>
      <c r="AF545">
        <v>61964</v>
      </c>
      <c r="AG545" t="s">
        <v>36</v>
      </c>
      <c r="AH545" t="s">
        <v>158</v>
      </c>
      <c r="AI545" t="s">
        <v>14</v>
      </c>
    </row>
    <row r="546" spans="1:35" x14ac:dyDescent="0.35">
      <c r="A546" t="s">
        <v>61</v>
      </c>
      <c r="B546" t="s">
        <v>3</v>
      </c>
      <c r="C546" t="s">
        <v>124</v>
      </c>
      <c r="D546">
        <v>66</v>
      </c>
      <c r="E546">
        <v>66</v>
      </c>
      <c r="F546">
        <v>67</v>
      </c>
      <c r="G546">
        <v>67</v>
      </c>
      <c r="H546">
        <v>67</v>
      </c>
      <c r="I546">
        <v>67</v>
      </c>
      <c r="J546">
        <v>67</v>
      </c>
      <c r="K546">
        <v>67</v>
      </c>
      <c r="L546">
        <v>67</v>
      </c>
      <c r="M546">
        <v>67</v>
      </c>
      <c r="N546">
        <v>67</v>
      </c>
      <c r="O546">
        <v>67</v>
      </c>
      <c r="P546">
        <v>67</v>
      </c>
      <c r="Q546">
        <v>68</v>
      </c>
      <c r="R546">
        <v>68</v>
      </c>
      <c r="S546">
        <v>68</v>
      </c>
      <c r="T546">
        <v>68</v>
      </c>
      <c r="U546">
        <v>68</v>
      </c>
      <c r="V546">
        <v>68</v>
      </c>
      <c r="W546">
        <v>68</v>
      </c>
      <c r="X546">
        <v>68</v>
      </c>
      <c r="Y546">
        <v>69</v>
      </c>
      <c r="Z546">
        <v>69</v>
      </c>
      <c r="AA546">
        <v>69</v>
      </c>
      <c r="AB546">
        <v>69</v>
      </c>
      <c r="AC546">
        <v>69</v>
      </c>
      <c r="AD546">
        <v>69</v>
      </c>
      <c r="AE546">
        <v>69</v>
      </c>
      <c r="AF546">
        <v>69</v>
      </c>
      <c r="AG546" t="s">
        <v>124</v>
      </c>
      <c r="AH546" t="s">
        <v>159</v>
      </c>
      <c r="AI546" t="s">
        <v>137</v>
      </c>
    </row>
    <row r="547" spans="1:35" x14ac:dyDescent="0.35">
      <c r="A547" t="s">
        <v>61</v>
      </c>
      <c r="B547" t="s">
        <v>3</v>
      </c>
      <c r="C547" t="s">
        <v>125</v>
      </c>
      <c r="D547">
        <v>16</v>
      </c>
      <c r="E547">
        <v>16</v>
      </c>
      <c r="F547">
        <v>16</v>
      </c>
      <c r="G547">
        <v>16</v>
      </c>
      <c r="H547">
        <v>16</v>
      </c>
      <c r="I547">
        <v>16</v>
      </c>
      <c r="J547">
        <v>16</v>
      </c>
      <c r="K547">
        <v>16</v>
      </c>
      <c r="L547">
        <v>16</v>
      </c>
      <c r="M547">
        <v>16</v>
      </c>
      <c r="N547">
        <v>16</v>
      </c>
      <c r="O547">
        <v>16</v>
      </c>
      <c r="P547">
        <v>16</v>
      </c>
      <c r="Q547">
        <v>16</v>
      </c>
      <c r="R547">
        <v>16</v>
      </c>
      <c r="S547">
        <v>16</v>
      </c>
      <c r="T547">
        <v>16</v>
      </c>
      <c r="U547">
        <v>16</v>
      </c>
      <c r="V547">
        <v>16</v>
      </c>
      <c r="W547">
        <v>16</v>
      </c>
      <c r="X547">
        <v>16</v>
      </c>
      <c r="Y547">
        <v>16</v>
      </c>
      <c r="Z547">
        <v>16</v>
      </c>
      <c r="AA547">
        <v>16</v>
      </c>
      <c r="AB547">
        <v>16</v>
      </c>
      <c r="AC547">
        <v>16</v>
      </c>
      <c r="AD547">
        <v>16</v>
      </c>
      <c r="AE547">
        <v>17</v>
      </c>
      <c r="AF547">
        <v>17</v>
      </c>
      <c r="AG547" t="s">
        <v>125</v>
      </c>
      <c r="AH547" t="s">
        <v>160</v>
      </c>
      <c r="AI547" t="s">
        <v>137</v>
      </c>
    </row>
    <row r="548" spans="1:35" x14ac:dyDescent="0.35">
      <c r="A548" t="s">
        <v>61</v>
      </c>
      <c r="B548" t="s">
        <v>3</v>
      </c>
      <c r="C548" t="s">
        <v>37</v>
      </c>
      <c r="D548">
        <v>114887</v>
      </c>
      <c r="E548">
        <v>115391</v>
      </c>
      <c r="F548">
        <v>115853</v>
      </c>
      <c r="G548">
        <v>116287</v>
      </c>
      <c r="H548">
        <v>116717</v>
      </c>
      <c r="I548">
        <v>117121</v>
      </c>
      <c r="J548">
        <v>117512</v>
      </c>
      <c r="K548">
        <v>117899</v>
      </c>
      <c r="L548">
        <v>118289</v>
      </c>
      <c r="M548">
        <v>118677</v>
      </c>
      <c r="N548">
        <v>119059</v>
      </c>
      <c r="O548">
        <v>119448</v>
      </c>
      <c r="P548">
        <v>119846</v>
      </c>
      <c r="Q548">
        <v>120234</v>
      </c>
      <c r="R548">
        <v>120641</v>
      </c>
      <c r="S548">
        <v>121050</v>
      </c>
      <c r="T548">
        <v>121480</v>
      </c>
      <c r="U548">
        <v>121916</v>
      </c>
      <c r="V548">
        <v>122354</v>
      </c>
      <c r="W548">
        <v>122790</v>
      </c>
      <c r="X548">
        <v>123223</v>
      </c>
      <c r="Y548">
        <v>123652</v>
      </c>
      <c r="Z548">
        <v>124077</v>
      </c>
      <c r="AA548">
        <v>124508</v>
      </c>
      <c r="AB548">
        <v>124935</v>
      </c>
      <c r="AC548">
        <v>125361</v>
      </c>
      <c r="AD548">
        <v>125787</v>
      </c>
      <c r="AE548">
        <v>126215</v>
      </c>
      <c r="AF548">
        <v>126641</v>
      </c>
      <c r="AG548" t="s">
        <v>37</v>
      </c>
      <c r="AH548" t="s">
        <v>161</v>
      </c>
      <c r="AI548" t="s">
        <v>6</v>
      </c>
    </row>
    <row r="549" spans="1:35" x14ac:dyDescent="0.35">
      <c r="A549" t="s">
        <v>61</v>
      </c>
      <c r="B549" t="s">
        <v>3</v>
      </c>
      <c r="C549" t="s">
        <v>38</v>
      </c>
      <c r="D549">
        <v>232328</v>
      </c>
      <c r="E549">
        <v>233384</v>
      </c>
      <c r="F549">
        <v>234460</v>
      </c>
      <c r="G549">
        <v>235583</v>
      </c>
      <c r="H549">
        <v>236762</v>
      </c>
      <c r="I549">
        <v>237968</v>
      </c>
      <c r="J549">
        <v>239112</v>
      </c>
      <c r="K549">
        <v>240237</v>
      </c>
      <c r="L549">
        <v>241392</v>
      </c>
      <c r="M549">
        <v>242557</v>
      </c>
      <c r="N549">
        <v>243617</v>
      </c>
      <c r="O549">
        <v>244590</v>
      </c>
      <c r="P549">
        <v>245538</v>
      </c>
      <c r="Q549">
        <v>246509</v>
      </c>
      <c r="R549">
        <v>247440</v>
      </c>
      <c r="S549">
        <v>248276</v>
      </c>
      <c r="T549">
        <v>249031</v>
      </c>
      <c r="U549">
        <v>249809</v>
      </c>
      <c r="V549">
        <v>250619</v>
      </c>
      <c r="W549">
        <v>251443</v>
      </c>
      <c r="X549">
        <v>252265</v>
      </c>
      <c r="Y549">
        <v>253082</v>
      </c>
      <c r="Z549">
        <v>253897</v>
      </c>
      <c r="AA549">
        <v>254719</v>
      </c>
      <c r="AB549">
        <v>255536</v>
      </c>
      <c r="AC549">
        <v>256350</v>
      </c>
      <c r="AD549">
        <v>257173</v>
      </c>
      <c r="AE549">
        <v>257990</v>
      </c>
      <c r="AF549">
        <v>258808</v>
      </c>
      <c r="AG549" t="s">
        <v>38</v>
      </c>
      <c r="AH549" t="s">
        <v>162</v>
      </c>
      <c r="AI549" t="s">
        <v>6</v>
      </c>
    </row>
    <row r="550" spans="1:35" x14ac:dyDescent="0.35">
      <c r="A550" t="s">
        <v>61</v>
      </c>
      <c r="B550" t="s">
        <v>3</v>
      </c>
      <c r="C550" t="s">
        <v>39</v>
      </c>
      <c r="D550">
        <v>70801</v>
      </c>
      <c r="E550">
        <v>71003</v>
      </c>
      <c r="F550">
        <v>71197</v>
      </c>
      <c r="G550">
        <v>71379</v>
      </c>
      <c r="H550">
        <v>71557</v>
      </c>
      <c r="I550">
        <v>71713</v>
      </c>
      <c r="J550">
        <v>71865</v>
      </c>
      <c r="K550">
        <v>72013</v>
      </c>
      <c r="L550">
        <v>72157</v>
      </c>
      <c r="M550">
        <v>72289</v>
      </c>
      <c r="N550">
        <v>72420</v>
      </c>
      <c r="O550">
        <v>72547</v>
      </c>
      <c r="P550">
        <v>72675</v>
      </c>
      <c r="Q550">
        <v>72792</v>
      </c>
      <c r="R550">
        <v>72914</v>
      </c>
      <c r="S550">
        <v>73028</v>
      </c>
      <c r="T550">
        <v>73144</v>
      </c>
      <c r="U550">
        <v>73263</v>
      </c>
      <c r="V550">
        <v>73382</v>
      </c>
      <c r="W550">
        <v>73498</v>
      </c>
      <c r="X550">
        <v>73612</v>
      </c>
      <c r="Y550">
        <v>73722</v>
      </c>
      <c r="Z550">
        <v>73827</v>
      </c>
      <c r="AA550">
        <v>73936</v>
      </c>
      <c r="AB550">
        <v>74041</v>
      </c>
      <c r="AC550">
        <v>74150</v>
      </c>
      <c r="AD550">
        <v>74255</v>
      </c>
      <c r="AE550">
        <v>74365</v>
      </c>
      <c r="AF550">
        <v>74472</v>
      </c>
      <c r="AG550" t="s">
        <v>39</v>
      </c>
      <c r="AH550" t="s">
        <v>163</v>
      </c>
      <c r="AI550" t="s">
        <v>11</v>
      </c>
    </row>
    <row r="551" spans="1:35" x14ac:dyDescent="0.35">
      <c r="A551" t="s">
        <v>61</v>
      </c>
      <c r="B551" t="s">
        <v>3</v>
      </c>
      <c r="C551" t="s">
        <v>40</v>
      </c>
      <c r="D551">
        <v>83760</v>
      </c>
      <c r="E551">
        <v>83887</v>
      </c>
      <c r="F551">
        <v>83990</v>
      </c>
      <c r="G551">
        <v>84069</v>
      </c>
      <c r="H551">
        <v>84130</v>
      </c>
      <c r="I551">
        <v>84163</v>
      </c>
      <c r="J551">
        <v>84182</v>
      </c>
      <c r="K551">
        <v>84185</v>
      </c>
      <c r="L551">
        <v>84182</v>
      </c>
      <c r="M551">
        <v>84172</v>
      </c>
      <c r="N551">
        <v>84148</v>
      </c>
      <c r="O551">
        <v>84130</v>
      </c>
      <c r="P551">
        <v>84113</v>
      </c>
      <c r="Q551">
        <v>84103</v>
      </c>
      <c r="R551">
        <v>84093</v>
      </c>
      <c r="S551">
        <v>84085</v>
      </c>
      <c r="T551">
        <v>84086</v>
      </c>
      <c r="U551">
        <v>84103</v>
      </c>
      <c r="V551">
        <v>84126</v>
      </c>
      <c r="W551">
        <v>84147</v>
      </c>
      <c r="X551">
        <v>84167</v>
      </c>
      <c r="Y551">
        <v>84192</v>
      </c>
      <c r="Z551">
        <v>84217</v>
      </c>
      <c r="AA551">
        <v>84239</v>
      </c>
      <c r="AB551">
        <v>84263</v>
      </c>
      <c r="AC551">
        <v>84285</v>
      </c>
      <c r="AD551">
        <v>84309</v>
      </c>
      <c r="AE551">
        <v>84331</v>
      </c>
      <c r="AF551">
        <v>84356</v>
      </c>
      <c r="AG551" t="s">
        <v>40</v>
      </c>
      <c r="AH551" t="s">
        <v>164</v>
      </c>
      <c r="AI551" t="s">
        <v>14</v>
      </c>
    </row>
    <row r="552" spans="1:35" x14ac:dyDescent="0.35">
      <c r="A552" t="s">
        <v>61</v>
      </c>
      <c r="B552" t="s">
        <v>3</v>
      </c>
      <c r="C552" t="s">
        <v>41</v>
      </c>
      <c r="D552">
        <v>125091</v>
      </c>
      <c r="E552">
        <v>125119</v>
      </c>
      <c r="F552">
        <v>125130</v>
      </c>
      <c r="G552">
        <v>125135</v>
      </c>
      <c r="H552">
        <v>125133</v>
      </c>
      <c r="I552">
        <v>125116</v>
      </c>
      <c r="J552">
        <v>125093</v>
      </c>
      <c r="K552">
        <v>125069</v>
      </c>
      <c r="L552">
        <v>125040</v>
      </c>
      <c r="M552">
        <v>124994</v>
      </c>
      <c r="N552">
        <v>124942</v>
      </c>
      <c r="O552">
        <v>124892</v>
      </c>
      <c r="P552">
        <v>124842</v>
      </c>
      <c r="Q552">
        <v>124790</v>
      </c>
      <c r="R552">
        <v>124736</v>
      </c>
      <c r="S552">
        <v>124677</v>
      </c>
      <c r="T552">
        <v>124628</v>
      </c>
      <c r="U552">
        <v>124587</v>
      </c>
      <c r="V552">
        <v>124555</v>
      </c>
      <c r="W552">
        <v>124530</v>
      </c>
      <c r="X552">
        <v>124504</v>
      </c>
      <c r="Y552">
        <v>124481</v>
      </c>
      <c r="Z552">
        <v>124457</v>
      </c>
      <c r="AA552">
        <v>124435</v>
      </c>
      <c r="AB552">
        <v>124413</v>
      </c>
      <c r="AC552">
        <v>124389</v>
      </c>
      <c r="AD552">
        <v>124368</v>
      </c>
      <c r="AE552">
        <v>124343</v>
      </c>
      <c r="AF552">
        <v>124320</v>
      </c>
      <c r="AG552" t="s">
        <v>41</v>
      </c>
      <c r="AH552" t="s">
        <v>165</v>
      </c>
      <c r="AI552" t="s">
        <v>11</v>
      </c>
    </row>
    <row r="553" spans="1:35" x14ac:dyDescent="0.35">
      <c r="A553" t="s">
        <v>61</v>
      </c>
      <c r="B553" t="s">
        <v>3</v>
      </c>
      <c r="C553" t="s">
        <v>42</v>
      </c>
      <c r="D553">
        <v>148648</v>
      </c>
      <c r="E553">
        <v>150007</v>
      </c>
      <c r="F553">
        <v>151313</v>
      </c>
      <c r="G553">
        <v>152562</v>
      </c>
      <c r="H553">
        <v>153780</v>
      </c>
      <c r="I553">
        <v>154959</v>
      </c>
      <c r="J553">
        <v>156096</v>
      </c>
      <c r="K553">
        <v>157202</v>
      </c>
      <c r="L553">
        <v>158287</v>
      </c>
      <c r="M553">
        <v>159337</v>
      </c>
      <c r="N553">
        <v>160363</v>
      </c>
      <c r="O553">
        <v>161392</v>
      </c>
      <c r="P553">
        <v>162401</v>
      </c>
      <c r="Q553">
        <v>163396</v>
      </c>
      <c r="R553">
        <v>164376</v>
      </c>
      <c r="S553">
        <v>165357</v>
      </c>
      <c r="T553">
        <v>166349</v>
      </c>
      <c r="U553">
        <v>167333</v>
      </c>
      <c r="V553">
        <v>168305</v>
      </c>
      <c r="W553">
        <v>169259</v>
      </c>
      <c r="X553">
        <v>170198</v>
      </c>
      <c r="Y553">
        <v>171117</v>
      </c>
      <c r="Z553">
        <v>172029</v>
      </c>
      <c r="AA553">
        <v>172945</v>
      </c>
      <c r="AB553">
        <v>173862</v>
      </c>
      <c r="AC553">
        <v>174778</v>
      </c>
      <c r="AD553">
        <v>175691</v>
      </c>
      <c r="AE553">
        <v>176607</v>
      </c>
      <c r="AF553">
        <v>177523</v>
      </c>
      <c r="AG553" t="s">
        <v>42</v>
      </c>
      <c r="AH553" t="s">
        <v>166</v>
      </c>
      <c r="AI553" t="s">
        <v>5</v>
      </c>
    </row>
    <row r="554" spans="1:35" x14ac:dyDescent="0.35">
      <c r="A554" t="s">
        <v>61</v>
      </c>
      <c r="B554" t="s">
        <v>3</v>
      </c>
      <c r="C554" t="s">
        <v>43</v>
      </c>
      <c r="D554">
        <v>28458</v>
      </c>
      <c r="E554">
        <v>28573</v>
      </c>
      <c r="F554">
        <v>28685</v>
      </c>
      <c r="G554">
        <v>28788</v>
      </c>
      <c r="H554">
        <v>28883</v>
      </c>
      <c r="I554">
        <v>28966</v>
      </c>
      <c r="J554">
        <v>29047</v>
      </c>
      <c r="K554">
        <v>29126</v>
      </c>
      <c r="L554">
        <v>29195</v>
      </c>
      <c r="M554">
        <v>29261</v>
      </c>
      <c r="N554">
        <v>29319</v>
      </c>
      <c r="O554">
        <v>29376</v>
      </c>
      <c r="P554">
        <v>29430</v>
      </c>
      <c r="Q554">
        <v>29483</v>
      </c>
      <c r="R554">
        <v>29540</v>
      </c>
      <c r="S554">
        <v>29589</v>
      </c>
      <c r="T554">
        <v>29642</v>
      </c>
      <c r="U554">
        <v>29695</v>
      </c>
      <c r="V554">
        <v>29751</v>
      </c>
      <c r="W554">
        <v>29805</v>
      </c>
      <c r="X554">
        <v>29863</v>
      </c>
      <c r="Y554">
        <v>29919</v>
      </c>
      <c r="Z554">
        <v>29974</v>
      </c>
      <c r="AA554">
        <v>30031</v>
      </c>
      <c r="AB554">
        <v>30085</v>
      </c>
      <c r="AC554">
        <v>30140</v>
      </c>
      <c r="AD554">
        <v>30196</v>
      </c>
      <c r="AE554">
        <v>30253</v>
      </c>
      <c r="AF554">
        <v>30309</v>
      </c>
      <c r="AG554" t="s">
        <v>43</v>
      </c>
      <c r="AH554" t="s">
        <v>167</v>
      </c>
      <c r="AI554" t="s">
        <v>17</v>
      </c>
    </row>
    <row r="555" spans="1:35" x14ac:dyDescent="0.35">
      <c r="A555" t="s">
        <v>61</v>
      </c>
      <c r="B555" t="s">
        <v>3</v>
      </c>
      <c r="C555" t="s">
        <v>126</v>
      </c>
      <c r="D555">
        <v>10</v>
      </c>
      <c r="E555">
        <v>10</v>
      </c>
      <c r="F555">
        <v>10</v>
      </c>
      <c r="G555">
        <v>10</v>
      </c>
      <c r="H555">
        <v>10</v>
      </c>
      <c r="I555">
        <v>10</v>
      </c>
      <c r="J555">
        <v>10</v>
      </c>
      <c r="K555">
        <v>10</v>
      </c>
      <c r="L555">
        <v>10</v>
      </c>
      <c r="M555">
        <v>10</v>
      </c>
      <c r="N555">
        <v>10</v>
      </c>
      <c r="O555">
        <v>10</v>
      </c>
      <c r="P555">
        <v>10</v>
      </c>
      <c r="Q555">
        <v>10</v>
      </c>
      <c r="R555">
        <v>10</v>
      </c>
      <c r="S555">
        <v>10</v>
      </c>
      <c r="T555">
        <v>10</v>
      </c>
      <c r="U555">
        <v>10</v>
      </c>
      <c r="V555">
        <v>10</v>
      </c>
      <c r="W555">
        <v>10</v>
      </c>
      <c r="X555">
        <v>10</v>
      </c>
      <c r="Y555">
        <v>10</v>
      </c>
      <c r="Z555">
        <v>10</v>
      </c>
      <c r="AA555">
        <v>10</v>
      </c>
      <c r="AB555">
        <v>10</v>
      </c>
      <c r="AC555">
        <v>10</v>
      </c>
      <c r="AD555">
        <v>10</v>
      </c>
      <c r="AE555">
        <v>10</v>
      </c>
      <c r="AF555">
        <v>10</v>
      </c>
      <c r="AG555" t="s">
        <v>126</v>
      </c>
      <c r="AH555" t="s">
        <v>168</v>
      </c>
      <c r="AI555" t="s">
        <v>137</v>
      </c>
    </row>
    <row r="556" spans="1:35" x14ac:dyDescent="0.35">
      <c r="A556" t="s">
        <v>61</v>
      </c>
      <c r="B556" t="s">
        <v>3</v>
      </c>
      <c r="C556" t="s">
        <v>44</v>
      </c>
      <c r="D556">
        <v>85292</v>
      </c>
      <c r="E556">
        <v>85401</v>
      </c>
      <c r="F556">
        <v>85551</v>
      </c>
      <c r="G556">
        <v>85739</v>
      </c>
      <c r="H556">
        <v>85945</v>
      </c>
      <c r="I556">
        <v>86167</v>
      </c>
      <c r="J556">
        <v>86340</v>
      </c>
      <c r="K556">
        <v>86504</v>
      </c>
      <c r="L556">
        <v>86672</v>
      </c>
      <c r="M556">
        <v>86854</v>
      </c>
      <c r="N556">
        <v>86953</v>
      </c>
      <c r="O556">
        <v>86987</v>
      </c>
      <c r="P556">
        <v>87011</v>
      </c>
      <c r="Q556">
        <v>87069</v>
      </c>
      <c r="R556">
        <v>87105</v>
      </c>
      <c r="S556">
        <v>87086</v>
      </c>
      <c r="T556">
        <v>87030</v>
      </c>
      <c r="U556">
        <v>87011</v>
      </c>
      <c r="V556">
        <v>87032</v>
      </c>
      <c r="W556">
        <v>87080</v>
      </c>
      <c r="X556">
        <v>87134</v>
      </c>
      <c r="Y556">
        <v>87196</v>
      </c>
      <c r="Z556">
        <v>87261</v>
      </c>
      <c r="AA556">
        <v>87325</v>
      </c>
      <c r="AB556">
        <v>87387</v>
      </c>
      <c r="AC556">
        <v>87452</v>
      </c>
      <c r="AD556">
        <v>87513</v>
      </c>
      <c r="AE556">
        <v>87577</v>
      </c>
      <c r="AF556">
        <v>87642</v>
      </c>
      <c r="AG556" t="s">
        <v>44</v>
      </c>
      <c r="AH556" t="s">
        <v>169</v>
      </c>
      <c r="AI556" t="s">
        <v>12</v>
      </c>
    </row>
    <row r="557" spans="1:35" x14ac:dyDescent="0.35">
      <c r="A557" t="s">
        <v>170</v>
      </c>
      <c r="B557" t="s">
        <v>47</v>
      </c>
      <c r="C557" t="s">
        <v>4</v>
      </c>
      <c r="D557">
        <v>1588</v>
      </c>
      <c r="E557">
        <v>2404</v>
      </c>
      <c r="F557">
        <v>3136</v>
      </c>
      <c r="G557">
        <v>4560</v>
      </c>
      <c r="H557">
        <v>6404</v>
      </c>
      <c r="I557">
        <v>8576</v>
      </c>
      <c r="J557">
        <v>9646</v>
      </c>
      <c r="K557">
        <v>10750</v>
      </c>
      <c r="L557">
        <v>11887</v>
      </c>
      <c r="M557">
        <v>13036</v>
      </c>
      <c r="N557">
        <v>14191</v>
      </c>
      <c r="O557">
        <v>15325</v>
      </c>
      <c r="P557">
        <v>16515</v>
      </c>
      <c r="Q557">
        <v>18753</v>
      </c>
      <c r="R557">
        <v>24032</v>
      </c>
      <c r="S557">
        <v>29168</v>
      </c>
      <c r="T557">
        <v>34181</v>
      </c>
      <c r="U557">
        <v>38984</v>
      </c>
      <c r="V557">
        <v>43292</v>
      </c>
      <c r="W557">
        <v>47177</v>
      </c>
      <c r="X557">
        <v>50611</v>
      </c>
      <c r="Y557">
        <v>55198</v>
      </c>
      <c r="Z557">
        <v>59781</v>
      </c>
      <c r="AA557">
        <v>64361</v>
      </c>
      <c r="AB557">
        <v>68842</v>
      </c>
      <c r="AC557">
        <v>73306</v>
      </c>
      <c r="AD557">
        <v>77767</v>
      </c>
      <c r="AE557">
        <v>82245</v>
      </c>
      <c r="AF557">
        <v>85692</v>
      </c>
      <c r="AG557" t="s">
        <v>4</v>
      </c>
      <c r="AH557" t="s">
        <v>128</v>
      </c>
      <c r="AI557" t="s">
        <v>129</v>
      </c>
    </row>
    <row r="558" spans="1:35" x14ac:dyDescent="0.35">
      <c r="A558" t="s">
        <v>170</v>
      </c>
      <c r="B558" t="s">
        <v>47</v>
      </c>
      <c r="C558" t="s">
        <v>7</v>
      </c>
      <c r="D558">
        <v>104</v>
      </c>
      <c r="E558">
        <v>147</v>
      </c>
      <c r="F558">
        <v>229</v>
      </c>
      <c r="G558">
        <v>378</v>
      </c>
      <c r="H558">
        <v>567</v>
      </c>
      <c r="I558">
        <v>779</v>
      </c>
      <c r="J558">
        <v>827</v>
      </c>
      <c r="K558">
        <v>877</v>
      </c>
      <c r="L558">
        <v>929</v>
      </c>
      <c r="M558">
        <v>981</v>
      </c>
      <c r="N558">
        <v>1033</v>
      </c>
      <c r="O558">
        <v>1085</v>
      </c>
      <c r="P558">
        <v>1140</v>
      </c>
      <c r="Q558">
        <v>1279</v>
      </c>
      <c r="R558">
        <v>1685</v>
      </c>
      <c r="S558">
        <v>2086</v>
      </c>
      <c r="T558">
        <v>2470</v>
      </c>
      <c r="U558">
        <v>2820</v>
      </c>
      <c r="V558">
        <v>3110</v>
      </c>
      <c r="W558">
        <v>3358</v>
      </c>
      <c r="X558">
        <v>3576</v>
      </c>
      <c r="Y558">
        <v>3959</v>
      </c>
      <c r="Z558">
        <v>4342</v>
      </c>
      <c r="AA558">
        <v>4725</v>
      </c>
      <c r="AB558">
        <v>5104</v>
      </c>
      <c r="AC558">
        <v>5481</v>
      </c>
      <c r="AD558">
        <v>5858</v>
      </c>
      <c r="AE558">
        <v>6236</v>
      </c>
      <c r="AF558">
        <v>6523</v>
      </c>
      <c r="AG558" t="s">
        <v>7</v>
      </c>
      <c r="AH558" t="s">
        <v>130</v>
      </c>
      <c r="AI558" t="s">
        <v>131</v>
      </c>
    </row>
    <row r="559" spans="1:35" x14ac:dyDescent="0.35">
      <c r="A559" t="s">
        <v>170</v>
      </c>
      <c r="B559" t="s">
        <v>47</v>
      </c>
      <c r="C559" t="s">
        <v>8</v>
      </c>
      <c r="D559">
        <v>2367</v>
      </c>
      <c r="E559">
        <v>3134</v>
      </c>
      <c r="F559">
        <v>4293</v>
      </c>
      <c r="G559">
        <v>6928</v>
      </c>
      <c r="H559">
        <v>10672</v>
      </c>
      <c r="I559">
        <v>15115</v>
      </c>
      <c r="J559">
        <v>16137</v>
      </c>
      <c r="K559">
        <v>17200</v>
      </c>
      <c r="L559">
        <v>18296</v>
      </c>
      <c r="M559">
        <v>19412</v>
      </c>
      <c r="N559">
        <v>20538</v>
      </c>
      <c r="O559">
        <v>21654</v>
      </c>
      <c r="P559">
        <v>22823</v>
      </c>
      <c r="Q559">
        <v>26283</v>
      </c>
      <c r="R559">
        <v>36997</v>
      </c>
      <c r="S559">
        <v>47670</v>
      </c>
      <c r="T559">
        <v>58066</v>
      </c>
      <c r="U559">
        <v>68072</v>
      </c>
      <c r="V559">
        <v>76791</v>
      </c>
      <c r="W559">
        <v>84390</v>
      </c>
      <c r="X559">
        <v>91169</v>
      </c>
      <c r="Y559">
        <v>101381</v>
      </c>
      <c r="Z559">
        <v>111579</v>
      </c>
      <c r="AA559">
        <v>121764</v>
      </c>
      <c r="AB559">
        <v>131858</v>
      </c>
      <c r="AC559">
        <v>141927</v>
      </c>
      <c r="AD559">
        <v>151982</v>
      </c>
      <c r="AE559">
        <v>162038</v>
      </c>
      <c r="AF559">
        <v>169648</v>
      </c>
      <c r="AG559" t="s">
        <v>8</v>
      </c>
      <c r="AH559" t="s">
        <v>132</v>
      </c>
      <c r="AI559" t="s">
        <v>5</v>
      </c>
    </row>
    <row r="560" spans="1:35" x14ac:dyDescent="0.35">
      <c r="A560" t="s">
        <v>170</v>
      </c>
      <c r="B560" t="s">
        <v>47</v>
      </c>
      <c r="C560" t="s">
        <v>9</v>
      </c>
      <c r="D560">
        <v>935</v>
      </c>
      <c r="E560">
        <v>1231</v>
      </c>
      <c r="F560">
        <v>1691</v>
      </c>
      <c r="G560">
        <v>2737</v>
      </c>
      <c r="H560">
        <v>4232</v>
      </c>
      <c r="I560">
        <v>6008</v>
      </c>
      <c r="J560">
        <v>6362</v>
      </c>
      <c r="K560">
        <v>6730</v>
      </c>
      <c r="L560">
        <v>7111</v>
      </c>
      <c r="M560">
        <v>7499</v>
      </c>
      <c r="N560">
        <v>7891</v>
      </c>
      <c r="O560">
        <v>8280</v>
      </c>
      <c r="P560">
        <v>8689</v>
      </c>
      <c r="Q560">
        <v>10151</v>
      </c>
      <c r="R560">
        <v>14930</v>
      </c>
      <c r="S560">
        <v>19697</v>
      </c>
      <c r="T560">
        <v>24356</v>
      </c>
      <c r="U560">
        <v>28842</v>
      </c>
      <c r="V560">
        <v>32811</v>
      </c>
      <c r="W560">
        <v>36327</v>
      </c>
      <c r="X560">
        <v>39517</v>
      </c>
      <c r="Y560">
        <v>44131</v>
      </c>
      <c r="Z560">
        <v>48740</v>
      </c>
      <c r="AA560">
        <v>53344</v>
      </c>
      <c r="AB560">
        <v>57916</v>
      </c>
      <c r="AC560">
        <v>62478</v>
      </c>
      <c r="AD560">
        <v>67035</v>
      </c>
      <c r="AE560">
        <v>71592</v>
      </c>
      <c r="AF560">
        <v>75034</v>
      </c>
      <c r="AG560" t="s">
        <v>9</v>
      </c>
      <c r="AH560" t="s">
        <v>133</v>
      </c>
      <c r="AI560" t="s">
        <v>5</v>
      </c>
    </row>
    <row r="561" spans="1:35" x14ac:dyDescent="0.35">
      <c r="A561" t="s">
        <v>170</v>
      </c>
      <c r="B561" t="s">
        <v>47</v>
      </c>
      <c r="C561" t="s">
        <v>10</v>
      </c>
      <c r="D561">
        <v>3372</v>
      </c>
      <c r="E561">
        <v>4473</v>
      </c>
      <c r="F561">
        <v>6026</v>
      </c>
      <c r="G561">
        <v>9344</v>
      </c>
      <c r="H561">
        <v>13908</v>
      </c>
      <c r="I561">
        <v>19393</v>
      </c>
      <c r="J561">
        <v>22294</v>
      </c>
      <c r="K561">
        <v>24147</v>
      </c>
      <c r="L561">
        <v>26000</v>
      </c>
      <c r="M561">
        <v>27877</v>
      </c>
      <c r="N561">
        <v>29767</v>
      </c>
      <c r="O561">
        <v>31635</v>
      </c>
      <c r="P561">
        <v>33580</v>
      </c>
      <c r="Q561">
        <v>36753</v>
      </c>
      <c r="R561">
        <v>47438</v>
      </c>
      <c r="S561">
        <v>58311</v>
      </c>
      <c r="T561">
        <v>68882</v>
      </c>
      <c r="U561">
        <v>79045</v>
      </c>
      <c r="V561">
        <v>87855</v>
      </c>
      <c r="W561">
        <v>95500</v>
      </c>
      <c r="X561">
        <v>102294</v>
      </c>
      <c r="Y561">
        <v>111711</v>
      </c>
      <c r="Z561">
        <v>122221</v>
      </c>
      <c r="AA561">
        <v>132765</v>
      </c>
      <c r="AB561">
        <v>143296</v>
      </c>
      <c r="AC561">
        <v>153812</v>
      </c>
      <c r="AD561">
        <v>164308</v>
      </c>
      <c r="AE561">
        <v>174783</v>
      </c>
      <c r="AF561">
        <v>182710</v>
      </c>
      <c r="AG561" t="s">
        <v>10</v>
      </c>
      <c r="AH561" t="s">
        <v>134</v>
      </c>
      <c r="AI561" t="s">
        <v>11</v>
      </c>
    </row>
    <row r="562" spans="1:35" x14ac:dyDescent="0.35">
      <c r="A562" t="s">
        <v>170</v>
      </c>
      <c r="B562" t="s">
        <v>47</v>
      </c>
      <c r="C562" t="s">
        <v>13</v>
      </c>
      <c r="D562">
        <v>593</v>
      </c>
      <c r="E562">
        <v>794</v>
      </c>
      <c r="F562">
        <v>1069</v>
      </c>
      <c r="G562">
        <v>1687</v>
      </c>
      <c r="H562">
        <v>2546</v>
      </c>
      <c r="I562">
        <v>3559</v>
      </c>
      <c r="J562">
        <v>4062</v>
      </c>
      <c r="K562">
        <v>4370</v>
      </c>
      <c r="L562">
        <v>4678</v>
      </c>
      <c r="M562">
        <v>4992</v>
      </c>
      <c r="N562">
        <v>5310</v>
      </c>
      <c r="O562">
        <v>5625</v>
      </c>
      <c r="P562">
        <v>5955</v>
      </c>
      <c r="Q562">
        <v>6603</v>
      </c>
      <c r="R562">
        <v>8894</v>
      </c>
      <c r="S562">
        <v>11214</v>
      </c>
      <c r="T562">
        <v>13470</v>
      </c>
      <c r="U562">
        <v>15673</v>
      </c>
      <c r="V562">
        <v>17611</v>
      </c>
      <c r="W562">
        <v>19322</v>
      </c>
      <c r="X562">
        <v>20891</v>
      </c>
      <c r="Y562">
        <v>22974</v>
      </c>
      <c r="Z562">
        <v>25261</v>
      </c>
      <c r="AA562">
        <v>27554</v>
      </c>
      <c r="AB562">
        <v>29843</v>
      </c>
      <c r="AC562">
        <v>32128</v>
      </c>
      <c r="AD562">
        <v>34408</v>
      </c>
      <c r="AE562">
        <v>36684</v>
      </c>
      <c r="AF562">
        <v>38403</v>
      </c>
      <c r="AG562" t="s">
        <v>13</v>
      </c>
      <c r="AH562" t="s">
        <v>135</v>
      </c>
      <c r="AI562" t="s">
        <v>14</v>
      </c>
    </row>
    <row r="563" spans="1:35" x14ac:dyDescent="0.35">
      <c r="A563" t="s">
        <v>170</v>
      </c>
      <c r="B563" t="s">
        <v>47</v>
      </c>
      <c r="C563" t="s">
        <v>122</v>
      </c>
      <c r="D563">
        <v>2</v>
      </c>
      <c r="E563">
        <v>3</v>
      </c>
      <c r="F563">
        <v>3</v>
      </c>
      <c r="G563">
        <v>5</v>
      </c>
      <c r="H563">
        <v>6</v>
      </c>
      <c r="I563">
        <v>8</v>
      </c>
      <c r="J563">
        <v>9</v>
      </c>
      <c r="K563">
        <v>10</v>
      </c>
      <c r="L563">
        <v>10</v>
      </c>
      <c r="M563">
        <v>11</v>
      </c>
      <c r="N563">
        <v>12</v>
      </c>
      <c r="O563">
        <v>13</v>
      </c>
      <c r="P563">
        <v>13</v>
      </c>
      <c r="Q563">
        <v>15</v>
      </c>
      <c r="R563">
        <v>21</v>
      </c>
      <c r="S563">
        <v>27</v>
      </c>
      <c r="T563">
        <v>32</v>
      </c>
      <c r="U563">
        <v>37</v>
      </c>
      <c r="V563">
        <v>42</v>
      </c>
      <c r="W563">
        <v>46</v>
      </c>
      <c r="X563">
        <v>50</v>
      </c>
      <c r="Y563">
        <v>55</v>
      </c>
      <c r="Z563">
        <v>60</v>
      </c>
      <c r="AA563">
        <v>65</v>
      </c>
      <c r="AB563">
        <v>70</v>
      </c>
      <c r="AC563">
        <v>76</v>
      </c>
      <c r="AD563">
        <v>81</v>
      </c>
      <c r="AE563">
        <v>86</v>
      </c>
      <c r="AF563">
        <v>90</v>
      </c>
      <c r="AG563" t="s">
        <v>122</v>
      </c>
      <c r="AH563" t="s">
        <v>136</v>
      </c>
      <c r="AI563" t="s">
        <v>137</v>
      </c>
    </row>
    <row r="564" spans="1:35" x14ac:dyDescent="0.35">
      <c r="A564" t="s">
        <v>170</v>
      </c>
      <c r="B564" t="s">
        <v>47</v>
      </c>
      <c r="C564" t="s">
        <v>15</v>
      </c>
      <c r="D564">
        <v>1437</v>
      </c>
      <c r="E564">
        <v>1884</v>
      </c>
      <c r="F564">
        <v>2660</v>
      </c>
      <c r="G564">
        <v>4320</v>
      </c>
      <c r="H564">
        <v>6588</v>
      </c>
      <c r="I564">
        <v>9248</v>
      </c>
      <c r="J564">
        <v>9982</v>
      </c>
      <c r="K564">
        <v>10743</v>
      </c>
      <c r="L564">
        <v>11527</v>
      </c>
      <c r="M564">
        <v>12323</v>
      </c>
      <c r="N564">
        <v>13125</v>
      </c>
      <c r="O564">
        <v>13914</v>
      </c>
      <c r="P564">
        <v>14743</v>
      </c>
      <c r="Q564">
        <v>17080</v>
      </c>
      <c r="R564">
        <v>24134</v>
      </c>
      <c r="S564">
        <v>31159</v>
      </c>
      <c r="T564">
        <v>38031</v>
      </c>
      <c r="U564">
        <v>44621</v>
      </c>
      <c r="V564">
        <v>50469</v>
      </c>
      <c r="W564">
        <v>55695</v>
      </c>
      <c r="X564">
        <v>60432</v>
      </c>
      <c r="Y564">
        <v>67112</v>
      </c>
      <c r="Z564">
        <v>73786</v>
      </c>
      <c r="AA564">
        <v>80454</v>
      </c>
      <c r="AB564">
        <v>87052</v>
      </c>
      <c r="AC564">
        <v>93634</v>
      </c>
      <c r="AD564">
        <v>100211</v>
      </c>
      <c r="AE564">
        <v>106793</v>
      </c>
      <c r="AF564">
        <v>111787</v>
      </c>
      <c r="AG564" t="s">
        <v>15</v>
      </c>
      <c r="AH564" t="s">
        <v>138</v>
      </c>
      <c r="AI564" t="s">
        <v>6</v>
      </c>
    </row>
    <row r="565" spans="1:35" x14ac:dyDescent="0.35">
      <c r="A565" t="s">
        <v>170</v>
      </c>
      <c r="B565" t="s">
        <v>47</v>
      </c>
      <c r="C565" t="s">
        <v>16</v>
      </c>
      <c r="D565">
        <v>158</v>
      </c>
      <c r="E565">
        <v>224</v>
      </c>
      <c r="F565">
        <v>323</v>
      </c>
      <c r="G565">
        <v>535</v>
      </c>
      <c r="H565">
        <v>832</v>
      </c>
      <c r="I565">
        <v>1188</v>
      </c>
      <c r="J565">
        <v>1293</v>
      </c>
      <c r="K565">
        <v>1402</v>
      </c>
      <c r="L565">
        <v>1514</v>
      </c>
      <c r="M565">
        <v>1629</v>
      </c>
      <c r="N565">
        <v>1743</v>
      </c>
      <c r="O565">
        <v>1857</v>
      </c>
      <c r="P565">
        <v>1976</v>
      </c>
      <c r="Q565">
        <v>2315</v>
      </c>
      <c r="R565">
        <v>3319</v>
      </c>
      <c r="S565">
        <v>4310</v>
      </c>
      <c r="T565">
        <v>5283</v>
      </c>
      <c r="U565">
        <v>6222</v>
      </c>
      <c r="V565">
        <v>7070</v>
      </c>
      <c r="W565">
        <v>7832</v>
      </c>
      <c r="X565">
        <v>8520</v>
      </c>
      <c r="Y565">
        <v>9462</v>
      </c>
      <c r="Z565">
        <v>10403</v>
      </c>
      <c r="AA565">
        <v>11344</v>
      </c>
      <c r="AB565">
        <v>12275</v>
      </c>
      <c r="AC565">
        <v>13204</v>
      </c>
      <c r="AD565">
        <v>14132</v>
      </c>
      <c r="AE565">
        <v>15062</v>
      </c>
      <c r="AF565">
        <v>15769</v>
      </c>
      <c r="AG565" t="s">
        <v>16</v>
      </c>
      <c r="AH565" t="s">
        <v>139</v>
      </c>
      <c r="AI565" t="s">
        <v>17</v>
      </c>
    </row>
    <row r="566" spans="1:35" x14ac:dyDescent="0.35">
      <c r="A566" t="s">
        <v>170</v>
      </c>
      <c r="B566" t="s">
        <v>47</v>
      </c>
      <c r="C566" t="s">
        <v>18</v>
      </c>
      <c r="D566">
        <v>1606</v>
      </c>
      <c r="E566">
        <v>2121</v>
      </c>
      <c r="F566">
        <v>2923</v>
      </c>
      <c r="G566">
        <v>4712</v>
      </c>
      <c r="H566">
        <v>7201</v>
      </c>
      <c r="I566">
        <v>10132</v>
      </c>
      <c r="J566">
        <v>10928</v>
      </c>
      <c r="K566">
        <v>11748</v>
      </c>
      <c r="L566">
        <v>12595</v>
      </c>
      <c r="M566">
        <v>13456</v>
      </c>
      <c r="N566">
        <v>14325</v>
      </c>
      <c r="O566">
        <v>15184</v>
      </c>
      <c r="P566">
        <v>16087</v>
      </c>
      <c r="Q566">
        <v>18714</v>
      </c>
      <c r="R566">
        <v>26773</v>
      </c>
      <c r="S566">
        <v>34804</v>
      </c>
      <c r="T566">
        <v>42655</v>
      </c>
      <c r="U566">
        <v>50248</v>
      </c>
      <c r="V566">
        <v>57008</v>
      </c>
      <c r="W566">
        <v>63058</v>
      </c>
      <c r="X566">
        <v>68569</v>
      </c>
      <c r="Y566">
        <v>76230</v>
      </c>
      <c r="Z566">
        <v>83889</v>
      </c>
      <c r="AA566">
        <v>91541</v>
      </c>
      <c r="AB566">
        <v>99120</v>
      </c>
      <c r="AC566">
        <v>106681</v>
      </c>
      <c r="AD566">
        <v>114233</v>
      </c>
      <c r="AE566">
        <v>121789</v>
      </c>
      <c r="AF566">
        <v>127516</v>
      </c>
      <c r="AG566" t="s">
        <v>18</v>
      </c>
      <c r="AH566" t="s">
        <v>140</v>
      </c>
      <c r="AI566" t="s">
        <v>141</v>
      </c>
    </row>
    <row r="567" spans="1:35" x14ac:dyDescent="0.35">
      <c r="A567" t="s">
        <v>170</v>
      </c>
      <c r="B567" t="s">
        <v>47</v>
      </c>
      <c r="C567" t="s">
        <v>20</v>
      </c>
      <c r="D567">
        <v>893</v>
      </c>
      <c r="E567">
        <v>1221</v>
      </c>
      <c r="F567">
        <v>1679</v>
      </c>
      <c r="G567">
        <v>2681</v>
      </c>
      <c r="H567">
        <v>4090</v>
      </c>
      <c r="I567">
        <v>5821</v>
      </c>
      <c r="J567">
        <v>6746</v>
      </c>
      <c r="K567">
        <v>7383</v>
      </c>
      <c r="L567">
        <v>8024</v>
      </c>
      <c r="M567">
        <v>8673</v>
      </c>
      <c r="N567">
        <v>9325</v>
      </c>
      <c r="O567">
        <v>9968</v>
      </c>
      <c r="P567">
        <v>10640</v>
      </c>
      <c r="Q567">
        <v>11908</v>
      </c>
      <c r="R567">
        <v>16258</v>
      </c>
      <c r="S567">
        <v>20647</v>
      </c>
      <c r="T567">
        <v>24965</v>
      </c>
      <c r="U567">
        <v>29177</v>
      </c>
      <c r="V567">
        <v>33002</v>
      </c>
      <c r="W567">
        <v>36449</v>
      </c>
      <c r="X567">
        <v>39597</v>
      </c>
      <c r="Y567">
        <v>43562</v>
      </c>
      <c r="Z567">
        <v>47832</v>
      </c>
      <c r="AA567">
        <v>52110</v>
      </c>
      <c r="AB567">
        <v>56386</v>
      </c>
      <c r="AC567">
        <v>60657</v>
      </c>
      <c r="AD567">
        <v>64923</v>
      </c>
      <c r="AE567">
        <v>69182</v>
      </c>
      <c r="AF567">
        <v>72404</v>
      </c>
      <c r="AG567" t="s">
        <v>20</v>
      </c>
      <c r="AH567" t="s">
        <v>142</v>
      </c>
      <c r="AI567" t="s">
        <v>11</v>
      </c>
    </row>
    <row r="568" spans="1:35" x14ac:dyDescent="0.35">
      <c r="A568" t="s">
        <v>170</v>
      </c>
      <c r="B568" t="s">
        <v>47</v>
      </c>
      <c r="C568" t="s">
        <v>21</v>
      </c>
      <c r="D568">
        <v>992</v>
      </c>
      <c r="E568">
        <v>1120</v>
      </c>
      <c r="F568">
        <v>1422</v>
      </c>
      <c r="G568">
        <v>2146</v>
      </c>
      <c r="H568">
        <v>3119</v>
      </c>
      <c r="I568">
        <v>4218</v>
      </c>
      <c r="J568">
        <v>4762</v>
      </c>
      <c r="K568">
        <v>5037</v>
      </c>
      <c r="L568">
        <v>5309</v>
      </c>
      <c r="M568">
        <v>5585</v>
      </c>
      <c r="N568">
        <v>5862</v>
      </c>
      <c r="O568">
        <v>6133</v>
      </c>
      <c r="P568">
        <v>6417</v>
      </c>
      <c r="Q568">
        <v>6871</v>
      </c>
      <c r="R568">
        <v>8727</v>
      </c>
      <c r="S568">
        <v>10717</v>
      </c>
      <c r="T568">
        <v>12655</v>
      </c>
      <c r="U568">
        <v>14474</v>
      </c>
      <c r="V568">
        <v>15952</v>
      </c>
      <c r="W568">
        <v>17196</v>
      </c>
      <c r="X568">
        <v>18325</v>
      </c>
      <c r="Y568">
        <v>20019</v>
      </c>
      <c r="Z568">
        <v>21990</v>
      </c>
      <c r="AA568">
        <v>23969</v>
      </c>
      <c r="AB568">
        <v>25947</v>
      </c>
      <c r="AC568">
        <v>27922</v>
      </c>
      <c r="AD568">
        <v>29894</v>
      </c>
      <c r="AE568">
        <v>31862</v>
      </c>
      <c r="AF568">
        <v>33349</v>
      </c>
      <c r="AG568" t="s">
        <v>21</v>
      </c>
      <c r="AH568" t="s">
        <v>143</v>
      </c>
      <c r="AI568" t="s">
        <v>14</v>
      </c>
    </row>
    <row r="569" spans="1:35" x14ac:dyDescent="0.35">
      <c r="A569" t="s">
        <v>170</v>
      </c>
      <c r="B569" t="s">
        <v>47</v>
      </c>
      <c r="C569" t="s">
        <v>22</v>
      </c>
      <c r="D569">
        <v>20</v>
      </c>
      <c r="E569">
        <v>35</v>
      </c>
      <c r="F569">
        <v>47</v>
      </c>
      <c r="G569">
        <v>66</v>
      </c>
      <c r="H569">
        <v>88</v>
      </c>
      <c r="I569">
        <v>114</v>
      </c>
      <c r="J569">
        <v>120</v>
      </c>
      <c r="K569">
        <v>126</v>
      </c>
      <c r="L569">
        <v>132</v>
      </c>
      <c r="M569">
        <v>139</v>
      </c>
      <c r="N569">
        <v>145</v>
      </c>
      <c r="O569">
        <v>152</v>
      </c>
      <c r="P569">
        <v>159</v>
      </c>
      <c r="Q569">
        <v>181</v>
      </c>
      <c r="R569">
        <v>250</v>
      </c>
      <c r="S569">
        <v>316</v>
      </c>
      <c r="T569">
        <v>378</v>
      </c>
      <c r="U569">
        <v>435</v>
      </c>
      <c r="V569">
        <v>487</v>
      </c>
      <c r="W569">
        <v>535</v>
      </c>
      <c r="X569">
        <v>579</v>
      </c>
      <c r="Y569">
        <v>643</v>
      </c>
      <c r="Z569">
        <v>708</v>
      </c>
      <c r="AA569">
        <v>772</v>
      </c>
      <c r="AB569">
        <v>836</v>
      </c>
      <c r="AC569">
        <v>899</v>
      </c>
      <c r="AD569">
        <v>963</v>
      </c>
      <c r="AE569">
        <v>1026</v>
      </c>
      <c r="AF569">
        <v>1075</v>
      </c>
      <c r="AG569" t="s">
        <v>22</v>
      </c>
      <c r="AH569" t="s">
        <v>144</v>
      </c>
      <c r="AI569" t="s">
        <v>23</v>
      </c>
    </row>
    <row r="570" spans="1:35" x14ac:dyDescent="0.35">
      <c r="A570" t="s">
        <v>170</v>
      </c>
      <c r="B570" t="s">
        <v>47</v>
      </c>
      <c r="C570" t="s">
        <v>24</v>
      </c>
      <c r="D570">
        <v>780</v>
      </c>
      <c r="E570">
        <v>1066</v>
      </c>
      <c r="F570">
        <v>1568</v>
      </c>
      <c r="G570">
        <v>2699</v>
      </c>
      <c r="H570">
        <v>4330</v>
      </c>
      <c r="I570">
        <v>6306</v>
      </c>
      <c r="J570">
        <v>6823</v>
      </c>
      <c r="K570">
        <v>7359</v>
      </c>
      <c r="L570">
        <v>7913</v>
      </c>
      <c r="M570">
        <v>8475</v>
      </c>
      <c r="N570">
        <v>9042</v>
      </c>
      <c r="O570">
        <v>9600</v>
      </c>
      <c r="P570">
        <v>10188</v>
      </c>
      <c r="Q570">
        <v>12161</v>
      </c>
      <c r="R570">
        <v>18311</v>
      </c>
      <c r="S570">
        <v>24400</v>
      </c>
      <c r="T570">
        <v>30398</v>
      </c>
      <c r="U570">
        <v>36220</v>
      </c>
      <c r="V570">
        <v>41524</v>
      </c>
      <c r="W570">
        <v>46316</v>
      </c>
      <c r="X570">
        <v>50687</v>
      </c>
      <c r="Y570">
        <v>56522</v>
      </c>
      <c r="Z570">
        <v>62351</v>
      </c>
      <c r="AA570">
        <v>68177</v>
      </c>
      <c r="AB570">
        <v>73950</v>
      </c>
      <c r="AC570">
        <v>79712</v>
      </c>
      <c r="AD570">
        <v>85468</v>
      </c>
      <c r="AE570">
        <v>91230</v>
      </c>
      <c r="AF570">
        <v>95594</v>
      </c>
      <c r="AG570" t="s">
        <v>24</v>
      </c>
      <c r="AH570" t="s">
        <v>145</v>
      </c>
      <c r="AI570" t="s">
        <v>19</v>
      </c>
    </row>
    <row r="571" spans="1:35" x14ac:dyDescent="0.35">
      <c r="A571" t="s">
        <v>170</v>
      </c>
      <c r="B571" t="s">
        <v>47</v>
      </c>
      <c r="C571" t="s">
        <v>25</v>
      </c>
      <c r="D571">
        <v>2643</v>
      </c>
      <c r="E571">
        <v>3295</v>
      </c>
      <c r="F571">
        <v>4335</v>
      </c>
      <c r="G571">
        <v>6730</v>
      </c>
      <c r="H571">
        <v>10066</v>
      </c>
      <c r="I571">
        <v>13999</v>
      </c>
      <c r="J571">
        <v>15068</v>
      </c>
      <c r="K571">
        <v>16177</v>
      </c>
      <c r="L571">
        <v>17315</v>
      </c>
      <c r="M571">
        <v>18470</v>
      </c>
      <c r="N571">
        <v>19633</v>
      </c>
      <c r="O571">
        <v>20784</v>
      </c>
      <c r="P571">
        <v>21983</v>
      </c>
      <c r="Q571">
        <v>25030</v>
      </c>
      <c r="R571">
        <v>34225</v>
      </c>
      <c r="S571">
        <v>43508</v>
      </c>
      <c r="T571">
        <v>52528</v>
      </c>
      <c r="U571">
        <v>61195</v>
      </c>
      <c r="V571">
        <v>68685</v>
      </c>
      <c r="W571">
        <v>75231</v>
      </c>
      <c r="X571">
        <v>81074</v>
      </c>
      <c r="Y571">
        <v>89804</v>
      </c>
      <c r="Z571">
        <v>98521</v>
      </c>
      <c r="AA571">
        <v>107226</v>
      </c>
      <c r="AB571">
        <v>115846</v>
      </c>
      <c r="AC571">
        <v>124441</v>
      </c>
      <c r="AD571">
        <v>133023</v>
      </c>
      <c r="AE571">
        <v>141605</v>
      </c>
      <c r="AF571">
        <v>148105</v>
      </c>
      <c r="AG571" t="s">
        <v>25</v>
      </c>
      <c r="AH571" t="s">
        <v>146</v>
      </c>
      <c r="AI571" t="s">
        <v>5</v>
      </c>
    </row>
    <row r="572" spans="1:35" x14ac:dyDescent="0.35">
      <c r="A572" t="s">
        <v>170</v>
      </c>
      <c r="B572" t="s">
        <v>47</v>
      </c>
      <c r="C572" t="s">
        <v>26</v>
      </c>
      <c r="D572">
        <v>2866</v>
      </c>
      <c r="E572">
        <v>4151</v>
      </c>
      <c r="F572">
        <v>6005</v>
      </c>
      <c r="G572">
        <v>9831</v>
      </c>
      <c r="H572">
        <v>15081</v>
      </c>
      <c r="I572">
        <v>21321</v>
      </c>
      <c r="J572">
        <v>23281</v>
      </c>
      <c r="K572">
        <v>25313</v>
      </c>
      <c r="L572">
        <v>27408</v>
      </c>
      <c r="M572">
        <v>29534</v>
      </c>
      <c r="N572">
        <v>31677</v>
      </c>
      <c r="O572">
        <v>33787</v>
      </c>
      <c r="P572">
        <v>36004</v>
      </c>
      <c r="Q572">
        <v>42108</v>
      </c>
      <c r="R572">
        <v>59921</v>
      </c>
      <c r="S572">
        <v>77448</v>
      </c>
      <c r="T572">
        <v>94578</v>
      </c>
      <c r="U572">
        <v>111144</v>
      </c>
      <c r="V572">
        <v>126093</v>
      </c>
      <c r="W572">
        <v>139583</v>
      </c>
      <c r="X572">
        <v>151837</v>
      </c>
      <c r="Y572">
        <v>168418</v>
      </c>
      <c r="Z572">
        <v>184980</v>
      </c>
      <c r="AA572">
        <v>201524</v>
      </c>
      <c r="AB572">
        <v>217887</v>
      </c>
      <c r="AC572">
        <v>234208</v>
      </c>
      <c r="AD572">
        <v>250513</v>
      </c>
      <c r="AE572">
        <v>266833</v>
      </c>
      <c r="AF572">
        <v>279224</v>
      </c>
      <c r="AG572" t="s">
        <v>26</v>
      </c>
      <c r="AH572" t="s">
        <v>147</v>
      </c>
      <c r="AI572" t="s">
        <v>5</v>
      </c>
    </row>
    <row r="573" spans="1:35" x14ac:dyDescent="0.35">
      <c r="A573" t="s">
        <v>170</v>
      </c>
      <c r="B573" t="s">
        <v>47</v>
      </c>
      <c r="C573" t="s">
        <v>27</v>
      </c>
      <c r="D573">
        <v>860</v>
      </c>
      <c r="E573">
        <v>1149</v>
      </c>
      <c r="F573">
        <v>1595</v>
      </c>
      <c r="G573">
        <v>2506</v>
      </c>
      <c r="H573">
        <v>3728</v>
      </c>
      <c r="I573">
        <v>5176</v>
      </c>
      <c r="J573">
        <v>5983</v>
      </c>
      <c r="K573">
        <v>6506</v>
      </c>
      <c r="L573">
        <v>7030</v>
      </c>
      <c r="M573">
        <v>7561</v>
      </c>
      <c r="N573">
        <v>8095</v>
      </c>
      <c r="O573">
        <v>8622</v>
      </c>
      <c r="P573">
        <v>9172</v>
      </c>
      <c r="Q573">
        <v>10013</v>
      </c>
      <c r="R573">
        <v>12825</v>
      </c>
      <c r="S573">
        <v>15685</v>
      </c>
      <c r="T573">
        <v>18457</v>
      </c>
      <c r="U573">
        <v>21122</v>
      </c>
      <c r="V573">
        <v>23438</v>
      </c>
      <c r="W573">
        <v>25466</v>
      </c>
      <c r="X573">
        <v>27288</v>
      </c>
      <c r="Y573">
        <v>29763</v>
      </c>
      <c r="Z573">
        <v>32535</v>
      </c>
      <c r="AA573">
        <v>35317</v>
      </c>
      <c r="AB573">
        <v>38095</v>
      </c>
      <c r="AC573">
        <v>40868</v>
      </c>
      <c r="AD573">
        <v>43636</v>
      </c>
      <c r="AE573">
        <v>46398</v>
      </c>
      <c r="AF573">
        <v>48490</v>
      </c>
      <c r="AG573" t="s">
        <v>27</v>
      </c>
      <c r="AH573" t="s">
        <v>148</v>
      </c>
      <c r="AI573" t="s">
        <v>14</v>
      </c>
    </row>
    <row r="574" spans="1:35" x14ac:dyDescent="0.35">
      <c r="A574" t="s">
        <v>170</v>
      </c>
      <c r="B574" t="s">
        <v>47</v>
      </c>
      <c r="C574" t="s">
        <v>28</v>
      </c>
      <c r="D574">
        <v>1482</v>
      </c>
      <c r="E574">
        <v>1954</v>
      </c>
      <c r="F574">
        <v>2717</v>
      </c>
      <c r="G574">
        <v>4338</v>
      </c>
      <c r="H574">
        <v>6497</v>
      </c>
      <c r="I574">
        <v>9002</v>
      </c>
      <c r="J574">
        <v>10387</v>
      </c>
      <c r="K574">
        <v>11330</v>
      </c>
      <c r="L574">
        <v>12282</v>
      </c>
      <c r="M574">
        <v>13247</v>
      </c>
      <c r="N574">
        <v>14216</v>
      </c>
      <c r="O574">
        <v>15166</v>
      </c>
      <c r="P574">
        <v>16166</v>
      </c>
      <c r="Q574">
        <v>17762</v>
      </c>
      <c r="R574">
        <v>23473</v>
      </c>
      <c r="S574">
        <v>29289</v>
      </c>
      <c r="T574">
        <v>35007</v>
      </c>
      <c r="U574">
        <v>40546</v>
      </c>
      <c r="V574">
        <v>45506</v>
      </c>
      <c r="W574">
        <v>49973</v>
      </c>
      <c r="X574">
        <v>54137</v>
      </c>
      <c r="Y574">
        <v>59448</v>
      </c>
      <c r="Z574">
        <v>65232</v>
      </c>
      <c r="AA574">
        <v>71030</v>
      </c>
      <c r="AB574">
        <v>76825</v>
      </c>
      <c r="AC574">
        <v>82613</v>
      </c>
      <c r="AD574">
        <v>88395</v>
      </c>
      <c r="AE574">
        <v>94168</v>
      </c>
      <c r="AF574">
        <v>98549</v>
      </c>
      <c r="AG574" t="s">
        <v>28</v>
      </c>
      <c r="AH574" t="s">
        <v>149</v>
      </c>
      <c r="AI574" t="s">
        <v>11</v>
      </c>
    </row>
    <row r="575" spans="1:35" x14ac:dyDescent="0.35">
      <c r="A575" t="s">
        <v>170</v>
      </c>
      <c r="B575" t="s">
        <v>47</v>
      </c>
      <c r="C575" t="s">
        <v>29</v>
      </c>
      <c r="D575">
        <v>210</v>
      </c>
      <c r="E575">
        <v>271</v>
      </c>
      <c r="F575">
        <v>323</v>
      </c>
      <c r="G575">
        <v>454</v>
      </c>
      <c r="H575">
        <v>637</v>
      </c>
      <c r="I575">
        <v>847</v>
      </c>
      <c r="J575">
        <v>900</v>
      </c>
      <c r="K575">
        <v>955</v>
      </c>
      <c r="L575">
        <v>1013</v>
      </c>
      <c r="M575">
        <v>1071</v>
      </c>
      <c r="N575">
        <v>1130</v>
      </c>
      <c r="O575">
        <v>1188</v>
      </c>
      <c r="P575">
        <v>1250</v>
      </c>
      <c r="Q575">
        <v>1390</v>
      </c>
      <c r="R575">
        <v>1809</v>
      </c>
      <c r="S575">
        <v>2238</v>
      </c>
      <c r="T575">
        <v>2653</v>
      </c>
      <c r="U575">
        <v>3049</v>
      </c>
      <c r="V575">
        <v>3378</v>
      </c>
      <c r="W575">
        <v>3658</v>
      </c>
      <c r="X575">
        <v>3904</v>
      </c>
      <c r="Y575">
        <v>4310</v>
      </c>
      <c r="Z575">
        <v>4716</v>
      </c>
      <c r="AA575">
        <v>5121</v>
      </c>
      <c r="AB575">
        <v>5521</v>
      </c>
      <c r="AC575">
        <v>5919</v>
      </c>
      <c r="AD575">
        <v>6318</v>
      </c>
      <c r="AE575">
        <v>6716</v>
      </c>
      <c r="AF575">
        <v>7019</v>
      </c>
      <c r="AG575" t="s">
        <v>29</v>
      </c>
      <c r="AH575" t="s">
        <v>150</v>
      </c>
      <c r="AI575" t="s">
        <v>131</v>
      </c>
    </row>
    <row r="576" spans="1:35" x14ac:dyDescent="0.35">
      <c r="A576" t="s">
        <v>170</v>
      </c>
      <c r="B576" t="s">
        <v>47</v>
      </c>
      <c r="C576" t="s">
        <v>30</v>
      </c>
      <c r="D576">
        <v>445</v>
      </c>
      <c r="E576">
        <v>609</v>
      </c>
      <c r="F576">
        <v>901</v>
      </c>
      <c r="G576">
        <v>1524</v>
      </c>
      <c r="H576">
        <v>2382</v>
      </c>
      <c r="I576">
        <v>3403</v>
      </c>
      <c r="J576">
        <v>3746</v>
      </c>
      <c r="K576">
        <v>4101</v>
      </c>
      <c r="L576">
        <v>4467</v>
      </c>
      <c r="M576">
        <v>4839</v>
      </c>
      <c r="N576">
        <v>5212</v>
      </c>
      <c r="O576">
        <v>5579</v>
      </c>
      <c r="P576">
        <v>5965</v>
      </c>
      <c r="Q576">
        <v>7209</v>
      </c>
      <c r="R576">
        <v>11019</v>
      </c>
      <c r="S576">
        <v>14787</v>
      </c>
      <c r="T576">
        <v>18507</v>
      </c>
      <c r="U576">
        <v>22131</v>
      </c>
      <c r="V576">
        <v>25495</v>
      </c>
      <c r="W576">
        <v>28616</v>
      </c>
      <c r="X576">
        <v>31524</v>
      </c>
      <c r="Y576">
        <v>35117</v>
      </c>
      <c r="Z576">
        <v>38708</v>
      </c>
      <c r="AA576">
        <v>42297</v>
      </c>
      <c r="AB576">
        <v>45850</v>
      </c>
      <c r="AC576">
        <v>49397</v>
      </c>
      <c r="AD576">
        <v>52942</v>
      </c>
      <c r="AE576">
        <v>56491</v>
      </c>
      <c r="AF576">
        <v>59182</v>
      </c>
      <c r="AG576" t="s">
        <v>30</v>
      </c>
      <c r="AH576" t="s">
        <v>151</v>
      </c>
      <c r="AI576" t="s">
        <v>152</v>
      </c>
    </row>
    <row r="577" spans="1:35" x14ac:dyDescent="0.35">
      <c r="A577" t="s">
        <v>170</v>
      </c>
      <c r="B577" t="s">
        <v>47</v>
      </c>
      <c r="C577" t="s">
        <v>31</v>
      </c>
      <c r="D577">
        <v>464</v>
      </c>
      <c r="E577">
        <v>638</v>
      </c>
      <c r="F577">
        <v>954</v>
      </c>
      <c r="G577">
        <v>1664</v>
      </c>
      <c r="H577">
        <v>2678</v>
      </c>
      <c r="I577">
        <v>3899</v>
      </c>
      <c r="J577">
        <v>4249</v>
      </c>
      <c r="K577">
        <v>4612</v>
      </c>
      <c r="L577">
        <v>4987</v>
      </c>
      <c r="M577">
        <v>5367</v>
      </c>
      <c r="N577">
        <v>5750</v>
      </c>
      <c r="O577">
        <v>6126</v>
      </c>
      <c r="P577">
        <v>6522</v>
      </c>
      <c r="Q577">
        <v>7809</v>
      </c>
      <c r="R577">
        <v>11759</v>
      </c>
      <c r="S577">
        <v>15665</v>
      </c>
      <c r="T577">
        <v>19521</v>
      </c>
      <c r="U577">
        <v>23266</v>
      </c>
      <c r="V577">
        <v>26696</v>
      </c>
      <c r="W577">
        <v>29813</v>
      </c>
      <c r="X577">
        <v>32669</v>
      </c>
      <c r="Y577">
        <v>36401</v>
      </c>
      <c r="Z577">
        <v>40130</v>
      </c>
      <c r="AA577">
        <v>43857</v>
      </c>
      <c r="AB577">
        <v>47548</v>
      </c>
      <c r="AC577">
        <v>51232</v>
      </c>
      <c r="AD577">
        <v>54914</v>
      </c>
      <c r="AE577">
        <v>58600</v>
      </c>
      <c r="AF577">
        <v>61397</v>
      </c>
      <c r="AG577" t="s">
        <v>31</v>
      </c>
      <c r="AH577" t="s">
        <v>153</v>
      </c>
      <c r="AI577" t="s">
        <v>152</v>
      </c>
    </row>
    <row r="578" spans="1:35" x14ac:dyDescent="0.35">
      <c r="A578" t="s">
        <v>170</v>
      </c>
      <c r="B578" t="s">
        <v>47</v>
      </c>
      <c r="C578" t="s">
        <v>32</v>
      </c>
      <c r="D578">
        <v>919</v>
      </c>
      <c r="E578">
        <v>1180</v>
      </c>
      <c r="F578">
        <v>1647</v>
      </c>
      <c r="G578">
        <v>2667</v>
      </c>
      <c r="H578">
        <v>4067</v>
      </c>
      <c r="I578">
        <v>5726</v>
      </c>
      <c r="J578">
        <v>6579</v>
      </c>
      <c r="K578">
        <v>7129</v>
      </c>
      <c r="L578">
        <v>7681</v>
      </c>
      <c r="M578">
        <v>8241</v>
      </c>
      <c r="N578">
        <v>8804</v>
      </c>
      <c r="O578">
        <v>9356</v>
      </c>
      <c r="P578">
        <v>9937</v>
      </c>
      <c r="Q578">
        <v>11189</v>
      </c>
      <c r="R578">
        <v>15797</v>
      </c>
      <c r="S578">
        <v>20470</v>
      </c>
      <c r="T578">
        <v>25078</v>
      </c>
      <c r="U578">
        <v>29558</v>
      </c>
      <c r="V578">
        <v>33644</v>
      </c>
      <c r="W578">
        <v>37376</v>
      </c>
      <c r="X578">
        <v>40870</v>
      </c>
      <c r="Y578">
        <v>45181</v>
      </c>
      <c r="Z578">
        <v>49810</v>
      </c>
      <c r="AA578">
        <v>54450</v>
      </c>
      <c r="AB578">
        <v>59087</v>
      </c>
      <c r="AC578">
        <v>63720</v>
      </c>
      <c r="AD578">
        <v>68348</v>
      </c>
      <c r="AE578">
        <v>72970</v>
      </c>
      <c r="AF578">
        <v>76463</v>
      </c>
      <c r="AG578" t="s">
        <v>32</v>
      </c>
      <c r="AH578" t="s">
        <v>154</v>
      </c>
      <c r="AI578" t="s">
        <v>11</v>
      </c>
    </row>
    <row r="579" spans="1:35" x14ac:dyDescent="0.35">
      <c r="A579" t="s">
        <v>170</v>
      </c>
      <c r="B579" t="s">
        <v>47</v>
      </c>
      <c r="C579" t="s">
        <v>123</v>
      </c>
      <c r="D579">
        <v>3229</v>
      </c>
      <c r="E579">
        <v>4295</v>
      </c>
      <c r="F579">
        <v>5945</v>
      </c>
      <c r="G579">
        <v>9384</v>
      </c>
      <c r="H579">
        <v>14043</v>
      </c>
      <c r="I579">
        <v>19558</v>
      </c>
      <c r="J579">
        <v>22247</v>
      </c>
      <c r="K579">
        <v>24071</v>
      </c>
      <c r="L579">
        <v>25908</v>
      </c>
      <c r="M579">
        <v>27771</v>
      </c>
      <c r="N579">
        <v>29646</v>
      </c>
      <c r="O579">
        <v>31495</v>
      </c>
      <c r="P579">
        <v>33432</v>
      </c>
      <c r="Q579">
        <v>37613</v>
      </c>
      <c r="R579">
        <v>51392</v>
      </c>
      <c r="S579">
        <v>65259</v>
      </c>
      <c r="T579">
        <v>78830</v>
      </c>
      <c r="U579">
        <v>91899</v>
      </c>
      <c r="V579">
        <v>103593</v>
      </c>
      <c r="W579">
        <v>114113</v>
      </c>
      <c r="X579">
        <v>123753</v>
      </c>
      <c r="Y579">
        <v>136261</v>
      </c>
      <c r="Z579">
        <v>149683</v>
      </c>
      <c r="AA579">
        <v>163135</v>
      </c>
      <c r="AB579">
        <v>176523</v>
      </c>
      <c r="AC579">
        <v>189891</v>
      </c>
      <c r="AD579">
        <v>203244</v>
      </c>
      <c r="AE579">
        <v>216589</v>
      </c>
      <c r="AF579">
        <v>226703</v>
      </c>
      <c r="AG579" t="s">
        <v>123</v>
      </c>
      <c r="AH579" t="s">
        <v>155</v>
      </c>
      <c r="AI579" t="s">
        <v>12</v>
      </c>
    </row>
    <row r="580" spans="1:35" x14ac:dyDescent="0.35">
      <c r="A580" t="s">
        <v>170</v>
      </c>
      <c r="B580" t="s">
        <v>47</v>
      </c>
      <c r="C580" t="s">
        <v>33</v>
      </c>
      <c r="D580">
        <v>1691</v>
      </c>
      <c r="E580">
        <v>2173</v>
      </c>
      <c r="F580">
        <v>2971</v>
      </c>
      <c r="G580">
        <v>4738</v>
      </c>
      <c r="H580">
        <v>7187</v>
      </c>
      <c r="I580">
        <v>10093</v>
      </c>
      <c r="J580">
        <v>11547</v>
      </c>
      <c r="K580">
        <v>12422</v>
      </c>
      <c r="L580">
        <v>13297</v>
      </c>
      <c r="M580">
        <v>14186</v>
      </c>
      <c r="N580">
        <v>15082</v>
      </c>
      <c r="O580">
        <v>15965</v>
      </c>
      <c r="P580">
        <v>16892</v>
      </c>
      <c r="Q580">
        <v>18718</v>
      </c>
      <c r="R580">
        <v>25380</v>
      </c>
      <c r="S580">
        <v>32166</v>
      </c>
      <c r="T580">
        <v>38813</v>
      </c>
      <c r="U580">
        <v>45242</v>
      </c>
      <c r="V580">
        <v>50938</v>
      </c>
      <c r="W580">
        <v>55993</v>
      </c>
      <c r="X580">
        <v>60625</v>
      </c>
      <c r="Y580">
        <v>66724</v>
      </c>
      <c r="Z580">
        <v>73427</v>
      </c>
      <c r="AA580">
        <v>80149</v>
      </c>
      <c r="AB580">
        <v>86864</v>
      </c>
      <c r="AC580">
        <v>93572</v>
      </c>
      <c r="AD580">
        <v>100270</v>
      </c>
      <c r="AE580">
        <v>106956</v>
      </c>
      <c r="AF580">
        <v>112012</v>
      </c>
      <c r="AG580" t="s">
        <v>33</v>
      </c>
      <c r="AH580" t="s">
        <v>156</v>
      </c>
      <c r="AI580" t="s">
        <v>11</v>
      </c>
    </row>
    <row r="581" spans="1:35" x14ac:dyDescent="0.35">
      <c r="A581" t="s">
        <v>170</v>
      </c>
      <c r="B581" t="s">
        <v>47</v>
      </c>
      <c r="C581" t="s">
        <v>34</v>
      </c>
      <c r="D581">
        <v>9</v>
      </c>
      <c r="E581">
        <v>19</v>
      </c>
      <c r="F581">
        <v>36</v>
      </c>
      <c r="G581">
        <v>70</v>
      </c>
      <c r="H581">
        <v>123</v>
      </c>
      <c r="I581">
        <v>192</v>
      </c>
      <c r="J581">
        <v>209</v>
      </c>
      <c r="K581">
        <v>226</v>
      </c>
      <c r="L581">
        <v>245</v>
      </c>
      <c r="M581">
        <v>264</v>
      </c>
      <c r="N581">
        <v>283</v>
      </c>
      <c r="O581">
        <v>301</v>
      </c>
      <c r="P581">
        <v>321</v>
      </c>
      <c r="Q581">
        <v>428</v>
      </c>
      <c r="R581">
        <v>784</v>
      </c>
      <c r="S581">
        <v>1134</v>
      </c>
      <c r="T581">
        <v>1480</v>
      </c>
      <c r="U581">
        <v>1822</v>
      </c>
      <c r="V581">
        <v>2149</v>
      </c>
      <c r="W581">
        <v>2457</v>
      </c>
      <c r="X581">
        <v>2747</v>
      </c>
      <c r="Y581">
        <v>3087</v>
      </c>
      <c r="Z581">
        <v>3428</v>
      </c>
      <c r="AA581">
        <v>3768</v>
      </c>
      <c r="AB581">
        <v>4107</v>
      </c>
      <c r="AC581">
        <v>4445</v>
      </c>
      <c r="AD581">
        <v>4782</v>
      </c>
      <c r="AE581">
        <v>5120</v>
      </c>
      <c r="AF581">
        <v>5375</v>
      </c>
      <c r="AG581" t="s">
        <v>34</v>
      </c>
      <c r="AH581" t="s">
        <v>157</v>
      </c>
      <c r="AI581" t="s">
        <v>35</v>
      </c>
    </row>
    <row r="582" spans="1:35" x14ac:dyDescent="0.35">
      <c r="A582" t="s">
        <v>170</v>
      </c>
      <c r="B582" t="s">
        <v>47</v>
      </c>
      <c r="C582" t="s">
        <v>36</v>
      </c>
      <c r="D582">
        <v>473</v>
      </c>
      <c r="E582">
        <v>766</v>
      </c>
      <c r="F582">
        <v>1154</v>
      </c>
      <c r="G582">
        <v>1851</v>
      </c>
      <c r="H582">
        <v>2765</v>
      </c>
      <c r="I582">
        <v>3873</v>
      </c>
      <c r="J582">
        <v>4518</v>
      </c>
      <c r="K582">
        <v>4968</v>
      </c>
      <c r="L582">
        <v>5422</v>
      </c>
      <c r="M582">
        <v>5881</v>
      </c>
      <c r="N582">
        <v>6343</v>
      </c>
      <c r="O582">
        <v>6800</v>
      </c>
      <c r="P582">
        <v>7276</v>
      </c>
      <c r="Q582">
        <v>8128</v>
      </c>
      <c r="R582">
        <v>10950</v>
      </c>
      <c r="S582">
        <v>13746</v>
      </c>
      <c r="T582">
        <v>16474</v>
      </c>
      <c r="U582">
        <v>19109</v>
      </c>
      <c r="V582">
        <v>21535</v>
      </c>
      <c r="W582">
        <v>23760</v>
      </c>
      <c r="X582">
        <v>25811</v>
      </c>
      <c r="Y582">
        <v>28334</v>
      </c>
      <c r="Z582">
        <v>31062</v>
      </c>
      <c r="AA582">
        <v>33798</v>
      </c>
      <c r="AB582">
        <v>36532</v>
      </c>
      <c r="AC582">
        <v>39262</v>
      </c>
      <c r="AD582">
        <v>41989</v>
      </c>
      <c r="AE582">
        <v>44711</v>
      </c>
      <c r="AF582">
        <v>46773</v>
      </c>
      <c r="AG582" t="s">
        <v>36</v>
      </c>
      <c r="AH582" t="s">
        <v>158</v>
      </c>
      <c r="AI582" t="s">
        <v>14</v>
      </c>
    </row>
    <row r="583" spans="1:35" x14ac:dyDescent="0.35">
      <c r="A583" t="s">
        <v>170</v>
      </c>
      <c r="B583" t="s">
        <v>47</v>
      </c>
      <c r="C583" t="s">
        <v>124</v>
      </c>
      <c r="D583">
        <v>0</v>
      </c>
      <c r="E583">
        <v>0</v>
      </c>
      <c r="F583">
        <v>0</v>
      </c>
      <c r="G583">
        <v>1</v>
      </c>
      <c r="H583">
        <v>1</v>
      </c>
      <c r="I583">
        <v>2</v>
      </c>
      <c r="J583">
        <v>2</v>
      </c>
      <c r="K583">
        <v>3</v>
      </c>
      <c r="L583">
        <v>3</v>
      </c>
      <c r="M583">
        <v>3</v>
      </c>
      <c r="N583">
        <v>3</v>
      </c>
      <c r="O583">
        <v>3</v>
      </c>
      <c r="P583">
        <v>4</v>
      </c>
      <c r="Q583">
        <v>5</v>
      </c>
      <c r="R583">
        <v>8</v>
      </c>
      <c r="S583">
        <v>12</v>
      </c>
      <c r="T583">
        <v>15</v>
      </c>
      <c r="U583">
        <v>19</v>
      </c>
      <c r="V583">
        <v>22</v>
      </c>
      <c r="W583">
        <v>25</v>
      </c>
      <c r="X583">
        <v>28</v>
      </c>
      <c r="Y583">
        <v>31</v>
      </c>
      <c r="Z583">
        <v>34</v>
      </c>
      <c r="AA583">
        <v>38</v>
      </c>
      <c r="AB583">
        <v>41</v>
      </c>
      <c r="AC583">
        <v>44</v>
      </c>
      <c r="AD583">
        <v>48</v>
      </c>
      <c r="AE583">
        <v>51</v>
      </c>
      <c r="AF583">
        <v>53</v>
      </c>
      <c r="AG583" t="s">
        <v>124</v>
      </c>
      <c r="AH583" t="s">
        <v>159</v>
      </c>
      <c r="AI583" t="s">
        <v>137</v>
      </c>
    </row>
    <row r="584" spans="1:35" x14ac:dyDescent="0.35">
      <c r="A584" t="s">
        <v>170</v>
      </c>
      <c r="B584" t="s">
        <v>47</v>
      </c>
      <c r="C584" t="s">
        <v>125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1</v>
      </c>
      <c r="K584">
        <v>1</v>
      </c>
      <c r="L584">
        <v>1</v>
      </c>
      <c r="M584">
        <v>1</v>
      </c>
      <c r="N584">
        <v>1</v>
      </c>
      <c r="O584">
        <v>1</v>
      </c>
      <c r="P584">
        <v>1</v>
      </c>
      <c r="Q584">
        <v>1</v>
      </c>
      <c r="R584">
        <v>2</v>
      </c>
      <c r="S584">
        <v>3</v>
      </c>
      <c r="T584">
        <v>4</v>
      </c>
      <c r="U584">
        <v>5</v>
      </c>
      <c r="V584">
        <v>5</v>
      </c>
      <c r="W584">
        <v>6</v>
      </c>
      <c r="X584">
        <v>7</v>
      </c>
      <c r="Y584">
        <v>8</v>
      </c>
      <c r="Z584">
        <v>9</v>
      </c>
      <c r="AA584">
        <v>9</v>
      </c>
      <c r="AB584">
        <v>10</v>
      </c>
      <c r="AC584">
        <v>11</v>
      </c>
      <c r="AD584">
        <v>12</v>
      </c>
      <c r="AE584">
        <v>12</v>
      </c>
      <c r="AF584">
        <v>13</v>
      </c>
      <c r="AG584" t="s">
        <v>125</v>
      </c>
      <c r="AH584" t="s">
        <v>160</v>
      </c>
      <c r="AI584" t="s">
        <v>137</v>
      </c>
    </row>
    <row r="585" spans="1:35" x14ac:dyDescent="0.35">
      <c r="A585" t="s">
        <v>170</v>
      </c>
      <c r="B585" t="s">
        <v>47</v>
      </c>
      <c r="C585" t="s">
        <v>37</v>
      </c>
      <c r="D585">
        <v>1793</v>
      </c>
      <c r="E585">
        <v>2475</v>
      </c>
      <c r="F585">
        <v>3261</v>
      </c>
      <c r="G585">
        <v>4901</v>
      </c>
      <c r="H585">
        <v>7109</v>
      </c>
      <c r="I585">
        <v>9677</v>
      </c>
      <c r="J585">
        <v>10491</v>
      </c>
      <c r="K585">
        <v>11335</v>
      </c>
      <c r="L585">
        <v>12203</v>
      </c>
      <c r="M585">
        <v>13084</v>
      </c>
      <c r="N585">
        <v>13971</v>
      </c>
      <c r="O585">
        <v>14845</v>
      </c>
      <c r="P585">
        <v>15759</v>
      </c>
      <c r="Q585">
        <v>17783</v>
      </c>
      <c r="R585">
        <v>23342</v>
      </c>
      <c r="S585">
        <v>28857</v>
      </c>
      <c r="T585">
        <v>34182</v>
      </c>
      <c r="U585">
        <v>39254</v>
      </c>
      <c r="V585">
        <v>43610</v>
      </c>
      <c r="W585">
        <v>47398</v>
      </c>
      <c r="X585">
        <v>50739</v>
      </c>
      <c r="Y585">
        <v>55865</v>
      </c>
      <c r="Z585">
        <v>60982</v>
      </c>
      <c r="AA585">
        <v>66093</v>
      </c>
      <c r="AB585">
        <v>71132</v>
      </c>
      <c r="AC585">
        <v>76154</v>
      </c>
      <c r="AD585">
        <v>81168</v>
      </c>
      <c r="AE585">
        <v>86187</v>
      </c>
      <c r="AF585">
        <v>90007</v>
      </c>
      <c r="AG585" t="s">
        <v>37</v>
      </c>
      <c r="AH585" t="s">
        <v>161</v>
      </c>
      <c r="AI585" t="s">
        <v>6</v>
      </c>
    </row>
    <row r="586" spans="1:35" x14ac:dyDescent="0.35">
      <c r="A586" t="s">
        <v>170</v>
      </c>
      <c r="B586" t="s">
        <v>47</v>
      </c>
      <c r="C586" t="s">
        <v>38</v>
      </c>
      <c r="D586">
        <v>3130</v>
      </c>
      <c r="E586">
        <v>4196</v>
      </c>
      <c r="F586">
        <v>5532</v>
      </c>
      <c r="G586">
        <v>8427</v>
      </c>
      <c r="H586">
        <v>12431</v>
      </c>
      <c r="I586">
        <v>17138</v>
      </c>
      <c r="J586">
        <v>18348</v>
      </c>
      <c r="K586">
        <v>19604</v>
      </c>
      <c r="L586">
        <v>20897</v>
      </c>
      <c r="M586">
        <v>22210</v>
      </c>
      <c r="N586">
        <v>23532</v>
      </c>
      <c r="O586">
        <v>24834</v>
      </c>
      <c r="P586">
        <v>26200</v>
      </c>
      <c r="Q586">
        <v>29929</v>
      </c>
      <c r="R586">
        <v>41188</v>
      </c>
      <c r="S586">
        <v>52421</v>
      </c>
      <c r="T586">
        <v>63349</v>
      </c>
      <c r="U586">
        <v>73772</v>
      </c>
      <c r="V586">
        <v>82861</v>
      </c>
      <c r="W586">
        <v>90839</v>
      </c>
      <c r="X586">
        <v>97975</v>
      </c>
      <c r="Y586">
        <v>108643</v>
      </c>
      <c r="Z586">
        <v>119299</v>
      </c>
      <c r="AA586">
        <v>129942</v>
      </c>
      <c r="AB586">
        <v>140475</v>
      </c>
      <c r="AC586">
        <v>150981</v>
      </c>
      <c r="AD586">
        <v>161475</v>
      </c>
      <c r="AE586">
        <v>171974</v>
      </c>
      <c r="AF586">
        <v>179935</v>
      </c>
      <c r="AG586" t="s">
        <v>38</v>
      </c>
      <c r="AH586" t="s">
        <v>162</v>
      </c>
      <c r="AI586" t="s">
        <v>6</v>
      </c>
    </row>
    <row r="587" spans="1:35" x14ac:dyDescent="0.35">
      <c r="A587" t="s">
        <v>170</v>
      </c>
      <c r="B587" t="s">
        <v>47</v>
      </c>
      <c r="C587" t="s">
        <v>39</v>
      </c>
      <c r="D587">
        <v>947</v>
      </c>
      <c r="E587">
        <v>1151</v>
      </c>
      <c r="F587">
        <v>1519</v>
      </c>
      <c r="G587">
        <v>2372</v>
      </c>
      <c r="H587">
        <v>3548</v>
      </c>
      <c r="I587">
        <v>4939</v>
      </c>
      <c r="J587">
        <v>5677</v>
      </c>
      <c r="K587">
        <v>6134</v>
      </c>
      <c r="L587">
        <v>6590</v>
      </c>
      <c r="M587">
        <v>7053</v>
      </c>
      <c r="N587">
        <v>7519</v>
      </c>
      <c r="O587">
        <v>7979</v>
      </c>
      <c r="P587">
        <v>8459</v>
      </c>
      <c r="Q587">
        <v>9372</v>
      </c>
      <c r="R587">
        <v>12696</v>
      </c>
      <c r="S587">
        <v>16116</v>
      </c>
      <c r="T587">
        <v>19471</v>
      </c>
      <c r="U587">
        <v>22728</v>
      </c>
      <c r="V587">
        <v>25624</v>
      </c>
      <c r="W587">
        <v>28218</v>
      </c>
      <c r="X587">
        <v>30616</v>
      </c>
      <c r="Y587">
        <v>33675</v>
      </c>
      <c r="Z587">
        <v>37028</v>
      </c>
      <c r="AA587">
        <v>40390</v>
      </c>
      <c r="AB587">
        <v>43749</v>
      </c>
      <c r="AC587">
        <v>47104</v>
      </c>
      <c r="AD587">
        <v>50453</v>
      </c>
      <c r="AE587">
        <v>53796</v>
      </c>
      <c r="AF587">
        <v>56323</v>
      </c>
      <c r="AG587" t="s">
        <v>39</v>
      </c>
      <c r="AH587" t="s">
        <v>163</v>
      </c>
      <c r="AI587" t="s">
        <v>11</v>
      </c>
    </row>
    <row r="588" spans="1:35" x14ac:dyDescent="0.35">
      <c r="A588" t="s">
        <v>170</v>
      </c>
      <c r="B588" t="s">
        <v>47</v>
      </c>
      <c r="C588" t="s">
        <v>40</v>
      </c>
      <c r="D588">
        <v>969</v>
      </c>
      <c r="E588">
        <v>1347</v>
      </c>
      <c r="F588">
        <v>1953</v>
      </c>
      <c r="G588">
        <v>3108</v>
      </c>
      <c r="H588">
        <v>4629</v>
      </c>
      <c r="I588">
        <v>6433</v>
      </c>
      <c r="J588">
        <v>7463</v>
      </c>
      <c r="K588">
        <v>8178</v>
      </c>
      <c r="L588">
        <v>8897</v>
      </c>
      <c r="M588">
        <v>9623</v>
      </c>
      <c r="N588">
        <v>10351</v>
      </c>
      <c r="O588">
        <v>11067</v>
      </c>
      <c r="P588">
        <v>11811</v>
      </c>
      <c r="Q588">
        <v>13011</v>
      </c>
      <c r="R588">
        <v>16968</v>
      </c>
      <c r="S588">
        <v>20944</v>
      </c>
      <c r="T588">
        <v>24808</v>
      </c>
      <c r="U588">
        <v>28520</v>
      </c>
      <c r="V588">
        <v>31835</v>
      </c>
      <c r="W588">
        <v>34810</v>
      </c>
      <c r="X588">
        <v>37530</v>
      </c>
      <c r="Y588">
        <v>41041</v>
      </c>
      <c r="Z588">
        <v>44884</v>
      </c>
      <c r="AA588">
        <v>48737</v>
      </c>
      <c r="AB588">
        <v>52586</v>
      </c>
      <c r="AC588">
        <v>56430</v>
      </c>
      <c r="AD588">
        <v>60267</v>
      </c>
      <c r="AE588">
        <v>64097</v>
      </c>
      <c r="AF588">
        <v>66999</v>
      </c>
      <c r="AG588" t="s">
        <v>40</v>
      </c>
      <c r="AH588" t="s">
        <v>164</v>
      </c>
      <c r="AI588" t="s">
        <v>14</v>
      </c>
    </row>
    <row r="589" spans="1:35" x14ac:dyDescent="0.35">
      <c r="A589" t="s">
        <v>170</v>
      </c>
      <c r="B589" t="s">
        <v>47</v>
      </c>
      <c r="C589" t="s">
        <v>41</v>
      </c>
      <c r="D589">
        <v>1167</v>
      </c>
      <c r="E589">
        <v>1644</v>
      </c>
      <c r="F589">
        <v>2340</v>
      </c>
      <c r="G589">
        <v>3759</v>
      </c>
      <c r="H589">
        <v>5735</v>
      </c>
      <c r="I589">
        <v>8152</v>
      </c>
      <c r="J589">
        <v>9386</v>
      </c>
      <c r="K589">
        <v>10157</v>
      </c>
      <c r="L589">
        <v>10927</v>
      </c>
      <c r="M589">
        <v>11708</v>
      </c>
      <c r="N589">
        <v>12494</v>
      </c>
      <c r="O589">
        <v>13272</v>
      </c>
      <c r="P589">
        <v>14084</v>
      </c>
      <c r="Q589">
        <v>15769</v>
      </c>
      <c r="R589">
        <v>21618</v>
      </c>
      <c r="S589">
        <v>27489</v>
      </c>
      <c r="T589">
        <v>33234</v>
      </c>
      <c r="U589">
        <v>38779</v>
      </c>
      <c r="V589">
        <v>43774</v>
      </c>
      <c r="W589">
        <v>48246</v>
      </c>
      <c r="X589">
        <v>52303</v>
      </c>
      <c r="Y589">
        <v>57555</v>
      </c>
      <c r="Z589">
        <v>63286</v>
      </c>
      <c r="AA589">
        <v>69034</v>
      </c>
      <c r="AB589">
        <v>74777</v>
      </c>
      <c r="AC589">
        <v>80513</v>
      </c>
      <c r="AD589">
        <v>86242</v>
      </c>
      <c r="AE589">
        <v>91961</v>
      </c>
      <c r="AF589">
        <v>96281</v>
      </c>
      <c r="AG589" t="s">
        <v>41</v>
      </c>
      <c r="AH589" t="s">
        <v>165</v>
      </c>
      <c r="AI589" t="s">
        <v>11</v>
      </c>
    </row>
    <row r="590" spans="1:35" x14ac:dyDescent="0.35">
      <c r="A590" t="s">
        <v>170</v>
      </c>
      <c r="B590" t="s">
        <v>47</v>
      </c>
      <c r="C590" t="s">
        <v>42</v>
      </c>
      <c r="D590">
        <v>2108</v>
      </c>
      <c r="E590">
        <v>2831</v>
      </c>
      <c r="F590">
        <v>3917</v>
      </c>
      <c r="G590">
        <v>6188</v>
      </c>
      <c r="H590">
        <v>9239</v>
      </c>
      <c r="I590">
        <v>12825</v>
      </c>
      <c r="J590">
        <v>13989</v>
      </c>
      <c r="K590">
        <v>15194</v>
      </c>
      <c r="L590">
        <v>16432</v>
      </c>
      <c r="M590">
        <v>17689</v>
      </c>
      <c r="N590">
        <v>18954</v>
      </c>
      <c r="O590">
        <v>20205</v>
      </c>
      <c r="P590">
        <v>21512</v>
      </c>
      <c r="Q590">
        <v>24333</v>
      </c>
      <c r="R590">
        <v>32014</v>
      </c>
      <c r="S590">
        <v>39658</v>
      </c>
      <c r="T590">
        <v>47053</v>
      </c>
      <c r="U590">
        <v>54108</v>
      </c>
      <c r="V590">
        <v>60170</v>
      </c>
      <c r="W590">
        <v>65437</v>
      </c>
      <c r="X590">
        <v>70045</v>
      </c>
      <c r="Y590">
        <v>77109</v>
      </c>
      <c r="Z590">
        <v>84163</v>
      </c>
      <c r="AA590">
        <v>91207</v>
      </c>
      <c r="AB590">
        <v>98153</v>
      </c>
      <c r="AC590">
        <v>105074</v>
      </c>
      <c r="AD590">
        <v>111986</v>
      </c>
      <c r="AE590">
        <v>118904</v>
      </c>
      <c r="AF590">
        <v>124171</v>
      </c>
      <c r="AG590" t="s">
        <v>42</v>
      </c>
      <c r="AH590" t="s">
        <v>166</v>
      </c>
      <c r="AI590" t="s">
        <v>5</v>
      </c>
    </row>
    <row r="591" spans="1:35" x14ac:dyDescent="0.35">
      <c r="A591" t="s">
        <v>170</v>
      </c>
      <c r="B591" t="s">
        <v>47</v>
      </c>
      <c r="C591" t="s">
        <v>43</v>
      </c>
      <c r="D591">
        <v>317</v>
      </c>
      <c r="E591">
        <v>430</v>
      </c>
      <c r="F591">
        <v>616</v>
      </c>
      <c r="G591">
        <v>999</v>
      </c>
      <c r="H591">
        <v>1515</v>
      </c>
      <c r="I591">
        <v>2118</v>
      </c>
      <c r="J591">
        <v>2299</v>
      </c>
      <c r="K591">
        <v>2487</v>
      </c>
      <c r="L591">
        <v>2680</v>
      </c>
      <c r="M591">
        <v>2877</v>
      </c>
      <c r="N591">
        <v>3075</v>
      </c>
      <c r="O591">
        <v>3269</v>
      </c>
      <c r="P591">
        <v>3474</v>
      </c>
      <c r="Q591">
        <v>3996</v>
      </c>
      <c r="R591">
        <v>5504</v>
      </c>
      <c r="S591">
        <v>6999</v>
      </c>
      <c r="T591">
        <v>8460</v>
      </c>
      <c r="U591">
        <v>9854</v>
      </c>
      <c r="V591">
        <v>11088</v>
      </c>
      <c r="W591">
        <v>12185</v>
      </c>
      <c r="X591">
        <v>13171</v>
      </c>
      <c r="Y591">
        <v>14584</v>
      </c>
      <c r="Z591">
        <v>15997</v>
      </c>
      <c r="AA591">
        <v>17409</v>
      </c>
      <c r="AB591">
        <v>18803</v>
      </c>
      <c r="AC591">
        <v>20194</v>
      </c>
      <c r="AD591">
        <v>21585</v>
      </c>
      <c r="AE591">
        <v>22978</v>
      </c>
      <c r="AF591">
        <v>24040</v>
      </c>
      <c r="AG591" t="s">
        <v>43</v>
      </c>
      <c r="AH591" t="s">
        <v>167</v>
      </c>
      <c r="AI591" t="s">
        <v>17</v>
      </c>
    </row>
    <row r="592" spans="1:35" x14ac:dyDescent="0.35">
      <c r="A592" t="s">
        <v>170</v>
      </c>
      <c r="B592" t="s">
        <v>47</v>
      </c>
      <c r="C592" t="s">
        <v>126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1</v>
      </c>
      <c r="J592">
        <v>1</v>
      </c>
      <c r="K592">
        <v>1</v>
      </c>
      <c r="L592">
        <v>1</v>
      </c>
      <c r="M592">
        <v>1</v>
      </c>
      <c r="N592">
        <v>1</v>
      </c>
      <c r="O592">
        <v>1</v>
      </c>
      <c r="P592">
        <v>1</v>
      </c>
      <c r="Q592">
        <v>1</v>
      </c>
      <c r="R592">
        <v>2</v>
      </c>
      <c r="S592">
        <v>2</v>
      </c>
      <c r="T592">
        <v>2</v>
      </c>
      <c r="U592">
        <v>3</v>
      </c>
      <c r="V592">
        <v>3</v>
      </c>
      <c r="W592">
        <v>4</v>
      </c>
      <c r="X592">
        <v>4</v>
      </c>
      <c r="Y592">
        <v>5</v>
      </c>
      <c r="Z592">
        <v>5</v>
      </c>
      <c r="AA592">
        <v>6</v>
      </c>
      <c r="AB592">
        <v>6</v>
      </c>
      <c r="AC592">
        <v>7</v>
      </c>
      <c r="AD592">
        <v>7</v>
      </c>
      <c r="AE592">
        <v>7</v>
      </c>
      <c r="AF592">
        <v>8</v>
      </c>
      <c r="AG592" t="s">
        <v>126</v>
      </c>
      <c r="AH592" t="s">
        <v>168</v>
      </c>
      <c r="AI592" t="s">
        <v>137</v>
      </c>
    </row>
    <row r="593" spans="1:35" x14ac:dyDescent="0.35">
      <c r="A593" t="s">
        <v>170</v>
      </c>
      <c r="B593" t="s">
        <v>47</v>
      </c>
      <c r="C593" t="s">
        <v>44</v>
      </c>
      <c r="D593">
        <v>1512</v>
      </c>
      <c r="E593">
        <v>2025</v>
      </c>
      <c r="F593">
        <v>2637</v>
      </c>
      <c r="G593">
        <v>3883</v>
      </c>
      <c r="H593">
        <v>5523</v>
      </c>
      <c r="I593">
        <v>7404</v>
      </c>
      <c r="J593">
        <v>8418</v>
      </c>
      <c r="K593">
        <v>9003</v>
      </c>
      <c r="L593">
        <v>9587</v>
      </c>
      <c r="M593">
        <v>10179</v>
      </c>
      <c r="N593">
        <v>10776</v>
      </c>
      <c r="O593">
        <v>11364</v>
      </c>
      <c r="P593">
        <v>11981</v>
      </c>
      <c r="Q593">
        <v>12974</v>
      </c>
      <c r="R593">
        <v>16568</v>
      </c>
      <c r="S593">
        <v>20246</v>
      </c>
      <c r="T593">
        <v>23803</v>
      </c>
      <c r="U593">
        <v>27169</v>
      </c>
      <c r="V593">
        <v>30051</v>
      </c>
      <c r="W593">
        <v>32573</v>
      </c>
      <c r="X593">
        <v>34885</v>
      </c>
      <c r="Y593">
        <v>38087</v>
      </c>
      <c r="Z593">
        <v>41734</v>
      </c>
      <c r="AA593">
        <v>45396</v>
      </c>
      <c r="AB593">
        <v>49054</v>
      </c>
      <c r="AC593">
        <v>52706</v>
      </c>
      <c r="AD593">
        <v>56352</v>
      </c>
      <c r="AE593">
        <v>59990</v>
      </c>
      <c r="AF593">
        <v>62745</v>
      </c>
      <c r="AG593" t="s">
        <v>44</v>
      </c>
      <c r="AH593" t="s">
        <v>169</v>
      </c>
      <c r="AI593" t="s">
        <v>12</v>
      </c>
    </row>
    <row r="594" spans="1:35" x14ac:dyDescent="0.35">
      <c r="A594" t="s">
        <v>59</v>
      </c>
      <c r="B594" t="s">
        <v>47</v>
      </c>
      <c r="C594" t="s">
        <v>4</v>
      </c>
      <c r="D594">
        <v>1588</v>
      </c>
      <c r="E594">
        <v>2404</v>
      </c>
      <c r="F594">
        <v>3136</v>
      </c>
      <c r="G594">
        <v>4560</v>
      </c>
      <c r="H594">
        <v>6404</v>
      </c>
      <c r="I594">
        <v>8576</v>
      </c>
      <c r="J594">
        <v>9646</v>
      </c>
      <c r="K594">
        <v>10750</v>
      </c>
      <c r="L594">
        <v>11887</v>
      </c>
      <c r="M594">
        <v>13036</v>
      </c>
      <c r="N594">
        <v>14191</v>
      </c>
      <c r="O594">
        <v>15325</v>
      </c>
      <c r="P594">
        <v>16515</v>
      </c>
      <c r="Q594">
        <v>18753</v>
      </c>
      <c r="R594">
        <v>24032</v>
      </c>
      <c r="S594">
        <v>29168</v>
      </c>
      <c r="T594">
        <v>34181</v>
      </c>
      <c r="U594">
        <v>38984</v>
      </c>
      <c r="V594">
        <v>43292</v>
      </c>
      <c r="W594">
        <v>47177</v>
      </c>
      <c r="X594">
        <v>50611</v>
      </c>
      <c r="Y594">
        <v>55198</v>
      </c>
      <c r="Z594">
        <v>59781</v>
      </c>
      <c r="AA594">
        <v>64361</v>
      </c>
      <c r="AB594">
        <v>68842</v>
      </c>
      <c r="AC594">
        <v>73306</v>
      </c>
      <c r="AD594">
        <v>77767</v>
      </c>
      <c r="AE594">
        <v>82245</v>
      </c>
      <c r="AF594">
        <v>85692</v>
      </c>
      <c r="AG594" t="s">
        <v>4</v>
      </c>
      <c r="AH594" t="s">
        <v>128</v>
      </c>
      <c r="AI594" t="s">
        <v>129</v>
      </c>
    </row>
    <row r="595" spans="1:35" x14ac:dyDescent="0.35">
      <c r="A595" t="s">
        <v>59</v>
      </c>
      <c r="B595" t="s">
        <v>47</v>
      </c>
      <c r="C595" t="s">
        <v>7</v>
      </c>
      <c r="D595">
        <v>104</v>
      </c>
      <c r="E595">
        <v>147</v>
      </c>
      <c r="F595">
        <v>229</v>
      </c>
      <c r="G595">
        <v>378</v>
      </c>
      <c r="H595">
        <v>567</v>
      </c>
      <c r="I595">
        <v>779</v>
      </c>
      <c r="J595">
        <v>827</v>
      </c>
      <c r="K595">
        <v>877</v>
      </c>
      <c r="L595">
        <v>929</v>
      </c>
      <c r="M595">
        <v>981</v>
      </c>
      <c r="N595">
        <v>1033</v>
      </c>
      <c r="O595">
        <v>1085</v>
      </c>
      <c r="P595">
        <v>1140</v>
      </c>
      <c r="Q595">
        <v>1279</v>
      </c>
      <c r="R595">
        <v>1685</v>
      </c>
      <c r="S595">
        <v>2086</v>
      </c>
      <c r="T595">
        <v>2470</v>
      </c>
      <c r="U595">
        <v>2820</v>
      </c>
      <c r="V595">
        <v>3110</v>
      </c>
      <c r="W595">
        <v>3358</v>
      </c>
      <c r="X595">
        <v>3576</v>
      </c>
      <c r="Y595">
        <v>3959</v>
      </c>
      <c r="Z595">
        <v>4342</v>
      </c>
      <c r="AA595">
        <v>4725</v>
      </c>
      <c r="AB595">
        <v>5104</v>
      </c>
      <c r="AC595">
        <v>5481</v>
      </c>
      <c r="AD595">
        <v>5858</v>
      </c>
      <c r="AE595">
        <v>6236</v>
      </c>
      <c r="AF595">
        <v>6523</v>
      </c>
      <c r="AG595" t="s">
        <v>7</v>
      </c>
      <c r="AH595" t="s">
        <v>130</v>
      </c>
      <c r="AI595" t="s">
        <v>131</v>
      </c>
    </row>
    <row r="596" spans="1:35" x14ac:dyDescent="0.35">
      <c r="A596" t="s">
        <v>59</v>
      </c>
      <c r="B596" t="s">
        <v>47</v>
      </c>
      <c r="C596" t="s">
        <v>8</v>
      </c>
      <c r="D596">
        <v>2367</v>
      </c>
      <c r="E596">
        <v>3134</v>
      </c>
      <c r="F596">
        <v>4293</v>
      </c>
      <c r="G596">
        <v>6928</v>
      </c>
      <c r="H596">
        <v>10672</v>
      </c>
      <c r="I596">
        <v>15115</v>
      </c>
      <c r="J596">
        <v>16137</v>
      </c>
      <c r="K596">
        <v>17200</v>
      </c>
      <c r="L596">
        <v>18296</v>
      </c>
      <c r="M596">
        <v>19412</v>
      </c>
      <c r="N596">
        <v>20538</v>
      </c>
      <c r="O596">
        <v>21654</v>
      </c>
      <c r="P596">
        <v>22823</v>
      </c>
      <c r="Q596">
        <v>26283</v>
      </c>
      <c r="R596">
        <v>36997</v>
      </c>
      <c r="S596">
        <v>47670</v>
      </c>
      <c r="T596">
        <v>58066</v>
      </c>
      <c r="U596">
        <v>68072</v>
      </c>
      <c r="V596">
        <v>76791</v>
      </c>
      <c r="W596">
        <v>84390</v>
      </c>
      <c r="X596">
        <v>91169</v>
      </c>
      <c r="Y596">
        <v>101381</v>
      </c>
      <c r="Z596">
        <v>111579</v>
      </c>
      <c r="AA596">
        <v>121764</v>
      </c>
      <c r="AB596">
        <v>131858</v>
      </c>
      <c r="AC596">
        <v>141927</v>
      </c>
      <c r="AD596">
        <v>151982</v>
      </c>
      <c r="AE596">
        <v>162038</v>
      </c>
      <c r="AF596">
        <v>169648</v>
      </c>
      <c r="AG596" t="s">
        <v>8</v>
      </c>
      <c r="AH596" t="s">
        <v>132</v>
      </c>
      <c r="AI596" t="s">
        <v>5</v>
      </c>
    </row>
    <row r="597" spans="1:35" x14ac:dyDescent="0.35">
      <c r="A597" t="s">
        <v>59</v>
      </c>
      <c r="B597" t="s">
        <v>47</v>
      </c>
      <c r="C597" t="s">
        <v>9</v>
      </c>
      <c r="D597">
        <v>935</v>
      </c>
      <c r="E597">
        <v>1231</v>
      </c>
      <c r="F597">
        <v>1691</v>
      </c>
      <c r="G597">
        <v>2737</v>
      </c>
      <c r="H597">
        <v>4232</v>
      </c>
      <c r="I597">
        <v>6008</v>
      </c>
      <c r="J597">
        <v>6362</v>
      </c>
      <c r="K597">
        <v>6730</v>
      </c>
      <c r="L597">
        <v>7111</v>
      </c>
      <c r="M597">
        <v>7499</v>
      </c>
      <c r="N597">
        <v>7891</v>
      </c>
      <c r="O597">
        <v>8280</v>
      </c>
      <c r="P597">
        <v>8689</v>
      </c>
      <c r="Q597">
        <v>10151</v>
      </c>
      <c r="R597">
        <v>14930</v>
      </c>
      <c r="S597">
        <v>19697</v>
      </c>
      <c r="T597">
        <v>24356</v>
      </c>
      <c r="U597">
        <v>28842</v>
      </c>
      <c r="V597">
        <v>32811</v>
      </c>
      <c r="W597">
        <v>36327</v>
      </c>
      <c r="X597">
        <v>39517</v>
      </c>
      <c r="Y597">
        <v>44131</v>
      </c>
      <c r="Z597">
        <v>48740</v>
      </c>
      <c r="AA597">
        <v>53344</v>
      </c>
      <c r="AB597">
        <v>57916</v>
      </c>
      <c r="AC597">
        <v>62478</v>
      </c>
      <c r="AD597">
        <v>67035</v>
      </c>
      <c r="AE597">
        <v>71592</v>
      </c>
      <c r="AF597">
        <v>75034</v>
      </c>
      <c r="AG597" t="s">
        <v>9</v>
      </c>
      <c r="AH597" t="s">
        <v>133</v>
      </c>
      <c r="AI597" t="s">
        <v>5</v>
      </c>
    </row>
    <row r="598" spans="1:35" x14ac:dyDescent="0.35">
      <c r="A598" t="s">
        <v>59</v>
      </c>
      <c r="B598" t="s">
        <v>47</v>
      </c>
      <c r="C598" t="s">
        <v>10</v>
      </c>
      <c r="D598">
        <v>3372</v>
      </c>
      <c r="E598">
        <v>4473</v>
      </c>
      <c r="F598">
        <v>6026</v>
      </c>
      <c r="G598">
        <v>9344</v>
      </c>
      <c r="H598">
        <v>13908</v>
      </c>
      <c r="I598">
        <v>19393</v>
      </c>
      <c r="J598">
        <v>22294</v>
      </c>
      <c r="K598">
        <v>24147</v>
      </c>
      <c r="L598">
        <v>26000</v>
      </c>
      <c r="M598">
        <v>27877</v>
      </c>
      <c r="N598">
        <v>29767</v>
      </c>
      <c r="O598">
        <v>31635</v>
      </c>
      <c r="P598">
        <v>33580</v>
      </c>
      <c r="Q598">
        <v>36753</v>
      </c>
      <c r="R598">
        <v>47438</v>
      </c>
      <c r="S598">
        <v>58311</v>
      </c>
      <c r="T598">
        <v>68882</v>
      </c>
      <c r="U598">
        <v>79045</v>
      </c>
      <c r="V598">
        <v>87855</v>
      </c>
      <c r="W598">
        <v>95500</v>
      </c>
      <c r="X598">
        <v>102294</v>
      </c>
      <c r="Y598">
        <v>111711</v>
      </c>
      <c r="Z598">
        <v>122221</v>
      </c>
      <c r="AA598">
        <v>132765</v>
      </c>
      <c r="AB598">
        <v>143296</v>
      </c>
      <c r="AC598">
        <v>153812</v>
      </c>
      <c r="AD598">
        <v>164308</v>
      </c>
      <c r="AE598">
        <v>174783</v>
      </c>
      <c r="AF598">
        <v>182710</v>
      </c>
      <c r="AG598" t="s">
        <v>10</v>
      </c>
      <c r="AH598" t="s">
        <v>134</v>
      </c>
      <c r="AI598" t="s">
        <v>11</v>
      </c>
    </row>
    <row r="599" spans="1:35" x14ac:dyDescent="0.35">
      <c r="A599" t="s">
        <v>59</v>
      </c>
      <c r="B599" t="s">
        <v>47</v>
      </c>
      <c r="C599" t="s">
        <v>13</v>
      </c>
      <c r="D599">
        <v>593</v>
      </c>
      <c r="E599">
        <v>794</v>
      </c>
      <c r="F599">
        <v>1069</v>
      </c>
      <c r="G599">
        <v>1687</v>
      </c>
      <c r="H599">
        <v>2546</v>
      </c>
      <c r="I599">
        <v>3559</v>
      </c>
      <c r="J599">
        <v>4062</v>
      </c>
      <c r="K599">
        <v>4370</v>
      </c>
      <c r="L599">
        <v>4678</v>
      </c>
      <c r="M599">
        <v>4992</v>
      </c>
      <c r="N599">
        <v>5310</v>
      </c>
      <c r="O599">
        <v>5625</v>
      </c>
      <c r="P599">
        <v>5955</v>
      </c>
      <c r="Q599">
        <v>6603</v>
      </c>
      <c r="R599">
        <v>8894</v>
      </c>
      <c r="S599">
        <v>11214</v>
      </c>
      <c r="T599">
        <v>13470</v>
      </c>
      <c r="U599">
        <v>15673</v>
      </c>
      <c r="V599">
        <v>17611</v>
      </c>
      <c r="W599">
        <v>19322</v>
      </c>
      <c r="X599">
        <v>20891</v>
      </c>
      <c r="Y599">
        <v>22974</v>
      </c>
      <c r="Z599">
        <v>25261</v>
      </c>
      <c r="AA599">
        <v>27554</v>
      </c>
      <c r="AB599">
        <v>29843</v>
      </c>
      <c r="AC599">
        <v>32128</v>
      </c>
      <c r="AD599">
        <v>34408</v>
      </c>
      <c r="AE599">
        <v>36684</v>
      </c>
      <c r="AF599">
        <v>38403</v>
      </c>
      <c r="AG599" t="s">
        <v>13</v>
      </c>
      <c r="AH599" t="s">
        <v>135</v>
      </c>
      <c r="AI599" t="s">
        <v>14</v>
      </c>
    </row>
    <row r="600" spans="1:35" x14ac:dyDescent="0.35">
      <c r="A600" t="s">
        <v>59</v>
      </c>
      <c r="B600" t="s">
        <v>47</v>
      </c>
      <c r="C600" t="s">
        <v>122</v>
      </c>
      <c r="D600">
        <v>2</v>
      </c>
      <c r="E600">
        <v>3</v>
      </c>
      <c r="F600">
        <v>3</v>
      </c>
      <c r="G600">
        <v>5</v>
      </c>
      <c r="H600">
        <v>6</v>
      </c>
      <c r="I600">
        <v>8</v>
      </c>
      <c r="J600">
        <v>9</v>
      </c>
      <c r="K600">
        <v>10</v>
      </c>
      <c r="L600">
        <v>10</v>
      </c>
      <c r="M600">
        <v>11</v>
      </c>
      <c r="N600">
        <v>12</v>
      </c>
      <c r="O600">
        <v>13</v>
      </c>
      <c r="P600">
        <v>13</v>
      </c>
      <c r="Q600">
        <v>15</v>
      </c>
      <c r="R600">
        <v>21</v>
      </c>
      <c r="S600">
        <v>27</v>
      </c>
      <c r="T600">
        <v>32</v>
      </c>
      <c r="U600">
        <v>37</v>
      </c>
      <c r="V600">
        <v>42</v>
      </c>
      <c r="W600">
        <v>46</v>
      </c>
      <c r="X600">
        <v>50</v>
      </c>
      <c r="Y600">
        <v>55</v>
      </c>
      <c r="Z600">
        <v>60</v>
      </c>
      <c r="AA600">
        <v>65</v>
      </c>
      <c r="AB600">
        <v>70</v>
      </c>
      <c r="AC600">
        <v>76</v>
      </c>
      <c r="AD600">
        <v>81</v>
      </c>
      <c r="AE600">
        <v>86</v>
      </c>
      <c r="AF600">
        <v>90</v>
      </c>
      <c r="AG600" t="s">
        <v>122</v>
      </c>
      <c r="AH600" t="s">
        <v>136</v>
      </c>
      <c r="AI600" t="s">
        <v>137</v>
      </c>
    </row>
    <row r="601" spans="1:35" x14ac:dyDescent="0.35">
      <c r="A601" t="s">
        <v>59</v>
      </c>
      <c r="B601" t="s">
        <v>47</v>
      </c>
      <c r="C601" t="s">
        <v>15</v>
      </c>
      <c r="D601">
        <v>1437</v>
      </c>
      <c r="E601">
        <v>1884</v>
      </c>
      <c r="F601">
        <v>2660</v>
      </c>
      <c r="G601">
        <v>4320</v>
      </c>
      <c r="H601">
        <v>6588</v>
      </c>
      <c r="I601">
        <v>9248</v>
      </c>
      <c r="J601">
        <v>9982</v>
      </c>
      <c r="K601">
        <v>10743</v>
      </c>
      <c r="L601">
        <v>11527</v>
      </c>
      <c r="M601">
        <v>12323</v>
      </c>
      <c r="N601">
        <v>13125</v>
      </c>
      <c r="O601">
        <v>13914</v>
      </c>
      <c r="P601">
        <v>14743</v>
      </c>
      <c r="Q601">
        <v>17080</v>
      </c>
      <c r="R601">
        <v>24134</v>
      </c>
      <c r="S601">
        <v>31159</v>
      </c>
      <c r="T601">
        <v>38031</v>
      </c>
      <c r="U601">
        <v>44621</v>
      </c>
      <c r="V601">
        <v>50469</v>
      </c>
      <c r="W601">
        <v>55695</v>
      </c>
      <c r="X601">
        <v>60432</v>
      </c>
      <c r="Y601">
        <v>67112</v>
      </c>
      <c r="Z601">
        <v>73786</v>
      </c>
      <c r="AA601">
        <v>80454</v>
      </c>
      <c r="AB601">
        <v>87052</v>
      </c>
      <c r="AC601">
        <v>93634</v>
      </c>
      <c r="AD601">
        <v>100211</v>
      </c>
      <c r="AE601">
        <v>106793</v>
      </c>
      <c r="AF601">
        <v>111787</v>
      </c>
      <c r="AG601" t="s">
        <v>15</v>
      </c>
      <c r="AH601" t="s">
        <v>138</v>
      </c>
      <c r="AI601" t="s">
        <v>6</v>
      </c>
    </row>
    <row r="602" spans="1:35" x14ac:dyDescent="0.35">
      <c r="A602" t="s">
        <v>59</v>
      </c>
      <c r="B602" t="s">
        <v>47</v>
      </c>
      <c r="C602" t="s">
        <v>16</v>
      </c>
      <c r="D602">
        <v>158</v>
      </c>
      <c r="E602">
        <v>224</v>
      </c>
      <c r="F602">
        <v>323</v>
      </c>
      <c r="G602">
        <v>535</v>
      </c>
      <c r="H602">
        <v>832</v>
      </c>
      <c r="I602">
        <v>1188</v>
      </c>
      <c r="J602">
        <v>1293</v>
      </c>
      <c r="K602">
        <v>1402</v>
      </c>
      <c r="L602">
        <v>1514</v>
      </c>
      <c r="M602">
        <v>1629</v>
      </c>
      <c r="N602">
        <v>1743</v>
      </c>
      <c r="O602">
        <v>1857</v>
      </c>
      <c r="P602">
        <v>1976</v>
      </c>
      <c r="Q602">
        <v>2315</v>
      </c>
      <c r="R602">
        <v>3319</v>
      </c>
      <c r="S602">
        <v>4310</v>
      </c>
      <c r="T602">
        <v>5283</v>
      </c>
      <c r="U602">
        <v>6222</v>
      </c>
      <c r="V602">
        <v>7070</v>
      </c>
      <c r="W602">
        <v>7832</v>
      </c>
      <c r="X602">
        <v>8520</v>
      </c>
      <c r="Y602">
        <v>9462</v>
      </c>
      <c r="Z602">
        <v>10403</v>
      </c>
      <c r="AA602">
        <v>11344</v>
      </c>
      <c r="AB602">
        <v>12275</v>
      </c>
      <c r="AC602">
        <v>13204</v>
      </c>
      <c r="AD602">
        <v>14132</v>
      </c>
      <c r="AE602">
        <v>15062</v>
      </c>
      <c r="AF602">
        <v>15769</v>
      </c>
      <c r="AG602" t="s">
        <v>16</v>
      </c>
      <c r="AH602" t="s">
        <v>139</v>
      </c>
      <c r="AI602" t="s">
        <v>17</v>
      </c>
    </row>
    <row r="603" spans="1:35" x14ac:dyDescent="0.35">
      <c r="A603" t="s">
        <v>59</v>
      </c>
      <c r="B603" t="s">
        <v>47</v>
      </c>
      <c r="C603" t="s">
        <v>18</v>
      </c>
      <c r="D603">
        <v>1606</v>
      </c>
      <c r="E603">
        <v>2121</v>
      </c>
      <c r="F603">
        <v>2923</v>
      </c>
      <c r="G603">
        <v>4712</v>
      </c>
      <c r="H603">
        <v>7201</v>
      </c>
      <c r="I603">
        <v>10132</v>
      </c>
      <c r="J603">
        <v>10928</v>
      </c>
      <c r="K603">
        <v>11748</v>
      </c>
      <c r="L603">
        <v>12595</v>
      </c>
      <c r="M603">
        <v>13456</v>
      </c>
      <c r="N603">
        <v>14325</v>
      </c>
      <c r="O603">
        <v>15184</v>
      </c>
      <c r="P603">
        <v>16087</v>
      </c>
      <c r="Q603">
        <v>18714</v>
      </c>
      <c r="R603">
        <v>26773</v>
      </c>
      <c r="S603">
        <v>34804</v>
      </c>
      <c r="T603">
        <v>42655</v>
      </c>
      <c r="U603">
        <v>50248</v>
      </c>
      <c r="V603">
        <v>57008</v>
      </c>
      <c r="W603">
        <v>63058</v>
      </c>
      <c r="X603">
        <v>68569</v>
      </c>
      <c r="Y603">
        <v>76230</v>
      </c>
      <c r="Z603">
        <v>83889</v>
      </c>
      <c r="AA603">
        <v>91541</v>
      </c>
      <c r="AB603">
        <v>99120</v>
      </c>
      <c r="AC603">
        <v>106681</v>
      </c>
      <c r="AD603">
        <v>114233</v>
      </c>
      <c r="AE603">
        <v>121789</v>
      </c>
      <c r="AF603">
        <v>127516</v>
      </c>
      <c r="AG603" t="s">
        <v>18</v>
      </c>
      <c r="AH603" t="s">
        <v>140</v>
      </c>
      <c r="AI603" t="s">
        <v>141</v>
      </c>
    </row>
    <row r="604" spans="1:35" x14ac:dyDescent="0.35">
      <c r="A604" t="s">
        <v>59</v>
      </c>
      <c r="B604" t="s">
        <v>47</v>
      </c>
      <c r="C604" t="s">
        <v>20</v>
      </c>
      <c r="D604">
        <v>893</v>
      </c>
      <c r="E604">
        <v>1221</v>
      </c>
      <c r="F604">
        <v>1679</v>
      </c>
      <c r="G604">
        <v>2681</v>
      </c>
      <c r="H604">
        <v>4090</v>
      </c>
      <c r="I604">
        <v>5821</v>
      </c>
      <c r="J604">
        <v>6746</v>
      </c>
      <c r="K604">
        <v>7383</v>
      </c>
      <c r="L604">
        <v>8024</v>
      </c>
      <c r="M604">
        <v>8673</v>
      </c>
      <c r="N604">
        <v>9325</v>
      </c>
      <c r="O604">
        <v>9968</v>
      </c>
      <c r="P604">
        <v>10640</v>
      </c>
      <c r="Q604">
        <v>11908</v>
      </c>
      <c r="R604">
        <v>16258</v>
      </c>
      <c r="S604">
        <v>20647</v>
      </c>
      <c r="T604">
        <v>24965</v>
      </c>
      <c r="U604">
        <v>29177</v>
      </c>
      <c r="V604">
        <v>33002</v>
      </c>
      <c r="W604">
        <v>36449</v>
      </c>
      <c r="X604">
        <v>39597</v>
      </c>
      <c r="Y604">
        <v>43562</v>
      </c>
      <c r="Z604">
        <v>47832</v>
      </c>
      <c r="AA604">
        <v>52110</v>
      </c>
      <c r="AB604">
        <v>56386</v>
      </c>
      <c r="AC604">
        <v>60657</v>
      </c>
      <c r="AD604">
        <v>64923</v>
      </c>
      <c r="AE604">
        <v>69182</v>
      </c>
      <c r="AF604">
        <v>72404</v>
      </c>
      <c r="AG604" t="s">
        <v>20</v>
      </c>
      <c r="AH604" t="s">
        <v>142</v>
      </c>
      <c r="AI604" t="s">
        <v>11</v>
      </c>
    </row>
    <row r="605" spans="1:35" x14ac:dyDescent="0.35">
      <c r="A605" t="s">
        <v>59</v>
      </c>
      <c r="B605" t="s">
        <v>47</v>
      </c>
      <c r="C605" t="s">
        <v>21</v>
      </c>
      <c r="D605">
        <v>992</v>
      </c>
      <c r="E605">
        <v>1120</v>
      </c>
      <c r="F605">
        <v>1422</v>
      </c>
      <c r="G605">
        <v>2146</v>
      </c>
      <c r="H605">
        <v>3119</v>
      </c>
      <c r="I605">
        <v>4218</v>
      </c>
      <c r="J605">
        <v>4762</v>
      </c>
      <c r="K605">
        <v>5037</v>
      </c>
      <c r="L605">
        <v>5309</v>
      </c>
      <c r="M605">
        <v>5585</v>
      </c>
      <c r="N605">
        <v>5862</v>
      </c>
      <c r="O605">
        <v>6133</v>
      </c>
      <c r="P605">
        <v>6417</v>
      </c>
      <c r="Q605">
        <v>6871</v>
      </c>
      <c r="R605">
        <v>8727</v>
      </c>
      <c r="S605">
        <v>10717</v>
      </c>
      <c r="T605">
        <v>12655</v>
      </c>
      <c r="U605">
        <v>14474</v>
      </c>
      <c r="V605">
        <v>15952</v>
      </c>
      <c r="W605">
        <v>17196</v>
      </c>
      <c r="X605">
        <v>18325</v>
      </c>
      <c r="Y605">
        <v>20019</v>
      </c>
      <c r="Z605">
        <v>21990</v>
      </c>
      <c r="AA605">
        <v>23969</v>
      </c>
      <c r="AB605">
        <v>25947</v>
      </c>
      <c r="AC605">
        <v>27922</v>
      </c>
      <c r="AD605">
        <v>29894</v>
      </c>
      <c r="AE605">
        <v>31862</v>
      </c>
      <c r="AF605">
        <v>33349</v>
      </c>
      <c r="AG605" t="s">
        <v>21</v>
      </c>
      <c r="AH605" t="s">
        <v>143</v>
      </c>
      <c r="AI605" t="s">
        <v>14</v>
      </c>
    </row>
    <row r="606" spans="1:35" x14ac:dyDescent="0.35">
      <c r="A606" t="s">
        <v>59</v>
      </c>
      <c r="B606" t="s">
        <v>47</v>
      </c>
      <c r="C606" t="s">
        <v>22</v>
      </c>
      <c r="D606">
        <v>20</v>
      </c>
      <c r="E606">
        <v>35</v>
      </c>
      <c r="F606">
        <v>47</v>
      </c>
      <c r="G606">
        <v>66</v>
      </c>
      <c r="H606">
        <v>88</v>
      </c>
      <c r="I606">
        <v>114</v>
      </c>
      <c r="J606">
        <v>120</v>
      </c>
      <c r="K606">
        <v>126</v>
      </c>
      <c r="L606">
        <v>132</v>
      </c>
      <c r="M606">
        <v>139</v>
      </c>
      <c r="N606">
        <v>145</v>
      </c>
      <c r="O606">
        <v>152</v>
      </c>
      <c r="P606">
        <v>159</v>
      </c>
      <c r="Q606">
        <v>181</v>
      </c>
      <c r="R606">
        <v>250</v>
      </c>
      <c r="S606">
        <v>316</v>
      </c>
      <c r="T606">
        <v>378</v>
      </c>
      <c r="U606">
        <v>435</v>
      </c>
      <c r="V606">
        <v>487</v>
      </c>
      <c r="W606">
        <v>535</v>
      </c>
      <c r="X606">
        <v>579</v>
      </c>
      <c r="Y606">
        <v>643</v>
      </c>
      <c r="Z606">
        <v>708</v>
      </c>
      <c r="AA606">
        <v>772</v>
      </c>
      <c r="AB606">
        <v>836</v>
      </c>
      <c r="AC606">
        <v>899</v>
      </c>
      <c r="AD606">
        <v>963</v>
      </c>
      <c r="AE606">
        <v>1026</v>
      </c>
      <c r="AF606">
        <v>1075</v>
      </c>
      <c r="AG606" t="s">
        <v>22</v>
      </c>
      <c r="AH606" t="s">
        <v>144</v>
      </c>
      <c r="AI606" t="s">
        <v>23</v>
      </c>
    </row>
    <row r="607" spans="1:35" x14ac:dyDescent="0.35">
      <c r="A607" t="s">
        <v>59</v>
      </c>
      <c r="B607" t="s">
        <v>47</v>
      </c>
      <c r="C607" t="s">
        <v>24</v>
      </c>
      <c r="D607">
        <v>780</v>
      </c>
      <c r="E607">
        <v>1066</v>
      </c>
      <c r="F607">
        <v>1568</v>
      </c>
      <c r="G607">
        <v>2699</v>
      </c>
      <c r="H607">
        <v>4330</v>
      </c>
      <c r="I607">
        <v>6306</v>
      </c>
      <c r="J607">
        <v>6823</v>
      </c>
      <c r="K607">
        <v>7359</v>
      </c>
      <c r="L607">
        <v>7913</v>
      </c>
      <c r="M607">
        <v>8475</v>
      </c>
      <c r="N607">
        <v>9042</v>
      </c>
      <c r="O607">
        <v>9600</v>
      </c>
      <c r="P607">
        <v>10188</v>
      </c>
      <c r="Q607">
        <v>12161</v>
      </c>
      <c r="R607">
        <v>18311</v>
      </c>
      <c r="S607">
        <v>24400</v>
      </c>
      <c r="T607">
        <v>30398</v>
      </c>
      <c r="U607">
        <v>36220</v>
      </c>
      <c r="V607">
        <v>41524</v>
      </c>
      <c r="W607">
        <v>46316</v>
      </c>
      <c r="X607">
        <v>50687</v>
      </c>
      <c r="Y607">
        <v>56522</v>
      </c>
      <c r="Z607">
        <v>62351</v>
      </c>
      <c r="AA607">
        <v>68177</v>
      </c>
      <c r="AB607">
        <v>73950</v>
      </c>
      <c r="AC607">
        <v>79712</v>
      </c>
      <c r="AD607">
        <v>85468</v>
      </c>
      <c r="AE607">
        <v>91230</v>
      </c>
      <c r="AF607">
        <v>95594</v>
      </c>
      <c r="AG607" t="s">
        <v>24</v>
      </c>
      <c r="AH607" t="s">
        <v>145</v>
      </c>
      <c r="AI607" t="s">
        <v>19</v>
      </c>
    </row>
    <row r="608" spans="1:35" x14ac:dyDescent="0.35">
      <c r="A608" t="s">
        <v>59</v>
      </c>
      <c r="B608" t="s">
        <v>47</v>
      </c>
      <c r="C608" t="s">
        <v>25</v>
      </c>
      <c r="D608">
        <v>2643</v>
      </c>
      <c r="E608">
        <v>3295</v>
      </c>
      <c r="F608">
        <v>4335</v>
      </c>
      <c r="G608">
        <v>6730</v>
      </c>
      <c r="H608">
        <v>10066</v>
      </c>
      <c r="I608">
        <v>13999</v>
      </c>
      <c r="J608">
        <v>15068</v>
      </c>
      <c r="K608">
        <v>16177</v>
      </c>
      <c r="L608">
        <v>17315</v>
      </c>
      <c r="M608">
        <v>18470</v>
      </c>
      <c r="N608">
        <v>19633</v>
      </c>
      <c r="O608">
        <v>20784</v>
      </c>
      <c r="P608">
        <v>21983</v>
      </c>
      <c r="Q608">
        <v>25030</v>
      </c>
      <c r="R608">
        <v>34225</v>
      </c>
      <c r="S608">
        <v>43508</v>
      </c>
      <c r="T608">
        <v>52528</v>
      </c>
      <c r="U608">
        <v>61195</v>
      </c>
      <c r="V608">
        <v>68685</v>
      </c>
      <c r="W608">
        <v>75231</v>
      </c>
      <c r="X608">
        <v>81074</v>
      </c>
      <c r="Y608">
        <v>89804</v>
      </c>
      <c r="Z608">
        <v>98521</v>
      </c>
      <c r="AA608">
        <v>107226</v>
      </c>
      <c r="AB608">
        <v>115846</v>
      </c>
      <c r="AC608">
        <v>124441</v>
      </c>
      <c r="AD608">
        <v>133023</v>
      </c>
      <c r="AE608">
        <v>141605</v>
      </c>
      <c r="AF608">
        <v>148105</v>
      </c>
      <c r="AG608" t="s">
        <v>25</v>
      </c>
      <c r="AH608" t="s">
        <v>146</v>
      </c>
      <c r="AI608" t="s">
        <v>5</v>
      </c>
    </row>
    <row r="609" spans="1:35" x14ac:dyDescent="0.35">
      <c r="A609" t="s">
        <v>59</v>
      </c>
      <c r="B609" t="s">
        <v>47</v>
      </c>
      <c r="C609" t="s">
        <v>26</v>
      </c>
      <c r="D609">
        <v>2866</v>
      </c>
      <c r="E609">
        <v>4151</v>
      </c>
      <c r="F609">
        <v>6005</v>
      </c>
      <c r="G609">
        <v>9831</v>
      </c>
      <c r="H609">
        <v>15081</v>
      </c>
      <c r="I609">
        <v>21321</v>
      </c>
      <c r="J609">
        <v>23281</v>
      </c>
      <c r="K609">
        <v>25313</v>
      </c>
      <c r="L609">
        <v>27408</v>
      </c>
      <c r="M609">
        <v>29534</v>
      </c>
      <c r="N609">
        <v>31677</v>
      </c>
      <c r="O609">
        <v>33787</v>
      </c>
      <c r="P609">
        <v>36004</v>
      </c>
      <c r="Q609">
        <v>42108</v>
      </c>
      <c r="R609">
        <v>59921</v>
      </c>
      <c r="S609">
        <v>77448</v>
      </c>
      <c r="T609">
        <v>94578</v>
      </c>
      <c r="U609">
        <v>111144</v>
      </c>
      <c r="V609">
        <v>126093</v>
      </c>
      <c r="W609">
        <v>139583</v>
      </c>
      <c r="X609">
        <v>151837</v>
      </c>
      <c r="Y609">
        <v>168418</v>
      </c>
      <c r="Z609">
        <v>184980</v>
      </c>
      <c r="AA609">
        <v>201524</v>
      </c>
      <c r="AB609">
        <v>217887</v>
      </c>
      <c r="AC609">
        <v>234208</v>
      </c>
      <c r="AD609">
        <v>250513</v>
      </c>
      <c r="AE609">
        <v>266833</v>
      </c>
      <c r="AF609">
        <v>279224</v>
      </c>
      <c r="AG609" t="s">
        <v>26</v>
      </c>
      <c r="AH609" t="s">
        <v>147</v>
      </c>
      <c r="AI609" t="s">
        <v>5</v>
      </c>
    </row>
    <row r="610" spans="1:35" x14ac:dyDescent="0.35">
      <c r="A610" t="s">
        <v>59</v>
      </c>
      <c r="B610" t="s">
        <v>47</v>
      </c>
      <c r="C610" t="s">
        <v>27</v>
      </c>
      <c r="D610">
        <v>860</v>
      </c>
      <c r="E610">
        <v>1149</v>
      </c>
      <c r="F610">
        <v>1595</v>
      </c>
      <c r="G610">
        <v>2506</v>
      </c>
      <c r="H610">
        <v>3728</v>
      </c>
      <c r="I610">
        <v>5176</v>
      </c>
      <c r="J610">
        <v>5983</v>
      </c>
      <c r="K610">
        <v>6506</v>
      </c>
      <c r="L610">
        <v>7030</v>
      </c>
      <c r="M610">
        <v>7561</v>
      </c>
      <c r="N610">
        <v>8095</v>
      </c>
      <c r="O610">
        <v>8622</v>
      </c>
      <c r="P610">
        <v>9172</v>
      </c>
      <c r="Q610">
        <v>10013</v>
      </c>
      <c r="R610">
        <v>12825</v>
      </c>
      <c r="S610">
        <v>15685</v>
      </c>
      <c r="T610">
        <v>18457</v>
      </c>
      <c r="U610">
        <v>21122</v>
      </c>
      <c r="V610">
        <v>23438</v>
      </c>
      <c r="W610">
        <v>25466</v>
      </c>
      <c r="X610">
        <v>27288</v>
      </c>
      <c r="Y610">
        <v>29763</v>
      </c>
      <c r="Z610">
        <v>32535</v>
      </c>
      <c r="AA610">
        <v>35317</v>
      </c>
      <c r="AB610">
        <v>38095</v>
      </c>
      <c r="AC610">
        <v>40868</v>
      </c>
      <c r="AD610">
        <v>43636</v>
      </c>
      <c r="AE610">
        <v>46398</v>
      </c>
      <c r="AF610">
        <v>48490</v>
      </c>
      <c r="AG610" t="s">
        <v>27</v>
      </c>
      <c r="AH610" t="s">
        <v>148</v>
      </c>
      <c r="AI610" t="s">
        <v>14</v>
      </c>
    </row>
    <row r="611" spans="1:35" x14ac:dyDescent="0.35">
      <c r="A611" t="s">
        <v>59</v>
      </c>
      <c r="B611" t="s">
        <v>47</v>
      </c>
      <c r="C611" t="s">
        <v>28</v>
      </c>
      <c r="D611">
        <v>1482</v>
      </c>
      <c r="E611">
        <v>1954</v>
      </c>
      <c r="F611">
        <v>2717</v>
      </c>
      <c r="G611">
        <v>4338</v>
      </c>
      <c r="H611">
        <v>6497</v>
      </c>
      <c r="I611">
        <v>9002</v>
      </c>
      <c r="J611">
        <v>10387</v>
      </c>
      <c r="K611">
        <v>11330</v>
      </c>
      <c r="L611">
        <v>12282</v>
      </c>
      <c r="M611">
        <v>13247</v>
      </c>
      <c r="N611">
        <v>14216</v>
      </c>
      <c r="O611">
        <v>15166</v>
      </c>
      <c r="P611">
        <v>16166</v>
      </c>
      <c r="Q611">
        <v>17762</v>
      </c>
      <c r="R611">
        <v>23473</v>
      </c>
      <c r="S611">
        <v>29289</v>
      </c>
      <c r="T611">
        <v>35007</v>
      </c>
      <c r="U611">
        <v>40546</v>
      </c>
      <c r="V611">
        <v>45506</v>
      </c>
      <c r="W611">
        <v>49973</v>
      </c>
      <c r="X611">
        <v>54137</v>
      </c>
      <c r="Y611">
        <v>59448</v>
      </c>
      <c r="Z611">
        <v>65232</v>
      </c>
      <c r="AA611">
        <v>71030</v>
      </c>
      <c r="AB611">
        <v>76825</v>
      </c>
      <c r="AC611">
        <v>82613</v>
      </c>
      <c r="AD611">
        <v>88395</v>
      </c>
      <c r="AE611">
        <v>94168</v>
      </c>
      <c r="AF611">
        <v>98549</v>
      </c>
      <c r="AG611" t="s">
        <v>28</v>
      </c>
      <c r="AH611" t="s">
        <v>149</v>
      </c>
      <c r="AI611" t="s">
        <v>11</v>
      </c>
    </row>
    <row r="612" spans="1:35" x14ac:dyDescent="0.35">
      <c r="A612" t="s">
        <v>59</v>
      </c>
      <c r="B612" t="s">
        <v>47</v>
      </c>
      <c r="C612" t="s">
        <v>29</v>
      </c>
      <c r="D612">
        <v>210</v>
      </c>
      <c r="E612">
        <v>271</v>
      </c>
      <c r="F612">
        <v>323</v>
      </c>
      <c r="G612">
        <v>454</v>
      </c>
      <c r="H612">
        <v>637</v>
      </c>
      <c r="I612">
        <v>847</v>
      </c>
      <c r="J612">
        <v>900</v>
      </c>
      <c r="K612">
        <v>955</v>
      </c>
      <c r="L612">
        <v>1013</v>
      </c>
      <c r="M612">
        <v>1071</v>
      </c>
      <c r="N612">
        <v>1130</v>
      </c>
      <c r="O612">
        <v>1188</v>
      </c>
      <c r="P612">
        <v>1250</v>
      </c>
      <c r="Q612">
        <v>1390</v>
      </c>
      <c r="R612">
        <v>1809</v>
      </c>
      <c r="S612">
        <v>2238</v>
      </c>
      <c r="T612">
        <v>2653</v>
      </c>
      <c r="U612">
        <v>3049</v>
      </c>
      <c r="V612">
        <v>3378</v>
      </c>
      <c r="W612">
        <v>3658</v>
      </c>
      <c r="X612">
        <v>3904</v>
      </c>
      <c r="Y612">
        <v>4310</v>
      </c>
      <c r="Z612">
        <v>4716</v>
      </c>
      <c r="AA612">
        <v>5121</v>
      </c>
      <c r="AB612">
        <v>5521</v>
      </c>
      <c r="AC612">
        <v>5919</v>
      </c>
      <c r="AD612">
        <v>6318</v>
      </c>
      <c r="AE612">
        <v>6716</v>
      </c>
      <c r="AF612">
        <v>7019</v>
      </c>
      <c r="AG612" t="s">
        <v>29</v>
      </c>
      <c r="AH612" t="s">
        <v>150</v>
      </c>
      <c r="AI612" t="s">
        <v>131</v>
      </c>
    </row>
    <row r="613" spans="1:35" x14ac:dyDescent="0.35">
      <c r="A613" t="s">
        <v>59</v>
      </c>
      <c r="B613" t="s">
        <v>47</v>
      </c>
      <c r="C613" t="s">
        <v>30</v>
      </c>
      <c r="D613">
        <v>445</v>
      </c>
      <c r="E613">
        <v>609</v>
      </c>
      <c r="F613">
        <v>901</v>
      </c>
      <c r="G613">
        <v>1524</v>
      </c>
      <c r="H613">
        <v>2382</v>
      </c>
      <c r="I613">
        <v>3403</v>
      </c>
      <c r="J613">
        <v>3746</v>
      </c>
      <c r="K613">
        <v>4101</v>
      </c>
      <c r="L613">
        <v>4467</v>
      </c>
      <c r="M613">
        <v>4839</v>
      </c>
      <c r="N613">
        <v>5212</v>
      </c>
      <c r="O613">
        <v>5579</v>
      </c>
      <c r="P613">
        <v>5965</v>
      </c>
      <c r="Q613">
        <v>7209</v>
      </c>
      <c r="R613">
        <v>11019</v>
      </c>
      <c r="S613">
        <v>14787</v>
      </c>
      <c r="T613">
        <v>18507</v>
      </c>
      <c r="U613">
        <v>22131</v>
      </c>
      <c r="V613">
        <v>25495</v>
      </c>
      <c r="W613">
        <v>28616</v>
      </c>
      <c r="X613">
        <v>31524</v>
      </c>
      <c r="Y613">
        <v>35117</v>
      </c>
      <c r="Z613">
        <v>38708</v>
      </c>
      <c r="AA613">
        <v>42297</v>
      </c>
      <c r="AB613">
        <v>45850</v>
      </c>
      <c r="AC613">
        <v>49397</v>
      </c>
      <c r="AD613">
        <v>52942</v>
      </c>
      <c r="AE613">
        <v>56491</v>
      </c>
      <c r="AF613">
        <v>59182</v>
      </c>
      <c r="AG613" t="s">
        <v>30</v>
      </c>
      <c r="AH613" t="s">
        <v>151</v>
      </c>
      <c r="AI613" t="s">
        <v>152</v>
      </c>
    </row>
    <row r="614" spans="1:35" x14ac:dyDescent="0.35">
      <c r="A614" t="s">
        <v>59</v>
      </c>
      <c r="B614" t="s">
        <v>47</v>
      </c>
      <c r="C614" t="s">
        <v>31</v>
      </c>
      <c r="D614">
        <v>464</v>
      </c>
      <c r="E614">
        <v>638</v>
      </c>
      <c r="F614">
        <v>954</v>
      </c>
      <c r="G614">
        <v>1664</v>
      </c>
      <c r="H614">
        <v>2678</v>
      </c>
      <c r="I614">
        <v>3899</v>
      </c>
      <c r="J614">
        <v>4249</v>
      </c>
      <c r="K614">
        <v>4612</v>
      </c>
      <c r="L614">
        <v>4987</v>
      </c>
      <c r="M614">
        <v>5367</v>
      </c>
      <c r="N614">
        <v>5750</v>
      </c>
      <c r="O614">
        <v>6126</v>
      </c>
      <c r="P614">
        <v>6522</v>
      </c>
      <c r="Q614">
        <v>7809</v>
      </c>
      <c r="R614">
        <v>11759</v>
      </c>
      <c r="S614">
        <v>15665</v>
      </c>
      <c r="T614">
        <v>19521</v>
      </c>
      <c r="U614">
        <v>23266</v>
      </c>
      <c r="V614">
        <v>26696</v>
      </c>
      <c r="W614">
        <v>29813</v>
      </c>
      <c r="X614">
        <v>32669</v>
      </c>
      <c r="Y614">
        <v>36401</v>
      </c>
      <c r="Z614">
        <v>40130</v>
      </c>
      <c r="AA614">
        <v>43857</v>
      </c>
      <c r="AB614">
        <v>47548</v>
      </c>
      <c r="AC614">
        <v>51232</v>
      </c>
      <c r="AD614">
        <v>54914</v>
      </c>
      <c r="AE614">
        <v>58600</v>
      </c>
      <c r="AF614">
        <v>61397</v>
      </c>
      <c r="AG614" t="s">
        <v>31</v>
      </c>
      <c r="AH614" t="s">
        <v>153</v>
      </c>
      <c r="AI614" t="s">
        <v>152</v>
      </c>
    </row>
    <row r="615" spans="1:35" x14ac:dyDescent="0.35">
      <c r="A615" t="s">
        <v>59</v>
      </c>
      <c r="B615" t="s">
        <v>47</v>
      </c>
      <c r="C615" t="s">
        <v>32</v>
      </c>
      <c r="D615">
        <v>919</v>
      </c>
      <c r="E615">
        <v>1180</v>
      </c>
      <c r="F615">
        <v>1647</v>
      </c>
      <c r="G615">
        <v>2667</v>
      </c>
      <c r="H615">
        <v>4067</v>
      </c>
      <c r="I615">
        <v>5726</v>
      </c>
      <c r="J615">
        <v>6579</v>
      </c>
      <c r="K615">
        <v>7129</v>
      </c>
      <c r="L615">
        <v>7681</v>
      </c>
      <c r="M615">
        <v>8241</v>
      </c>
      <c r="N615">
        <v>8804</v>
      </c>
      <c r="O615">
        <v>9356</v>
      </c>
      <c r="P615">
        <v>9937</v>
      </c>
      <c r="Q615">
        <v>11189</v>
      </c>
      <c r="R615">
        <v>15797</v>
      </c>
      <c r="S615">
        <v>20470</v>
      </c>
      <c r="T615">
        <v>25078</v>
      </c>
      <c r="U615">
        <v>29558</v>
      </c>
      <c r="V615">
        <v>33644</v>
      </c>
      <c r="W615">
        <v>37376</v>
      </c>
      <c r="X615">
        <v>40870</v>
      </c>
      <c r="Y615">
        <v>45181</v>
      </c>
      <c r="Z615">
        <v>49810</v>
      </c>
      <c r="AA615">
        <v>54450</v>
      </c>
      <c r="AB615">
        <v>59087</v>
      </c>
      <c r="AC615">
        <v>63720</v>
      </c>
      <c r="AD615">
        <v>68348</v>
      </c>
      <c r="AE615">
        <v>72970</v>
      </c>
      <c r="AF615">
        <v>76463</v>
      </c>
      <c r="AG615" t="s">
        <v>32</v>
      </c>
      <c r="AH615" t="s">
        <v>154</v>
      </c>
      <c r="AI615" t="s">
        <v>11</v>
      </c>
    </row>
    <row r="616" spans="1:35" x14ac:dyDescent="0.35">
      <c r="A616" t="s">
        <v>59</v>
      </c>
      <c r="B616" t="s">
        <v>47</v>
      </c>
      <c r="C616" t="s">
        <v>123</v>
      </c>
      <c r="D616">
        <v>3229</v>
      </c>
      <c r="E616">
        <v>4295</v>
      </c>
      <c r="F616">
        <v>5945</v>
      </c>
      <c r="G616">
        <v>9384</v>
      </c>
      <c r="H616">
        <v>14043</v>
      </c>
      <c r="I616">
        <v>19558</v>
      </c>
      <c r="J616">
        <v>22247</v>
      </c>
      <c r="K616">
        <v>24071</v>
      </c>
      <c r="L616">
        <v>25908</v>
      </c>
      <c r="M616">
        <v>27771</v>
      </c>
      <c r="N616">
        <v>29646</v>
      </c>
      <c r="O616">
        <v>31495</v>
      </c>
      <c r="P616">
        <v>33432</v>
      </c>
      <c r="Q616">
        <v>37613</v>
      </c>
      <c r="R616">
        <v>51392</v>
      </c>
      <c r="S616">
        <v>65259</v>
      </c>
      <c r="T616">
        <v>78830</v>
      </c>
      <c r="U616">
        <v>91899</v>
      </c>
      <c r="V616">
        <v>103593</v>
      </c>
      <c r="W616">
        <v>114113</v>
      </c>
      <c r="X616">
        <v>123753</v>
      </c>
      <c r="Y616">
        <v>136261</v>
      </c>
      <c r="Z616">
        <v>149683</v>
      </c>
      <c r="AA616">
        <v>163135</v>
      </c>
      <c r="AB616">
        <v>176523</v>
      </c>
      <c r="AC616">
        <v>189891</v>
      </c>
      <c r="AD616">
        <v>203244</v>
      </c>
      <c r="AE616">
        <v>216589</v>
      </c>
      <c r="AF616">
        <v>226703</v>
      </c>
      <c r="AG616" t="s">
        <v>123</v>
      </c>
      <c r="AH616" t="s">
        <v>155</v>
      </c>
      <c r="AI616" t="s">
        <v>12</v>
      </c>
    </row>
    <row r="617" spans="1:35" x14ac:dyDescent="0.35">
      <c r="A617" t="s">
        <v>59</v>
      </c>
      <c r="B617" t="s">
        <v>47</v>
      </c>
      <c r="C617" t="s">
        <v>33</v>
      </c>
      <c r="D617">
        <v>1691</v>
      </c>
      <c r="E617">
        <v>2173</v>
      </c>
      <c r="F617">
        <v>2971</v>
      </c>
      <c r="G617">
        <v>4738</v>
      </c>
      <c r="H617">
        <v>7187</v>
      </c>
      <c r="I617">
        <v>10093</v>
      </c>
      <c r="J617">
        <v>11547</v>
      </c>
      <c r="K617">
        <v>12422</v>
      </c>
      <c r="L617">
        <v>13297</v>
      </c>
      <c r="M617">
        <v>14186</v>
      </c>
      <c r="N617">
        <v>15082</v>
      </c>
      <c r="O617">
        <v>15965</v>
      </c>
      <c r="P617">
        <v>16892</v>
      </c>
      <c r="Q617">
        <v>18718</v>
      </c>
      <c r="R617">
        <v>25380</v>
      </c>
      <c r="S617">
        <v>32166</v>
      </c>
      <c r="T617">
        <v>38813</v>
      </c>
      <c r="U617">
        <v>45242</v>
      </c>
      <c r="V617">
        <v>50938</v>
      </c>
      <c r="W617">
        <v>55993</v>
      </c>
      <c r="X617">
        <v>60625</v>
      </c>
      <c r="Y617">
        <v>66724</v>
      </c>
      <c r="Z617">
        <v>73427</v>
      </c>
      <c r="AA617">
        <v>80149</v>
      </c>
      <c r="AB617">
        <v>86864</v>
      </c>
      <c r="AC617">
        <v>93572</v>
      </c>
      <c r="AD617">
        <v>100270</v>
      </c>
      <c r="AE617">
        <v>106956</v>
      </c>
      <c r="AF617">
        <v>112012</v>
      </c>
      <c r="AG617" t="s">
        <v>33</v>
      </c>
      <c r="AH617" t="s">
        <v>156</v>
      </c>
      <c r="AI617" t="s">
        <v>11</v>
      </c>
    </row>
    <row r="618" spans="1:35" x14ac:dyDescent="0.35">
      <c r="A618" t="s">
        <v>59</v>
      </c>
      <c r="B618" t="s">
        <v>47</v>
      </c>
      <c r="C618" t="s">
        <v>34</v>
      </c>
      <c r="D618">
        <v>9</v>
      </c>
      <c r="E618">
        <v>19</v>
      </c>
      <c r="F618">
        <v>36</v>
      </c>
      <c r="G618">
        <v>70</v>
      </c>
      <c r="H618">
        <v>123</v>
      </c>
      <c r="I618">
        <v>192</v>
      </c>
      <c r="J618">
        <v>209</v>
      </c>
      <c r="K618">
        <v>226</v>
      </c>
      <c r="L618">
        <v>245</v>
      </c>
      <c r="M618">
        <v>264</v>
      </c>
      <c r="N618">
        <v>283</v>
      </c>
      <c r="O618">
        <v>301</v>
      </c>
      <c r="P618">
        <v>321</v>
      </c>
      <c r="Q618">
        <v>428</v>
      </c>
      <c r="R618">
        <v>784</v>
      </c>
      <c r="S618">
        <v>1134</v>
      </c>
      <c r="T618">
        <v>1480</v>
      </c>
      <c r="U618">
        <v>1822</v>
      </c>
      <c r="V618">
        <v>2149</v>
      </c>
      <c r="W618">
        <v>2457</v>
      </c>
      <c r="X618">
        <v>2747</v>
      </c>
      <c r="Y618">
        <v>3087</v>
      </c>
      <c r="Z618">
        <v>3428</v>
      </c>
      <c r="AA618">
        <v>3768</v>
      </c>
      <c r="AB618">
        <v>4107</v>
      </c>
      <c r="AC618">
        <v>4445</v>
      </c>
      <c r="AD618">
        <v>4782</v>
      </c>
      <c r="AE618">
        <v>5120</v>
      </c>
      <c r="AF618">
        <v>5375</v>
      </c>
      <c r="AG618" t="s">
        <v>34</v>
      </c>
      <c r="AH618" t="s">
        <v>157</v>
      </c>
      <c r="AI618" t="s">
        <v>35</v>
      </c>
    </row>
    <row r="619" spans="1:35" x14ac:dyDescent="0.35">
      <c r="A619" t="s">
        <v>59</v>
      </c>
      <c r="B619" t="s">
        <v>47</v>
      </c>
      <c r="C619" t="s">
        <v>36</v>
      </c>
      <c r="D619">
        <v>473</v>
      </c>
      <c r="E619">
        <v>766</v>
      </c>
      <c r="F619">
        <v>1154</v>
      </c>
      <c r="G619">
        <v>1851</v>
      </c>
      <c r="H619">
        <v>2765</v>
      </c>
      <c r="I619">
        <v>3873</v>
      </c>
      <c r="J619">
        <v>4518</v>
      </c>
      <c r="K619">
        <v>4968</v>
      </c>
      <c r="L619">
        <v>5422</v>
      </c>
      <c r="M619">
        <v>5881</v>
      </c>
      <c r="N619">
        <v>6343</v>
      </c>
      <c r="O619">
        <v>6800</v>
      </c>
      <c r="P619">
        <v>7276</v>
      </c>
      <c r="Q619">
        <v>8128</v>
      </c>
      <c r="R619">
        <v>10950</v>
      </c>
      <c r="S619">
        <v>13746</v>
      </c>
      <c r="T619">
        <v>16474</v>
      </c>
      <c r="U619">
        <v>19109</v>
      </c>
      <c r="V619">
        <v>21535</v>
      </c>
      <c r="W619">
        <v>23760</v>
      </c>
      <c r="X619">
        <v>25811</v>
      </c>
      <c r="Y619">
        <v>28334</v>
      </c>
      <c r="Z619">
        <v>31062</v>
      </c>
      <c r="AA619">
        <v>33798</v>
      </c>
      <c r="AB619">
        <v>36532</v>
      </c>
      <c r="AC619">
        <v>39262</v>
      </c>
      <c r="AD619">
        <v>41989</v>
      </c>
      <c r="AE619">
        <v>44711</v>
      </c>
      <c r="AF619">
        <v>46773</v>
      </c>
      <c r="AG619" t="s">
        <v>36</v>
      </c>
      <c r="AH619" t="s">
        <v>158</v>
      </c>
      <c r="AI619" t="s">
        <v>14</v>
      </c>
    </row>
    <row r="620" spans="1:35" x14ac:dyDescent="0.35">
      <c r="A620" t="s">
        <v>59</v>
      </c>
      <c r="B620" t="s">
        <v>47</v>
      </c>
      <c r="C620" t="s">
        <v>124</v>
      </c>
      <c r="D620">
        <v>0</v>
      </c>
      <c r="E620">
        <v>0</v>
      </c>
      <c r="F620">
        <v>0</v>
      </c>
      <c r="G620">
        <v>1</v>
      </c>
      <c r="H620">
        <v>1</v>
      </c>
      <c r="I620">
        <v>2</v>
      </c>
      <c r="J620">
        <v>2</v>
      </c>
      <c r="K620">
        <v>3</v>
      </c>
      <c r="L620">
        <v>3</v>
      </c>
      <c r="M620">
        <v>3</v>
      </c>
      <c r="N620">
        <v>3</v>
      </c>
      <c r="O620">
        <v>3</v>
      </c>
      <c r="P620">
        <v>4</v>
      </c>
      <c r="Q620">
        <v>5</v>
      </c>
      <c r="R620">
        <v>8</v>
      </c>
      <c r="S620">
        <v>12</v>
      </c>
      <c r="T620">
        <v>15</v>
      </c>
      <c r="U620">
        <v>19</v>
      </c>
      <c r="V620">
        <v>22</v>
      </c>
      <c r="W620">
        <v>25</v>
      </c>
      <c r="X620">
        <v>28</v>
      </c>
      <c r="Y620">
        <v>31</v>
      </c>
      <c r="Z620">
        <v>34</v>
      </c>
      <c r="AA620">
        <v>38</v>
      </c>
      <c r="AB620">
        <v>41</v>
      </c>
      <c r="AC620">
        <v>44</v>
      </c>
      <c r="AD620">
        <v>48</v>
      </c>
      <c r="AE620">
        <v>51</v>
      </c>
      <c r="AF620">
        <v>53</v>
      </c>
      <c r="AG620" t="s">
        <v>124</v>
      </c>
      <c r="AH620" t="s">
        <v>159</v>
      </c>
      <c r="AI620" t="s">
        <v>137</v>
      </c>
    </row>
    <row r="621" spans="1:35" x14ac:dyDescent="0.35">
      <c r="A621" t="s">
        <v>59</v>
      </c>
      <c r="B621" t="s">
        <v>47</v>
      </c>
      <c r="C621" t="s">
        <v>125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1</v>
      </c>
      <c r="K621">
        <v>1</v>
      </c>
      <c r="L621">
        <v>1</v>
      </c>
      <c r="M621">
        <v>1</v>
      </c>
      <c r="N621">
        <v>1</v>
      </c>
      <c r="O621">
        <v>1</v>
      </c>
      <c r="P621">
        <v>1</v>
      </c>
      <c r="Q621">
        <v>1</v>
      </c>
      <c r="R621">
        <v>2</v>
      </c>
      <c r="S621">
        <v>3</v>
      </c>
      <c r="T621">
        <v>4</v>
      </c>
      <c r="U621">
        <v>5</v>
      </c>
      <c r="V621">
        <v>5</v>
      </c>
      <c r="W621">
        <v>6</v>
      </c>
      <c r="X621">
        <v>7</v>
      </c>
      <c r="Y621">
        <v>8</v>
      </c>
      <c r="Z621">
        <v>9</v>
      </c>
      <c r="AA621">
        <v>9</v>
      </c>
      <c r="AB621">
        <v>10</v>
      </c>
      <c r="AC621">
        <v>11</v>
      </c>
      <c r="AD621">
        <v>12</v>
      </c>
      <c r="AE621">
        <v>12</v>
      </c>
      <c r="AF621">
        <v>13</v>
      </c>
      <c r="AG621" t="s">
        <v>125</v>
      </c>
      <c r="AH621" t="s">
        <v>160</v>
      </c>
      <c r="AI621" t="s">
        <v>137</v>
      </c>
    </row>
    <row r="622" spans="1:35" x14ac:dyDescent="0.35">
      <c r="A622" t="s">
        <v>59</v>
      </c>
      <c r="B622" t="s">
        <v>47</v>
      </c>
      <c r="C622" t="s">
        <v>37</v>
      </c>
      <c r="D622">
        <v>1793</v>
      </c>
      <c r="E622">
        <v>2475</v>
      </c>
      <c r="F622">
        <v>3261</v>
      </c>
      <c r="G622">
        <v>4901</v>
      </c>
      <c r="H622">
        <v>7109</v>
      </c>
      <c r="I622">
        <v>9677</v>
      </c>
      <c r="J622">
        <v>10491</v>
      </c>
      <c r="K622">
        <v>11335</v>
      </c>
      <c r="L622">
        <v>12203</v>
      </c>
      <c r="M622">
        <v>13084</v>
      </c>
      <c r="N622">
        <v>13971</v>
      </c>
      <c r="O622">
        <v>14845</v>
      </c>
      <c r="P622">
        <v>15759</v>
      </c>
      <c r="Q622">
        <v>17783</v>
      </c>
      <c r="R622">
        <v>23342</v>
      </c>
      <c r="S622">
        <v>28857</v>
      </c>
      <c r="T622">
        <v>34182</v>
      </c>
      <c r="U622">
        <v>39254</v>
      </c>
      <c r="V622">
        <v>43610</v>
      </c>
      <c r="W622">
        <v>47398</v>
      </c>
      <c r="X622">
        <v>50739</v>
      </c>
      <c r="Y622">
        <v>55865</v>
      </c>
      <c r="Z622">
        <v>60982</v>
      </c>
      <c r="AA622">
        <v>66093</v>
      </c>
      <c r="AB622">
        <v>71132</v>
      </c>
      <c r="AC622">
        <v>76154</v>
      </c>
      <c r="AD622">
        <v>81168</v>
      </c>
      <c r="AE622">
        <v>86187</v>
      </c>
      <c r="AF622">
        <v>90007</v>
      </c>
      <c r="AG622" t="s">
        <v>37</v>
      </c>
      <c r="AH622" t="s">
        <v>161</v>
      </c>
      <c r="AI622" t="s">
        <v>6</v>
      </c>
    </row>
    <row r="623" spans="1:35" x14ac:dyDescent="0.35">
      <c r="A623" t="s">
        <v>59</v>
      </c>
      <c r="B623" t="s">
        <v>47</v>
      </c>
      <c r="C623" t="s">
        <v>38</v>
      </c>
      <c r="D623">
        <v>3130</v>
      </c>
      <c r="E623">
        <v>4196</v>
      </c>
      <c r="F623">
        <v>5532</v>
      </c>
      <c r="G623">
        <v>8427</v>
      </c>
      <c r="H623">
        <v>12431</v>
      </c>
      <c r="I623">
        <v>17138</v>
      </c>
      <c r="J623">
        <v>18348</v>
      </c>
      <c r="K623">
        <v>19604</v>
      </c>
      <c r="L623">
        <v>20897</v>
      </c>
      <c r="M623">
        <v>22210</v>
      </c>
      <c r="N623">
        <v>23532</v>
      </c>
      <c r="O623">
        <v>24834</v>
      </c>
      <c r="P623">
        <v>26200</v>
      </c>
      <c r="Q623">
        <v>29929</v>
      </c>
      <c r="R623">
        <v>41188</v>
      </c>
      <c r="S623">
        <v>52421</v>
      </c>
      <c r="T623">
        <v>63349</v>
      </c>
      <c r="U623">
        <v>73772</v>
      </c>
      <c r="V623">
        <v>82861</v>
      </c>
      <c r="W623">
        <v>90839</v>
      </c>
      <c r="X623">
        <v>97975</v>
      </c>
      <c r="Y623">
        <v>108643</v>
      </c>
      <c r="Z623">
        <v>119299</v>
      </c>
      <c r="AA623">
        <v>129942</v>
      </c>
      <c r="AB623">
        <v>140475</v>
      </c>
      <c r="AC623">
        <v>150981</v>
      </c>
      <c r="AD623">
        <v>161475</v>
      </c>
      <c r="AE623">
        <v>171974</v>
      </c>
      <c r="AF623">
        <v>179935</v>
      </c>
      <c r="AG623" t="s">
        <v>38</v>
      </c>
      <c r="AH623" t="s">
        <v>162</v>
      </c>
      <c r="AI623" t="s">
        <v>6</v>
      </c>
    </row>
    <row r="624" spans="1:35" x14ac:dyDescent="0.35">
      <c r="A624" t="s">
        <v>59</v>
      </c>
      <c r="B624" t="s">
        <v>47</v>
      </c>
      <c r="C624" t="s">
        <v>39</v>
      </c>
      <c r="D624">
        <v>947</v>
      </c>
      <c r="E624">
        <v>1151</v>
      </c>
      <c r="F624">
        <v>1519</v>
      </c>
      <c r="G624">
        <v>2372</v>
      </c>
      <c r="H624">
        <v>3548</v>
      </c>
      <c r="I624">
        <v>4939</v>
      </c>
      <c r="J624">
        <v>5677</v>
      </c>
      <c r="K624">
        <v>6134</v>
      </c>
      <c r="L624">
        <v>6590</v>
      </c>
      <c r="M624">
        <v>7053</v>
      </c>
      <c r="N624">
        <v>7519</v>
      </c>
      <c r="O624">
        <v>7979</v>
      </c>
      <c r="P624">
        <v>8459</v>
      </c>
      <c r="Q624">
        <v>9372</v>
      </c>
      <c r="R624">
        <v>12696</v>
      </c>
      <c r="S624">
        <v>16116</v>
      </c>
      <c r="T624">
        <v>19471</v>
      </c>
      <c r="U624">
        <v>22728</v>
      </c>
      <c r="V624">
        <v>25624</v>
      </c>
      <c r="W624">
        <v>28218</v>
      </c>
      <c r="X624">
        <v>30616</v>
      </c>
      <c r="Y624">
        <v>33675</v>
      </c>
      <c r="Z624">
        <v>37028</v>
      </c>
      <c r="AA624">
        <v>40390</v>
      </c>
      <c r="AB624">
        <v>43749</v>
      </c>
      <c r="AC624">
        <v>47104</v>
      </c>
      <c r="AD624">
        <v>50453</v>
      </c>
      <c r="AE624">
        <v>53796</v>
      </c>
      <c r="AF624">
        <v>56323</v>
      </c>
      <c r="AG624" t="s">
        <v>39</v>
      </c>
      <c r="AH624" t="s">
        <v>163</v>
      </c>
      <c r="AI624" t="s">
        <v>11</v>
      </c>
    </row>
    <row r="625" spans="1:35" x14ac:dyDescent="0.35">
      <c r="A625" t="s">
        <v>59</v>
      </c>
      <c r="B625" t="s">
        <v>47</v>
      </c>
      <c r="C625" t="s">
        <v>40</v>
      </c>
      <c r="D625">
        <v>969</v>
      </c>
      <c r="E625">
        <v>1347</v>
      </c>
      <c r="F625">
        <v>1953</v>
      </c>
      <c r="G625">
        <v>3108</v>
      </c>
      <c r="H625">
        <v>4629</v>
      </c>
      <c r="I625">
        <v>6433</v>
      </c>
      <c r="J625">
        <v>7463</v>
      </c>
      <c r="K625">
        <v>8178</v>
      </c>
      <c r="L625">
        <v>8897</v>
      </c>
      <c r="M625">
        <v>9623</v>
      </c>
      <c r="N625">
        <v>10351</v>
      </c>
      <c r="O625">
        <v>11067</v>
      </c>
      <c r="P625">
        <v>11811</v>
      </c>
      <c r="Q625">
        <v>13011</v>
      </c>
      <c r="R625">
        <v>16968</v>
      </c>
      <c r="S625">
        <v>20944</v>
      </c>
      <c r="T625">
        <v>24808</v>
      </c>
      <c r="U625">
        <v>28520</v>
      </c>
      <c r="V625">
        <v>31835</v>
      </c>
      <c r="W625">
        <v>34810</v>
      </c>
      <c r="X625">
        <v>37530</v>
      </c>
      <c r="Y625">
        <v>41041</v>
      </c>
      <c r="Z625">
        <v>44884</v>
      </c>
      <c r="AA625">
        <v>48737</v>
      </c>
      <c r="AB625">
        <v>52586</v>
      </c>
      <c r="AC625">
        <v>56430</v>
      </c>
      <c r="AD625">
        <v>60267</v>
      </c>
      <c r="AE625">
        <v>64097</v>
      </c>
      <c r="AF625">
        <v>66999</v>
      </c>
      <c r="AG625" t="s">
        <v>40</v>
      </c>
      <c r="AH625" t="s">
        <v>164</v>
      </c>
      <c r="AI625" t="s">
        <v>14</v>
      </c>
    </row>
    <row r="626" spans="1:35" x14ac:dyDescent="0.35">
      <c r="A626" t="s">
        <v>59</v>
      </c>
      <c r="B626" t="s">
        <v>47</v>
      </c>
      <c r="C626" t="s">
        <v>41</v>
      </c>
      <c r="D626">
        <v>1167</v>
      </c>
      <c r="E626">
        <v>1644</v>
      </c>
      <c r="F626">
        <v>2340</v>
      </c>
      <c r="G626">
        <v>3759</v>
      </c>
      <c r="H626">
        <v>5735</v>
      </c>
      <c r="I626">
        <v>8152</v>
      </c>
      <c r="J626">
        <v>9386</v>
      </c>
      <c r="K626">
        <v>10157</v>
      </c>
      <c r="L626">
        <v>10927</v>
      </c>
      <c r="M626">
        <v>11708</v>
      </c>
      <c r="N626">
        <v>12494</v>
      </c>
      <c r="O626">
        <v>13272</v>
      </c>
      <c r="P626">
        <v>14084</v>
      </c>
      <c r="Q626">
        <v>15769</v>
      </c>
      <c r="R626">
        <v>21618</v>
      </c>
      <c r="S626">
        <v>27489</v>
      </c>
      <c r="T626">
        <v>33234</v>
      </c>
      <c r="U626">
        <v>38779</v>
      </c>
      <c r="V626">
        <v>43774</v>
      </c>
      <c r="W626">
        <v>48246</v>
      </c>
      <c r="X626">
        <v>52303</v>
      </c>
      <c r="Y626">
        <v>57555</v>
      </c>
      <c r="Z626">
        <v>63286</v>
      </c>
      <c r="AA626">
        <v>69034</v>
      </c>
      <c r="AB626">
        <v>74777</v>
      </c>
      <c r="AC626">
        <v>80513</v>
      </c>
      <c r="AD626">
        <v>86242</v>
      </c>
      <c r="AE626">
        <v>91961</v>
      </c>
      <c r="AF626">
        <v>96281</v>
      </c>
      <c r="AG626" t="s">
        <v>41</v>
      </c>
      <c r="AH626" t="s">
        <v>165</v>
      </c>
      <c r="AI626" t="s">
        <v>11</v>
      </c>
    </row>
    <row r="627" spans="1:35" x14ac:dyDescent="0.35">
      <c r="A627" t="s">
        <v>59</v>
      </c>
      <c r="B627" t="s">
        <v>47</v>
      </c>
      <c r="C627" t="s">
        <v>42</v>
      </c>
      <c r="D627">
        <v>2108</v>
      </c>
      <c r="E627">
        <v>2831</v>
      </c>
      <c r="F627">
        <v>3917</v>
      </c>
      <c r="G627">
        <v>6188</v>
      </c>
      <c r="H627">
        <v>9239</v>
      </c>
      <c r="I627">
        <v>12825</v>
      </c>
      <c r="J627">
        <v>13989</v>
      </c>
      <c r="K627">
        <v>15194</v>
      </c>
      <c r="L627">
        <v>16432</v>
      </c>
      <c r="M627">
        <v>17689</v>
      </c>
      <c r="N627">
        <v>18954</v>
      </c>
      <c r="O627">
        <v>20205</v>
      </c>
      <c r="P627">
        <v>21512</v>
      </c>
      <c r="Q627">
        <v>24333</v>
      </c>
      <c r="R627">
        <v>32014</v>
      </c>
      <c r="S627">
        <v>39658</v>
      </c>
      <c r="T627">
        <v>47053</v>
      </c>
      <c r="U627">
        <v>54108</v>
      </c>
      <c r="V627">
        <v>60170</v>
      </c>
      <c r="W627">
        <v>65437</v>
      </c>
      <c r="X627">
        <v>70045</v>
      </c>
      <c r="Y627">
        <v>77109</v>
      </c>
      <c r="Z627">
        <v>84163</v>
      </c>
      <c r="AA627">
        <v>91207</v>
      </c>
      <c r="AB627">
        <v>98153</v>
      </c>
      <c r="AC627">
        <v>105074</v>
      </c>
      <c r="AD627">
        <v>111986</v>
      </c>
      <c r="AE627">
        <v>118904</v>
      </c>
      <c r="AF627">
        <v>124171</v>
      </c>
      <c r="AG627" t="s">
        <v>42</v>
      </c>
      <c r="AH627" t="s">
        <v>166</v>
      </c>
      <c r="AI627" t="s">
        <v>5</v>
      </c>
    </row>
    <row r="628" spans="1:35" x14ac:dyDescent="0.35">
      <c r="A628" t="s">
        <v>59</v>
      </c>
      <c r="B628" t="s">
        <v>47</v>
      </c>
      <c r="C628" t="s">
        <v>43</v>
      </c>
      <c r="D628">
        <v>317</v>
      </c>
      <c r="E628">
        <v>430</v>
      </c>
      <c r="F628">
        <v>616</v>
      </c>
      <c r="G628">
        <v>999</v>
      </c>
      <c r="H628">
        <v>1515</v>
      </c>
      <c r="I628">
        <v>2118</v>
      </c>
      <c r="J628">
        <v>2299</v>
      </c>
      <c r="K628">
        <v>2487</v>
      </c>
      <c r="L628">
        <v>2680</v>
      </c>
      <c r="M628">
        <v>2877</v>
      </c>
      <c r="N628">
        <v>3075</v>
      </c>
      <c r="O628">
        <v>3269</v>
      </c>
      <c r="P628">
        <v>3474</v>
      </c>
      <c r="Q628">
        <v>3996</v>
      </c>
      <c r="R628">
        <v>5504</v>
      </c>
      <c r="S628">
        <v>6999</v>
      </c>
      <c r="T628">
        <v>8460</v>
      </c>
      <c r="U628">
        <v>9854</v>
      </c>
      <c r="V628">
        <v>11088</v>
      </c>
      <c r="W628">
        <v>12185</v>
      </c>
      <c r="X628">
        <v>13171</v>
      </c>
      <c r="Y628">
        <v>14584</v>
      </c>
      <c r="Z628">
        <v>15997</v>
      </c>
      <c r="AA628">
        <v>17409</v>
      </c>
      <c r="AB628">
        <v>18803</v>
      </c>
      <c r="AC628">
        <v>20194</v>
      </c>
      <c r="AD628">
        <v>21585</v>
      </c>
      <c r="AE628">
        <v>22978</v>
      </c>
      <c r="AF628">
        <v>24040</v>
      </c>
      <c r="AG628" t="s">
        <v>43</v>
      </c>
      <c r="AH628" t="s">
        <v>167</v>
      </c>
      <c r="AI628" t="s">
        <v>17</v>
      </c>
    </row>
    <row r="629" spans="1:35" x14ac:dyDescent="0.35">
      <c r="A629" t="s">
        <v>59</v>
      </c>
      <c r="B629" t="s">
        <v>47</v>
      </c>
      <c r="C629" t="s">
        <v>126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1</v>
      </c>
      <c r="J629">
        <v>1</v>
      </c>
      <c r="K629">
        <v>1</v>
      </c>
      <c r="L629">
        <v>1</v>
      </c>
      <c r="M629">
        <v>1</v>
      </c>
      <c r="N629">
        <v>1</v>
      </c>
      <c r="O629">
        <v>1</v>
      </c>
      <c r="P629">
        <v>1</v>
      </c>
      <c r="Q629">
        <v>1</v>
      </c>
      <c r="R629">
        <v>2</v>
      </c>
      <c r="S629">
        <v>2</v>
      </c>
      <c r="T629">
        <v>2</v>
      </c>
      <c r="U629">
        <v>3</v>
      </c>
      <c r="V629">
        <v>3</v>
      </c>
      <c r="W629">
        <v>4</v>
      </c>
      <c r="X629">
        <v>4</v>
      </c>
      <c r="Y629">
        <v>5</v>
      </c>
      <c r="Z629">
        <v>5</v>
      </c>
      <c r="AA629">
        <v>6</v>
      </c>
      <c r="AB629">
        <v>6</v>
      </c>
      <c r="AC629">
        <v>7</v>
      </c>
      <c r="AD629">
        <v>7</v>
      </c>
      <c r="AE629">
        <v>7</v>
      </c>
      <c r="AF629">
        <v>8</v>
      </c>
      <c r="AG629" t="s">
        <v>126</v>
      </c>
      <c r="AH629" t="s">
        <v>168</v>
      </c>
      <c r="AI629" t="s">
        <v>137</v>
      </c>
    </row>
    <row r="630" spans="1:35" x14ac:dyDescent="0.35">
      <c r="A630" t="s">
        <v>59</v>
      </c>
      <c r="B630" t="s">
        <v>47</v>
      </c>
      <c r="C630" t="s">
        <v>44</v>
      </c>
      <c r="D630">
        <v>1512</v>
      </c>
      <c r="E630">
        <v>2025</v>
      </c>
      <c r="F630">
        <v>2637</v>
      </c>
      <c r="G630">
        <v>3883</v>
      </c>
      <c r="H630">
        <v>5523</v>
      </c>
      <c r="I630">
        <v>7404</v>
      </c>
      <c r="J630">
        <v>8418</v>
      </c>
      <c r="K630">
        <v>9003</v>
      </c>
      <c r="L630">
        <v>9587</v>
      </c>
      <c r="M630">
        <v>10179</v>
      </c>
      <c r="N630">
        <v>10776</v>
      </c>
      <c r="O630">
        <v>11364</v>
      </c>
      <c r="P630">
        <v>11981</v>
      </c>
      <c r="Q630">
        <v>12974</v>
      </c>
      <c r="R630">
        <v>16568</v>
      </c>
      <c r="S630">
        <v>20246</v>
      </c>
      <c r="T630">
        <v>23803</v>
      </c>
      <c r="U630">
        <v>27169</v>
      </c>
      <c r="V630">
        <v>30051</v>
      </c>
      <c r="W630">
        <v>32573</v>
      </c>
      <c r="X630">
        <v>34885</v>
      </c>
      <c r="Y630">
        <v>38087</v>
      </c>
      <c r="Z630">
        <v>41734</v>
      </c>
      <c r="AA630">
        <v>45396</v>
      </c>
      <c r="AB630">
        <v>49054</v>
      </c>
      <c r="AC630">
        <v>52706</v>
      </c>
      <c r="AD630">
        <v>56352</v>
      </c>
      <c r="AE630">
        <v>59990</v>
      </c>
      <c r="AF630">
        <v>62745</v>
      </c>
      <c r="AG630" t="s">
        <v>44</v>
      </c>
      <c r="AH630" t="s">
        <v>169</v>
      </c>
      <c r="AI630" t="s">
        <v>12</v>
      </c>
    </row>
    <row r="631" spans="1:35" x14ac:dyDescent="0.35">
      <c r="A631" t="s">
        <v>171</v>
      </c>
      <c r="B631" t="s">
        <v>47</v>
      </c>
      <c r="C631" t="s">
        <v>4</v>
      </c>
      <c r="D631">
        <v>1588</v>
      </c>
      <c r="E631">
        <v>2154</v>
      </c>
      <c r="F631">
        <v>2372</v>
      </c>
      <c r="G631">
        <v>3247</v>
      </c>
      <c r="H631">
        <v>4177</v>
      </c>
      <c r="I631">
        <v>5159</v>
      </c>
      <c r="J631">
        <v>6170</v>
      </c>
      <c r="K631">
        <v>7216</v>
      </c>
      <c r="L631">
        <v>8296</v>
      </c>
      <c r="M631">
        <v>9389</v>
      </c>
      <c r="N631">
        <v>10485</v>
      </c>
      <c r="O631">
        <v>11557</v>
      </c>
      <c r="P631">
        <v>12715</v>
      </c>
      <c r="Q631">
        <v>14133</v>
      </c>
      <c r="R631">
        <v>15643</v>
      </c>
      <c r="S631">
        <v>16963</v>
      </c>
      <c r="T631">
        <v>17749</v>
      </c>
      <c r="U631">
        <v>18413</v>
      </c>
      <c r="V631">
        <v>19087</v>
      </c>
      <c r="W631">
        <v>19765</v>
      </c>
      <c r="X631">
        <v>20447</v>
      </c>
      <c r="Y631">
        <v>21123</v>
      </c>
      <c r="Z631">
        <v>21799</v>
      </c>
      <c r="AA631">
        <v>22476</v>
      </c>
      <c r="AB631">
        <v>23154</v>
      </c>
      <c r="AC631">
        <v>23833</v>
      </c>
      <c r="AD631">
        <v>24512</v>
      </c>
      <c r="AE631">
        <v>25160</v>
      </c>
      <c r="AF631">
        <v>25718</v>
      </c>
      <c r="AG631" t="s">
        <v>4</v>
      </c>
      <c r="AH631" t="s">
        <v>128</v>
      </c>
      <c r="AI631" t="s">
        <v>129</v>
      </c>
    </row>
    <row r="632" spans="1:35" x14ac:dyDescent="0.35">
      <c r="A632" t="s">
        <v>171</v>
      </c>
      <c r="B632" t="s">
        <v>47</v>
      </c>
      <c r="C632" t="s">
        <v>7</v>
      </c>
      <c r="D632">
        <v>104</v>
      </c>
      <c r="E632">
        <v>128</v>
      </c>
      <c r="F632">
        <v>138</v>
      </c>
      <c r="G632">
        <v>177</v>
      </c>
      <c r="H632">
        <v>219</v>
      </c>
      <c r="I632">
        <v>264</v>
      </c>
      <c r="J632">
        <v>310</v>
      </c>
      <c r="K632">
        <v>358</v>
      </c>
      <c r="L632">
        <v>408</v>
      </c>
      <c r="M632">
        <v>458</v>
      </c>
      <c r="N632">
        <v>509</v>
      </c>
      <c r="O632">
        <v>558</v>
      </c>
      <c r="P632">
        <v>610</v>
      </c>
      <c r="Q632">
        <v>674</v>
      </c>
      <c r="R632">
        <v>743</v>
      </c>
      <c r="S632">
        <v>803</v>
      </c>
      <c r="T632">
        <v>838</v>
      </c>
      <c r="U632">
        <v>868</v>
      </c>
      <c r="V632">
        <v>898</v>
      </c>
      <c r="W632">
        <v>929</v>
      </c>
      <c r="X632">
        <v>960</v>
      </c>
      <c r="Y632">
        <v>990</v>
      </c>
      <c r="Z632">
        <v>1021</v>
      </c>
      <c r="AA632">
        <v>1051</v>
      </c>
      <c r="AB632">
        <v>1082</v>
      </c>
      <c r="AC632">
        <v>1112</v>
      </c>
      <c r="AD632">
        <v>1143</v>
      </c>
      <c r="AE632">
        <v>1172</v>
      </c>
      <c r="AF632">
        <v>1198</v>
      </c>
      <c r="AG632" t="s">
        <v>7</v>
      </c>
      <c r="AH632" t="s">
        <v>130</v>
      </c>
      <c r="AI632" t="s">
        <v>131</v>
      </c>
    </row>
    <row r="633" spans="1:35" x14ac:dyDescent="0.35">
      <c r="A633" t="s">
        <v>171</v>
      </c>
      <c r="B633" t="s">
        <v>47</v>
      </c>
      <c r="C633" t="s">
        <v>8</v>
      </c>
      <c r="D633">
        <v>2367</v>
      </c>
      <c r="E633">
        <v>2831</v>
      </c>
      <c r="F633">
        <v>3007</v>
      </c>
      <c r="G633">
        <v>3733</v>
      </c>
      <c r="H633">
        <v>4525</v>
      </c>
      <c r="I633">
        <v>5368</v>
      </c>
      <c r="J633">
        <v>6246</v>
      </c>
      <c r="K633">
        <v>7160</v>
      </c>
      <c r="L633">
        <v>8106</v>
      </c>
      <c r="M633">
        <v>9065</v>
      </c>
      <c r="N633">
        <v>10031</v>
      </c>
      <c r="O633">
        <v>10984</v>
      </c>
      <c r="P633">
        <v>12004</v>
      </c>
      <c r="Q633">
        <v>13262</v>
      </c>
      <c r="R633">
        <v>14642</v>
      </c>
      <c r="S633">
        <v>15854</v>
      </c>
      <c r="T633">
        <v>16570</v>
      </c>
      <c r="U633">
        <v>17234</v>
      </c>
      <c r="V633">
        <v>17905</v>
      </c>
      <c r="W633">
        <v>18576</v>
      </c>
      <c r="X633">
        <v>19253</v>
      </c>
      <c r="Y633">
        <v>19925</v>
      </c>
      <c r="Z633">
        <v>20596</v>
      </c>
      <c r="AA633">
        <v>21271</v>
      </c>
      <c r="AB633">
        <v>21950</v>
      </c>
      <c r="AC633">
        <v>22631</v>
      </c>
      <c r="AD633">
        <v>23312</v>
      </c>
      <c r="AE633">
        <v>23957</v>
      </c>
      <c r="AF633">
        <v>24495</v>
      </c>
      <c r="AG633" t="s">
        <v>8</v>
      </c>
      <c r="AH633" t="s">
        <v>132</v>
      </c>
      <c r="AI633" t="s">
        <v>5</v>
      </c>
    </row>
    <row r="634" spans="1:35" x14ac:dyDescent="0.35">
      <c r="A634" t="s">
        <v>171</v>
      </c>
      <c r="B634" t="s">
        <v>47</v>
      </c>
      <c r="C634" t="s">
        <v>9</v>
      </c>
      <c r="D634">
        <v>935</v>
      </c>
      <c r="E634">
        <v>1112</v>
      </c>
      <c r="F634">
        <v>1175</v>
      </c>
      <c r="G634">
        <v>1430</v>
      </c>
      <c r="H634">
        <v>1711</v>
      </c>
      <c r="I634">
        <v>2011</v>
      </c>
      <c r="J634">
        <v>2322</v>
      </c>
      <c r="K634">
        <v>2648</v>
      </c>
      <c r="L634">
        <v>2984</v>
      </c>
      <c r="M634">
        <v>3325</v>
      </c>
      <c r="N634">
        <v>3669</v>
      </c>
      <c r="O634">
        <v>4008</v>
      </c>
      <c r="P634">
        <v>4370</v>
      </c>
      <c r="Q634">
        <v>4814</v>
      </c>
      <c r="R634">
        <v>5299</v>
      </c>
      <c r="S634">
        <v>5723</v>
      </c>
      <c r="T634">
        <v>5973</v>
      </c>
      <c r="U634">
        <v>6200</v>
      </c>
      <c r="V634">
        <v>6430</v>
      </c>
      <c r="W634">
        <v>6661</v>
      </c>
      <c r="X634">
        <v>6894</v>
      </c>
      <c r="Y634">
        <v>7124</v>
      </c>
      <c r="Z634">
        <v>7354</v>
      </c>
      <c r="AA634">
        <v>7586</v>
      </c>
      <c r="AB634">
        <v>7820</v>
      </c>
      <c r="AC634">
        <v>8053</v>
      </c>
      <c r="AD634">
        <v>8287</v>
      </c>
      <c r="AE634">
        <v>8511</v>
      </c>
      <c r="AF634">
        <v>8700</v>
      </c>
      <c r="AG634" t="s">
        <v>9</v>
      </c>
      <c r="AH634" t="s">
        <v>133</v>
      </c>
      <c r="AI634" t="s">
        <v>5</v>
      </c>
    </row>
    <row r="635" spans="1:35" x14ac:dyDescent="0.35">
      <c r="A635" t="s">
        <v>171</v>
      </c>
      <c r="B635" t="s">
        <v>47</v>
      </c>
      <c r="C635" t="s">
        <v>10</v>
      </c>
      <c r="D635">
        <v>3372</v>
      </c>
      <c r="E635">
        <v>4046</v>
      </c>
      <c r="F635">
        <v>4316</v>
      </c>
      <c r="G635">
        <v>5425</v>
      </c>
      <c r="H635">
        <v>6625</v>
      </c>
      <c r="I635">
        <v>7901</v>
      </c>
      <c r="J635">
        <v>9223</v>
      </c>
      <c r="K635">
        <v>10599</v>
      </c>
      <c r="L635">
        <v>12021</v>
      </c>
      <c r="M635">
        <v>13461</v>
      </c>
      <c r="N635">
        <v>14912</v>
      </c>
      <c r="O635">
        <v>16338</v>
      </c>
      <c r="P635">
        <v>17150</v>
      </c>
      <c r="Q635">
        <v>17973</v>
      </c>
      <c r="R635">
        <v>18839</v>
      </c>
      <c r="S635">
        <v>19659</v>
      </c>
      <c r="T635">
        <v>20416</v>
      </c>
      <c r="U635">
        <v>21271</v>
      </c>
      <c r="V635">
        <v>22139</v>
      </c>
      <c r="W635">
        <v>23013</v>
      </c>
      <c r="X635">
        <v>23894</v>
      </c>
      <c r="Y635">
        <v>24772</v>
      </c>
      <c r="Z635">
        <v>25647</v>
      </c>
      <c r="AA635">
        <v>26527</v>
      </c>
      <c r="AB635">
        <v>27411</v>
      </c>
      <c r="AC635">
        <v>28297</v>
      </c>
      <c r="AD635">
        <v>29182</v>
      </c>
      <c r="AE635">
        <v>29948</v>
      </c>
      <c r="AF635">
        <v>30360</v>
      </c>
      <c r="AG635" t="s">
        <v>10</v>
      </c>
      <c r="AH635" t="s">
        <v>134</v>
      </c>
      <c r="AI635" t="s">
        <v>11</v>
      </c>
    </row>
    <row r="636" spans="1:35" x14ac:dyDescent="0.35">
      <c r="A636" t="s">
        <v>171</v>
      </c>
      <c r="B636" t="s">
        <v>47</v>
      </c>
      <c r="C636" t="s">
        <v>13</v>
      </c>
      <c r="D636">
        <v>593</v>
      </c>
      <c r="E636">
        <v>715</v>
      </c>
      <c r="F636">
        <v>765</v>
      </c>
      <c r="G636">
        <v>968</v>
      </c>
      <c r="H636">
        <v>1189</v>
      </c>
      <c r="I636">
        <v>1424</v>
      </c>
      <c r="J636">
        <v>1667</v>
      </c>
      <c r="K636">
        <v>1922</v>
      </c>
      <c r="L636">
        <v>2185</v>
      </c>
      <c r="M636">
        <v>2451</v>
      </c>
      <c r="N636">
        <v>2719</v>
      </c>
      <c r="O636">
        <v>2985</v>
      </c>
      <c r="P636">
        <v>3128</v>
      </c>
      <c r="Q636">
        <v>3238</v>
      </c>
      <c r="R636">
        <v>3355</v>
      </c>
      <c r="S636">
        <v>3463</v>
      </c>
      <c r="T636">
        <v>3552</v>
      </c>
      <c r="U636">
        <v>3669</v>
      </c>
      <c r="V636">
        <v>3788</v>
      </c>
      <c r="W636">
        <v>3908</v>
      </c>
      <c r="X636">
        <v>4030</v>
      </c>
      <c r="Y636">
        <v>4151</v>
      </c>
      <c r="Z636">
        <v>4271</v>
      </c>
      <c r="AA636">
        <v>4393</v>
      </c>
      <c r="AB636">
        <v>4517</v>
      </c>
      <c r="AC636">
        <v>4640</v>
      </c>
      <c r="AD636">
        <v>4763</v>
      </c>
      <c r="AE636">
        <v>4877</v>
      </c>
      <c r="AF636">
        <v>4962</v>
      </c>
      <c r="AG636" t="s">
        <v>13</v>
      </c>
      <c r="AH636" t="s">
        <v>135</v>
      </c>
      <c r="AI636" t="s">
        <v>14</v>
      </c>
    </row>
    <row r="637" spans="1:35" x14ac:dyDescent="0.35">
      <c r="A637" t="s">
        <v>171</v>
      </c>
      <c r="B637" t="s">
        <v>47</v>
      </c>
      <c r="C637" t="s">
        <v>122</v>
      </c>
      <c r="D637">
        <v>2</v>
      </c>
      <c r="E637">
        <v>2</v>
      </c>
      <c r="F637">
        <v>2</v>
      </c>
      <c r="G637">
        <v>3</v>
      </c>
      <c r="H637">
        <v>3</v>
      </c>
      <c r="I637">
        <v>4</v>
      </c>
      <c r="J637">
        <v>5</v>
      </c>
      <c r="K637">
        <v>5</v>
      </c>
      <c r="L637">
        <v>6</v>
      </c>
      <c r="M637">
        <v>7</v>
      </c>
      <c r="N637">
        <v>8</v>
      </c>
      <c r="O637">
        <v>8</v>
      </c>
      <c r="P637">
        <v>9</v>
      </c>
      <c r="Q637">
        <v>10</v>
      </c>
      <c r="R637">
        <v>11</v>
      </c>
      <c r="S637">
        <v>12</v>
      </c>
      <c r="T637">
        <v>12</v>
      </c>
      <c r="U637">
        <v>12</v>
      </c>
      <c r="V637">
        <v>13</v>
      </c>
      <c r="W637">
        <v>13</v>
      </c>
      <c r="X637">
        <v>14</v>
      </c>
      <c r="Y637">
        <v>14</v>
      </c>
      <c r="Z637">
        <v>14</v>
      </c>
      <c r="AA637">
        <v>15</v>
      </c>
      <c r="AB637">
        <v>15</v>
      </c>
      <c r="AC637">
        <v>15</v>
      </c>
      <c r="AD637">
        <v>16</v>
      </c>
      <c r="AE637">
        <v>16</v>
      </c>
      <c r="AF637">
        <v>17</v>
      </c>
      <c r="AG637" t="s">
        <v>122</v>
      </c>
      <c r="AH637" t="s">
        <v>136</v>
      </c>
      <c r="AI637" t="s">
        <v>137</v>
      </c>
    </row>
    <row r="638" spans="1:35" x14ac:dyDescent="0.35">
      <c r="A638" t="s">
        <v>171</v>
      </c>
      <c r="B638" t="s">
        <v>47</v>
      </c>
      <c r="C638" t="s">
        <v>15</v>
      </c>
      <c r="D638">
        <v>1437</v>
      </c>
      <c r="E638">
        <v>1720</v>
      </c>
      <c r="F638">
        <v>1869</v>
      </c>
      <c r="G638">
        <v>2468</v>
      </c>
      <c r="H638">
        <v>3109</v>
      </c>
      <c r="I638">
        <v>3788</v>
      </c>
      <c r="J638">
        <v>4489</v>
      </c>
      <c r="K638">
        <v>5216</v>
      </c>
      <c r="L638">
        <v>5966</v>
      </c>
      <c r="M638">
        <v>6726</v>
      </c>
      <c r="N638">
        <v>7489</v>
      </c>
      <c r="O638">
        <v>8236</v>
      </c>
      <c r="P638">
        <v>9031</v>
      </c>
      <c r="Q638">
        <v>9989</v>
      </c>
      <c r="R638">
        <v>11026</v>
      </c>
      <c r="S638">
        <v>11932</v>
      </c>
      <c r="T638">
        <v>12463</v>
      </c>
      <c r="U638">
        <v>12916</v>
      </c>
      <c r="V638">
        <v>13377</v>
      </c>
      <c r="W638">
        <v>13840</v>
      </c>
      <c r="X638">
        <v>14306</v>
      </c>
      <c r="Y638">
        <v>14769</v>
      </c>
      <c r="Z638">
        <v>15231</v>
      </c>
      <c r="AA638">
        <v>15694</v>
      </c>
      <c r="AB638">
        <v>16159</v>
      </c>
      <c r="AC638">
        <v>16625</v>
      </c>
      <c r="AD638">
        <v>17091</v>
      </c>
      <c r="AE638">
        <v>17540</v>
      </c>
      <c r="AF638">
        <v>17937</v>
      </c>
      <c r="AG638" t="s">
        <v>15</v>
      </c>
      <c r="AH638" t="s">
        <v>138</v>
      </c>
      <c r="AI638" t="s">
        <v>6</v>
      </c>
    </row>
    <row r="639" spans="1:35" x14ac:dyDescent="0.35">
      <c r="A639" t="s">
        <v>171</v>
      </c>
      <c r="B639" t="s">
        <v>47</v>
      </c>
      <c r="C639" t="s">
        <v>16</v>
      </c>
      <c r="D639">
        <v>158</v>
      </c>
      <c r="E639">
        <v>203</v>
      </c>
      <c r="F639">
        <v>225</v>
      </c>
      <c r="G639">
        <v>313</v>
      </c>
      <c r="H639">
        <v>407</v>
      </c>
      <c r="I639">
        <v>505</v>
      </c>
      <c r="J639">
        <v>607</v>
      </c>
      <c r="K639">
        <v>712</v>
      </c>
      <c r="L639">
        <v>820</v>
      </c>
      <c r="M639">
        <v>930</v>
      </c>
      <c r="N639">
        <v>1040</v>
      </c>
      <c r="O639">
        <v>1148</v>
      </c>
      <c r="P639">
        <v>1263</v>
      </c>
      <c r="Q639">
        <v>1401</v>
      </c>
      <c r="R639">
        <v>1549</v>
      </c>
      <c r="S639">
        <v>1678</v>
      </c>
      <c r="T639">
        <v>1754</v>
      </c>
      <c r="U639">
        <v>1817</v>
      </c>
      <c r="V639">
        <v>1882</v>
      </c>
      <c r="W639">
        <v>1947</v>
      </c>
      <c r="X639">
        <v>2013</v>
      </c>
      <c r="Y639">
        <v>2078</v>
      </c>
      <c r="Z639">
        <v>2143</v>
      </c>
      <c r="AA639">
        <v>2209</v>
      </c>
      <c r="AB639">
        <v>2275</v>
      </c>
      <c r="AC639">
        <v>2341</v>
      </c>
      <c r="AD639">
        <v>2408</v>
      </c>
      <c r="AE639">
        <v>2472</v>
      </c>
      <c r="AF639">
        <v>2530</v>
      </c>
      <c r="AG639" t="s">
        <v>16</v>
      </c>
      <c r="AH639" t="s">
        <v>139</v>
      </c>
      <c r="AI639" t="s">
        <v>17</v>
      </c>
    </row>
    <row r="640" spans="1:35" x14ac:dyDescent="0.35">
      <c r="A640" t="s">
        <v>171</v>
      </c>
      <c r="B640" t="s">
        <v>47</v>
      </c>
      <c r="C640" t="s">
        <v>18</v>
      </c>
      <c r="D640">
        <v>1606</v>
      </c>
      <c r="E640">
        <v>1931</v>
      </c>
      <c r="F640">
        <v>2081</v>
      </c>
      <c r="G640">
        <v>2694</v>
      </c>
      <c r="H640">
        <v>3354</v>
      </c>
      <c r="I640">
        <v>4054</v>
      </c>
      <c r="J640">
        <v>4778</v>
      </c>
      <c r="K640">
        <v>5532</v>
      </c>
      <c r="L640">
        <v>6310</v>
      </c>
      <c r="M640">
        <v>7099</v>
      </c>
      <c r="N640">
        <v>7892</v>
      </c>
      <c r="O640">
        <v>8673</v>
      </c>
      <c r="P640">
        <v>9500</v>
      </c>
      <c r="Q640">
        <v>10493</v>
      </c>
      <c r="R640">
        <v>11569</v>
      </c>
      <c r="S640">
        <v>12509</v>
      </c>
      <c r="T640">
        <v>13051</v>
      </c>
      <c r="U640">
        <v>13540</v>
      </c>
      <c r="V640">
        <v>14036</v>
      </c>
      <c r="W640">
        <v>14532</v>
      </c>
      <c r="X640">
        <v>15033</v>
      </c>
      <c r="Y640">
        <v>15530</v>
      </c>
      <c r="Z640">
        <v>16027</v>
      </c>
      <c r="AA640">
        <v>16526</v>
      </c>
      <c r="AB640">
        <v>17029</v>
      </c>
      <c r="AC640">
        <v>17533</v>
      </c>
      <c r="AD640">
        <v>18037</v>
      </c>
      <c r="AE640">
        <v>18523</v>
      </c>
      <c r="AF640">
        <v>18953</v>
      </c>
      <c r="AG640" t="s">
        <v>18</v>
      </c>
      <c r="AH640" t="s">
        <v>140</v>
      </c>
      <c r="AI640" t="s">
        <v>141</v>
      </c>
    </row>
    <row r="641" spans="1:35" x14ac:dyDescent="0.35">
      <c r="A641" t="s">
        <v>171</v>
      </c>
      <c r="B641" t="s">
        <v>47</v>
      </c>
      <c r="C641" t="s">
        <v>20</v>
      </c>
      <c r="D641">
        <v>893</v>
      </c>
      <c r="E641">
        <v>1110</v>
      </c>
      <c r="F641">
        <v>1217</v>
      </c>
      <c r="G641">
        <v>1644</v>
      </c>
      <c r="H641">
        <v>2099</v>
      </c>
      <c r="I641">
        <v>2579</v>
      </c>
      <c r="J641">
        <v>3074</v>
      </c>
      <c r="K641">
        <v>3587</v>
      </c>
      <c r="L641">
        <v>4116</v>
      </c>
      <c r="M641">
        <v>4651</v>
      </c>
      <c r="N641">
        <v>5189</v>
      </c>
      <c r="O641">
        <v>5716</v>
      </c>
      <c r="P641">
        <v>6008</v>
      </c>
      <c r="Q641">
        <v>6279</v>
      </c>
      <c r="R641">
        <v>6558</v>
      </c>
      <c r="S641">
        <v>6819</v>
      </c>
      <c r="T641">
        <v>7069</v>
      </c>
      <c r="U641">
        <v>7339</v>
      </c>
      <c r="V641">
        <v>7615</v>
      </c>
      <c r="W641">
        <v>7896</v>
      </c>
      <c r="X641">
        <v>8180</v>
      </c>
      <c r="Y641">
        <v>8461</v>
      </c>
      <c r="Z641">
        <v>8742</v>
      </c>
      <c r="AA641">
        <v>9024</v>
      </c>
      <c r="AB641">
        <v>9307</v>
      </c>
      <c r="AC641">
        <v>9590</v>
      </c>
      <c r="AD641">
        <v>9874</v>
      </c>
      <c r="AE641">
        <v>10121</v>
      </c>
      <c r="AF641">
        <v>10261</v>
      </c>
      <c r="AG641" t="s">
        <v>20</v>
      </c>
      <c r="AH641" t="s">
        <v>142</v>
      </c>
      <c r="AI641" t="s">
        <v>11</v>
      </c>
    </row>
    <row r="642" spans="1:35" x14ac:dyDescent="0.35">
      <c r="A642" t="s">
        <v>171</v>
      </c>
      <c r="B642" t="s">
        <v>47</v>
      </c>
      <c r="C642" t="s">
        <v>21</v>
      </c>
      <c r="D642">
        <v>992</v>
      </c>
      <c r="E642">
        <v>1070</v>
      </c>
      <c r="F642">
        <v>1114</v>
      </c>
      <c r="G642">
        <v>1300</v>
      </c>
      <c r="H642">
        <v>1505</v>
      </c>
      <c r="I642">
        <v>1725</v>
      </c>
      <c r="J642">
        <v>1955</v>
      </c>
      <c r="K642">
        <v>2195</v>
      </c>
      <c r="L642">
        <v>2443</v>
      </c>
      <c r="M642">
        <v>2695</v>
      </c>
      <c r="N642">
        <v>2949</v>
      </c>
      <c r="O642">
        <v>3197</v>
      </c>
      <c r="P642">
        <v>3319</v>
      </c>
      <c r="Q642">
        <v>3406</v>
      </c>
      <c r="R642">
        <v>3506</v>
      </c>
      <c r="S642">
        <v>3600</v>
      </c>
      <c r="T642">
        <v>3690</v>
      </c>
      <c r="U642">
        <v>3787</v>
      </c>
      <c r="V642">
        <v>3889</v>
      </c>
      <c r="W642">
        <v>3991</v>
      </c>
      <c r="X642">
        <v>4094</v>
      </c>
      <c r="Y642">
        <v>4197</v>
      </c>
      <c r="Z642">
        <v>4299</v>
      </c>
      <c r="AA642">
        <v>4402</v>
      </c>
      <c r="AB642">
        <v>4505</v>
      </c>
      <c r="AC642">
        <v>4608</v>
      </c>
      <c r="AD642">
        <v>4711</v>
      </c>
      <c r="AE642">
        <v>4805</v>
      </c>
      <c r="AF642">
        <v>4870</v>
      </c>
      <c r="AG642" t="s">
        <v>21</v>
      </c>
      <c r="AH642" t="s">
        <v>143</v>
      </c>
      <c r="AI642" t="s">
        <v>14</v>
      </c>
    </row>
    <row r="643" spans="1:35" x14ac:dyDescent="0.35">
      <c r="A643" t="s">
        <v>171</v>
      </c>
      <c r="B643" t="s">
        <v>47</v>
      </c>
      <c r="C643" t="s">
        <v>22</v>
      </c>
      <c r="D643">
        <v>20</v>
      </c>
      <c r="E643">
        <v>29</v>
      </c>
      <c r="F643">
        <v>30</v>
      </c>
      <c r="G643">
        <v>35</v>
      </c>
      <c r="H643">
        <v>40</v>
      </c>
      <c r="I643">
        <v>46</v>
      </c>
      <c r="J643">
        <v>52</v>
      </c>
      <c r="K643">
        <v>58</v>
      </c>
      <c r="L643">
        <v>65</v>
      </c>
      <c r="M643">
        <v>71</v>
      </c>
      <c r="N643">
        <v>78</v>
      </c>
      <c r="O643">
        <v>85</v>
      </c>
      <c r="P643">
        <v>91</v>
      </c>
      <c r="Q643">
        <v>99</v>
      </c>
      <c r="R643">
        <v>108</v>
      </c>
      <c r="S643">
        <v>115</v>
      </c>
      <c r="T643">
        <v>119</v>
      </c>
      <c r="U643">
        <v>122</v>
      </c>
      <c r="V643">
        <v>126</v>
      </c>
      <c r="W643">
        <v>129</v>
      </c>
      <c r="X643">
        <v>133</v>
      </c>
      <c r="Y643">
        <v>136</v>
      </c>
      <c r="Z643">
        <v>139</v>
      </c>
      <c r="AA643">
        <v>143</v>
      </c>
      <c r="AB643">
        <v>146</v>
      </c>
      <c r="AC643">
        <v>150</v>
      </c>
      <c r="AD643">
        <v>153</v>
      </c>
      <c r="AE643">
        <v>157</v>
      </c>
      <c r="AF643">
        <v>160</v>
      </c>
      <c r="AG643" t="s">
        <v>22</v>
      </c>
      <c r="AH643" t="s">
        <v>144</v>
      </c>
      <c r="AI643" t="s">
        <v>23</v>
      </c>
    </row>
    <row r="644" spans="1:35" x14ac:dyDescent="0.35">
      <c r="A644" t="s">
        <v>171</v>
      </c>
      <c r="B644" t="s">
        <v>47</v>
      </c>
      <c r="C644" t="s">
        <v>24</v>
      </c>
      <c r="D644">
        <v>780</v>
      </c>
      <c r="E644">
        <v>968</v>
      </c>
      <c r="F644">
        <v>1082</v>
      </c>
      <c r="G644">
        <v>1538</v>
      </c>
      <c r="H644">
        <v>2020</v>
      </c>
      <c r="I644">
        <v>2528</v>
      </c>
      <c r="J644">
        <v>3050</v>
      </c>
      <c r="K644">
        <v>3591</v>
      </c>
      <c r="L644">
        <v>4148</v>
      </c>
      <c r="M644">
        <v>4712</v>
      </c>
      <c r="N644">
        <v>5278</v>
      </c>
      <c r="O644">
        <v>5832</v>
      </c>
      <c r="P644">
        <v>6415</v>
      </c>
      <c r="Q644">
        <v>7103</v>
      </c>
      <c r="R644">
        <v>7846</v>
      </c>
      <c r="S644">
        <v>8491</v>
      </c>
      <c r="T644">
        <v>8862</v>
      </c>
      <c r="U644">
        <v>9169</v>
      </c>
      <c r="V644">
        <v>9482</v>
      </c>
      <c r="W644">
        <v>9799</v>
      </c>
      <c r="X644">
        <v>10119</v>
      </c>
      <c r="Y644">
        <v>10435</v>
      </c>
      <c r="Z644">
        <v>10752</v>
      </c>
      <c r="AA644">
        <v>11069</v>
      </c>
      <c r="AB644">
        <v>11388</v>
      </c>
      <c r="AC644">
        <v>11707</v>
      </c>
      <c r="AD644">
        <v>12026</v>
      </c>
      <c r="AE644">
        <v>12340</v>
      </c>
      <c r="AF644">
        <v>12632</v>
      </c>
      <c r="AG644" t="s">
        <v>24</v>
      </c>
      <c r="AH644" t="s">
        <v>145</v>
      </c>
      <c r="AI644" t="s">
        <v>19</v>
      </c>
    </row>
    <row r="645" spans="1:35" x14ac:dyDescent="0.35">
      <c r="A645" t="s">
        <v>171</v>
      </c>
      <c r="B645" t="s">
        <v>47</v>
      </c>
      <c r="C645" t="s">
        <v>25</v>
      </c>
      <c r="D645">
        <v>2643</v>
      </c>
      <c r="E645">
        <v>3031</v>
      </c>
      <c r="F645">
        <v>3190</v>
      </c>
      <c r="G645">
        <v>3852</v>
      </c>
      <c r="H645">
        <v>4582</v>
      </c>
      <c r="I645">
        <v>5364</v>
      </c>
      <c r="J645">
        <v>6178</v>
      </c>
      <c r="K645">
        <v>7029</v>
      </c>
      <c r="L645">
        <v>7910</v>
      </c>
      <c r="M645">
        <v>8803</v>
      </c>
      <c r="N645">
        <v>9705</v>
      </c>
      <c r="O645">
        <v>10596</v>
      </c>
      <c r="P645">
        <v>11568</v>
      </c>
      <c r="Q645">
        <v>12839</v>
      </c>
      <c r="R645">
        <v>14239</v>
      </c>
      <c r="S645">
        <v>15487</v>
      </c>
      <c r="T645">
        <v>16263</v>
      </c>
      <c r="U645">
        <v>17004</v>
      </c>
      <c r="V645">
        <v>17752</v>
      </c>
      <c r="W645">
        <v>18499</v>
      </c>
      <c r="X645">
        <v>19253</v>
      </c>
      <c r="Y645">
        <v>20002</v>
      </c>
      <c r="Z645">
        <v>20749</v>
      </c>
      <c r="AA645">
        <v>21501</v>
      </c>
      <c r="AB645">
        <v>22258</v>
      </c>
      <c r="AC645">
        <v>23016</v>
      </c>
      <c r="AD645">
        <v>23773</v>
      </c>
      <c r="AE645">
        <v>24467</v>
      </c>
      <c r="AF645">
        <v>24977</v>
      </c>
      <c r="AG645" t="s">
        <v>25</v>
      </c>
      <c r="AH645" t="s">
        <v>146</v>
      </c>
      <c r="AI645" t="s">
        <v>5</v>
      </c>
    </row>
    <row r="646" spans="1:35" x14ac:dyDescent="0.35">
      <c r="A646" t="s">
        <v>171</v>
      </c>
      <c r="B646" t="s">
        <v>47</v>
      </c>
      <c r="C646" t="s">
        <v>26</v>
      </c>
      <c r="D646">
        <v>2866</v>
      </c>
      <c r="E646">
        <v>3686</v>
      </c>
      <c r="F646">
        <v>4074</v>
      </c>
      <c r="G646">
        <v>5630</v>
      </c>
      <c r="H646">
        <v>7288</v>
      </c>
      <c r="I646">
        <v>9038</v>
      </c>
      <c r="J646">
        <v>10843</v>
      </c>
      <c r="K646">
        <v>12716</v>
      </c>
      <c r="L646">
        <v>14648</v>
      </c>
      <c r="M646">
        <v>16602</v>
      </c>
      <c r="N646">
        <v>18568</v>
      </c>
      <c r="O646">
        <v>20497</v>
      </c>
      <c r="P646">
        <v>22551</v>
      </c>
      <c r="Q646">
        <v>25039</v>
      </c>
      <c r="R646">
        <v>27745</v>
      </c>
      <c r="S646">
        <v>30113</v>
      </c>
      <c r="T646">
        <v>31500</v>
      </c>
      <c r="U646">
        <v>32724</v>
      </c>
      <c r="V646">
        <v>33966</v>
      </c>
      <c r="W646">
        <v>35213</v>
      </c>
      <c r="X646">
        <v>36470</v>
      </c>
      <c r="Y646">
        <v>37717</v>
      </c>
      <c r="Z646">
        <v>38964</v>
      </c>
      <c r="AA646">
        <v>40215</v>
      </c>
      <c r="AB646">
        <v>41474</v>
      </c>
      <c r="AC646">
        <v>42733</v>
      </c>
      <c r="AD646">
        <v>43993</v>
      </c>
      <c r="AE646">
        <v>45199</v>
      </c>
      <c r="AF646">
        <v>46249</v>
      </c>
      <c r="AG646" t="s">
        <v>26</v>
      </c>
      <c r="AH646" t="s">
        <v>147</v>
      </c>
      <c r="AI646" t="s">
        <v>5</v>
      </c>
    </row>
    <row r="647" spans="1:35" x14ac:dyDescent="0.35">
      <c r="A647" t="s">
        <v>171</v>
      </c>
      <c r="B647" t="s">
        <v>47</v>
      </c>
      <c r="C647" t="s">
        <v>27</v>
      </c>
      <c r="D647">
        <v>860</v>
      </c>
      <c r="E647">
        <v>1035</v>
      </c>
      <c r="F647">
        <v>1117</v>
      </c>
      <c r="G647">
        <v>1450</v>
      </c>
      <c r="H647">
        <v>1808</v>
      </c>
      <c r="I647">
        <v>2187</v>
      </c>
      <c r="J647">
        <v>2579</v>
      </c>
      <c r="K647">
        <v>2987</v>
      </c>
      <c r="L647">
        <v>3408</v>
      </c>
      <c r="M647">
        <v>3835</v>
      </c>
      <c r="N647">
        <v>4264</v>
      </c>
      <c r="O647">
        <v>4686</v>
      </c>
      <c r="P647">
        <v>4919</v>
      </c>
      <c r="Q647">
        <v>5135</v>
      </c>
      <c r="R647">
        <v>5364</v>
      </c>
      <c r="S647">
        <v>5580</v>
      </c>
      <c r="T647">
        <v>5777</v>
      </c>
      <c r="U647">
        <v>6003</v>
      </c>
      <c r="V647">
        <v>6233</v>
      </c>
      <c r="W647">
        <v>6465</v>
      </c>
      <c r="X647">
        <v>6699</v>
      </c>
      <c r="Y647">
        <v>6932</v>
      </c>
      <c r="Z647">
        <v>7165</v>
      </c>
      <c r="AA647">
        <v>7398</v>
      </c>
      <c r="AB647">
        <v>7634</v>
      </c>
      <c r="AC647">
        <v>7869</v>
      </c>
      <c r="AD647">
        <v>8104</v>
      </c>
      <c r="AE647">
        <v>8311</v>
      </c>
      <c r="AF647">
        <v>8433</v>
      </c>
      <c r="AG647" t="s">
        <v>27</v>
      </c>
      <c r="AH647" t="s">
        <v>148</v>
      </c>
      <c r="AI647" t="s">
        <v>14</v>
      </c>
    </row>
    <row r="648" spans="1:35" x14ac:dyDescent="0.35">
      <c r="A648" t="s">
        <v>171</v>
      </c>
      <c r="B648" t="s">
        <v>47</v>
      </c>
      <c r="C648" t="s">
        <v>28</v>
      </c>
      <c r="D648">
        <v>1482</v>
      </c>
      <c r="E648">
        <v>1808</v>
      </c>
      <c r="F648">
        <v>2001</v>
      </c>
      <c r="G648">
        <v>2771</v>
      </c>
      <c r="H648">
        <v>3587</v>
      </c>
      <c r="I648">
        <v>4447</v>
      </c>
      <c r="J648">
        <v>5332</v>
      </c>
      <c r="K648">
        <v>6248</v>
      </c>
      <c r="L648">
        <v>7192</v>
      </c>
      <c r="M648">
        <v>8147</v>
      </c>
      <c r="N648">
        <v>9105</v>
      </c>
      <c r="O648">
        <v>10042</v>
      </c>
      <c r="P648">
        <v>10509</v>
      </c>
      <c r="Q648">
        <v>10793</v>
      </c>
      <c r="R648">
        <v>11089</v>
      </c>
      <c r="S648">
        <v>11357</v>
      </c>
      <c r="T648">
        <v>11614</v>
      </c>
      <c r="U648">
        <v>11896</v>
      </c>
      <c r="V648">
        <v>12188</v>
      </c>
      <c r="W648">
        <v>12488</v>
      </c>
      <c r="X648">
        <v>12792</v>
      </c>
      <c r="Y648">
        <v>13092</v>
      </c>
      <c r="Z648">
        <v>13393</v>
      </c>
      <c r="AA648">
        <v>13694</v>
      </c>
      <c r="AB648">
        <v>13996</v>
      </c>
      <c r="AC648">
        <v>14299</v>
      </c>
      <c r="AD648">
        <v>14602</v>
      </c>
      <c r="AE648">
        <v>14888</v>
      </c>
      <c r="AF648">
        <v>15126</v>
      </c>
      <c r="AG648" t="s">
        <v>28</v>
      </c>
      <c r="AH648" t="s">
        <v>149</v>
      </c>
      <c r="AI648" t="s">
        <v>11</v>
      </c>
    </row>
    <row r="649" spans="1:35" x14ac:dyDescent="0.35">
      <c r="A649" t="s">
        <v>171</v>
      </c>
      <c r="B649" t="s">
        <v>47</v>
      </c>
      <c r="C649" t="s">
        <v>29</v>
      </c>
      <c r="D649">
        <v>210</v>
      </c>
      <c r="E649">
        <v>250</v>
      </c>
      <c r="F649">
        <v>259</v>
      </c>
      <c r="G649">
        <v>295</v>
      </c>
      <c r="H649">
        <v>336</v>
      </c>
      <c r="I649">
        <v>381</v>
      </c>
      <c r="J649">
        <v>427</v>
      </c>
      <c r="K649">
        <v>477</v>
      </c>
      <c r="L649">
        <v>528</v>
      </c>
      <c r="M649">
        <v>579</v>
      </c>
      <c r="N649">
        <v>632</v>
      </c>
      <c r="O649">
        <v>683</v>
      </c>
      <c r="P649">
        <v>738</v>
      </c>
      <c r="Q649">
        <v>805</v>
      </c>
      <c r="R649">
        <v>877</v>
      </c>
      <c r="S649">
        <v>940</v>
      </c>
      <c r="T649">
        <v>976</v>
      </c>
      <c r="U649">
        <v>1009</v>
      </c>
      <c r="V649">
        <v>1043</v>
      </c>
      <c r="W649">
        <v>1077</v>
      </c>
      <c r="X649">
        <v>1111</v>
      </c>
      <c r="Y649">
        <v>1145</v>
      </c>
      <c r="Z649">
        <v>1178</v>
      </c>
      <c r="AA649">
        <v>1212</v>
      </c>
      <c r="AB649">
        <v>1247</v>
      </c>
      <c r="AC649">
        <v>1281</v>
      </c>
      <c r="AD649">
        <v>1316</v>
      </c>
      <c r="AE649">
        <v>1349</v>
      </c>
      <c r="AF649">
        <v>1379</v>
      </c>
      <c r="AG649" t="s">
        <v>29</v>
      </c>
      <c r="AH649" t="s">
        <v>150</v>
      </c>
      <c r="AI649" t="s">
        <v>131</v>
      </c>
    </row>
    <row r="650" spans="1:35" x14ac:dyDescent="0.35">
      <c r="A650" t="s">
        <v>171</v>
      </c>
      <c r="B650" t="s">
        <v>47</v>
      </c>
      <c r="C650" t="s">
        <v>30</v>
      </c>
      <c r="D650">
        <v>445</v>
      </c>
      <c r="E650">
        <v>560</v>
      </c>
      <c r="F650">
        <v>638</v>
      </c>
      <c r="G650">
        <v>950</v>
      </c>
      <c r="H650">
        <v>1277</v>
      </c>
      <c r="I650">
        <v>1622</v>
      </c>
      <c r="J650">
        <v>1975</v>
      </c>
      <c r="K650">
        <v>2341</v>
      </c>
      <c r="L650">
        <v>2718</v>
      </c>
      <c r="M650">
        <v>3098</v>
      </c>
      <c r="N650">
        <v>3480</v>
      </c>
      <c r="O650">
        <v>3853</v>
      </c>
      <c r="P650">
        <v>4246</v>
      </c>
      <c r="Q650">
        <v>4707</v>
      </c>
      <c r="R650">
        <v>5204</v>
      </c>
      <c r="S650">
        <v>5634</v>
      </c>
      <c r="T650">
        <v>5882</v>
      </c>
      <c r="U650">
        <v>6083</v>
      </c>
      <c r="V650">
        <v>6287</v>
      </c>
      <c r="W650">
        <v>6495</v>
      </c>
      <c r="X650">
        <v>6703</v>
      </c>
      <c r="Y650">
        <v>6910</v>
      </c>
      <c r="Z650">
        <v>7117</v>
      </c>
      <c r="AA650">
        <v>7323</v>
      </c>
      <c r="AB650">
        <v>7531</v>
      </c>
      <c r="AC650">
        <v>7738</v>
      </c>
      <c r="AD650">
        <v>7947</v>
      </c>
      <c r="AE650">
        <v>8151</v>
      </c>
      <c r="AF650">
        <v>8345</v>
      </c>
      <c r="AG650" t="s">
        <v>30</v>
      </c>
      <c r="AH650" t="s">
        <v>151</v>
      </c>
      <c r="AI650" t="s">
        <v>152</v>
      </c>
    </row>
    <row r="651" spans="1:35" x14ac:dyDescent="0.35">
      <c r="A651" t="s">
        <v>171</v>
      </c>
      <c r="B651" t="s">
        <v>47</v>
      </c>
      <c r="C651" t="s">
        <v>31</v>
      </c>
      <c r="D651">
        <v>464</v>
      </c>
      <c r="E651">
        <v>586</v>
      </c>
      <c r="F651">
        <v>668</v>
      </c>
      <c r="G651">
        <v>991</v>
      </c>
      <c r="H651">
        <v>1330</v>
      </c>
      <c r="I651">
        <v>1687</v>
      </c>
      <c r="J651">
        <v>2053</v>
      </c>
      <c r="K651">
        <v>2431</v>
      </c>
      <c r="L651">
        <v>2822</v>
      </c>
      <c r="M651">
        <v>3216</v>
      </c>
      <c r="N651">
        <v>3612</v>
      </c>
      <c r="O651">
        <v>3997</v>
      </c>
      <c r="P651">
        <v>4404</v>
      </c>
      <c r="Q651">
        <v>4880</v>
      </c>
      <c r="R651">
        <v>5392</v>
      </c>
      <c r="S651">
        <v>5834</v>
      </c>
      <c r="T651">
        <v>6088</v>
      </c>
      <c r="U651">
        <v>6292</v>
      </c>
      <c r="V651">
        <v>6500</v>
      </c>
      <c r="W651">
        <v>6711</v>
      </c>
      <c r="X651">
        <v>6923</v>
      </c>
      <c r="Y651">
        <v>7134</v>
      </c>
      <c r="Z651">
        <v>7345</v>
      </c>
      <c r="AA651">
        <v>7555</v>
      </c>
      <c r="AB651">
        <v>7767</v>
      </c>
      <c r="AC651">
        <v>7979</v>
      </c>
      <c r="AD651">
        <v>8192</v>
      </c>
      <c r="AE651">
        <v>8401</v>
      </c>
      <c r="AF651">
        <v>8601</v>
      </c>
      <c r="AG651" t="s">
        <v>31</v>
      </c>
      <c r="AH651" t="s">
        <v>153</v>
      </c>
      <c r="AI651" t="s">
        <v>152</v>
      </c>
    </row>
    <row r="652" spans="1:35" x14ac:dyDescent="0.35">
      <c r="A652" t="s">
        <v>171</v>
      </c>
      <c r="B652" t="s">
        <v>47</v>
      </c>
      <c r="C652" t="s">
        <v>32</v>
      </c>
      <c r="D652">
        <v>919</v>
      </c>
      <c r="E652">
        <v>1096</v>
      </c>
      <c r="F652">
        <v>1203</v>
      </c>
      <c r="G652">
        <v>1633</v>
      </c>
      <c r="H652">
        <v>2089</v>
      </c>
      <c r="I652">
        <v>2570</v>
      </c>
      <c r="J652">
        <v>3066</v>
      </c>
      <c r="K652">
        <v>3579</v>
      </c>
      <c r="L652">
        <v>4108</v>
      </c>
      <c r="M652">
        <v>4643</v>
      </c>
      <c r="N652">
        <v>5180</v>
      </c>
      <c r="O652">
        <v>5705</v>
      </c>
      <c r="P652">
        <v>5971</v>
      </c>
      <c r="Q652">
        <v>6150</v>
      </c>
      <c r="R652">
        <v>6338</v>
      </c>
      <c r="S652">
        <v>6509</v>
      </c>
      <c r="T652">
        <v>6677</v>
      </c>
      <c r="U652">
        <v>6856</v>
      </c>
      <c r="V652">
        <v>7041</v>
      </c>
      <c r="W652">
        <v>7232</v>
      </c>
      <c r="X652">
        <v>7424</v>
      </c>
      <c r="Y652">
        <v>7615</v>
      </c>
      <c r="Z652">
        <v>7805</v>
      </c>
      <c r="AA652">
        <v>7996</v>
      </c>
      <c r="AB652">
        <v>8187</v>
      </c>
      <c r="AC652">
        <v>8379</v>
      </c>
      <c r="AD652">
        <v>8572</v>
      </c>
      <c r="AE652">
        <v>8748</v>
      </c>
      <c r="AF652">
        <v>8880</v>
      </c>
      <c r="AG652" t="s">
        <v>32</v>
      </c>
      <c r="AH652" t="s">
        <v>154</v>
      </c>
      <c r="AI652" t="s">
        <v>11</v>
      </c>
    </row>
    <row r="653" spans="1:35" x14ac:dyDescent="0.35">
      <c r="A653" t="s">
        <v>171</v>
      </c>
      <c r="B653" t="s">
        <v>47</v>
      </c>
      <c r="C653" t="s">
        <v>123</v>
      </c>
      <c r="D653">
        <v>3229</v>
      </c>
      <c r="E653">
        <v>3910</v>
      </c>
      <c r="F653">
        <v>4234</v>
      </c>
      <c r="G653">
        <v>5539</v>
      </c>
      <c r="H653">
        <v>6936</v>
      </c>
      <c r="I653">
        <v>8415</v>
      </c>
      <c r="J653">
        <v>9942</v>
      </c>
      <c r="K653">
        <v>11527</v>
      </c>
      <c r="L653">
        <v>13163</v>
      </c>
      <c r="M653">
        <v>14819</v>
      </c>
      <c r="N653">
        <v>16483</v>
      </c>
      <c r="O653">
        <v>18115</v>
      </c>
      <c r="P653">
        <v>19302</v>
      </c>
      <c r="Q653">
        <v>20536</v>
      </c>
      <c r="R653">
        <v>21847</v>
      </c>
      <c r="S653">
        <v>23020</v>
      </c>
      <c r="T653">
        <v>23873</v>
      </c>
      <c r="U653">
        <v>24709</v>
      </c>
      <c r="V653">
        <v>25563</v>
      </c>
      <c r="W653">
        <v>26426</v>
      </c>
      <c r="X653">
        <v>27296</v>
      </c>
      <c r="Y653">
        <v>28160</v>
      </c>
      <c r="Z653">
        <v>29023</v>
      </c>
      <c r="AA653">
        <v>29890</v>
      </c>
      <c r="AB653">
        <v>30762</v>
      </c>
      <c r="AC653">
        <v>31636</v>
      </c>
      <c r="AD653">
        <v>32510</v>
      </c>
      <c r="AE653">
        <v>33315</v>
      </c>
      <c r="AF653">
        <v>33910</v>
      </c>
      <c r="AG653" t="s">
        <v>123</v>
      </c>
      <c r="AH653" t="s">
        <v>155</v>
      </c>
      <c r="AI653" t="s">
        <v>12</v>
      </c>
    </row>
    <row r="654" spans="1:35" x14ac:dyDescent="0.35">
      <c r="A654" t="s">
        <v>171</v>
      </c>
      <c r="B654" t="s">
        <v>47</v>
      </c>
      <c r="C654" t="s">
        <v>33</v>
      </c>
      <c r="D654">
        <v>1691</v>
      </c>
      <c r="E654">
        <v>1996</v>
      </c>
      <c r="F654">
        <v>2150</v>
      </c>
      <c r="G654">
        <v>2778</v>
      </c>
      <c r="H654">
        <v>3451</v>
      </c>
      <c r="I654">
        <v>4166</v>
      </c>
      <c r="J654">
        <v>4903</v>
      </c>
      <c r="K654">
        <v>5670</v>
      </c>
      <c r="L654">
        <v>6461</v>
      </c>
      <c r="M654">
        <v>7262</v>
      </c>
      <c r="N654">
        <v>8067</v>
      </c>
      <c r="O654">
        <v>8857</v>
      </c>
      <c r="P654">
        <v>9269</v>
      </c>
      <c r="Q654">
        <v>9576</v>
      </c>
      <c r="R654">
        <v>9898</v>
      </c>
      <c r="S654">
        <v>10194</v>
      </c>
      <c r="T654">
        <v>10469</v>
      </c>
      <c r="U654">
        <v>10781</v>
      </c>
      <c r="V654">
        <v>11102</v>
      </c>
      <c r="W654">
        <v>11429</v>
      </c>
      <c r="X654">
        <v>11759</v>
      </c>
      <c r="Y654">
        <v>12088</v>
      </c>
      <c r="Z654">
        <v>12416</v>
      </c>
      <c r="AA654">
        <v>12745</v>
      </c>
      <c r="AB654">
        <v>13078</v>
      </c>
      <c r="AC654">
        <v>13410</v>
      </c>
      <c r="AD654">
        <v>13744</v>
      </c>
      <c r="AE654">
        <v>14048</v>
      </c>
      <c r="AF654">
        <v>14266</v>
      </c>
      <c r="AG654" t="s">
        <v>33</v>
      </c>
      <c r="AH654" t="s">
        <v>156</v>
      </c>
      <c r="AI654" t="s">
        <v>11</v>
      </c>
    </row>
    <row r="655" spans="1:35" x14ac:dyDescent="0.35">
      <c r="A655" t="s">
        <v>171</v>
      </c>
      <c r="B655" t="s">
        <v>47</v>
      </c>
      <c r="C655" t="s">
        <v>34</v>
      </c>
      <c r="D655">
        <v>9</v>
      </c>
      <c r="E655">
        <v>16</v>
      </c>
      <c r="F655">
        <v>20</v>
      </c>
      <c r="G655">
        <v>37</v>
      </c>
      <c r="H655">
        <v>54</v>
      </c>
      <c r="I655">
        <v>72</v>
      </c>
      <c r="J655">
        <v>90</v>
      </c>
      <c r="K655">
        <v>109</v>
      </c>
      <c r="L655">
        <v>129</v>
      </c>
      <c r="M655">
        <v>149</v>
      </c>
      <c r="N655">
        <v>169</v>
      </c>
      <c r="O655">
        <v>188</v>
      </c>
      <c r="P655">
        <v>209</v>
      </c>
      <c r="Q655">
        <v>232</v>
      </c>
      <c r="R655">
        <v>257</v>
      </c>
      <c r="S655">
        <v>279</v>
      </c>
      <c r="T655">
        <v>291</v>
      </c>
      <c r="U655">
        <v>300</v>
      </c>
      <c r="V655">
        <v>310</v>
      </c>
      <c r="W655">
        <v>320</v>
      </c>
      <c r="X655">
        <v>330</v>
      </c>
      <c r="Y655">
        <v>340</v>
      </c>
      <c r="Z655">
        <v>351</v>
      </c>
      <c r="AA655">
        <v>361</v>
      </c>
      <c r="AB655">
        <v>371</v>
      </c>
      <c r="AC655">
        <v>381</v>
      </c>
      <c r="AD655">
        <v>391</v>
      </c>
      <c r="AE655">
        <v>402</v>
      </c>
      <c r="AF655">
        <v>412</v>
      </c>
      <c r="AG655" t="s">
        <v>34</v>
      </c>
      <c r="AH655" t="s">
        <v>157</v>
      </c>
      <c r="AI655" t="s">
        <v>35</v>
      </c>
    </row>
    <row r="656" spans="1:35" x14ac:dyDescent="0.35">
      <c r="A656" t="s">
        <v>171</v>
      </c>
      <c r="B656" t="s">
        <v>47</v>
      </c>
      <c r="C656" t="s">
        <v>36</v>
      </c>
      <c r="D656">
        <v>473</v>
      </c>
      <c r="E656">
        <v>655</v>
      </c>
      <c r="F656">
        <v>733</v>
      </c>
      <c r="G656">
        <v>1045</v>
      </c>
      <c r="H656">
        <v>1374</v>
      </c>
      <c r="I656">
        <v>1722</v>
      </c>
      <c r="J656">
        <v>2079</v>
      </c>
      <c r="K656">
        <v>2449</v>
      </c>
      <c r="L656">
        <v>2831</v>
      </c>
      <c r="M656">
        <v>3216</v>
      </c>
      <c r="N656">
        <v>3604</v>
      </c>
      <c r="O656">
        <v>3983</v>
      </c>
      <c r="P656">
        <v>4191</v>
      </c>
      <c r="Q656">
        <v>4379</v>
      </c>
      <c r="R656">
        <v>4570</v>
      </c>
      <c r="S656">
        <v>4748</v>
      </c>
      <c r="T656">
        <v>4917</v>
      </c>
      <c r="U656">
        <v>5102</v>
      </c>
      <c r="V656">
        <v>5291</v>
      </c>
      <c r="W656">
        <v>5483</v>
      </c>
      <c r="X656">
        <v>5676</v>
      </c>
      <c r="Y656">
        <v>5868</v>
      </c>
      <c r="Z656">
        <v>6060</v>
      </c>
      <c r="AA656">
        <v>6253</v>
      </c>
      <c r="AB656">
        <v>6446</v>
      </c>
      <c r="AC656">
        <v>6640</v>
      </c>
      <c r="AD656">
        <v>6833</v>
      </c>
      <c r="AE656">
        <v>7004</v>
      </c>
      <c r="AF656">
        <v>7105</v>
      </c>
      <c r="AG656" t="s">
        <v>36</v>
      </c>
      <c r="AH656" t="s">
        <v>158</v>
      </c>
      <c r="AI656" t="s">
        <v>14</v>
      </c>
    </row>
    <row r="657" spans="1:35" x14ac:dyDescent="0.35">
      <c r="A657" t="s">
        <v>171</v>
      </c>
      <c r="B657" t="s">
        <v>47</v>
      </c>
      <c r="C657" t="s">
        <v>124</v>
      </c>
      <c r="D657">
        <v>0</v>
      </c>
      <c r="E657">
        <v>0</v>
      </c>
      <c r="F657">
        <v>0</v>
      </c>
      <c r="G657">
        <v>0</v>
      </c>
      <c r="H657">
        <v>1</v>
      </c>
      <c r="I657">
        <v>1</v>
      </c>
      <c r="J657">
        <v>1</v>
      </c>
      <c r="K657">
        <v>1</v>
      </c>
      <c r="L657">
        <v>2</v>
      </c>
      <c r="M657">
        <v>2</v>
      </c>
      <c r="N657">
        <v>2</v>
      </c>
      <c r="O657">
        <v>2</v>
      </c>
      <c r="P657">
        <v>3</v>
      </c>
      <c r="Q657">
        <v>3</v>
      </c>
      <c r="R657">
        <v>3</v>
      </c>
      <c r="S657">
        <v>4</v>
      </c>
      <c r="T657">
        <v>4</v>
      </c>
      <c r="U657">
        <v>4</v>
      </c>
      <c r="V657">
        <v>4</v>
      </c>
      <c r="W657">
        <v>4</v>
      </c>
      <c r="X657">
        <v>4</v>
      </c>
      <c r="Y657">
        <v>4</v>
      </c>
      <c r="Z657">
        <v>4</v>
      </c>
      <c r="AA657">
        <v>5</v>
      </c>
      <c r="AB657">
        <v>5</v>
      </c>
      <c r="AC657">
        <v>5</v>
      </c>
      <c r="AD657">
        <v>5</v>
      </c>
      <c r="AE657">
        <v>5</v>
      </c>
      <c r="AF657">
        <v>5</v>
      </c>
      <c r="AG657" t="s">
        <v>124</v>
      </c>
      <c r="AH657" t="s">
        <v>159</v>
      </c>
      <c r="AI657" t="s">
        <v>137</v>
      </c>
    </row>
    <row r="658" spans="1:35" x14ac:dyDescent="0.35">
      <c r="A658" t="s">
        <v>171</v>
      </c>
      <c r="B658" t="s">
        <v>47</v>
      </c>
      <c r="C658" t="s">
        <v>125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1</v>
      </c>
      <c r="M658">
        <v>1</v>
      </c>
      <c r="N658">
        <v>1</v>
      </c>
      <c r="O658">
        <v>1</v>
      </c>
      <c r="P658">
        <v>1</v>
      </c>
      <c r="Q658">
        <v>1</v>
      </c>
      <c r="R658">
        <v>1</v>
      </c>
      <c r="S658">
        <v>1</v>
      </c>
      <c r="T658">
        <v>1</v>
      </c>
      <c r="U658">
        <v>1</v>
      </c>
      <c r="V658">
        <v>1</v>
      </c>
      <c r="W658">
        <v>1</v>
      </c>
      <c r="X658">
        <v>1</v>
      </c>
      <c r="Y658">
        <v>2</v>
      </c>
      <c r="Z658">
        <v>2</v>
      </c>
      <c r="AA658">
        <v>2</v>
      </c>
      <c r="AB658">
        <v>2</v>
      </c>
      <c r="AC658">
        <v>2</v>
      </c>
      <c r="AD658">
        <v>2</v>
      </c>
      <c r="AE658">
        <v>2</v>
      </c>
      <c r="AF658">
        <v>2</v>
      </c>
      <c r="AG658" t="s">
        <v>125</v>
      </c>
      <c r="AH658" t="s">
        <v>160</v>
      </c>
      <c r="AI658" t="s">
        <v>137</v>
      </c>
    </row>
    <row r="659" spans="1:35" x14ac:dyDescent="0.35">
      <c r="A659" t="s">
        <v>171</v>
      </c>
      <c r="B659" t="s">
        <v>47</v>
      </c>
      <c r="C659" t="s">
        <v>37</v>
      </c>
      <c r="D659">
        <v>1793</v>
      </c>
      <c r="E659">
        <v>2214</v>
      </c>
      <c r="F659">
        <v>2352</v>
      </c>
      <c r="G659">
        <v>2924</v>
      </c>
      <c r="H659">
        <v>3547</v>
      </c>
      <c r="I659">
        <v>4210</v>
      </c>
      <c r="J659">
        <v>4899</v>
      </c>
      <c r="K659">
        <v>5618</v>
      </c>
      <c r="L659">
        <v>6361</v>
      </c>
      <c r="M659">
        <v>7113</v>
      </c>
      <c r="N659">
        <v>7872</v>
      </c>
      <c r="O659">
        <v>8619</v>
      </c>
      <c r="P659">
        <v>9419</v>
      </c>
      <c r="Q659">
        <v>10413</v>
      </c>
      <c r="R659">
        <v>11504</v>
      </c>
      <c r="S659">
        <v>12469</v>
      </c>
      <c r="T659">
        <v>13043</v>
      </c>
      <c r="U659">
        <v>13574</v>
      </c>
      <c r="V659">
        <v>14112</v>
      </c>
      <c r="W659">
        <v>14648</v>
      </c>
      <c r="X659">
        <v>15189</v>
      </c>
      <c r="Y659">
        <v>15727</v>
      </c>
      <c r="Z659">
        <v>16263</v>
      </c>
      <c r="AA659">
        <v>16802</v>
      </c>
      <c r="AB659">
        <v>17345</v>
      </c>
      <c r="AC659">
        <v>17888</v>
      </c>
      <c r="AD659">
        <v>18430</v>
      </c>
      <c r="AE659">
        <v>18941</v>
      </c>
      <c r="AF659">
        <v>19359</v>
      </c>
      <c r="AG659" t="s">
        <v>37</v>
      </c>
      <c r="AH659" t="s">
        <v>161</v>
      </c>
      <c r="AI659" t="s">
        <v>6</v>
      </c>
    </row>
    <row r="660" spans="1:35" x14ac:dyDescent="0.35">
      <c r="A660" t="s">
        <v>171</v>
      </c>
      <c r="B660" t="s">
        <v>47</v>
      </c>
      <c r="C660" t="s">
        <v>38</v>
      </c>
      <c r="D660">
        <v>3130</v>
      </c>
      <c r="E660">
        <v>3791</v>
      </c>
      <c r="F660">
        <v>4004</v>
      </c>
      <c r="G660">
        <v>4886</v>
      </c>
      <c r="H660">
        <v>5849</v>
      </c>
      <c r="I660">
        <v>6877</v>
      </c>
      <c r="J660">
        <v>7946</v>
      </c>
      <c r="K660">
        <v>9059</v>
      </c>
      <c r="L660">
        <v>10210</v>
      </c>
      <c r="M660">
        <v>11378</v>
      </c>
      <c r="N660">
        <v>12553</v>
      </c>
      <c r="O660">
        <v>13707</v>
      </c>
      <c r="P660">
        <v>14935</v>
      </c>
      <c r="Q660">
        <v>16448</v>
      </c>
      <c r="R660">
        <v>18113</v>
      </c>
      <c r="S660">
        <v>19578</v>
      </c>
      <c r="T660">
        <v>20456</v>
      </c>
      <c r="U660">
        <v>21236</v>
      </c>
      <c r="V660">
        <v>22026</v>
      </c>
      <c r="W660">
        <v>22818</v>
      </c>
      <c r="X660">
        <v>23615</v>
      </c>
      <c r="Y660">
        <v>24407</v>
      </c>
      <c r="Z660">
        <v>25198</v>
      </c>
      <c r="AA660">
        <v>25992</v>
      </c>
      <c r="AB660">
        <v>26790</v>
      </c>
      <c r="AC660">
        <v>27588</v>
      </c>
      <c r="AD660">
        <v>28388</v>
      </c>
      <c r="AE660">
        <v>29145</v>
      </c>
      <c r="AF660">
        <v>29775</v>
      </c>
      <c r="AG660" t="s">
        <v>38</v>
      </c>
      <c r="AH660" t="s">
        <v>162</v>
      </c>
      <c r="AI660" t="s">
        <v>6</v>
      </c>
    </row>
    <row r="661" spans="1:35" x14ac:dyDescent="0.35">
      <c r="A661" t="s">
        <v>171</v>
      </c>
      <c r="B661" t="s">
        <v>47</v>
      </c>
      <c r="C661" t="s">
        <v>39</v>
      </c>
      <c r="D661">
        <v>947</v>
      </c>
      <c r="E661">
        <v>1078</v>
      </c>
      <c r="F661">
        <v>1154</v>
      </c>
      <c r="G661">
        <v>1465</v>
      </c>
      <c r="H661">
        <v>1800</v>
      </c>
      <c r="I661">
        <v>2156</v>
      </c>
      <c r="J661">
        <v>2525</v>
      </c>
      <c r="K661">
        <v>2908</v>
      </c>
      <c r="L661">
        <v>3304</v>
      </c>
      <c r="M661">
        <v>3705</v>
      </c>
      <c r="N661">
        <v>4108</v>
      </c>
      <c r="O661">
        <v>4503</v>
      </c>
      <c r="P661">
        <v>4713</v>
      </c>
      <c r="Q661">
        <v>4880</v>
      </c>
      <c r="R661">
        <v>5060</v>
      </c>
      <c r="S661">
        <v>5228</v>
      </c>
      <c r="T661">
        <v>5382</v>
      </c>
      <c r="U661">
        <v>5559</v>
      </c>
      <c r="V661">
        <v>5739</v>
      </c>
      <c r="W661">
        <v>5923</v>
      </c>
      <c r="X661">
        <v>6108</v>
      </c>
      <c r="Y661">
        <v>6293</v>
      </c>
      <c r="Z661">
        <v>6477</v>
      </c>
      <c r="AA661">
        <v>6662</v>
      </c>
      <c r="AB661">
        <v>6848</v>
      </c>
      <c r="AC661">
        <v>7035</v>
      </c>
      <c r="AD661">
        <v>7221</v>
      </c>
      <c r="AE661">
        <v>7388</v>
      </c>
      <c r="AF661">
        <v>7499</v>
      </c>
      <c r="AG661" t="s">
        <v>39</v>
      </c>
      <c r="AH661" t="s">
        <v>163</v>
      </c>
      <c r="AI661" t="s">
        <v>11</v>
      </c>
    </row>
    <row r="662" spans="1:35" x14ac:dyDescent="0.35">
      <c r="A662" t="s">
        <v>171</v>
      </c>
      <c r="B662" t="s">
        <v>47</v>
      </c>
      <c r="C662" t="s">
        <v>40</v>
      </c>
      <c r="D662">
        <v>969</v>
      </c>
      <c r="E662">
        <v>1195</v>
      </c>
      <c r="F662">
        <v>1308</v>
      </c>
      <c r="G662">
        <v>1766</v>
      </c>
      <c r="H662">
        <v>2254</v>
      </c>
      <c r="I662">
        <v>2770</v>
      </c>
      <c r="J662">
        <v>3302</v>
      </c>
      <c r="K662">
        <v>3854</v>
      </c>
      <c r="L662">
        <v>4424</v>
      </c>
      <c r="M662">
        <v>5000</v>
      </c>
      <c r="N662">
        <v>5580</v>
      </c>
      <c r="O662">
        <v>6149</v>
      </c>
      <c r="P662">
        <v>6456</v>
      </c>
      <c r="Q662">
        <v>6745</v>
      </c>
      <c r="R662">
        <v>7068</v>
      </c>
      <c r="S662">
        <v>7377</v>
      </c>
      <c r="T662">
        <v>7664</v>
      </c>
      <c r="U662">
        <v>7984</v>
      </c>
      <c r="V662">
        <v>8310</v>
      </c>
      <c r="W662">
        <v>8639</v>
      </c>
      <c r="X662">
        <v>8971</v>
      </c>
      <c r="Y662">
        <v>9301</v>
      </c>
      <c r="Z662">
        <v>9630</v>
      </c>
      <c r="AA662">
        <v>9961</v>
      </c>
      <c r="AB662">
        <v>10293</v>
      </c>
      <c r="AC662">
        <v>10626</v>
      </c>
      <c r="AD662">
        <v>10958</v>
      </c>
      <c r="AE662">
        <v>11246</v>
      </c>
      <c r="AF662">
        <v>11405</v>
      </c>
      <c r="AG662" t="s">
        <v>40</v>
      </c>
      <c r="AH662" t="s">
        <v>164</v>
      </c>
      <c r="AI662" t="s">
        <v>14</v>
      </c>
    </row>
    <row r="663" spans="1:35" x14ac:dyDescent="0.35">
      <c r="A663" t="s">
        <v>171</v>
      </c>
      <c r="B663" t="s">
        <v>47</v>
      </c>
      <c r="C663" t="s">
        <v>41</v>
      </c>
      <c r="D663">
        <v>1167</v>
      </c>
      <c r="E663">
        <v>1460</v>
      </c>
      <c r="F663">
        <v>1583</v>
      </c>
      <c r="G663">
        <v>2079</v>
      </c>
      <c r="H663">
        <v>2609</v>
      </c>
      <c r="I663">
        <v>3171</v>
      </c>
      <c r="J663">
        <v>3752</v>
      </c>
      <c r="K663">
        <v>4353</v>
      </c>
      <c r="L663">
        <v>4974</v>
      </c>
      <c r="M663">
        <v>5603</v>
      </c>
      <c r="N663">
        <v>6235</v>
      </c>
      <c r="O663">
        <v>6855</v>
      </c>
      <c r="P663">
        <v>7202</v>
      </c>
      <c r="Q663">
        <v>7539</v>
      </c>
      <c r="R663">
        <v>7884</v>
      </c>
      <c r="S663">
        <v>8208</v>
      </c>
      <c r="T663">
        <v>8516</v>
      </c>
      <c r="U663">
        <v>8851</v>
      </c>
      <c r="V663">
        <v>9194</v>
      </c>
      <c r="W663">
        <v>9542</v>
      </c>
      <c r="X663">
        <v>9892</v>
      </c>
      <c r="Y663">
        <v>10240</v>
      </c>
      <c r="Z663">
        <v>10588</v>
      </c>
      <c r="AA663">
        <v>10938</v>
      </c>
      <c r="AB663">
        <v>11288</v>
      </c>
      <c r="AC663">
        <v>11639</v>
      </c>
      <c r="AD663">
        <v>11990</v>
      </c>
      <c r="AE663">
        <v>12295</v>
      </c>
      <c r="AF663">
        <v>12463</v>
      </c>
      <c r="AG663" t="s">
        <v>41</v>
      </c>
      <c r="AH663" t="s">
        <v>165</v>
      </c>
      <c r="AI663" t="s">
        <v>11</v>
      </c>
    </row>
    <row r="664" spans="1:35" x14ac:dyDescent="0.35">
      <c r="A664" t="s">
        <v>171</v>
      </c>
      <c r="B664" t="s">
        <v>47</v>
      </c>
      <c r="C664" t="s">
        <v>42</v>
      </c>
      <c r="D664">
        <v>2108</v>
      </c>
      <c r="E664">
        <v>2552</v>
      </c>
      <c r="F664">
        <v>2751</v>
      </c>
      <c r="G664">
        <v>3562</v>
      </c>
      <c r="H664">
        <v>4437</v>
      </c>
      <c r="I664">
        <v>5365</v>
      </c>
      <c r="J664">
        <v>6327</v>
      </c>
      <c r="K664">
        <v>7327</v>
      </c>
      <c r="L664">
        <v>8360</v>
      </c>
      <c r="M664">
        <v>9407</v>
      </c>
      <c r="N664">
        <v>10460</v>
      </c>
      <c r="O664">
        <v>11497</v>
      </c>
      <c r="P664">
        <v>12630</v>
      </c>
      <c r="Q664">
        <v>14073</v>
      </c>
      <c r="R664">
        <v>15631</v>
      </c>
      <c r="S664">
        <v>17010</v>
      </c>
      <c r="T664">
        <v>17850</v>
      </c>
      <c r="U664">
        <v>18625</v>
      </c>
      <c r="V664">
        <v>19408</v>
      </c>
      <c r="W664">
        <v>20192</v>
      </c>
      <c r="X664">
        <v>20981</v>
      </c>
      <c r="Y664">
        <v>21765</v>
      </c>
      <c r="Z664">
        <v>22548</v>
      </c>
      <c r="AA664">
        <v>23335</v>
      </c>
      <c r="AB664">
        <v>24126</v>
      </c>
      <c r="AC664">
        <v>24918</v>
      </c>
      <c r="AD664">
        <v>25709</v>
      </c>
      <c r="AE664">
        <v>26445</v>
      </c>
      <c r="AF664">
        <v>27022</v>
      </c>
      <c r="AG664" t="s">
        <v>42</v>
      </c>
      <c r="AH664" t="s">
        <v>166</v>
      </c>
      <c r="AI664" t="s">
        <v>5</v>
      </c>
    </row>
    <row r="665" spans="1:35" x14ac:dyDescent="0.35">
      <c r="A665" t="s">
        <v>171</v>
      </c>
      <c r="B665" t="s">
        <v>47</v>
      </c>
      <c r="C665" t="s">
        <v>43</v>
      </c>
      <c r="D665">
        <v>317</v>
      </c>
      <c r="E665">
        <v>393</v>
      </c>
      <c r="F665">
        <v>432</v>
      </c>
      <c r="G665">
        <v>587</v>
      </c>
      <c r="H665">
        <v>751</v>
      </c>
      <c r="I665">
        <v>925</v>
      </c>
      <c r="J665">
        <v>1104</v>
      </c>
      <c r="K665">
        <v>1289</v>
      </c>
      <c r="L665">
        <v>1481</v>
      </c>
      <c r="M665">
        <v>1674</v>
      </c>
      <c r="N665">
        <v>1868</v>
      </c>
      <c r="O665">
        <v>2058</v>
      </c>
      <c r="P665">
        <v>2260</v>
      </c>
      <c r="Q665">
        <v>2502</v>
      </c>
      <c r="R665">
        <v>2761</v>
      </c>
      <c r="S665">
        <v>2986</v>
      </c>
      <c r="T665">
        <v>3118</v>
      </c>
      <c r="U665">
        <v>3227</v>
      </c>
      <c r="V665">
        <v>3338</v>
      </c>
      <c r="W665">
        <v>3449</v>
      </c>
      <c r="X665">
        <v>3562</v>
      </c>
      <c r="Y665">
        <v>3673</v>
      </c>
      <c r="Z665">
        <v>3784</v>
      </c>
      <c r="AA665">
        <v>3896</v>
      </c>
      <c r="AB665">
        <v>4009</v>
      </c>
      <c r="AC665">
        <v>4122</v>
      </c>
      <c r="AD665">
        <v>4235</v>
      </c>
      <c r="AE665">
        <v>4345</v>
      </c>
      <c r="AF665">
        <v>4445</v>
      </c>
      <c r="AG665" t="s">
        <v>43</v>
      </c>
      <c r="AH665" t="s">
        <v>167</v>
      </c>
      <c r="AI665" t="s">
        <v>17</v>
      </c>
    </row>
    <row r="666" spans="1:35" x14ac:dyDescent="0.35">
      <c r="A666" t="s">
        <v>171</v>
      </c>
      <c r="B666" t="s">
        <v>47</v>
      </c>
      <c r="C666" t="s">
        <v>126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1</v>
      </c>
      <c r="P666">
        <v>1</v>
      </c>
      <c r="Q666">
        <v>1</v>
      </c>
      <c r="R666">
        <v>1</v>
      </c>
      <c r="S666">
        <v>1</v>
      </c>
      <c r="T666">
        <v>1</v>
      </c>
      <c r="U666">
        <v>1</v>
      </c>
      <c r="V666">
        <v>1</v>
      </c>
      <c r="W666">
        <v>1</v>
      </c>
      <c r="X666">
        <v>1</v>
      </c>
      <c r="Y666">
        <v>1</v>
      </c>
      <c r="Z666">
        <v>1</v>
      </c>
      <c r="AA666">
        <v>1</v>
      </c>
      <c r="AB666">
        <v>1</v>
      </c>
      <c r="AC666">
        <v>1</v>
      </c>
      <c r="AD666">
        <v>1</v>
      </c>
      <c r="AE666">
        <v>1</v>
      </c>
      <c r="AF666">
        <v>1</v>
      </c>
      <c r="AG666" t="s">
        <v>126</v>
      </c>
      <c r="AH666" t="s">
        <v>168</v>
      </c>
      <c r="AI666" t="s">
        <v>137</v>
      </c>
    </row>
    <row r="667" spans="1:35" x14ac:dyDescent="0.35">
      <c r="A667" t="s">
        <v>171</v>
      </c>
      <c r="B667" t="s">
        <v>47</v>
      </c>
      <c r="C667" t="s">
        <v>44</v>
      </c>
      <c r="D667">
        <v>1512</v>
      </c>
      <c r="E667">
        <v>1828</v>
      </c>
      <c r="F667">
        <v>1926</v>
      </c>
      <c r="G667">
        <v>2332</v>
      </c>
      <c r="H667">
        <v>2776</v>
      </c>
      <c r="I667">
        <v>3250</v>
      </c>
      <c r="J667">
        <v>3742</v>
      </c>
      <c r="K667">
        <v>4255</v>
      </c>
      <c r="L667">
        <v>4786</v>
      </c>
      <c r="M667">
        <v>5324</v>
      </c>
      <c r="N667">
        <v>5865</v>
      </c>
      <c r="O667">
        <v>6397</v>
      </c>
      <c r="P667">
        <v>6668</v>
      </c>
      <c r="Q667">
        <v>6858</v>
      </c>
      <c r="R667">
        <v>7066</v>
      </c>
      <c r="S667">
        <v>7258</v>
      </c>
      <c r="T667">
        <v>7432</v>
      </c>
      <c r="U667">
        <v>7635</v>
      </c>
      <c r="V667">
        <v>7845</v>
      </c>
      <c r="W667">
        <v>8057</v>
      </c>
      <c r="X667">
        <v>8271</v>
      </c>
      <c r="Y667">
        <v>8484</v>
      </c>
      <c r="Z667">
        <v>8697</v>
      </c>
      <c r="AA667">
        <v>8911</v>
      </c>
      <c r="AB667">
        <v>9126</v>
      </c>
      <c r="AC667">
        <v>9342</v>
      </c>
      <c r="AD667">
        <v>9557</v>
      </c>
      <c r="AE667">
        <v>9756</v>
      </c>
      <c r="AF667">
        <v>9904</v>
      </c>
      <c r="AG667" t="s">
        <v>44</v>
      </c>
      <c r="AH667" t="s">
        <v>169</v>
      </c>
      <c r="AI667" t="s">
        <v>12</v>
      </c>
    </row>
    <row r="668" spans="1:35" x14ac:dyDescent="0.35">
      <c r="A668" t="s">
        <v>60</v>
      </c>
      <c r="B668" t="s">
        <v>47</v>
      </c>
      <c r="C668" t="s">
        <v>4</v>
      </c>
      <c r="D668">
        <v>1588</v>
      </c>
      <c r="E668">
        <v>2378</v>
      </c>
      <c r="F668">
        <v>3124</v>
      </c>
      <c r="G668">
        <v>4734</v>
      </c>
      <c r="H668">
        <v>6757</v>
      </c>
      <c r="I668">
        <v>9050</v>
      </c>
      <c r="J668">
        <v>10163</v>
      </c>
      <c r="K668">
        <v>11312</v>
      </c>
      <c r="L668">
        <v>13527</v>
      </c>
      <c r="M668">
        <v>18880</v>
      </c>
      <c r="N668">
        <v>24249</v>
      </c>
      <c r="O668">
        <v>29589</v>
      </c>
      <c r="P668">
        <v>34954</v>
      </c>
      <c r="Q668">
        <v>40424</v>
      </c>
      <c r="R668">
        <v>46006</v>
      </c>
      <c r="S668">
        <v>51409</v>
      </c>
      <c r="T668">
        <v>56664</v>
      </c>
      <c r="U668">
        <v>61533</v>
      </c>
      <c r="V668">
        <v>65613</v>
      </c>
      <c r="W668">
        <v>69343</v>
      </c>
      <c r="X668">
        <v>72867</v>
      </c>
      <c r="Y668">
        <v>77620</v>
      </c>
      <c r="Z668">
        <v>82369</v>
      </c>
      <c r="AA668">
        <v>86068</v>
      </c>
      <c r="AB668">
        <v>86656</v>
      </c>
      <c r="AC668">
        <v>87251</v>
      </c>
      <c r="AD668">
        <v>87848</v>
      </c>
      <c r="AE668">
        <v>88448</v>
      </c>
      <c r="AF668">
        <v>89009</v>
      </c>
      <c r="AG668" t="s">
        <v>4</v>
      </c>
      <c r="AH668" t="s">
        <v>128</v>
      </c>
      <c r="AI668" t="s">
        <v>129</v>
      </c>
    </row>
    <row r="669" spans="1:35" x14ac:dyDescent="0.35">
      <c r="A669" t="s">
        <v>60</v>
      </c>
      <c r="B669" t="s">
        <v>47</v>
      </c>
      <c r="C669" t="s">
        <v>7</v>
      </c>
      <c r="D669">
        <v>104</v>
      </c>
      <c r="E669">
        <v>147</v>
      </c>
      <c r="F669">
        <v>230</v>
      </c>
      <c r="G669">
        <v>388</v>
      </c>
      <c r="H669">
        <v>587</v>
      </c>
      <c r="I669">
        <v>809</v>
      </c>
      <c r="J669">
        <v>859</v>
      </c>
      <c r="K669">
        <v>911</v>
      </c>
      <c r="L669">
        <v>1057</v>
      </c>
      <c r="M669">
        <v>1482</v>
      </c>
      <c r="N669">
        <v>1908</v>
      </c>
      <c r="O669">
        <v>2332</v>
      </c>
      <c r="P669">
        <v>2755</v>
      </c>
      <c r="Q669">
        <v>3178</v>
      </c>
      <c r="R669">
        <v>3609</v>
      </c>
      <c r="S669">
        <v>4029</v>
      </c>
      <c r="T669">
        <v>4430</v>
      </c>
      <c r="U669">
        <v>4789</v>
      </c>
      <c r="V669">
        <v>5074</v>
      </c>
      <c r="W669">
        <v>5321</v>
      </c>
      <c r="X669">
        <v>5546</v>
      </c>
      <c r="Y669">
        <v>5945</v>
      </c>
      <c r="Z669">
        <v>6343</v>
      </c>
      <c r="AA669">
        <v>6647</v>
      </c>
      <c r="AB669">
        <v>6678</v>
      </c>
      <c r="AC669">
        <v>6709</v>
      </c>
      <c r="AD669">
        <v>6740</v>
      </c>
      <c r="AE669">
        <v>6772</v>
      </c>
      <c r="AF669">
        <v>6799</v>
      </c>
      <c r="AG669" t="s">
        <v>7</v>
      </c>
      <c r="AH669" t="s">
        <v>130</v>
      </c>
      <c r="AI669" t="s">
        <v>131</v>
      </c>
    </row>
    <row r="670" spans="1:35" x14ac:dyDescent="0.35">
      <c r="A670" t="s">
        <v>60</v>
      </c>
      <c r="B670" t="s">
        <v>47</v>
      </c>
      <c r="C670" t="s">
        <v>8</v>
      </c>
      <c r="D670">
        <v>2367</v>
      </c>
      <c r="E670">
        <v>3131</v>
      </c>
      <c r="F670">
        <v>4318</v>
      </c>
      <c r="G670">
        <v>7132</v>
      </c>
      <c r="H670">
        <v>11096</v>
      </c>
      <c r="I670">
        <v>15760</v>
      </c>
      <c r="J670">
        <v>16826</v>
      </c>
      <c r="K670">
        <v>17936</v>
      </c>
      <c r="L670">
        <v>21595</v>
      </c>
      <c r="M670">
        <v>32831</v>
      </c>
      <c r="N670">
        <v>44068</v>
      </c>
      <c r="O670">
        <v>55259</v>
      </c>
      <c r="P670">
        <v>66413</v>
      </c>
      <c r="Q670">
        <v>77549</v>
      </c>
      <c r="R670">
        <v>88839</v>
      </c>
      <c r="S670">
        <v>99986</v>
      </c>
      <c r="T670">
        <v>110830</v>
      </c>
      <c r="U670">
        <v>121136</v>
      </c>
      <c r="V670">
        <v>129893</v>
      </c>
      <c r="W670">
        <v>137554</v>
      </c>
      <c r="X670">
        <v>144559</v>
      </c>
      <c r="Y670">
        <v>155173</v>
      </c>
      <c r="Z670">
        <v>165773</v>
      </c>
      <c r="AA670">
        <v>173845</v>
      </c>
      <c r="AB670">
        <v>174421</v>
      </c>
      <c r="AC670">
        <v>174997</v>
      </c>
      <c r="AD670">
        <v>175572</v>
      </c>
      <c r="AE670">
        <v>176148</v>
      </c>
      <c r="AF670">
        <v>176651</v>
      </c>
      <c r="AG670" t="s">
        <v>8</v>
      </c>
      <c r="AH670" t="s">
        <v>132</v>
      </c>
      <c r="AI670" t="s">
        <v>5</v>
      </c>
    </row>
    <row r="671" spans="1:35" x14ac:dyDescent="0.35">
      <c r="A671" t="s">
        <v>60</v>
      </c>
      <c r="B671" t="s">
        <v>47</v>
      </c>
      <c r="C671" t="s">
        <v>9</v>
      </c>
      <c r="D671">
        <v>935</v>
      </c>
      <c r="E671">
        <v>1238</v>
      </c>
      <c r="F671">
        <v>1723</v>
      </c>
      <c r="G671">
        <v>2855</v>
      </c>
      <c r="H671">
        <v>4460</v>
      </c>
      <c r="I671">
        <v>6352</v>
      </c>
      <c r="J671">
        <v>6721</v>
      </c>
      <c r="K671">
        <v>7106</v>
      </c>
      <c r="L671">
        <v>8656</v>
      </c>
      <c r="M671">
        <v>13670</v>
      </c>
      <c r="N671">
        <v>18680</v>
      </c>
      <c r="O671">
        <v>23672</v>
      </c>
      <c r="P671">
        <v>28647</v>
      </c>
      <c r="Q671">
        <v>33607</v>
      </c>
      <c r="R671">
        <v>38625</v>
      </c>
      <c r="S671">
        <v>43593</v>
      </c>
      <c r="T671">
        <v>48439</v>
      </c>
      <c r="U671">
        <v>53055</v>
      </c>
      <c r="V671">
        <v>57050</v>
      </c>
      <c r="W671">
        <v>60593</v>
      </c>
      <c r="X671">
        <v>63863</v>
      </c>
      <c r="Y671">
        <v>68658</v>
      </c>
      <c r="Z671">
        <v>73448</v>
      </c>
      <c r="AA671">
        <v>77085</v>
      </c>
      <c r="AB671">
        <v>77300</v>
      </c>
      <c r="AC671">
        <v>77517</v>
      </c>
      <c r="AD671">
        <v>77736</v>
      </c>
      <c r="AE671">
        <v>77956</v>
      </c>
      <c r="AF671">
        <v>78141</v>
      </c>
      <c r="AG671" t="s">
        <v>9</v>
      </c>
      <c r="AH671" t="s">
        <v>133</v>
      </c>
      <c r="AI671" t="s">
        <v>5</v>
      </c>
    </row>
    <row r="672" spans="1:35" x14ac:dyDescent="0.35">
      <c r="A672" t="s">
        <v>60</v>
      </c>
      <c r="B672" t="s">
        <v>47</v>
      </c>
      <c r="C672" t="s">
        <v>10</v>
      </c>
      <c r="D672">
        <v>3372</v>
      </c>
      <c r="E672">
        <v>4840</v>
      </c>
      <c r="F672">
        <v>7171</v>
      </c>
      <c r="G672">
        <v>12558</v>
      </c>
      <c r="H672">
        <v>19552</v>
      </c>
      <c r="I672">
        <v>27247</v>
      </c>
      <c r="J672">
        <v>31355</v>
      </c>
      <c r="K672">
        <v>33396</v>
      </c>
      <c r="L672">
        <v>37862</v>
      </c>
      <c r="M672">
        <v>50088</v>
      </c>
      <c r="N672">
        <v>62454</v>
      </c>
      <c r="O672">
        <v>74361</v>
      </c>
      <c r="P672">
        <v>85725</v>
      </c>
      <c r="Q672">
        <v>96851</v>
      </c>
      <c r="R672">
        <v>108053</v>
      </c>
      <c r="S672">
        <v>119238</v>
      </c>
      <c r="T672">
        <v>129970</v>
      </c>
      <c r="U672">
        <v>139929</v>
      </c>
      <c r="V672">
        <v>147539</v>
      </c>
      <c r="W672">
        <v>153705</v>
      </c>
      <c r="X672">
        <v>159232</v>
      </c>
      <c r="Y672">
        <v>168195</v>
      </c>
      <c r="Z672">
        <v>179051</v>
      </c>
      <c r="AA672">
        <v>187350</v>
      </c>
      <c r="AB672">
        <v>187758</v>
      </c>
      <c r="AC672">
        <v>188164</v>
      </c>
      <c r="AD672">
        <v>188567</v>
      </c>
      <c r="AE672">
        <v>188970</v>
      </c>
      <c r="AF672">
        <v>189563</v>
      </c>
      <c r="AG672" t="s">
        <v>10</v>
      </c>
      <c r="AH672" t="s">
        <v>134</v>
      </c>
      <c r="AI672" t="s">
        <v>11</v>
      </c>
    </row>
    <row r="673" spans="1:35" x14ac:dyDescent="0.35">
      <c r="A673" t="s">
        <v>60</v>
      </c>
      <c r="B673" t="s">
        <v>47</v>
      </c>
      <c r="C673" t="s">
        <v>13</v>
      </c>
      <c r="D673">
        <v>593</v>
      </c>
      <c r="E673">
        <v>858</v>
      </c>
      <c r="F673">
        <v>1259</v>
      </c>
      <c r="G673">
        <v>2200</v>
      </c>
      <c r="H673">
        <v>3473</v>
      </c>
      <c r="I673">
        <v>4900</v>
      </c>
      <c r="J673">
        <v>5616</v>
      </c>
      <c r="K673">
        <v>5950</v>
      </c>
      <c r="L673">
        <v>6852</v>
      </c>
      <c r="M673">
        <v>9500</v>
      </c>
      <c r="N673">
        <v>12141</v>
      </c>
      <c r="O673">
        <v>14684</v>
      </c>
      <c r="P673">
        <v>17122</v>
      </c>
      <c r="Q673">
        <v>19512</v>
      </c>
      <c r="R673">
        <v>21913</v>
      </c>
      <c r="S673">
        <v>24302</v>
      </c>
      <c r="T673">
        <v>26598</v>
      </c>
      <c r="U673">
        <v>28780</v>
      </c>
      <c r="V673">
        <v>30526</v>
      </c>
      <c r="W673">
        <v>31968</v>
      </c>
      <c r="X673">
        <v>33272</v>
      </c>
      <c r="Y673">
        <v>35262</v>
      </c>
      <c r="Z673">
        <v>37624</v>
      </c>
      <c r="AA673">
        <v>39427</v>
      </c>
      <c r="AB673">
        <v>39507</v>
      </c>
      <c r="AC673">
        <v>39586</v>
      </c>
      <c r="AD673">
        <v>39663</v>
      </c>
      <c r="AE673">
        <v>39739</v>
      </c>
      <c r="AF673">
        <v>39855</v>
      </c>
      <c r="AG673" t="s">
        <v>13</v>
      </c>
      <c r="AH673" t="s">
        <v>135</v>
      </c>
      <c r="AI673" t="s">
        <v>14</v>
      </c>
    </row>
    <row r="674" spans="1:35" x14ac:dyDescent="0.35">
      <c r="A674" t="s">
        <v>60</v>
      </c>
      <c r="B674" t="s">
        <v>47</v>
      </c>
      <c r="C674" t="s">
        <v>122</v>
      </c>
      <c r="D674">
        <v>2</v>
      </c>
      <c r="E674">
        <v>3</v>
      </c>
      <c r="F674">
        <v>3</v>
      </c>
      <c r="G674">
        <v>5</v>
      </c>
      <c r="H674">
        <v>7</v>
      </c>
      <c r="I674">
        <v>9</v>
      </c>
      <c r="J674">
        <v>10</v>
      </c>
      <c r="K674">
        <v>10</v>
      </c>
      <c r="L674">
        <v>12</v>
      </c>
      <c r="M674">
        <v>18</v>
      </c>
      <c r="N674">
        <v>24</v>
      </c>
      <c r="O674">
        <v>30</v>
      </c>
      <c r="P674">
        <v>35</v>
      </c>
      <c r="Q674">
        <v>41</v>
      </c>
      <c r="R674">
        <v>47</v>
      </c>
      <c r="S674">
        <v>53</v>
      </c>
      <c r="T674">
        <v>59</v>
      </c>
      <c r="U674">
        <v>64</v>
      </c>
      <c r="V674">
        <v>69</v>
      </c>
      <c r="W674">
        <v>73</v>
      </c>
      <c r="X674">
        <v>76</v>
      </c>
      <c r="Y674">
        <v>82</v>
      </c>
      <c r="Z674">
        <v>87</v>
      </c>
      <c r="AA674">
        <v>92</v>
      </c>
      <c r="AB674">
        <v>92</v>
      </c>
      <c r="AC674">
        <v>92</v>
      </c>
      <c r="AD674">
        <v>93</v>
      </c>
      <c r="AE674">
        <v>93</v>
      </c>
      <c r="AF674">
        <v>93</v>
      </c>
      <c r="AG674" t="s">
        <v>122</v>
      </c>
      <c r="AH674" t="s">
        <v>136</v>
      </c>
      <c r="AI674" t="s">
        <v>137</v>
      </c>
    </row>
    <row r="675" spans="1:35" x14ac:dyDescent="0.35">
      <c r="A675" t="s">
        <v>60</v>
      </c>
      <c r="B675" t="s">
        <v>47</v>
      </c>
      <c r="C675" t="s">
        <v>15</v>
      </c>
      <c r="D675">
        <v>1437</v>
      </c>
      <c r="E675">
        <v>1879</v>
      </c>
      <c r="F675">
        <v>2679</v>
      </c>
      <c r="G675">
        <v>4478</v>
      </c>
      <c r="H675">
        <v>6916</v>
      </c>
      <c r="I675">
        <v>9751</v>
      </c>
      <c r="J675">
        <v>10515</v>
      </c>
      <c r="K675">
        <v>11309</v>
      </c>
      <c r="L675">
        <v>13757</v>
      </c>
      <c r="M675">
        <v>21120</v>
      </c>
      <c r="N675">
        <v>28482</v>
      </c>
      <c r="O675">
        <v>35809</v>
      </c>
      <c r="P675">
        <v>43118</v>
      </c>
      <c r="Q675">
        <v>50436</v>
      </c>
      <c r="R675">
        <v>57863</v>
      </c>
      <c r="S675">
        <v>65199</v>
      </c>
      <c r="T675">
        <v>72359</v>
      </c>
      <c r="U675">
        <v>79116</v>
      </c>
      <c r="V675">
        <v>84930</v>
      </c>
      <c r="W675">
        <v>90141</v>
      </c>
      <c r="X675">
        <v>94992</v>
      </c>
      <c r="Y675">
        <v>101928</v>
      </c>
      <c r="Z675">
        <v>108858</v>
      </c>
      <c r="AA675">
        <v>114151</v>
      </c>
      <c r="AB675">
        <v>114595</v>
      </c>
      <c r="AC675">
        <v>115047</v>
      </c>
      <c r="AD675">
        <v>115502</v>
      </c>
      <c r="AE675">
        <v>115960</v>
      </c>
      <c r="AF675">
        <v>116365</v>
      </c>
      <c r="AG675" t="s">
        <v>15</v>
      </c>
      <c r="AH675" t="s">
        <v>138</v>
      </c>
      <c r="AI675" t="s">
        <v>6</v>
      </c>
    </row>
    <row r="676" spans="1:35" x14ac:dyDescent="0.35">
      <c r="A676" t="s">
        <v>60</v>
      </c>
      <c r="B676" t="s">
        <v>47</v>
      </c>
      <c r="C676" t="s">
        <v>16</v>
      </c>
      <c r="D676">
        <v>158</v>
      </c>
      <c r="E676">
        <v>221</v>
      </c>
      <c r="F676">
        <v>322</v>
      </c>
      <c r="G676">
        <v>553</v>
      </c>
      <c r="H676">
        <v>874</v>
      </c>
      <c r="I676">
        <v>1255</v>
      </c>
      <c r="J676">
        <v>1365</v>
      </c>
      <c r="K676">
        <v>1478</v>
      </c>
      <c r="L676">
        <v>1825</v>
      </c>
      <c r="M676">
        <v>2864</v>
      </c>
      <c r="N676">
        <v>3902</v>
      </c>
      <c r="O676">
        <v>4936</v>
      </c>
      <c r="P676">
        <v>5969</v>
      </c>
      <c r="Q676">
        <v>7009</v>
      </c>
      <c r="R676">
        <v>8062</v>
      </c>
      <c r="S676">
        <v>9097</v>
      </c>
      <c r="T676">
        <v>10112</v>
      </c>
      <c r="U676">
        <v>11077</v>
      </c>
      <c r="V676">
        <v>11921</v>
      </c>
      <c r="W676">
        <v>12680</v>
      </c>
      <c r="X676">
        <v>13384</v>
      </c>
      <c r="Y676">
        <v>14362</v>
      </c>
      <c r="Z676">
        <v>15340</v>
      </c>
      <c r="AA676">
        <v>16088</v>
      </c>
      <c r="AB676">
        <v>16152</v>
      </c>
      <c r="AC676">
        <v>16217</v>
      </c>
      <c r="AD676">
        <v>16282</v>
      </c>
      <c r="AE676">
        <v>16349</v>
      </c>
      <c r="AF676">
        <v>16408</v>
      </c>
      <c r="AG676" t="s">
        <v>16</v>
      </c>
      <c r="AH676" t="s">
        <v>139</v>
      </c>
      <c r="AI676" t="s">
        <v>17</v>
      </c>
    </row>
    <row r="677" spans="1:35" x14ac:dyDescent="0.35">
      <c r="A677" t="s">
        <v>60</v>
      </c>
      <c r="B677" t="s">
        <v>47</v>
      </c>
      <c r="C677" t="s">
        <v>18</v>
      </c>
      <c r="D677">
        <v>1606</v>
      </c>
      <c r="E677">
        <v>2121</v>
      </c>
      <c r="F677">
        <v>2955</v>
      </c>
      <c r="G677">
        <v>4901</v>
      </c>
      <c r="H677">
        <v>7585</v>
      </c>
      <c r="I677">
        <v>10716</v>
      </c>
      <c r="J677">
        <v>11552</v>
      </c>
      <c r="K677">
        <v>12408</v>
      </c>
      <c r="L677">
        <v>15171</v>
      </c>
      <c r="M677">
        <v>23599</v>
      </c>
      <c r="N677">
        <v>32027</v>
      </c>
      <c r="O677">
        <v>40416</v>
      </c>
      <c r="P677">
        <v>48780</v>
      </c>
      <c r="Q677">
        <v>57144</v>
      </c>
      <c r="R677">
        <v>65622</v>
      </c>
      <c r="S677">
        <v>74002</v>
      </c>
      <c r="T677">
        <v>82178</v>
      </c>
      <c r="U677">
        <v>89975</v>
      </c>
      <c r="V677">
        <v>96726</v>
      </c>
      <c r="W677">
        <v>102781</v>
      </c>
      <c r="X677">
        <v>108425</v>
      </c>
      <c r="Y677">
        <v>116378</v>
      </c>
      <c r="Z677">
        <v>124334</v>
      </c>
      <c r="AA677">
        <v>130402</v>
      </c>
      <c r="AB677">
        <v>130881</v>
      </c>
      <c r="AC677">
        <v>131369</v>
      </c>
      <c r="AD677">
        <v>131858</v>
      </c>
      <c r="AE677">
        <v>132351</v>
      </c>
      <c r="AF677">
        <v>132775</v>
      </c>
      <c r="AG677" t="s">
        <v>18</v>
      </c>
      <c r="AH677" t="s">
        <v>140</v>
      </c>
      <c r="AI677" t="s">
        <v>141</v>
      </c>
    </row>
    <row r="678" spans="1:35" x14ac:dyDescent="0.35">
      <c r="A678" t="s">
        <v>60</v>
      </c>
      <c r="B678" t="s">
        <v>47</v>
      </c>
      <c r="C678" t="s">
        <v>20</v>
      </c>
      <c r="D678">
        <v>893</v>
      </c>
      <c r="E678">
        <v>1318</v>
      </c>
      <c r="F678">
        <v>2004</v>
      </c>
      <c r="G678">
        <v>3651</v>
      </c>
      <c r="H678">
        <v>5843</v>
      </c>
      <c r="I678">
        <v>8311</v>
      </c>
      <c r="J678">
        <v>9629</v>
      </c>
      <c r="K678">
        <v>10348</v>
      </c>
      <c r="L678">
        <v>12149</v>
      </c>
      <c r="M678">
        <v>17221</v>
      </c>
      <c r="N678">
        <v>22249</v>
      </c>
      <c r="O678">
        <v>27071</v>
      </c>
      <c r="P678">
        <v>31682</v>
      </c>
      <c r="Q678">
        <v>36217</v>
      </c>
      <c r="R678">
        <v>40759</v>
      </c>
      <c r="S678">
        <v>45283</v>
      </c>
      <c r="T678">
        <v>49682</v>
      </c>
      <c r="U678">
        <v>53837</v>
      </c>
      <c r="V678">
        <v>57231</v>
      </c>
      <c r="W678">
        <v>60118</v>
      </c>
      <c r="X678">
        <v>62760</v>
      </c>
      <c r="Y678">
        <v>66547</v>
      </c>
      <c r="Z678">
        <v>70956</v>
      </c>
      <c r="AA678">
        <v>74318</v>
      </c>
      <c r="AB678">
        <v>74467</v>
      </c>
      <c r="AC678">
        <v>74617</v>
      </c>
      <c r="AD678">
        <v>74769</v>
      </c>
      <c r="AE678">
        <v>74920</v>
      </c>
      <c r="AF678">
        <v>75148</v>
      </c>
      <c r="AG678" t="s">
        <v>20</v>
      </c>
      <c r="AH678" t="s">
        <v>142</v>
      </c>
      <c r="AI678" t="s">
        <v>11</v>
      </c>
    </row>
    <row r="679" spans="1:35" x14ac:dyDescent="0.35">
      <c r="A679" t="s">
        <v>60</v>
      </c>
      <c r="B679" t="s">
        <v>47</v>
      </c>
      <c r="C679" t="s">
        <v>21</v>
      </c>
      <c r="D679">
        <v>992</v>
      </c>
      <c r="E679">
        <v>1217</v>
      </c>
      <c r="F679">
        <v>1675</v>
      </c>
      <c r="G679">
        <v>2768</v>
      </c>
      <c r="H679">
        <v>4196</v>
      </c>
      <c r="I679">
        <v>5735</v>
      </c>
      <c r="J679">
        <v>6508</v>
      </c>
      <c r="K679">
        <v>6785</v>
      </c>
      <c r="L679">
        <v>7507</v>
      </c>
      <c r="M679">
        <v>9694</v>
      </c>
      <c r="N679">
        <v>11925</v>
      </c>
      <c r="O679">
        <v>14073</v>
      </c>
      <c r="P679">
        <v>16101</v>
      </c>
      <c r="Q679">
        <v>18044</v>
      </c>
      <c r="R679">
        <v>20022</v>
      </c>
      <c r="S679">
        <v>22068</v>
      </c>
      <c r="T679">
        <v>24034</v>
      </c>
      <c r="U679">
        <v>25826</v>
      </c>
      <c r="V679">
        <v>27129</v>
      </c>
      <c r="W679">
        <v>28135</v>
      </c>
      <c r="X679">
        <v>29032</v>
      </c>
      <c r="Y679">
        <v>30644</v>
      </c>
      <c r="Z679">
        <v>32679</v>
      </c>
      <c r="AA679">
        <v>34235</v>
      </c>
      <c r="AB679">
        <v>34305</v>
      </c>
      <c r="AC679">
        <v>34376</v>
      </c>
      <c r="AD679">
        <v>34448</v>
      </c>
      <c r="AE679">
        <v>34521</v>
      </c>
      <c r="AF679">
        <v>34631</v>
      </c>
      <c r="AG679" t="s">
        <v>21</v>
      </c>
      <c r="AH679" t="s">
        <v>143</v>
      </c>
      <c r="AI679" t="s">
        <v>14</v>
      </c>
    </row>
    <row r="680" spans="1:35" x14ac:dyDescent="0.35">
      <c r="A680" t="s">
        <v>60</v>
      </c>
      <c r="B680" t="s">
        <v>47</v>
      </c>
      <c r="C680" t="s">
        <v>22</v>
      </c>
      <c r="D680">
        <v>20</v>
      </c>
      <c r="E680">
        <v>35</v>
      </c>
      <c r="F680">
        <v>48</v>
      </c>
      <c r="G680">
        <v>68</v>
      </c>
      <c r="H680">
        <v>92</v>
      </c>
      <c r="I680">
        <v>120</v>
      </c>
      <c r="J680">
        <v>126</v>
      </c>
      <c r="K680">
        <v>133</v>
      </c>
      <c r="L680">
        <v>155</v>
      </c>
      <c r="M680">
        <v>225</v>
      </c>
      <c r="N680">
        <v>295</v>
      </c>
      <c r="O680">
        <v>365</v>
      </c>
      <c r="P680">
        <v>435</v>
      </c>
      <c r="Q680">
        <v>506</v>
      </c>
      <c r="R680">
        <v>577</v>
      </c>
      <c r="S680">
        <v>646</v>
      </c>
      <c r="T680">
        <v>711</v>
      </c>
      <c r="U680">
        <v>770</v>
      </c>
      <c r="V680">
        <v>821</v>
      </c>
      <c r="W680">
        <v>869</v>
      </c>
      <c r="X680">
        <v>914</v>
      </c>
      <c r="Y680">
        <v>980</v>
      </c>
      <c r="Z680">
        <v>1047</v>
      </c>
      <c r="AA680">
        <v>1098</v>
      </c>
      <c r="AB680">
        <v>1102</v>
      </c>
      <c r="AC680">
        <v>1106</v>
      </c>
      <c r="AD680">
        <v>1110</v>
      </c>
      <c r="AE680">
        <v>1114</v>
      </c>
      <c r="AF680">
        <v>1118</v>
      </c>
      <c r="AG680" t="s">
        <v>22</v>
      </c>
      <c r="AH680" t="s">
        <v>144</v>
      </c>
      <c r="AI680" t="s">
        <v>23</v>
      </c>
    </row>
    <row r="681" spans="1:35" x14ac:dyDescent="0.35">
      <c r="A681" t="s">
        <v>60</v>
      </c>
      <c r="B681" t="s">
        <v>47</v>
      </c>
      <c r="C681" t="s">
        <v>24</v>
      </c>
      <c r="D681">
        <v>780</v>
      </c>
      <c r="E681">
        <v>1061</v>
      </c>
      <c r="F681">
        <v>1576</v>
      </c>
      <c r="G681">
        <v>2804</v>
      </c>
      <c r="H681">
        <v>4580</v>
      </c>
      <c r="I681">
        <v>6730</v>
      </c>
      <c r="J681">
        <v>7268</v>
      </c>
      <c r="K681">
        <v>7827</v>
      </c>
      <c r="L681">
        <v>9852</v>
      </c>
      <c r="M681">
        <v>16222</v>
      </c>
      <c r="N681">
        <v>22581</v>
      </c>
      <c r="O681">
        <v>28916</v>
      </c>
      <c r="P681">
        <v>35247</v>
      </c>
      <c r="Q681">
        <v>41607</v>
      </c>
      <c r="R681">
        <v>48038</v>
      </c>
      <c r="S681">
        <v>54388</v>
      </c>
      <c r="T681">
        <v>60631</v>
      </c>
      <c r="U681">
        <v>66614</v>
      </c>
      <c r="V681">
        <v>71931</v>
      </c>
      <c r="W681">
        <v>76727</v>
      </c>
      <c r="X681">
        <v>81174</v>
      </c>
      <c r="Y681">
        <v>87235</v>
      </c>
      <c r="Z681">
        <v>93293</v>
      </c>
      <c r="AA681">
        <v>97905</v>
      </c>
      <c r="AB681">
        <v>98232</v>
      </c>
      <c r="AC681">
        <v>98562</v>
      </c>
      <c r="AD681">
        <v>98894</v>
      </c>
      <c r="AE681">
        <v>99228</v>
      </c>
      <c r="AF681">
        <v>99526</v>
      </c>
      <c r="AG681" t="s">
        <v>24</v>
      </c>
      <c r="AH681" t="s">
        <v>145</v>
      </c>
      <c r="AI681" t="s">
        <v>19</v>
      </c>
    </row>
    <row r="682" spans="1:35" x14ac:dyDescent="0.35">
      <c r="A682" t="s">
        <v>60</v>
      </c>
      <c r="B682" t="s">
        <v>47</v>
      </c>
      <c r="C682" t="s">
        <v>25</v>
      </c>
      <c r="D682">
        <v>2643</v>
      </c>
      <c r="E682">
        <v>3305</v>
      </c>
      <c r="F682">
        <v>4406</v>
      </c>
      <c r="G682">
        <v>7067</v>
      </c>
      <c r="H682">
        <v>10696</v>
      </c>
      <c r="I682">
        <v>14874</v>
      </c>
      <c r="J682">
        <v>15989</v>
      </c>
      <c r="K682">
        <v>17144</v>
      </c>
      <c r="L682">
        <v>20459</v>
      </c>
      <c r="M682">
        <v>30204</v>
      </c>
      <c r="N682">
        <v>39957</v>
      </c>
      <c r="O682">
        <v>49661</v>
      </c>
      <c r="P682">
        <v>59307</v>
      </c>
      <c r="Q682">
        <v>68885</v>
      </c>
      <c r="R682">
        <v>78636</v>
      </c>
      <c r="S682">
        <v>88337</v>
      </c>
      <c r="T682">
        <v>97743</v>
      </c>
      <c r="U682">
        <v>106633</v>
      </c>
      <c r="V682">
        <v>114040</v>
      </c>
      <c r="W682">
        <v>120530</v>
      </c>
      <c r="X682">
        <v>126516</v>
      </c>
      <c r="Y682">
        <v>135588</v>
      </c>
      <c r="Z682">
        <v>144647</v>
      </c>
      <c r="AA682">
        <v>151556</v>
      </c>
      <c r="AB682">
        <v>152100</v>
      </c>
      <c r="AC682">
        <v>152645</v>
      </c>
      <c r="AD682">
        <v>153189</v>
      </c>
      <c r="AE682">
        <v>153734</v>
      </c>
      <c r="AF682">
        <v>154205</v>
      </c>
      <c r="AG682" t="s">
        <v>25</v>
      </c>
      <c r="AH682" t="s">
        <v>146</v>
      </c>
      <c r="AI682" t="s">
        <v>5</v>
      </c>
    </row>
    <row r="683" spans="1:35" x14ac:dyDescent="0.35">
      <c r="A683" t="s">
        <v>60</v>
      </c>
      <c r="B683" t="s">
        <v>47</v>
      </c>
      <c r="C683" t="s">
        <v>26</v>
      </c>
      <c r="D683">
        <v>2866</v>
      </c>
      <c r="E683">
        <v>4130</v>
      </c>
      <c r="F683">
        <v>6045</v>
      </c>
      <c r="G683">
        <v>10228</v>
      </c>
      <c r="H683">
        <v>15933</v>
      </c>
      <c r="I683">
        <v>22649</v>
      </c>
      <c r="J683">
        <v>24690</v>
      </c>
      <c r="K683">
        <v>26806</v>
      </c>
      <c r="L683">
        <v>33028</v>
      </c>
      <c r="M683">
        <v>51404</v>
      </c>
      <c r="N683">
        <v>69775</v>
      </c>
      <c r="O683">
        <v>88074</v>
      </c>
      <c r="P683">
        <v>106382</v>
      </c>
      <c r="Q683">
        <v>124809</v>
      </c>
      <c r="R683">
        <v>143478</v>
      </c>
      <c r="S683">
        <v>161783</v>
      </c>
      <c r="T683">
        <v>179630</v>
      </c>
      <c r="U683">
        <v>196610</v>
      </c>
      <c r="V683">
        <v>211454</v>
      </c>
      <c r="W683">
        <v>224870</v>
      </c>
      <c r="X683">
        <v>237371</v>
      </c>
      <c r="Y683">
        <v>254588</v>
      </c>
      <c r="Z683">
        <v>271788</v>
      </c>
      <c r="AA683">
        <v>284937</v>
      </c>
      <c r="AB683">
        <v>286066</v>
      </c>
      <c r="AC683">
        <v>287202</v>
      </c>
      <c r="AD683">
        <v>288338</v>
      </c>
      <c r="AE683">
        <v>289477</v>
      </c>
      <c r="AF683">
        <v>290494</v>
      </c>
      <c r="AG683" t="s">
        <v>26</v>
      </c>
      <c r="AH683" t="s">
        <v>147</v>
      </c>
      <c r="AI683" t="s">
        <v>5</v>
      </c>
    </row>
    <row r="684" spans="1:35" x14ac:dyDescent="0.35">
      <c r="A684" t="s">
        <v>60</v>
      </c>
      <c r="B684" t="s">
        <v>47</v>
      </c>
      <c r="C684" t="s">
        <v>27</v>
      </c>
      <c r="D684">
        <v>860</v>
      </c>
      <c r="E684">
        <v>1239</v>
      </c>
      <c r="F684">
        <v>1887</v>
      </c>
      <c r="G684">
        <v>3337</v>
      </c>
      <c r="H684">
        <v>5197</v>
      </c>
      <c r="I684">
        <v>7233</v>
      </c>
      <c r="J684">
        <v>8375</v>
      </c>
      <c r="K684">
        <v>8958</v>
      </c>
      <c r="L684">
        <v>10171</v>
      </c>
      <c r="M684">
        <v>13412</v>
      </c>
      <c r="N684">
        <v>16694</v>
      </c>
      <c r="O684">
        <v>19842</v>
      </c>
      <c r="P684">
        <v>22834</v>
      </c>
      <c r="Q684">
        <v>25761</v>
      </c>
      <c r="R684">
        <v>28710</v>
      </c>
      <c r="S684">
        <v>31652</v>
      </c>
      <c r="T684">
        <v>34467</v>
      </c>
      <c r="U684">
        <v>37081</v>
      </c>
      <c r="V684">
        <v>39097</v>
      </c>
      <c r="W684">
        <v>40746</v>
      </c>
      <c r="X684">
        <v>42235</v>
      </c>
      <c r="Y684">
        <v>44591</v>
      </c>
      <c r="Z684">
        <v>47455</v>
      </c>
      <c r="AA684">
        <v>49647</v>
      </c>
      <c r="AB684">
        <v>49765</v>
      </c>
      <c r="AC684">
        <v>49883</v>
      </c>
      <c r="AD684">
        <v>49999</v>
      </c>
      <c r="AE684">
        <v>50114</v>
      </c>
      <c r="AF684">
        <v>50279</v>
      </c>
      <c r="AG684" t="s">
        <v>27</v>
      </c>
      <c r="AH684" t="s">
        <v>148</v>
      </c>
      <c r="AI684" t="s">
        <v>14</v>
      </c>
    </row>
    <row r="685" spans="1:35" x14ac:dyDescent="0.35">
      <c r="A685" t="s">
        <v>60</v>
      </c>
      <c r="B685" t="s">
        <v>47</v>
      </c>
      <c r="C685" t="s">
        <v>28</v>
      </c>
      <c r="D685">
        <v>1482</v>
      </c>
      <c r="E685">
        <v>2096</v>
      </c>
      <c r="F685">
        <v>3163</v>
      </c>
      <c r="G685">
        <v>5604</v>
      </c>
      <c r="H685">
        <v>8803</v>
      </c>
      <c r="I685">
        <v>12353</v>
      </c>
      <c r="J685">
        <v>14322</v>
      </c>
      <c r="K685">
        <v>15386</v>
      </c>
      <c r="L685">
        <v>17865</v>
      </c>
      <c r="M685">
        <v>24681</v>
      </c>
      <c r="N685">
        <v>31480</v>
      </c>
      <c r="O685">
        <v>37943</v>
      </c>
      <c r="P685">
        <v>44035</v>
      </c>
      <c r="Q685">
        <v>49996</v>
      </c>
      <c r="R685">
        <v>55978</v>
      </c>
      <c r="S685">
        <v>61974</v>
      </c>
      <c r="T685">
        <v>67798</v>
      </c>
      <c r="U685">
        <v>73294</v>
      </c>
      <c r="V685">
        <v>77808</v>
      </c>
      <c r="W685">
        <v>81634</v>
      </c>
      <c r="X685">
        <v>85150</v>
      </c>
      <c r="Y685">
        <v>90234</v>
      </c>
      <c r="Z685">
        <v>96204</v>
      </c>
      <c r="AA685">
        <v>100771</v>
      </c>
      <c r="AB685">
        <v>101031</v>
      </c>
      <c r="AC685">
        <v>101296</v>
      </c>
      <c r="AD685">
        <v>101564</v>
      </c>
      <c r="AE685">
        <v>101835</v>
      </c>
      <c r="AF685">
        <v>102208</v>
      </c>
      <c r="AG685" t="s">
        <v>28</v>
      </c>
      <c r="AH685" t="s">
        <v>149</v>
      </c>
      <c r="AI685" t="s">
        <v>11</v>
      </c>
    </row>
    <row r="686" spans="1:35" x14ac:dyDescent="0.35">
      <c r="A686" t="s">
        <v>60</v>
      </c>
      <c r="B686" t="s">
        <v>47</v>
      </c>
      <c r="C686" t="s">
        <v>29</v>
      </c>
      <c r="D686">
        <v>210</v>
      </c>
      <c r="E686">
        <v>272</v>
      </c>
      <c r="F686">
        <v>325</v>
      </c>
      <c r="G686">
        <v>463</v>
      </c>
      <c r="H686">
        <v>655</v>
      </c>
      <c r="I686">
        <v>874</v>
      </c>
      <c r="J686">
        <v>930</v>
      </c>
      <c r="K686">
        <v>988</v>
      </c>
      <c r="L686">
        <v>1144</v>
      </c>
      <c r="M686">
        <v>1595</v>
      </c>
      <c r="N686">
        <v>2047</v>
      </c>
      <c r="O686">
        <v>2496</v>
      </c>
      <c r="P686">
        <v>2940</v>
      </c>
      <c r="Q686">
        <v>3380</v>
      </c>
      <c r="R686">
        <v>3830</v>
      </c>
      <c r="S686">
        <v>4279</v>
      </c>
      <c r="T686">
        <v>4713</v>
      </c>
      <c r="U686">
        <v>5121</v>
      </c>
      <c r="V686">
        <v>5449</v>
      </c>
      <c r="W686">
        <v>5729</v>
      </c>
      <c r="X686">
        <v>5984</v>
      </c>
      <c r="Y686">
        <v>6406</v>
      </c>
      <c r="Z686">
        <v>6828</v>
      </c>
      <c r="AA686">
        <v>7150</v>
      </c>
      <c r="AB686">
        <v>7182</v>
      </c>
      <c r="AC686">
        <v>7214</v>
      </c>
      <c r="AD686">
        <v>7246</v>
      </c>
      <c r="AE686">
        <v>7278</v>
      </c>
      <c r="AF686">
        <v>7305</v>
      </c>
      <c r="AG686" t="s">
        <v>29</v>
      </c>
      <c r="AH686" t="s">
        <v>150</v>
      </c>
      <c r="AI686" t="s">
        <v>131</v>
      </c>
    </row>
    <row r="687" spans="1:35" x14ac:dyDescent="0.35">
      <c r="A687" t="s">
        <v>60</v>
      </c>
      <c r="B687" t="s">
        <v>47</v>
      </c>
      <c r="C687" t="s">
        <v>30</v>
      </c>
      <c r="D687">
        <v>445</v>
      </c>
      <c r="E687">
        <v>605</v>
      </c>
      <c r="F687">
        <v>905</v>
      </c>
      <c r="G687">
        <v>1589</v>
      </c>
      <c r="H687">
        <v>2533</v>
      </c>
      <c r="I687">
        <v>3653</v>
      </c>
      <c r="J687">
        <v>4010</v>
      </c>
      <c r="K687">
        <v>4379</v>
      </c>
      <c r="L687">
        <v>5649</v>
      </c>
      <c r="M687">
        <v>9582</v>
      </c>
      <c r="N687">
        <v>13508</v>
      </c>
      <c r="O687">
        <v>17417</v>
      </c>
      <c r="P687">
        <v>21328</v>
      </c>
      <c r="Q687">
        <v>25263</v>
      </c>
      <c r="R687">
        <v>29242</v>
      </c>
      <c r="S687">
        <v>33170</v>
      </c>
      <c r="T687">
        <v>37040</v>
      </c>
      <c r="U687">
        <v>40756</v>
      </c>
      <c r="V687">
        <v>44118</v>
      </c>
      <c r="W687">
        <v>47239</v>
      </c>
      <c r="X687">
        <v>50199</v>
      </c>
      <c r="Y687">
        <v>53930</v>
      </c>
      <c r="Z687">
        <v>57659</v>
      </c>
      <c r="AA687">
        <v>60503</v>
      </c>
      <c r="AB687">
        <v>60727</v>
      </c>
      <c r="AC687">
        <v>60958</v>
      </c>
      <c r="AD687">
        <v>61191</v>
      </c>
      <c r="AE687">
        <v>61426</v>
      </c>
      <c r="AF687">
        <v>61632</v>
      </c>
      <c r="AG687" t="s">
        <v>30</v>
      </c>
      <c r="AH687" t="s">
        <v>151</v>
      </c>
      <c r="AI687" t="s">
        <v>152</v>
      </c>
    </row>
    <row r="688" spans="1:35" x14ac:dyDescent="0.35">
      <c r="A688" t="s">
        <v>60</v>
      </c>
      <c r="B688" t="s">
        <v>47</v>
      </c>
      <c r="C688" t="s">
        <v>31</v>
      </c>
      <c r="D688">
        <v>464</v>
      </c>
      <c r="E688">
        <v>632</v>
      </c>
      <c r="F688">
        <v>955</v>
      </c>
      <c r="G688">
        <v>1729</v>
      </c>
      <c r="H688">
        <v>2837</v>
      </c>
      <c r="I688">
        <v>4169</v>
      </c>
      <c r="J688">
        <v>4534</v>
      </c>
      <c r="K688">
        <v>4912</v>
      </c>
      <c r="L688">
        <v>6225</v>
      </c>
      <c r="M688">
        <v>10303</v>
      </c>
      <c r="N688">
        <v>14376</v>
      </c>
      <c r="O688">
        <v>18432</v>
      </c>
      <c r="P688">
        <v>22488</v>
      </c>
      <c r="Q688">
        <v>26570</v>
      </c>
      <c r="R688">
        <v>30699</v>
      </c>
      <c r="S688">
        <v>34772</v>
      </c>
      <c r="T688">
        <v>38786</v>
      </c>
      <c r="U688">
        <v>42631</v>
      </c>
      <c r="V688">
        <v>46058</v>
      </c>
      <c r="W688">
        <v>49170</v>
      </c>
      <c r="X688">
        <v>52074</v>
      </c>
      <c r="Y688">
        <v>55949</v>
      </c>
      <c r="Z688">
        <v>59823</v>
      </c>
      <c r="AA688">
        <v>62777</v>
      </c>
      <c r="AB688">
        <v>63007</v>
      </c>
      <c r="AC688">
        <v>63240</v>
      </c>
      <c r="AD688">
        <v>63475</v>
      </c>
      <c r="AE688">
        <v>63713</v>
      </c>
      <c r="AF688">
        <v>63924</v>
      </c>
      <c r="AG688" t="s">
        <v>31</v>
      </c>
      <c r="AH688" t="s">
        <v>153</v>
      </c>
      <c r="AI688" t="s">
        <v>152</v>
      </c>
    </row>
    <row r="689" spans="1:35" x14ac:dyDescent="0.35">
      <c r="A689" t="s">
        <v>60</v>
      </c>
      <c r="B689" t="s">
        <v>47</v>
      </c>
      <c r="C689" t="s">
        <v>32</v>
      </c>
      <c r="D689">
        <v>919</v>
      </c>
      <c r="E689">
        <v>1280</v>
      </c>
      <c r="F689">
        <v>1962</v>
      </c>
      <c r="G689">
        <v>3557</v>
      </c>
      <c r="H689">
        <v>5703</v>
      </c>
      <c r="I689">
        <v>8125</v>
      </c>
      <c r="J689">
        <v>9358</v>
      </c>
      <c r="K689">
        <v>9964</v>
      </c>
      <c r="L689">
        <v>11787</v>
      </c>
      <c r="M689">
        <v>17225</v>
      </c>
      <c r="N689">
        <v>22579</v>
      </c>
      <c r="O689">
        <v>27709</v>
      </c>
      <c r="P689">
        <v>32608</v>
      </c>
      <c r="Q689">
        <v>37417</v>
      </c>
      <c r="R689">
        <v>42232</v>
      </c>
      <c r="S689">
        <v>47050</v>
      </c>
      <c r="T689">
        <v>51742</v>
      </c>
      <c r="U689">
        <v>56176</v>
      </c>
      <c r="V689">
        <v>59876</v>
      </c>
      <c r="W689">
        <v>63053</v>
      </c>
      <c r="X689">
        <v>65983</v>
      </c>
      <c r="Y689">
        <v>70099</v>
      </c>
      <c r="Z689">
        <v>74878</v>
      </c>
      <c r="AA689">
        <v>78518</v>
      </c>
      <c r="AB689">
        <v>78668</v>
      </c>
      <c r="AC689">
        <v>78823</v>
      </c>
      <c r="AD689">
        <v>78980</v>
      </c>
      <c r="AE689">
        <v>79139</v>
      </c>
      <c r="AF689">
        <v>79381</v>
      </c>
      <c r="AG689" t="s">
        <v>32</v>
      </c>
      <c r="AH689" t="s">
        <v>154</v>
      </c>
      <c r="AI689" t="s">
        <v>11</v>
      </c>
    </row>
    <row r="690" spans="1:35" x14ac:dyDescent="0.35">
      <c r="A690" t="s">
        <v>60</v>
      </c>
      <c r="B690" t="s">
        <v>47</v>
      </c>
      <c r="C690" t="s">
        <v>123</v>
      </c>
      <c r="D690">
        <v>3229</v>
      </c>
      <c r="E690">
        <v>4569</v>
      </c>
      <c r="F690">
        <v>6826</v>
      </c>
      <c r="G690">
        <v>11888</v>
      </c>
      <c r="H690">
        <v>18529</v>
      </c>
      <c r="I690">
        <v>25948</v>
      </c>
      <c r="J690">
        <v>29579</v>
      </c>
      <c r="K690">
        <v>31514</v>
      </c>
      <c r="L690">
        <v>36788</v>
      </c>
      <c r="M690">
        <v>52194</v>
      </c>
      <c r="N690">
        <v>67550</v>
      </c>
      <c r="O690">
        <v>82479</v>
      </c>
      <c r="P690">
        <v>96970</v>
      </c>
      <c r="Q690">
        <v>111296</v>
      </c>
      <c r="R690">
        <v>125733</v>
      </c>
      <c r="S690">
        <v>140073</v>
      </c>
      <c r="T690">
        <v>153958</v>
      </c>
      <c r="U690">
        <v>166945</v>
      </c>
      <c r="V690">
        <v>177593</v>
      </c>
      <c r="W690">
        <v>186777</v>
      </c>
      <c r="X690">
        <v>195258</v>
      </c>
      <c r="Y690">
        <v>207474</v>
      </c>
      <c r="Z690">
        <v>221348</v>
      </c>
      <c r="AA690">
        <v>231956</v>
      </c>
      <c r="AB690">
        <v>232609</v>
      </c>
      <c r="AC690">
        <v>233272</v>
      </c>
      <c r="AD690">
        <v>233938</v>
      </c>
      <c r="AE690">
        <v>234611</v>
      </c>
      <c r="AF690">
        <v>235428</v>
      </c>
      <c r="AG690" t="s">
        <v>123</v>
      </c>
      <c r="AH690" t="s">
        <v>155</v>
      </c>
      <c r="AI690" t="s">
        <v>12</v>
      </c>
    </row>
    <row r="691" spans="1:35" x14ac:dyDescent="0.35">
      <c r="A691" t="s">
        <v>60</v>
      </c>
      <c r="B691" t="s">
        <v>47</v>
      </c>
      <c r="C691" t="s">
        <v>33</v>
      </c>
      <c r="D691">
        <v>1691</v>
      </c>
      <c r="E691">
        <v>2349</v>
      </c>
      <c r="F691">
        <v>3507</v>
      </c>
      <c r="G691">
        <v>6234</v>
      </c>
      <c r="H691">
        <v>9911</v>
      </c>
      <c r="I691">
        <v>14047</v>
      </c>
      <c r="J691">
        <v>16124</v>
      </c>
      <c r="K691">
        <v>17070</v>
      </c>
      <c r="L691">
        <v>19700</v>
      </c>
      <c r="M691">
        <v>27473</v>
      </c>
      <c r="N691">
        <v>35210</v>
      </c>
      <c r="O691">
        <v>42641</v>
      </c>
      <c r="P691">
        <v>49742</v>
      </c>
      <c r="Q691">
        <v>56692</v>
      </c>
      <c r="R691">
        <v>63674</v>
      </c>
      <c r="S691">
        <v>70666</v>
      </c>
      <c r="T691">
        <v>77431</v>
      </c>
      <c r="U691">
        <v>83791</v>
      </c>
      <c r="V691">
        <v>88902</v>
      </c>
      <c r="W691">
        <v>93146</v>
      </c>
      <c r="X691">
        <v>96983</v>
      </c>
      <c r="Y691">
        <v>102806</v>
      </c>
      <c r="Z691">
        <v>109729</v>
      </c>
      <c r="AA691">
        <v>115009</v>
      </c>
      <c r="AB691">
        <v>115235</v>
      </c>
      <c r="AC691">
        <v>115461</v>
      </c>
      <c r="AD691">
        <v>115688</v>
      </c>
      <c r="AE691">
        <v>115915</v>
      </c>
      <c r="AF691">
        <v>116263</v>
      </c>
      <c r="AG691" t="s">
        <v>33</v>
      </c>
      <c r="AH691" t="s">
        <v>156</v>
      </c>
      <c r="AI691" t="s">
        <v>11</v>
      </c>
    </row>
    <row r="692" spans="1:35" x14ac:dyDescent="0.35">
      <c r="A692" t="s">
        <v>60</v>
      </c>
      <c r="B692" t="s">
        <v>47</v>
      </c>
      <c r="C692" t="s">
        <v>34</v>
      </c>
      <c r="D692">
        <v>9</v>
      </c>
      <c r="E692">
        <v>19</v>
      </c>
      <c r="F692">
        <v>36</v>
      </c>
      <c r="G692">
        <v>74</v>
      </c>
      <c r="H692">
        <v>132</v>
      </c>
      <c r="I692">
        <v>208</v>
      </c>
      <c r="J692">
        <v>226</v>
      </c>
      <c r="K692">
        <v>244</v>
      </c>
      <c r="L692">
        <v>350</v>
      </c>
      <c r="M692">
        <v>717</v>
      </c>
      <c r="N692">
        <v>1081</v>
      </c>
      <c r="O692">
        <v>1445</v>
      </c>
      <c r="P692">
        <v>1809</v>
      </c>
      <c r="Q692">
        <v>2176</v>
      </c>
      <c r="R692">
        <v>2545</v>
      </c>
      <c r="S692">
        <v>2908</v>
      </c>
      <c r="T692">
        <v>3269</v>
      </c>
      <c r="U692">
        <v>3621</v>
      </c>
      <c r="V692">
        <v>3953</v>
      </c>
      <c r="W692">
        <v>4266</v>
      </c>
      <c r="X692">
        <v>4563</v>
      </c>
      <c r="Y692">
        <v>4917</v>
      </c>
      <c r="Z692">
        <v>5271</v>
      </c>
      <c r="AA692">
        <v>5539</v>
      </c>
      <c r="AB692">
        <v>5551</v>
      </c>
      <c r="AC692">
        <v>5563</v>
      </c>
      <c r="AD692">
        <v>5575</v>
      </c>
      <c r="AE692">
        <v>5588</v>
      </c>
      <c r="AF692">
        <v>5598</v>
      </c>
      <c r="AG692" t="s">
        <v>34</v>
      </c>
      <c r="AH692" t="s">
        <v>157</v>
      </c>
      <c r="AI692" t="s">
        <v>35</v>
      </c>
    </row>
    <row r="693" spans="1:35" x14ac:dyDescent="0.35">
      <c r="A693" t="s">
        <v>60</v>
      </c>
      <c r="B693" t="s">
        <v>47</v>
      </c>
      <c r="C693" t="s">
        <v>36</v>
      </c>
      <c r="D693">
        <v>473</v>
      </c>
      <c r="E693">
        <v>828</v>
      </c>
      <c r="F693">
        <v>1383</v>
      </c>
      <c r="G693">
        <v>2533</v>
      </c>
      <c r="H693">
        <v>3977</v>
      </c>
      <c r="I693">
        <v>5573</v>
      </c>
      <c r="J693">
        <v>6495</v>
      </c>
      <c r="K693">
        <v>7008</v>
      </c>
      <c r="L693">
        <v>8197</v>
      </c>
      <c r="M693">
        <v>11448</v>
      </c>
      <c r="N693">
        <v>14683</v>
      </c>
      <c r="O693">
        <v>17781</v>
      </c>
      <c r="P693">
        <v>20744</v>
      </c>
      <c r="Q693">
        <v>23676</v>
      </c>
      <c r="R693">
        <v>26606</v>
      </c>
      <c r="S693">
        <v>29485</v>
      </c>
      <c r="T693">
        <v>32256</v>
      </c>
      <c r="U693">
        <v>34841</v>
      </c>
      <c r="V693">
        <v>36976</v>
      </c>
      <c r="W693">
        <v>38830</v>
      </c>
      <c r="X693">
        <v>40546</v>
      </c>
      <c r="Y693">
        <v>42950</v>
      </c>
      <c r="Z693">
        <v>45766</v>
      </c>
      <c r="AA693">
        <v>47917</v>
      </c>
      <c r="AB693">
        <v>48024</v>
      </c>
      <c r="AC693">
        <v>48132</v>
      </c>
      <c r="AD693">
        <v>48241</v>
      </c>
      <c r="AE693">
        <v>48349</v>
      </c>
      <c r="AF693">
        <v>48506</v>
      </c>
      <c r="AG693" t="s">
        <v>36</v>
      </c>
      <c r="AH693" t="s">
        <v>158</v>
      </c>
      <c r="AI693" t="s">
        <v>14</v>
      </c>
    </row>
    <row r="694" spans="1:35" x14ac:dyDescent="0.35">
      <c r="A694" t="s">
        <v>60</v>
      </c>
      <c r="B694" t="s">
        <v>47</v>
      </c>
      <c r="C694" t="s">
        <v>124</v>
      </c>
      <c r="D694">
        <v>0</v>
      </c>
      <c r="E694">
        <v>0</v>
      </c>
      <c r="F694">
        <v>0</v>
      </c>
      <c r="G694">
        <v>1</v>
      </c>
      <c r="H694">
        <v>1</v>
      </c>
      <c r="I694">
        <v>2</v>
      </c>
      <c r="J694">
        <v>2</v>
      </c>
      <c r="K694">
        <v>3</v>
      </c>
      <c r="L694">
        <v>4</v>
      </c>
      <c r="M694">
        <v>7</v>
      </c>
      <c r="N694">
        <v>11</v>
      </c>
      <c r="O694">
        <v>15</v>
      </c>
      <c r="P694">
        <v>18</v>
      </c>
      <c r="Q694">
        <v>22</v>
      </c>
      <c r="R694">
        <v>25</v>
      </c>
      <c r="S694">
        <v>29</v>
      </c>
      <c r="T694">
        <v>33</v>
      </c>
      <c r="U694">
        <v>36</v>
      </c>
      <c r="V694">
        <v>39</v>
      </c>
      <c r="W694">
        <v>42</v>
      </c>
      <c r="X694">
        <v>45</v>
      </c>
      <c r="Y694">
        <v>49</v>
      </c>
      <c r="Z694">
        <v>52</v>
      </c>
      <c r="AA694">
        <v>55</v>
      </c>
      <c r="AB694">
        <v>55</v>
      </c>
      <c r="AC694">
        <v>55</v>
      </c>
      <c r="AD694">
        <v>55</v>
      </c>
      <c r="AE694">
        <v>55</v>
      </c>
      <c r="AF694">
        <v>56</v>
      </c>
      <c r="AG694" t="s">
        <v>124</v>
      </c>
      <c r="AH694" t="s">
        <v>159</v>
      </c>
      <c r="AI694" t="s">
        <v>137</v>
      </c>
    </row>
    <row r="695" spans="1:35" x14ac:dyDescent="0.35">
      <c r="A695" t="s">
        <v>60</v>
      </c>
      <c r="B695" t="s">
        <v>47</v>
      </c>
      <c r="C695" t="s">
        <v>125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1</v>
      </c>
      <c r="J695">
        <v>1</v>
      </c>
      <c r="K695">
        <v>1</v>
      </c>
      <c r="L695">
        <v>1</v>
      </c>
      <c r="M695">
        <v>2</v>
      </c>
      <c r="N695">
        <v>3</v>
      </c>
      <c r="O695">
        <v>4</v>
      </c>
      <c r="P695">
        <v>4</v>
      </c>
      <c r="Q695">
        <v>5</v>
      </c>
      <c r="R695">
        <v>6</v>
      </c>
      <c r="S695">
        <v>7</v>
      </c>
      <c r="T695">
        <v>8</v>
      </c>
      <c r="U695">
        <v>9</v>
      </c>
      <c r="V695">
        <v>9</v>
      </c>
      <c r="W695">
        <v>10</v>
      </c>
      <c r="X695">
        <v>11</v>
      </c>
      <c r="Y695">
        <v>12</v>
      </c>
      <c r="Z695">
        <v>13</v>
      </c>
      <c r="AA695">
        <v>13</v>
      </c>
      <c r="AB695">
        <v>13</v>
      </c>
      <c r="AC695">
        <v>13</v>
      </c>
      <c r="AD695">
        <v>13</v>
      </c>
      <c r="AE695">
        <v>13</v>
      </c>
      <c r="AF695">
        <v>13</v>
      </c>
      <c r="AG695" t="s">
        <v>125</v>
      </c>
      <c r="AH695" t="s">
        <v>160</v>
      </c>
      <c r="AI695" t="s">
        <v>137</v>
      </c>
    </row>
    <row r="696" spans="1:35" x14ac:dyDescent="0.35">
      <c r="A696" t="s">
        <v>60</v>
      </c>
      <c r="B696" t="s">
        <v>47</v>
      </c>
      <c r="C696" t="s">
        <v>37</v>
      </c>
      <c r="D696">
        <v>1793</v>
      </c>
      <c r="E696">
        <v>2469</v>
      </c>
      <c r="F696">
        <v>3270</v>
      </c>
      <c r="G696">
        <v>5032</v>
      </c>
      <c r="H696">
        <v>7376</v>
      </c>
      <c r="I696">
        <v>10066</v>
      </c>
      <c r="J696">
        <v>10914</v>
      </c>
      <c r="K696">
        <v>11794</v>
      </c>
      <c r="L696">
        <v>13912</v>
      </c>
      <c r="M696">
        <v>19710</v>
      </c>
      <c r="N696">
        <v>25520</v>
      </c>
      <c r="O696">
        <v>31302</v>
      </c>
      <c r="P696">
        <v>37071</v>
      </c>
      <c r="Q696">
        <v>42851</v>
      </c>
      <c r="R696">
        <v>48745</v>
      </c>
      <c r="S696">
        <v>54527</v>
      </c>
      <c r="T696">
        <v>60096</v>
      </c>
      <c r="U696">
        <v>65297</v>
      </c>
      <c r="V696">
        <v>69589</v>
      </c>
      <c r="W696">
        <v>73345</v>
      </c>
      <c r="X696">
        <v>76799</v>
      </c>
      <c r="Y696">
        <v>82122</v>
      </c>
      <c r="Z696">
        <v>87437</v>
      </c>
      <c r="AA696">
        <v>91518</v>
      </c>
      <c r="AB696">
        <v>91950</v>
      </c>
      <c r="AC696">
        <v>92381</v>
      </c>
      <c r="AD696">
        <v>92811</v>
      </c>
      <c r="AE696">
        <v>93240</v>
      </c>
      <c r="AF696">
        <v>93627</v>
      </c>
      <c r="AG696" t="s">
        <v>37</v>
      </c>
      <c r="AH696" t="s">
        <v>161</v>
      </c>
      <c r="AI696" t="s">
        <v>6</v>
      </c>
    </row>
    <row r="697" spans="1:35" x14ac:dyDescent="0.35">
      <c r="A697" t="s">
        <v>60</v>
      </c>
      <c r="B697" t="s">
        <v>47</v>
      </c>
      <c r="C697" t="s">
        <v>38</v>
      </c>
      <c r="D697">
        <v>3130</v>
      </c>
      <c r="E697">
        <v>4201</v>
      </c>
      <c r="F697">
        <v>5576</v>
      </c>
      <c r="G697">
        <v>8685</v>
      </c>
      <c r="H697">
        <v>12960</v>
      </c>
      <c r="I697">
        <v>17945</v>
      </c>
      <c r="J697">
        <v>19206</v>
      </c>
      <c r="K697">
        <v>20517</v>
      </c>
      <c r="L697">
        <v>24468</v>
      </c>
      <c r="M697">
        <v>36269</v>
      </c>
      <c r="N697">
        <v>48077</v>
      </c>
      <c r="O697">
        <v>59830</v>
      </c>
      <c r="P697">
        <v>71543</v>
      </c>
      <c r="Q697">
        <v>83242</v>
      </c>
      <c r="R697">
        <v>95129</v>
      </c>
      <c r="S697">
        <v>106873</v>
      </c>
      <c r="T697">
        <v>118275</v>
      </c>
      <c r="U697">
        <v>128988</v>
      </c>
      <c r="V697">
        <v>138052</v>
      </c>
      <c r="W697">
        <v>146027</v>
      </c>
      <c r="X697">
        <v>153358</v>
      </c>
      <c r="Y697">
        <v>164442</v>
      </c>
      <c r="Z697">
        <v>175514</v>
      </c>
      <c r="AA697">
        <v>183965</v>
      </c>
      <c r="AB697">
        <v>184641</v>
      </c>
      <c r="AC697">
        <v>185320</v>
      </c>
      <c r="AD697">
        <v>186000</v>
      </c>
      <c r="AE697">
        <v>186684</v>
      </c>
      <c r="AF697">
        <v>187293</v>
      </c>
      <c r="AG697" t="s">
        <v>38</v>
      </c>
      <c r="AH697" t="s">
        <v>162</v>
      </c>
      <c r="AI697" t="s">
        <v>6</v>
      </c>
    </row>
    <row r="698" spans="1:35" x14ac:dyDescent="0.35">
      <c r="A698" t="s">
        <v>60</v>
      </c>
      <c r="B698" t="s">
        <v>47</v>
      </c>
      <c r="C698" t="s">
        <v>39</v>
      </c>
      <c r="D698">
        <v>947</v>
      </c>
      <c r="E698">
        <v>1250</v>
      </c>
      <c r="F698">
        <v>1809</v>
      </c>
      <c r="G698">
        <v>3158</v>
      </c>
      <c r="H698">
        <v>4957</v>
      </c>
      <c r="I698">
        <v>6959</v>
      </c>
      <c r="J698">
        <v>8018</v>
      </c>
      <c r="K698">
        <v>8517</v>
      </c>
      <c r="L698">
        <v>9856</v>
      </c>
      <c r="M698">
        <v>13763</v>
      </c>
      <c r="N698">
        <v>17650</v>
      </c>
      <c r="O698">
        <v>21384</v>
      </c>
      <c r="P698">
        <v>24943</v>
      </c>
      <c r="Q698">
        <v>28412</v>
      </c>
      <c r="R698">
        <v>31905</v>
      </c>
      <c r="S698">
        <v>35429</v>
      </c>
      <c r="T698">
        <v>38841</v>
      </c>
      <c r="U698">
        <v>42057</v>
      </c>
      <c r="V698">
        <v>44645</v>
      </c>
      <c r="W698">
        <v>46815</v>
      </c>
      <c r="X698">
        <v>48800</v>
      </c>
      <c r="Y698">
        <v>51715</v>
      </c>
      <c r="Z698">
        <v>55177</v>
      </c>
      <c r="AA698">
        <v>57818</v>
      </c>
      <c r="AB698">
        <v>57933</v>
      </c>
      <c r="AC698">
        <v>58049</v>
      </c>
      <c r="AD698">
        <v>58166</v>
      </c>
      <c r="AE698">
        <v>58283</v>
      </c>
      <c r="AF698">
        <v>58459</v>
      </c>
      <c r="AG698" t="s">
        <v>39</v>
      </c>
      <c r="AH698" t="s">
        <v>163</v>
      </c>
      <c r="AI698" t="s">
        <v>11</v>
      </c>
    </row>
    <row r="699" spans="1:35" x14ac:dyDescent="0.35">
      <c r="A699" t="s">
        <v>60</v>
      </c>
      <c r="B699" t="s">
        <v>47</v>
      </c>
      <c r="C699" t="s">
        <v>40</v>
      </c>
      <c r="D699">
        <v>969</v>
      </c>
      <c r="E699">
        <v>1458</v>
      </c>
      <c r="F699">
        <v>2331</v>
      </c>
      <c r="G699">
        <v>4192</v>
      </c>
      <c r="H699">
        <v>6554</v>
      </c>
      <c r="I699">
        <v>9150</v>
      </c>
      <c r="J699">
        <v>10621</v>
      </c>
      <c r="K699">
        <v>11432</v>
      </c>
      <c r="L699">
        <v>13144</v>
      </c>
      <c r="M699">
        <v>17693</v>
      </c>
      <c r="N699">
        <v>22265</v>
      </c>
      <c r="O699">
        <v>26646</v>
      </c>
      <c r="P699">
        <v>30820</v>
      </c>
      <c r="Q699">
        <v>34926</v>
      </c>
      <c r="R699">
        <v>39052</v>
      </c>
      <c r="S699">
        <v>43143</v>
      </c>
      <c r="T699">
        <v>47061</v>
      </c>
      <c r="U699">
        <v>50697</v>
      </c>
      <c r="V699">
        <v>53595</v>
      </c>
      <c r="W699">
        <v>56034</v>
      </c>
      <c r="X699">
        <v>58259</v>
      </c>
      <c r="Y699">
        <v>61595</v>
      </c>
      <c r="Z699">
        <v>65562</v>
      </c>
      <c r="AA699">
        <v>68596</v>
      </c>
      <c r="AB699">
        <v>68755</v>
      </c>
      <c r="AC699">
        <v>68913</v>
      </c>
      <c r="AD699">
        <v>69070</v>
      </c>
      <c r="AE699">
        <v>69226</v>
      </c>
      <c r="AF699">
        <v>69451</v>
      </c>
      <c r="AG699" t="s">
        <v>40</v>
      </c>
      <c r="AH699" t="s">
        <v>164</v>
      </c>
      <c r="AI699" t="s">
        <v>14</v>
      </c>
    </row>
    <row r="700" spans="1:35" x14ac:dyDescent="0.35">
      <c r="A700" t="s">
        <v>60</v>
      </c>
      <c r="B700" t="s">
        <v>47</v>
      </c>
      <c r="C700" t="s">
        <v>41</v>
      </c>
      <c r="D700">
        <v>1167</v>
      </c>
      <c r="E700">
        <v>1781</v>
      </c>
      <c r="F700">
        <v>2802</v>
      </c>
      <c r="G700">
        <v>5114</v>
      </c>
      <c r="H700">
        <v>8175</v>
      </c>
      <c r="I700">
        <v>11622</v>
      </c>
      <c r="J700">
        <v>13383</v>
      </c>
      <c r="K700">
        <v>14228</v>
      </c>
      <c r="L700">
        <v>16526</v>
      </c>
      <c r="M700">
        <v>23244</v>
      </c>
      <c r="N700">
        <v>29916</v>
      </c>
      <c r="O700">
        <v>36345</v>
      </c>
      <c r="P700">
        <v>42527</v>
      </c>
      <c r="Q700">
        <v>48616</v>
      </c>
      <c r="R700">
        <v>54715</v>
      </c>
      <c r="S700">
        <v>60764</v>
      </c>
      <c r="T700">
        <v>66610</v>
      </c>
      <c r="U700">
        <v>72067</v>
      </c>
      <c r="V700">
        <v>76472</v>
      </c>
      <c r="W700">
        <v>80179</v>
      </c>
      <c r="X700">
        <v>83542</v>
      </c>
      <c r="Y700">
        <v>88550</v>
      </c>
      <c r="Z700">
        <v>94470</v>
      </c>
      <c r="AA700">
        <v>98982</v>
      </c>
      <c r="AB700">
        <v>99152</v>
      </c>
      <c r="AC700">
        <v>99323</v>
      </c>
      <c r="AD700">
        <v>99494</v>
      </c>
      <c r="AE700">
        <v>99665</v>
      </c>
      <c r="AF700">
        <v>99938</v>
      </c>
      <c r="AG700" t="s">
        <v>41</v>
      </c>
      <c r="AH700" t="s">
        <v>165</v>
      </c>
      <c r="AI700" t="s">
        <v>11</v>
      </c>
    </row>
    <row r="701" spans="1:35" x14ac:dyDescent="0.35">
      <c r="A701" t="s">
        <v>60</v>
      </c>
      <c r="B701" t="s">
        <v>47</v>
      </c>
      <c r="C701" t="s">
        <v>42</v>
      </c>
      <c r="D701">
        <v>2108</v>
      </c>
      <c r="E701">
        <v>2818</v>
      </c>
      <c r="F701">
        <v>3946</v>
      </c>
      <c r="G701">
        <v>6469</v>
      </c>
      <c r="H701">
        <v>9775</v>
      </c>
      <c r="I701">
        <v>13543</v>
      </c>
      <c r="J701">
        <v>14755</v>
      </c>
      <c r="K701">
        <v>16010</v>
      </c>
      <c r="L701">
        <v>18973</v>
      </c>
      <c r="M701">
        <v>27005</v>
      </c>
      <c r="N701">
        <v>35053</v>
      </c>
      <c r="O701">
        <v>43063</v>
      </c>
      <c r="P701">
        <v>51051</v>
      </c>
      <c r="Q701">
        <v>59048</v>
      </c>
      <c r="R701">
        <v>67200</v>
      </c>
      <c r="S701">
        <v>75212</v>
      </c>
      <c r="T701">
        <v>82943</v>
      </c>
      <c r="U701">
        <v>90154</v>
      </c>
      <c r="V701">
        <v>96044</v>
      </c>
      <c r="W701">
        <v>101200</v>
      </c>
      <c r="X701">
        <v>105945</v>
      </c>
      <c r="Y701">
        <v>113281</v>
      </c>
      <c r="Z701">
        <v>120606</v>
      </c>
      <c r="AA701">
        <v>126232</v>
      </c>
      <c r="AB701">
        <v>126834</v>
      </c>
      <c r="AC701">
        <v>127436</v>
      </c>
      <c r="AD701">
        <v>128037</v>
      </c>
      <c r="AE701">
        <v>128638</v>
      </c>
      <c r="AF701">
        <v>129178</v>
      </c>
      <c r="AG701" t="s">
        <v>42</v>
      </c>
      <c r="AH701" t="s">
        <v>166</v>
      </c>
      <c r="AI701" t="s">
        <v>5</v>
      </c>
    </row>
    <row r="702" spans="1:35" x14ac:dyDescent="0.35">
      <c r="A702" t="s">
        <v>60</v>
      </c>
      <c r="B702" t="s">
        <v>47</v>
      </c>
      <c r="C702" t="s">
        <v>43</v>
      </c>
      <c r="D702">
        <v>317</v>
      </c>
      <c r="E702">
        <v>425</v>
      </c>
      <c r="F702">
        <v>613</v>
      </c>
      <c r="G702">
        <v>1025</v>
      </c>
      <c r="H702">
        <v>1575</v>
      </c>
      <c r="I702">
        <v>2213</v>
      </c>
      <c r="J702">
        <v>2402</v>
      </c>
      <c r="K702">
        <v>2597</v>
      </c>
      <c r="L702">
        <v>3139</v>
      </c>
      <c r="M702">
        <v>4707</v>
      </c>
      <c r="N702">
        <v>6275</v>
      </c>
      <c r="O702">
        <v>7836</v>
      </c>
      <c r="P702">
        <v>9394</v>
      </c>
      <c r="Q702">
        <v>10959</v>
      </c>
      <c r="R702">
        <v>12550</v>
      </c>
      <c r="S702">
        <v>14114</v>
      </c>
      <c r="T702">
        <v>15640</v>
      </c>
      <c r="U702">
        <v>17069</v>
      </c>
      <c r="V702">
        <v>18290</v>
      </c>
      <c r="W702">
        <v>19381</v>
      </c>
      <c r="X702">
        <v>20394</v>
      </c>
      <c r="Y702">
        <v>21861</v>
      </c>
      <c r="Z702">
        <v>23328</v>
      </c>
      <c r="AA702">
        <v>24453</v>
      </c>
      <c r="AB702">
        <v>24564</v>
      </c>
      <c r="AC702">
        <v>24676</v>
      </c>
      <c r="AD702">
        <v>24790</v>
      </c>
      <c r="AE702">
        <v>24905</v>
      </c>
      <c r="AF702">
        <v>25009</v>
      </c>
      <c r="AG702" t="s">
        <v>43</v>
      </c>
      <c r="AH702" t="s">
        <v>167</v>
      </c>
      <c r="AI702" t="s">
        <v>17</v>
      </c>
    </row>
    <row r="703" spans="1:35" x14ac:dyDescent="0.35">
      <c r="A703" t="s">
        <v>60</v>
      </c>
      <c r="B703" t="s">
        <v>47</v>
      </c>
      <c r="C703" t="s">
        <v>126</v>
      </c>
      <c r="D703">
        <v>0</v>
      </c>
      <c r="E703">
        <v>0</v>
      </c>
      <c r="F703">
        <v>0</v>
      </c>
      <c r="G703">
        <v>0</v>
      </c>
      <c r="H703">
        <v>1</v>
      </c>
      <c r="I703">
        <v>1</v>
      </c>
      <c r="J703">
        <v>1</v>
      </c>
      <c r="K703">
        <v>1</v>
      </c>
      <c r="L703">
        <v>1</v>
      </c>
      <c r="M703">
        <v>2</v>
      </c>
      <c r="N703">
        <v>2</v>
      </c>
      <c r="O703">
        <v>3</v>
      </c>
      <c r="P703">
        <v>3</v>
      </c>
      <c r="Q703">
        <v>4</v>
      </c>
      <c r="R703">
        <v>4</v>
      </c>
      <c r="S703">
        <v>5</v>
      </c>
      <c r="T703">
        <v>5</v>
      </c>
      <c r="U703">
        <v>6</v>
      </c>
      <c r="V703">
        <v>6</v>
      </c>
      <c r="W703">
        <v>6</v>
      </c>
      <c r="X703">
        <v>7</v>
      </c>
      <c r="Y703">
        <v>7</v>
      </c>
      <c r="Z703">
        <v>8</v>
      </c>
      <c r="AA703">
        <v>8</v>
      </c>
      <c r="AB703">
        <v>8</v>
      </c>
      <c r="AC703">
        <v>8</v>
      </c>
      <c r="AD703">
        <v>8</v>
      </c>
      <c r="AE703">
        <v>8</v>
      </c>
      <c r="AF703">
        <v>8</v>
      </c>
      <c r="AG703" t="s">
        <v>126</v>
      </c>
      <c r="AH703" t="s">
        <v>168</v>
      </c>
      <c r="AI703" t="s">
        <v>137</v>
      </c>
    </row>
    <row r="704" spans="1:35" x14ac:dyDescent="0.35">
      <c r="A704" t="s">
        <v>60</v>
      </c>
      <c r="B704" t="s">
        <v>47</v>
      </c>
      <c r="C704" t="s">
        <v>44</v>
      </c>
      <c r="D704">
        <v>1512</v>
      </c>
      <c r="E704">
        <v>2194</v>
      </c>
      <c r="F704">
        <v>3098</v>
      </c>
      <c r="G704">
        <v>5014</v>
      </c>
      <c r="H704">
        <v>7450</v>
      </c>
      <c r="I704">
        <v>10092</v>
      </c>
      <c r="J704">
        <v>11530</v>
      </c>
      <c r="K704">
        <v>12152</v>
      </c>
      <c r="L704">
        <v>13602</v>
      </c>
      <c r="M704">
        <v>17738</v>
      </c>
      <c r="N704">
        <v>21942</v>
      </c>
      <c r="O704">
        <v>25982</v>
      </c>
      <c r="P704">
        <v>29817</v>
      </c>
      <c r="Q704">
        <v>33555</v>
      </c>
      <c r="R704">
        <v>37330</v>
      </c>
      <c r="S704">
        <v>41111</v>
      </c>
      <c r="T704">
        <v>44720</v>
      </c>
      <c r="U704">
        <v>48035</v>
      </c>
      <c r="V704">
        <v>50597</v>
      </c>
      <c r="W704">
        <v>52684</v>
      </c>
      <c r="X704">
        <v>54572</v>
      </c>
      <c r="Y704">
        <v>57621</v>
      </c>
      <c r="Z704">
        <v>61389</v>
      </c>
      <c r="AA704">
        <v>64272</v>
      </c>
      <c r="AB704">
        <v>64422</v>
      </c>
      <c r="AC704">
        <v>64572</v>
      </c>
      <c r="AD704">
        <v>64721</v>
      </c>
      <c r="AE704">
        <v>64871</v>
      </c>
      <c r="AF704">
        <v>65087</v>
      </c>
      <c r="AG704" t="s">
        <v>44</v>
      </c>
      <c r="AH704" t="s">
        <v>169</v>
      </c>
      <c r="AI704" t="s">
        <v>12</v>
      </c>
    </row>
    <row r="705" spans="1:35" x14ac:dyDescent="0.35">
      <c r="A705" t="s">
        <v>61</v>
      </c>
      <c r="B705" t="s">
        <v>47</v>
      </c>
      <c r="C705" t="s">
        <v>4</v>
      </c>
      <c r="D705">
        <v>1588</v>
      </c>
      <c r="E705">
        <v>2234</v>
      </c>
      <c r="F705">
        <v>2717</v>
      </c>
      <c r="G705">
        <v>3109</v>
      </c>
      <c r="H705">
        <v>3518</v>
      </c>
      <c r="I705">
        <v>4004</v>
      </c>
      <c r="J705">
        <v>4839</v>
      </c>
      <c r="K705">
        <v>5749</v>
      </c>
      <c r="L705">
        <v>6691</v>
      </c>
      <c r="M705">
        <v>7722</v>
      </c>
      <c r="N705">
        <v>8757</v>
      </c>
      <c r="O705">
        <v>9775</v>
      </c>
      <c r="P705">
        <v>10796</v>
      </c>
      <c r="Q705">
        <v>13049</v>
      </c>
      <c r="R705">
        <v>12380</v>
      </c>
      <c r="S705">
        <v>12757</v>
      </c>
      <c r="T705">
        <v>13757</v>
      </c>
      <c r="U705">
        <v>15156</v>
      </c>
      <c r="V705">
        <v>16911</v>
      </c>
      <c r="W705">
        <v>18900</v>
      </c>
      <c r="X705">
        <v>21226</v>
      </c>
      <c r="Y705">
        <v>23730</v>
      </c>
      <c r="Z705">
        <v>26727</v>
      </c>
      <c r="AA705">
        <v>30263</v>
      </c>
      <c r="AB705">
        <v>34299</v>
      </c>
      <c r="AC705">
        <v>38637</v>
      </c>
      <c r="AD705">
        <v>43279</v>
      </c>
      <c r="AE705">
        <v>48268</v>
      </c>
      <c r="AF705">
        <v>53289</v>
      </c>
      <c r="AG705" t="s">
        <v>4</v>
      </c>
      <c r="AH705" t="s">
        <v>128</v>
      </c>
      <c r="AI705" t="s">
        <v>129</v>
      </c>
    </row>
    <row r="706" spans="1:35" x14ac:dyDescent="0.35">
      <c r="A706" t="s">
        <v>61</v>
      </c>
      <c r="B706" t="s">
        <v>47</v>
      </c>
      <c r="C706" t="s">
        <v>7</v>
      </c>
      <c r="D706">
        <v>104</v>
      </c>
      <c r="E706">
        <v>137</v>
      </c>
      <c r="F706">
        <v>198</v>
      </c>
      <c r="G706">
        <v>258</v>
      </c>
      <c r="H706">
        <v>311</v>
      </c>
      <c r="I706">
        <v>364</v>
      </c>
      <c r="J706">
        <v>415</v>
      </c>
      <c r="K706">
        <v>469</v>
      </c>
      <c r="L706">
        <v>533</v>
      </c>
      <c r="M706">
        <v>595</v>
      </c>
      <c r="N706">
        <v>656</v>
      </c>
      <c r="O706">
        <v>716</v>
      </c>
      <c r="P706">
        <v>781</v>
      </c>
      <c r="Q706">
        <v>946</v>
      </c>
      <c r="R706">
        <v>919</v>
      </c>
      <c r="S706">
        <v>966</v>
      </c>
      <c r="T706">
        <v>1055</v>
      </c>
      <c r="U706">
        <v>1165</v>
      </c>
      <c r="V706">
        <v>1291</v>
      </c>
      <c r="W706">
        <v>1428</v>
      </c>
      <c r="X706">
        <v>1586</v>
      </c>
      <c r="Y706">
        <v>1798</v>
      </c>
      <c r="Z706">
        <v>2049</v>
      </c>
      <c r="AA706">
        <v>2342</v>
      </c>
      <c r="AB706">
        <v>2676</v>
      </c>
      <c r="AC706">
        <v>3036</v>
      </c>
      <c r="AD706">
        <v>3421</v>
      </c>
      <c r="AE706">
        <v>3835</v>
      </c>
      <c r="AF706">
        <v>4247</v>
      </c>
      <c r="AG706" t="s">
        <v>7</v>
      </c>
      <c r="AH706" t="s">
        <v>130</v>
      </c>
      <c r="AI706" t="s">
        <v>131</v>
      </c>
    </row>
    <row r="707" spans="1:35" x14ac:dyDescent="0.35">
      <c r="A707" t="s">
        <v>61</v>
      </c>
      <c r="B707" t="s">
        <v>47</v>
      </c>
      <c r="C707" t="s">
        <v>8</v>
      </c>
      <c r="D707">
        <v>2367</v>
      </c>
      <c r="E707">
        <v>2911</v>
      </c>
      <c r="F707">
        <v>3719</v>
      </c>
      <c r="G707">
        <v>4724</v>
      </c>
      <c r="H707">
        <v>5863</v>
      </c>
      <c r="I707">
        <v>7057</v>
      </c>
      <c r="J707">
        <v>8095</v>
      </c>
      <c r="K707">
        <v>9198</v>
      </c>
      <c r="L707">
        <v>10486</v>
      </c>
      <c r="M707">
        <v>11740</v>
      </c>
      <c r="N707">
        <v>12999</v>
      </c>
      <c r="O707">
        <v>14236</v>
      </c>
      <c r="P707">
        <v>15562</v>
      </c>
      <c r="Q707">
        <v>19369</v>
      </c>
      <c r="R707">
        <v>20267</v>
      </c>
      <c r="S707">
        <v>22264</v>
      </c>
      <c r="T707">
        <v>25073</v>
      </c>
      <c r="U707">
        <v>28526</v>
      </c>
      <c r="V707">
        <v>32426</v>
      </c>
      <c r="W707">
        <v>36548</v>
      </c>
      <c r="X707">
        <v>41192</v>
      </c>
      <c r="Y707">
        <v>46883</v>
      </c>
      <c r="Z707">
        <v>53566</v>
      </c>
      <c r="AA707">
        <v>61379</v>
      </c>
      <c r="AB707">
        <v>70266</v>
      </c>
      <c r="AC707">
        <v>79833</v>
      </c>
      <c r="AD707">
        <v>90087</v>
      </c>
      <c r="AE707">
        <v>101106</v>
      </c>
      <c r="AF707">
        <v>112032</v>
      </c>
      <c r="AG707" t="s">
        <v>8</v>
      </c>
      <c r="AH707" t="s">
        <v>132</v>
      </c>
      <c r="AI707" t="s">
        <v>5</v>
      </c>
    </row>
    <row r="708" spans="1:35" x14ac:dyDescent="0.35">
      <c r="A708" t="s">
        <v>61</v>
      </c>
      <c r="B708" t="s">
        <v>47</v>
      </c>
      <c r="C708" t="s">
        <v>9</v>
      </c>
      <c r="D708">
        <v>935</v>
      </c>
      <c r="E708">
        <v>1143</v>
      </c>
      <c r="F708">
        <v>1465</v>
      </c>
      <c r="G708">
        <v>1866</v>
      </c>
      <c r="H708">
        <v>2325</v>
      </c>
      <c r="I708">
        <v>2805</v>
      </c>
      <c r="J708">
        <v>3191</v>
      </c>
      <c r="K708">
        <v>3599</v>
      </c>
      <c r="L708">
        <v>4087</v>
      </c>
      <c r="M708">
        <v>4551</v>
      </c>
      <c r="N708">
        <v>5017</v>
      </c>
      <c r="O708">
        <v>5475</v>
      </c>
      <c r="P708">
        <v>5974</v>
      </c>
      <c r="Q708">
        <v>7574</v>
      </c>
      <c r="R708">
        <v>8296</v>
      </c>
      <c r="S708">
        <v>9338</v>
      </c>
      <c r="T708">
        <v>10683</v>
      </c>
      <c r="U708">
        <v>12287</v>
      </c>
      <c r="V708">
        <v>14094</v>
      </c>
      <c r="W708">
        <v>16008</v>
      </c>
      <c r="X708">
        <v>18159</v>
      </c>
      <c r="Y708">
        <v>20739</v>
      </c>
      <c r="Z708">
        <v>23758</v>
      </c>
      <c r="AA708">
        <v>27284</v>
      </c>
      <c r="AB708">
        <v>31293</v>
      </c>
      <c r="AC708">
        <v>35610</v>
      </c>
      <c r="AD708">
        <v>40240</v>
      </c>
      <c r="AE708">
        <v>45215</v>
      </c>
      <c r="AF708">
        <v>50137</v>
      </c>
      <c r="AG708" t="s">
        <v>9</v>
      </c>
      <c r="AH708" t="s">
        <v>133</v>
      </c>
      <c r="AI708" t="s">
        <v>5</v>
      </c>
    </row>
    <row r="709" spans="1:35" x14ac:dyDescent="0.35">
      <c r="A709" t="s">
        <v>61</v>
      </c>
      <c r="B709" t="s">
        <v>47</v>
      </c>
      <c r="C709" t="s">
        <v>10</v>
      </c>
      <c r="D709">
        <v>3372</v>
      </c>
      <c r="E709">
        <v>4167</v>
      </c>
      <c r="F709">
        <v>5236</v>
      </c>
      <c r="G709">
        <v>6350</v>
      </c>
      <c r="H709">
        <v>7569</v>
      </c>
      <c r="I709">
        <v>8867</v>
      </c>
      <c r="J709">
        <v>10217</v>
      </c>
      <c r="K709">
        <v>11742</v>
      </c>
      <c r="L709">
        <v>13713</v>
      </c>
      <c r="M709">
        <v>15685</v>
      </c>
      <c r="N709">
        <v>17683</v>
      </c>
      <c r="O709">
        <v>19669</v>
      </c>
      <c r="P709">
        <v>21807</v>
      </c>
      <c r="Q709">
        <v>26086</v>
      </c>
      <c r="R709">
        <v>26016</v>
      </c>
      <c r="S709">
        <v>27773</v>
      </c>
      <c r="T709">
        <v>30638</v>
      </c>
      <c r="U709">
        <v>34275</v>
      </c>
      <c r="V709">
        <v>38539</v>
      </c>
      <c r="W709">
        <v>43207</v>
      </c>
      <c r="X709">
        <v>48545</v>
      </c>
      <c r="Y709">
        <v>54775</v>
      </c>
      <c r="Z709">
        <v>62093</v>
      </c>
      <c r="AA709">
        <v>70572</v>
      </c>
      <c r="AB709">
        <v>80248</v>
      </c>
      <c r="AC709">
        <v>90656</v>
      </c>
      <c r="AD709">
        <v>101806</v>
      </c>
      <c r="AE709">
        <v>113786</v>
      </c>
      <c r="AF709">
        <v>125733</v>
      </c>
      <c r="AG709" t="s">
        <v>10</v>
      </c>
      <c r="AH709" t="s">
        <v>134</v>
      </c>
      <c r="AI709" t="s">
        <v>11</v>
      </c>
    </row>
    <row r="710" spans="1:35" x14ac:dyDescent="0.35">
      <c r="A710" t="s">
        <v>61</v>
      </c>
      <c r="B710" t="s">
        <v>47</v>
      </c>
      <c r="C710" t="s">
        <v>13</v>
      </c>
      <c r="D710">
        <v>593</v>
      </c>
      <c r="E710">
        <v>741</v>
      </c>
      <c r="F710">
        <v>933</v>
      </c>
      <c r="G710">
        <v>1140</v>
      </c>
      <c r="H710">
        <v>1368</v>
      </c>
      <c r="I710">
        <v>1611</v>
      </c>
      <c r="J710">
        <v>1865</v>
      </c>
      <c r="K710">
        <v>2139</v>
      </c>
      <c r="L710">
        <v>2450</v>
      </c>
      <c r="M710">
        <v>2759</v>
      </c>
      <c r="N710">
        <v>3069</v>
      </c>
      <c r="O710">
        <v>3374</v>
      </c>
      <c r="P710">
        <v>3687</v>
      </c>
      <c r="Q710">
        <v>4556</v>
      </c>
      <c r="R710">
        <v>4910</v>
      </c>
      <c r="S710">
        <v>5412</v>
      </c>
      <c r="T710">
        <v>6078</v>
      </c>
      <c r="U710">
        <v>6889</v>
      </c>
      <c r="V710">
        <v>7814</v>
      </c>
      <c r="W710">
        <v>8815</v>
      </c>
      <c r="X710">
        <v>9949</v>
      </c>
      <c r="Y710">
        <v>11267</v>
      </c>
      <c r="Z710">
        <v>12816</v>
      </c>
      <c r="AA710">
        <v>14629</v>
      </c>
      <c r="AB710">
        <v>16695</v>
      </c>
      <c r="AC710">
        <v>18919</v>
      </c>
      <c r="AD710">
        <v>21303</v>
      </c>
      <c r="AE710">
        <v>23865</v>
      </c>
      <c r="AF710">
        <v>26410</v>
      </c>
      <c r="AG710" t="s">
        <v>13</v>
      </c>
      <c r="AH710" t="s">
        <v>135</v>
      </c>
      <c r="AI710" t="s">
        <v>14</v>
      </c>
    </row>
    <row r="711" spans="1:35" x14ac:dyDescent="0.35">
      <c r="A711" t="s">
        <v>61</v>
      </c>
      <c r="B711" t="s">
        <v>47</v>
      </c>
      <c r="C711" t="s">
        <v>122</v>
      </c>
      <c r="D711">
        <v>2</v>
      </c>
      <c r="E711">
        <v>2</v>
      </c>
      <c r="F711">
        <v>3</v>
      </c>
      <c r="G711">
        <v>3</v>
      </c>
      <c r="H711">
        <v>3</v>
      </c>
      <c r="I711">
        <v>4</v>
      </c>
      <c r="J711">
        <v>5</v>
      </c>
      <c r="K711">
        <v>5</v>
      </c>
      <c r="L711">
        <v>6</v>
      </c>
      <c r="M711">
        <v>7</v>
      </c>
      <c r="N711">
        <v>7</v>
      </c>
      <c r="O711">
        <v>8</v>
      </c>
      <c r="P711">
        <v>9</v>
      </c>
      <c r="Q711">
        <v>11</v>
      </c>
      <c r="R711">
        <v>11</v>
      </c>
      <c r="S711">
        <v>12</v>
      </c>
      <c r="T711">
        <v>13</v>
      </c>
      <c r="U711">
        <v>15</v>
      </c>
      <c r="V711">
        <v>17</v>
      </c>
      <c r="W711">
        <v>19</v>
      </c>
      <c r="X711">
        <v>22</v>
      </c>
      <c r="Y711">
        <v>25</v>
      </c>
      <c r="Z711">
        <v>28</v>
      </c>
      <c r="AA711">
        <v>32</v>
      </c>
      <c r="AB711">
        <v>37</v>
      </c>
      <c r="AC711">
        <v>42</v>
      </c>
      <c r="AD711">
        <v>47</v>
      </c>
      <c r="AE711">
        <v>53</v>
      </c>
      <c r="AF711">
        <v>58</v>
      </c>
      <c r="AG711" t="s">
        <v>122</v>
      </c>
      <c r="AH711" t="s">
        <v>136</v>
      </c>
      <c r="AI711" t="s">
        <v>137</v>
      </c>
    </row>
    <row r="712" spans="1:35" x14ac:dyDescent="0.35">
      <c r="A712" t="s">
        <v>61</v>
      </c>
      <c r="B712" t="s">
        <v>47</v>
      </c>
      <c r="C712" t="s">
        <v>15</v>
      </c>
      <c r="D712">
        <v>1437</v>
      </c>
      <c r="E712">
        <v>1750</v>
      </c>
      <c r="F712">
        <v>2304</v>
      </c>
      <c r="G712">
        <v>2945</v>
      </c>
      <c r="H712">
        <v>3619</v>
      </c>
      <c r="I712">
        <v>4318</v>
      </c>
      <c r="J712">
        <v>5007</v>
      </c>
      <c r="K712">
        <v>5744</v>
      </c>
      <c r="L712">
        <v>6583</v>
      </c>
      <c r="M712">
        <v>7420</v>
      </c>
      <c r="N712">
        <v>8260</v>
      </c>
      <c r="O712">
        <v>9084</v>
      </c>
      <c r="P712">
        <v>9952</v>
      </c>
      <c r="Q712">
        <v>12433</v>
      </c>
      <c r="R712">
        <v>13093</v>
      </c>
      <c r="S712">
        <v>14425</v>
      </c>
      <c r="T712">
        <v>16281</v>
      </c>
      <c r="U712">
        <v>18540</v>
      </c>
      <c r="V712">
        <v>21134</v>
      </c>
      <c r="W712">
        <v>23932</v>
      </c>
      <c r="X712">
        <v>27118</v>
      </c>
      <c r="Y712">
        <v>30827</v>
      </c>
      <c r="Z712">
        <v>35190</v>
      </c>
      <c r="AA712">
        <v>40294</v>
      </c>
      <c r="AB712">
        <v>46102</v>
      </c>
      <c r="AC712">
        <v>52353</v>
      </c>
      <c r="AD712">
        <v>59056</v>
      </c>
      <c r="AE712">
        <v>66260</v>
      </c>
      <c r="AF712">
        <v>73411</v>
      </c>
      <c r="AG712" t="s">
        <v>15</v>
      </c>
      <c r="AH712" t="s">
        <v>138</v>
      </c>
      <c r="AI712" t="s">
        <v>6</v>
      </c>
    </row>
    <row r="713" spans="1:35" x14ac:dyDescent="0.35">
      <c r="A713" t="s">
        <v>61</v>
      </c>
      <c r="B713" t="s">
        <v>47</v>
      </c>
      <c r="C713" t="s">
        <v>16</v>
      </c>
      <c r="D713">
        <v>158</v>
      </c>
      <c r="E713">
        <v>208</v>
      </c>
      <c r="F713">
        <v>279</v>
      </c>
      <c r="G713">
        <v>365</v>
      </c>
      <c r="H713">
        <v>457</v>
      </c>
      <c r="I713">
        <v>555</v>
      </c>
      <c r="J713">
        <v>649</v>
      </c>
      <c r="K713">
        <v>750</v>
      </c>
      <c r="L713">
        <v>862</v>
      </c>
      <c r="M713">
        <v>977</v>
      </c>
      <c r="N713">
        <v>1092</v>
      </c>
      <c r="O713">
        <v>1206</v>
      </c>
      <c r="P713">
        <v>1324</v>
      </c>
      <c r="Q713">
        <v>1672</v>
      </c>
      <c r="R713">
        <v>1793</v>
      </c>
      <c r="S713">
        <v>1989</v>
      </c>
      <c r="T713">
        <v>2255</v>
      </c>
      <c r="U713">
        <v>2579</v>
      </c>
      <c r="V713">
        <v>2955</v>
      </c>
      <c r="W713">
        <v>3360</v>
      </c>
      <c r="X713">
        <v>3818</v>
      </c>
      <c r="Y713">
        <v>4341</v>
      </c>
      <c r="Z713">
        <v>4955</v>
      </c>
      <c r="AA713">
        <v>5674</v>
      </c>
      <c r="AB713">
        <v>6492</v>
      </c>
      <c r="AC713">
        <v>7372</v>
      </c>
      <c r="AD713">
        <v>8317</v>
      </c>
      <c r="AE713">
        <v>9332</v>
      </c>
      <c r="AF713">
        <v>10341</v>
      </c>
      <c r="AG713" t="s">
        <v>16</v>
      </c>
      <c r="AH713" t="s">
        <v>139</v>
      </c>
      <c r="AI713" t="s">
        <v>17</v>
      </c>
    </row>
    <row r="714" spans="1:35" x14ac:dyDescent="0.35">
      <c r="A714" t="s">
        <v>61</v>
      </c>
      <c r="B714" t="s">
        <v>47</v>
      </c>
      <c r="C714" t="s">
        <v>18</v>
      </c>
      <c r="D714">
        <v>1606</v>
      </c>
      <c r="E714">
        <v>1969</v>
      </c>
      <c r="F714">
        <v>2531</v>
      </c>
      <c r="G714">
        <v>3217</v>
      </c>
      <c r="H714">
        <v>3964</v>
      </c>
      <c r="I714">
        <v>4743</v>
      </c>
      <c r="J714">
        <v>5491</v>
      </c>
      <c r="K714">
        <v>6291</v>
      </c>
      <c r="L714">
        <v>7203</v>
      </c>
      <c r="M714">
        <v>8112</v>
      </c>
      <c r="N714">
        <v>9027</v>
      </c>
      <c r="O714">
        <v>9924</v>
      </c>
      <c r="P714">
        <v>10871</v>
      </c>
      <c r="Q714">
        <v>13650</v>
      </c>
      <c r="R714">
        <v>14576</v>
      </c>
      <c r="S714">
        <v>16179</v>
      </c>
      <c r="T714">
        <v>18346</v>
      </c>
      <c r="U714">
        <v>20982</v>
      </c>
      <c r="V714">
        <v>23998</v>
      </c>
      <c r="W714">
        <v>27242</v>
      </c>
      <c r="X714">
        <v>30927</v>
      </c>
      <c r="Y714">
        <v>35193</v>
      </c>
      <c r="Z714">
        <v>40203</v>
      </c>
      <c r="AA714">
        <v>46062</v>
      </c>
      <c r="AB714">
        <v>52728</v>
      </c>
      <c r="AC714">
        <v>59904</v>
      </c>
      <c r="AD714">
        <v>67597</v>
      </c>
      <c r="AE714">
        <v>75865</v>
      </c>
      <c r="AF714">
        <v>84067</v>
      </c>
      <c r="AG714" t="s">
        <v>18</v>
      </c>
      <c r="AH714" t="s">
        <v>140</v>
      </c>
      <c r="AI714" t="s">
        <v>141</v>
      </c>
    </row>
    <row r="715" spans="1:35" x14ac:dyDescent="0.35">
      <c r="A715" t="s">
        <v>61</v>
      </c>
      <c r="B715" t="s">
        <v>47</v>
      </c>
      <c r="C715" t="s">
        <v>20</v>
      </c>
      <c r="D715">
        <v>893</v>
      </c>
      <c r="E715">
        <v>1135</v>
      </c>
      <c r="F715">
        <v>1466</v>
      </c>
      <c r="G715">
        <v>1892</v>
      </c>
      <c r="H715">
        <v>2348</v>
      </c>
      <c r="I715">
        <v>2830</v>
      </c>
      <c r="J715">
        <v>3329</v>
      </c>
      <c r="K715">
        <v>3880</v>
      </c>
      <c r="L715">
        <v>4528</v>
      </c>
      <c r="M715">
        <v>5210</v>
      </c>
      <c r="N715">
        <v>5895</v>
      </c>
      <c r="O715">
        <v>6571</v>
      </c>
      <c r="P715">
        <v>7280</v>
      </c>
      <c r="Q715">
        <v>9056</v>
      </c>
      <c r="R715">
        <v>9610</v>
      </c>
      <c r="S715">
        <v>10513</v>
      </c>
      <c r="T715">
        <v>11778</v>
      </c>
      <c r="U715">
        <v>13327</v>
      </c>
      <c r="V715">
        <v>15071</v>
      </c>
      <c r="W715">
        <v>16966</v>
      </c>
      <c r="X715">
        <v>19119</v>
      </c>
      <c r="Y715">
        <v>21623</v>
      </c>
      <c r="Z715">
        <v>24562</v>
      </c>
      <c r="AA715">
        <v>27977</v>
      </c>
      <c r="AB715">
        <v>31872</v>
      </c>
      <c r="AC715">
        <v>36062</v>
      </c>
      <c r="AD715">
        <v>40552</v>
      </c>
      <c r="AE715">
        <v>45378</v>
      </c>
      <c r="AF715">
        <v>50180</v>
      </c>
      <c r="AG715" t="s">
        <v>20</v>
      </c>
      <c r="AH715" t="s">
        <v>142</v>
      </c>
      <c r="AI715" t="s">
        <v>11</v>
      </c>
    </row>
    <row r="716" spans="1:35" x14ac:dyDescent="0.35">
      <c r="A716" t="s">
        <v>61</v>
      </c>
      <c r="B716" t="s">
        <v>47</v>
      </c>
      <c r="C716" t="s">
        <v>21</v>
      </c>
      <c r="D716">
        <v>992</v>
      </c>
      <c r="E716">
        <v>1084</v>
      </c>
      <c r="F716">
        <v>1271</v>
      </c>
      <c r="G716">
        <v>1458</v>
      </c>
      <c r="H716">
        <v>1664</v>
      </c>
      <c r="I716">
        <v>1885</v>
      </c>
      <c r="J716">
        <v>2115</v>
      </c>
      <c r="K716">
        <v>2365</v>
      </c>
      <c r="L716">
        <v>2703</v>
      </c>
      <c r="M716">
        <v>2997</v>
      </c>
      <c r="N716">
        <v>3294</v>
      </c>
      <c r="O716">
        <v>3583</v>
      </c>
      <c r="P716">
        <v>3895</v>
      </c>
      <c r="Q716">
        <v>4511</v>
      </c>
      <c r="R716">
        <v>4534</v>
      </c>
      <c r="S716">
        <v>4907</v>
      </c>
      <c r="T716">
        <v>5460</v>
      </c>
      <c r="U716">
        <v>6135</v>
      </c>
      <c r="V716">
        <v>6923</v>
      </c>
      <c r="W716">
        <v>7783</v>
      </c>
      <c r="X716">
        <v>8763</v>
      </c>
      <c r="Y716">
        <v>9904</v>
      </c>
      <c r="Z716">
        <v>11248</v>
      </c>
      <c r="AA716">
        <v>12824</v>
      </c>
      <c r="AB716">
        <v>14620</v>
      </c>
      <c r="AC716">
        <v>16553</v>
      </c>
      <c r="AD716">
        <v>18625</v>
      </c>
      <c r="AE716">
        <v>20852</v>
      </c>
      <c r="AF716">
        <v>23066</v>
      </c>
      <c r="AG716" t="s">
        <v>21</v>
      </c>
      <c r="AH716" t="s">
        <v>143</v>
      </c>
      <c r="AI716" t="s">
        <v>14</v>
      </c>
    </row>
    <row r="717" spans="1:35" x14ac:dyDescent="0.35">
      <c r="A717" t="s">
        <v>61</v>
      </c>
      <c r="B717" t="s">
        <v>47</v>
      </c>
      <c r="C717" t="s">
        <v>22</v>
      </c>
      <c r="D717">
        <v>20</v>
      </c>
      <c r="E717">
        <v>32</v>
      </c>
      <c r="F717">
        <v>41</v>
      </c>
      <c r="G717">
        <v>45</v>
      </c>
      <c r="H717">
        <v>49</v>
      </c>
      <c r="I717">
        <v>53</v>
      </c>
      <c r="J717">
        <v>60</v>
      </c>
      <c r="K717">
        <v>67</v>
      </c>
      <c r="L717">
        <v>75</v>
      </c>
      <c r="M717">
        <v>84</v>
      </c>
      <c r="N717">
        <v>92</v>
      </c>
      <c r="O717">
        <v>99</v>
      </c>
      <c r="P717">
        <v>108</v>
      </c>
      <c r="Q717">
        <v>133</v>
      </c>
      <c r="R717">
        <v>136</v>
      </c>
      <c r="S717">
        <v>147</v>
      </c>
      <c r="T717">
        <v>163</v>
      </c>
      <c r="U717">
        <v>181</v>
      </c>
      <c r="V717">
        <v>204</v>
      </c>
      <c r="W717">
        <v>230</v>
      </c>
      <c r="X717">
        <v>260</v>
      </c>
      <c r="Y717">
        <v>296</v>
      </c>
      <c r="Z717">
        <v>338</v>
      </c>
      <c r="AA717">
        <v>387</v>
      </c>
      <c r="AB717">
        <v>443</v>
      </c>
      <c r="AC717">
        <v>504</v>
      </c>
      <c r="AD717">
        <v>568</v>
      </c>
      <c r="AE717">
        <v>638</v>
      </c>
      <c r="AF717">
        <v>707</v>
      </c>
      <c r="AG717" t="s">
        <v>22</v>
      </c>
      <c r="AH717" t="s">
        <v>144</v>
      </c>
      <c r="AI717" t="s">
        <v>23</v>
      </c>
    </row>
    <row r="718" spans="1:35" x14ac:dyDescent="0.35">
      <c r="A718" t="s">
        <v>61</v>
      </c>
      <c r="B718" t="s">
        <v>47</v>
      </c>
      <c r="C718" t="s">
        <v>24</v>
      </c>
      <c r="D718">
        <v>780</v>
      </c>
      <c r="E718">
        <v>990</v>
      </c>
      <c r="F718">
        <v>1358</v>
      </c>
      <c r="G718">
        <v>1840</v>
      </c>
      <c r="H718">
        <v>2379</v>
      </c>
      <c r="I718">
        <v>2944</v>
      </c>
      <c r="J718">
        <v>3422</v>
      </c>
      <c r="K718">
        <v>3934</v>
      </c>
      <c r="L718">
        <v>4512</v>
      </c>
      <c r="M718">
        <v>5093</v>
      </c>
      <c r="N718">
        <v>5676</v>
      </c>
      <c r="O718">
        <v>6247</v>
      </c>
      <c r="P718">
        <v>6845</v>
      </c>
      <c r="Q718">
        <v>8837</v>
      </c>
      <c r="R718">
        <v>9993</v>
      </c>
      <c r="S718">
        <v>11393</v>
      </c>
      <c r="T718">
        <v>13145</v>
      </c>
      <c r="U718">
        <v>15224</v>
      </c>
      <c r="V718">
        <v>17610</v>
      </c>
      <c r="W718">
        <v>20168</v>
      </c>
      <c r="X718">
        <v>23048</v>
      </c>
      <c r="Y718">
        <v>26293</v>
      </c>
      <c r="Z718">
        <v>30098</v>
      </c>
      <c r="AA718">
        <v>34544</v>
      </c>
      <c r="AB718">
        <v>39600</v>
      </c>
      <c r="AC718">
        <v>45044</v>
      </c>
      <c r="AD718">
        <v>50884</v>
      </c>
      <c r="AE718">
        <v>57162</v>
      </c>
      <c r="AF718">
        <v>63380</v>
      </c>
      <c r="AG718" t="s">
        <v>24</v>
      </c>
      <c r="AH718" t="s">
        <v>145</v>
      </c>
      <c r="AI718" t="s">
        <v>19</v>
      </c>
    </row>
    <row r="719" spans="1:35" x14ac:dyDescent="0.35">
      <c r="A719" t="s">
        <v>61</v>
      </c>
      <c r="B719" t="s">
        <v>47</v>
      </c>
      <c r="C719" t="s">
        <v>25</v>
      </c>
      <c r="D719">
        <v>2643</v>
      </c>
      <c r="E719">
        <v>3061</v>
      </c>
      <c r="F719">
        <v>3755</v>
      </c>
      <c r="G719">
        <v>4588</v>
      </c>
      <c r="H719">
        <v>5529</v>
      </c>
      <c r="I719">
        <v>6536</v>
      </c>
      <c r="J719">
        <v>7558</v>
      </c>
      <c r="K719">
        <v>8650</v>
      </c>
      <c r="L719">
        <v>9911</v>
      </c>
      <c r="M719">
        <v>11155</v>
      </c>
      <c r="N719">
        <v>12407</v>
      </c>
      <c r="O719">
        <v>13640</v>
      </c>
      <c r="P719">
        <v>14956</v>
      </c>
      <c r="Q719">
        <v>18368</v>
      </c>
      <c r="R719">
        <v>18626</v>
      </c>
      <c r="S719">
        <v>20170</v>
      </c>
      <c r="T719">
        <v>22503</v>
      </c>
      <c r="U719">
        <v>25426</v>
      </c>
      <c r="V719">
        <v>28745</v>
      </c>
      <c r="W719">
        <v>32288</v>
      </c>
      <c r="X719">
        <v>36309</v>
      </c>
      <c r="Y719">
        <v>41181</v>
      </c>
      <c r="Z719">
        <v>46916</v>
      </c>
      <c r="AA719">
        <v>53632</v>
      </c>
      <c r="AB719">
        <v>61276</v>
      </c>
      <c r="AC719">
        <v>69500</v>
      </c>
      <c r="AD719">
        <v>78312</v>
      </c>
      <c r="AE719">
        <v>87778</v>
      </c>
      <c r="AF719">
        <v>97182</v>
      </c>
      <c r="AG719" t="s">
        <v>25</v>
      </c>
      <c r="AH719" t="s">
        <v>146</v>
      </c>
      <c r="AI719" t="s">
        <v>5</v>
      </c>
    </row>
    <row r="720" spans="1:35" x14ac:dyDescent="0.35">
      <c r="A720" t="s">
        <v>61</v>
      </c>
      <c r="B720" t="s">
        <v>47</v>
      </c>
      <c r="C720" t="s">
        <v>26</v>
      </c>
      <c r="D720">
        <v>2866</v>
      </c>
      <c r="E720">
        <v>3857</v>
      </c>
      <c r="F720">
        <v>5201</v>
      </c>
      <c r="G720">
        <v>6702</v>
      </c>
      <c r="H720">
        <v>8284</v>
      </c>
      <c r="I720">
        <v>9954</v>
      </c>
      <c r="J720">
        <v>11677</v>
      </c>
      <c r="K720">
        <v>13534</v>
      </c>
      <c r="L720">
        <v>15581</v>
      </c>
      <c r="M720">
        <v>17688</v>
      </c>
      <c r="N720">
        <v>19803</v>
      </c>
      <c r="O720">
        <v>21879</v>
      </c>
      <c r="P720">
        <v>24025</v>
      </c>
      <c r="Q720">
        <v>30246</v>
      </c>
      <c r="R720">
        <v>32198</v>
      </c>
      <c r="S720">
        <v>35551</v>
      </c>
      <c r="T720">
        <v>40167</v>
      </c>
      <c r="U720">
        <v>45822</v>
      </c>
      <c r="V720">
        <v>52414</v>
      </c>
      <c r="W720">
        <v>59571</v>
      </c>
      <c r="X720">
        <v>67712</v>
      </c>
      <c r="Y720">
        <v>76910</v>
      </c>
      <c r="Z720">
        <v>87733</v>
      </c>
      <c r="AA720">
        <v>100401</v>
      </c>
      <c r="AB720">
        <v>114817</v>
      </c>
      <c r="AC720">
        <v>130334</v>
      </c>
      <c r="AD720">
        <v>146968</v>
      </c>
      <c r="AE720">
        <v>164844</v>
      </c>
      <c r="AF720">
        <v>182606</v>
      </c>
      <c r="AG720" t="s">
        <v>26</v>
      </c>
      <c r="AH720" t="s">
        <v>147</v>
      </c>
      <c r="AI720" t="s">
        <v>5</v>
      </c>
    </row>
    <row r="721" spans="1:35" x14ac:dyDescent="0.35">
      <c r="A721" t="s">
        <v>61</v>
      </c>
      <c r="B721" t="s">
        <v>47</v>
      </c>
      <c r="C721" t="s">
        <v>27</v>
      </c>
      <c r="D721">
        <v>860</v>
      </c>
      <c r="E721">
        <v>1066</v>
      </c>
      <c r="F721">
        <v>1379</v>
      </c>
      <c r="G721">
        <v>1713</v>
      </c>
      <c r="H721">
        <v>2076</v>
      </c>
      <c r="I721">
        <v>2462</v>
      </c>
      <c r="J721">
        <v>2863</v>
      </c>
      <c r="K721">
        <v>3308</v>
      </c>
      <c r="L721">
        <v>3851</v>
      </c>
      <c r="M721">
        <v>4399</v>
      </c>
      <c r="N721">
        <v>4952</v>
      </c>
      <c r="O721">
        <v>5496</v>
      </c>
      <c r="P721">
        <v>6070</v>
      </c>
      <c r="Q721">
        <v>7203</v>
      </c>
      <c r="R721">
        <v>7094</v>
      </c>
      <c r="S721">
        <v>7506</v>
      </c>
      <c r="T721">
        <v>8234</v>
      </c>
      <c r="U721">
        <v>9170</v>
      </c>
      <c r="V721">
        <v>10277</v>
      </c>
      <c r="W721">
        <v>11497</v>
      </c>
      <c r="X721">
        <v>12897</v>
      </c>
      <c r="Y721">
        <v>14535</v>
      </c>
      <c r="Z721">
        <v>16463</v>
      </c>
      <c r="AA721">
        <v>18704</v>
      </c>
      <c r="AB721">
        <v>21262</v>
      </c>
      <c r="AC721">
        <v>24012</v>
      </c>
      <c r="AD721">
        <v>26959</v>
      </c>
      <c r="AE721">
        <v>30125</v>
      </c>
      <c r="AF721">
        <v>33286</v>
      </c>
      <c r="AG721" t="s">
        <v>27</v>
      </c>
      <c r="AH721" t="s">
        <v>148</v>
      </c>
      <c r="AI721" t="s">
        <v>14</v>
      </c>
    </row>
    <row r="722" spans="1:35" x14ac:dyDescent="0.35">
      <c r="A722" t="s">
        <v>61</v>
      </c>
      <c r="B722" t="s">
        <v>47</v>
      </c>
      <c r="C722" t="s">
        <v>28</v>
      </c>
      <c r="D722">
        <v>1482</v>
      </c>
      <c r="E722">
        <v>1833</v>
      </c>
      <c r="F722">
        <v>2393</v>
      </c>
      <c r="G722">
        <v>3159</v>
      </c>
      <c r="H722">
        <v>3973</v>
      </c>
      <c r="I722">
        <v>4832</v>
      </c>
      <c r="J722">
        <v>5717</v>
      </c>
      <c r="K722">
        <v>6647</v>
      </c>
      <c r="L722">
        <v>7571</v>
      </c>
      <c r="M722">
        <v>8549</v>
      </c>
      <c r="N722">
        <v>9512</v>
      </c>
      <c r="O722">
        <v>10438</v>
      </c>
      <c r="P722">
        <v>11338</v>
      </c>
      <c r="Q722">
        <v>13613</v>
      </c>
      <c r="R722">
        <v>13927</v>
      </c>
      <c r="S722">
        <v>14909</v>
      </c>
      <c r="T722">
        <v>16484</v>
      </c>
      <c r="U722">
        <v>18464</v>
      </c>
      <c r="V722">
        <v>20715</v>
      </c>
      <c r="W722">
        <v>23200</v>
      </c>
      <c r="X722">
        <v>26052</v>
      </c>
      <c r="Y722">
        <v>29384</v>
      </c>
      <c r="Z722">
        <v>33324</v>
      </c>
      <c r="AA722">
        <v>37955</v>
      </c>
      <c r="AB722">
        <v>43238</v>
      </c>
      <c r="AC722">
        <v>48922</v>
      </c>
      <c r="AD722">
        <v>55014</v>
      </c>
      <c r="AE722">
        <v>61564</v>
      </c>
      <c r="AF722">
        <v>68091</v>
      </c>
      <c r="AG722" t="s">
        <v>28</v>
      </c>
      <c r="AH722" t="s">
        <v>149</v>
      </c>
      <c r="AI722" t="s">
        <v>11</v>
      </c>
    </row>
    <row r="723" spans="1:35" x14ac:dyDescent="0.35">
      <c r="A723" t="s">
        <v>61</v>
      </c>
      <c r="B723" t="s">
        <v>47</v>
      </c>
      <c r="C723" t="s">
        <v>29</v>
      </c>
      <c r="D723">
        <v>210</v>
      </c>
      <c r="E723">
        <v>252</v>
      </c>
      <c r="F723">
        <v>280</v>
      </c>
      <c r="G723">
        <v>310</v>
      </c>
      <c r="H723">
        <v>350</v>
      </c>
      <c r="I723">
        <v>395</v>
      </c>
      <c r="J723">
        <v>451</v>
      </c>
      <c r="K723">
        <v>511</v>
      </c>
      <c r="L723">
        <v>578</v>
      </c>
      <c r="M723">
        <v>645</v>
      </c>
      <c r="N723">
        <v>712</v>
      </c>
      <c r="O723">
        <v>777</v>
      </c>
      <c r="P723">
        <v>846</v>
      </c>
      <c r="Q723">
        <v>1010</v>
      </c>
      <c r="R723">
        <v>971</v>
      </c>
      <c r="S723">
        <v>1022</v>
      </c>
      <c r="T723">
        <v>1118</v>
      </c>
      <c r="U723">
        <v>1244</v>
      </c>
      <c r="V723">
        <v>1386</v>
      </c>
      <c r="W723">
        <v>1537</v>
      </c>
      <c r="X723">
        <v>1712</v>
      </c>
      <c r="Y723">
        <v>1937</v>
      </c>
      <c r="Z723">
        <v>2203</v>
      </c>
      <c r="AA723">
        <v>2515</v>
      </c>
      <c r="AB723">
        <v>2869</v>
      </c>
      <c r="AC723">
        <v>3251</v>
      </c>
      <c r="AD723">
        <v>3659</v>
      </c>
      <c r="AE723">
        <v>4098</v>
      </c>
      <c r="AF723">
        <v>4536</v>
      </c>
      <c r="AG723" t="s">
        <v>29</v>
      </c>
      <c r="AH723" t="s">
        <v>150</v>
      </c>
      <c r="AI723" t="s">
        <v>131</v>
      </c>
    </row>
    <row r="724" spans="1:35" x14ac:dyDescent="0.35">
      <c r="A724" t="s">
        <v>61</v>
      </c>
      <c r="B724" t="s">
        <v>47</v>
      </c>
      <c r="C724" t="s">
        <v>30</v>
      </c>
      <c r="D724">
        <v>445</v>
      </c>
      <c r="E724">
        <v>566</v>
      </c>
      <c r="F724">
        <v>781</v>
      </c>
      <c r="G724">
        <v>1039</v>
      </c>
      <c r="H724">
        <v>1309</v>
      </c>
      <c r="I724">
        <v>1589</v>
      </c>
      <c r="J724">
        <v>1879</v>
      </c>
      <c r="K724">
        <v>2192</v>
      </c>
      <c r="L724">
        <v>2533</v>
      </c>
      <c r="M724">
        <v>2888</v>
      </c>
      <c r="N724">
        <v>3244</v>
      </c>
      <c r="O724">
        <v>3593</v>
      </c>
      <c r="P724">
        <v>3949</v>
      </c>
      <c r="Q724">
        <v>5154</v>
      </c>
      <c r="R724">
        <v>5951</v>
      </c>
      <c r="S724">
        <v>6846</v>
      </c>
      <c r="T724">
        <v>7942</v>
      </c>
      <c r="U724">
        <v>9235</v>
      </c>
      <c r="V724">
        <v>10741</v>
      </c>
      <c r="W724">
        <v>12388</v>
      </c>
      <c r="X724">
        <v>14265</v>
      </c>
      <c r="Y724">
        <v>16260</v>
      </c>
      <c r="Z724">
        <v>18601</v>
      </c>
      <c r="AA724">
        <v>21338</v>
      </c>
      <c r="AB724">
        <v>24451</v>
      </c>
      <c r="AC724">
        <v>27804</v>
      </c>
      <c r="AD724">
        <v>31399</v>
      </c>
      <c r="AE724">
        <v>35265</v>
      </c>
      <c r="AF724">
        <v>39098</v>
      </c>
      <c r="AG724" t="s">
        <v>30</v>
      </c>
      <c r="AH724" t="s">
        <v>151</v>
      </c>
      <c r="AI724" t="s">
        <v>152</v>
      </c>
    </row>
    <row r="725" spans="1:35" x14ac:dyDescent="0.35">
      <c r="A725" t="s">
        <v>61</v>
      </c>
      <c r="B725" t="s">
        <v>47</v>
      </c>
      <c r="C725" t="s">
        <v>31</v>
      </c>
      <c r="D725">
        <v>464</v>
      </c>
      <c r="E725">
        <v>593</v>
      </c>
      <c r="F725">
        <v>826</v>
      </c>
      <c r="G725">
        <v>1134</v>
      </c>
      <c r="H725">
        <v>1471</v>
      </c>
      <c r="I725">
        <v>1820</v>
      </c>
      <c r="J725">
        <v>2131</v>
      </c>
      <c r="K725">
        <v>2466</v>
      </c>
      <c r="L725">
        <v>2837</v>
      </c>
      <c r="M725">
        <v>3216</v>
      </c>
      <c r="N725">
        <v>3597</v>
      </c>
      <c r="O725">
        <v>3969</v>
      </c>
      <c r="P725">
        <v>4355</v>
      </c>
      <c r="Q725">
        <v>5633</v>
      </c>
      <c r="R725">
        <v>6382</v>
      </c>
      <c r="S725">
        <v>7278</v>
      </c>
      <c r="T725">
        <v>8401</v>
      </c>
      <c r="U725">
        <v>9733</v>
      </c>
      <c r="V725">
        <v>11269</v>
      </c>
      <c r="W725">
        <v>12925</v>
      </c>
      <c r="X725">
        <v>14796</v>
      </c>
      <c r="Y725">
        <v>16868</v>
      </c>
      <c r="Z725">
        <v>19299</v>
      </c>
      <c r="AA725">
        <v>22141</v>
      </c>
      <c r="AB725">
        <v>25373</v>
      </c>
      <c r="AC725">
        <v>28854</v>
      </c>
      <c r="AD725">
        <v>32587</v>
      </c>
      <c r="AE725">
        <v>36601</v>
      </c>
      <c r="AF725">
        <v>40580</v>
      </c>
      <c r="AG725" t="s">
        <v>31</v>
      </c>
      <c r="AH725" t="s">
        <v>153</v>
      </c>
      <c r="AI725" t="s">
        <v>152</v>
      </c>
    </row>
    <row r="726" spans="1:35" x14ac:dyDescent="0.35">
      <c r="A726" t="s">
        <v>61</v>
      </c>
      <c r="B726" t="s">
        <v>47</v>
      </c>
      <c r="C726" t="s">
        <v>32</v>
      </c>
      <c r="D726">
        <v>919</v>
      </c>
      <c r="E726">
        <v>1110</v>
      </c>
      <c r="F726">
        <v>1443</v>
      </c>
      <c r="G726">
        <v>1870</v>
      </c>
      <c r="H726">
        <v>2324</v>
      </c>
      <c r="I726">
        <v>2803</v>
      </c>
      <c r="J726">
        <v>3297</v>
      </c>
      <c r="K726">
        <v>3823</v>
      </c>
      <c r="L726">
        <v>4383</v>
      </c>
      <c r="M726">
        <v>4961</v>
      </c>
      <c r="N726">
        <v>5535</v>
      </c>
      <c r="O726">
        <v>6090</v>
      </c>
      <c r="P726">
        <v>6647</v>
      </c>
      <c r="Q726">
        <v>8436</v>
      </c>
      <c r="R726">
        <v>9471</v>
      </c>
      <c r="S726">
        <v>10599</v>
      </c>
      <c r="T726">
        <v>12027</v>
      </c>
      <c r="U726">
        <v>13717</v>
      </c>
      <c r="V726">
        <v>15598</v>
      </c>
      <c r="W726">
        <v>17631</v>
      </c>
      <c r="X726">
        <v>19926</v>
      </c>
      <c r="Y726">
        <v>22589</v>
      </c>
      <c r="Z726">
        <v>25719</v>
      </c>
      <c r="AA726">
        <v>29384</v>
      </c>
      <c r="AB726">
        <v>33560</v>
      </c>
      <c r="AC726">
        <v>38055</v>
      </c>
      <c r="AD726">
        <v>42875</v>
      </c>
      <c r="AE726">
        <v>48056</v>
      </c>
      <c r="AF726">
        <v>53197</v>
      </c>
      <c r="AG726" t="s">
        <v>32</v>
      </c>
      <c r="AH726" t="s">
        <v>154</v>
      </c>
      <c r="AI726" t="s">
        <v>11</v>
      </c>
    </row>
    <row r="727" spans="1:35" x14ac:dyDescent="0.35">
      <c r="A727" t="s">
        <v>61</v>
      </c>
      <c r="B727" t="s">
        <v>47</v>
      </c>
      <c r="C727" t="s">
        <v>123</v>
      </c>
      <c r="D727">
        <v>3229</v>
      </c>
      <c r="E727">
        <v>3999</v>
      </c>
      <c r="F727">
        <v>5148</v>
      </c>
      <c r="G727">
        <v>6301</v>
      </c>
      <c r="H727">
        <v>7513</v>
      </c>
      <c r="I727">
        <v>8792</v>
      </c>
      <c r="J727">
        <v>10222</v>
      </c>
      <c r="K727">
        <v>11790</v>
      </c>
      <c r="L727">
        <v>13649</v>
      </c>
      <c r="M727">
        <v>15521</v>
      </c>
      <c r="N727">
        <v>17410</v>
      </c>
      <c r="O727">
        <v>19271</v>
      </c>
      <c r="P727">
        <v>21229</v>
      </c>
      <c r="Q727">
        <v>26444</v>
      </c>
      <c r="R727">
        <v>28327</v>
      </c>
      <c r="S727">
        <v>31241</v>
      </c>
      <c r="T727">
        <v>35163</v>
      </c>
      <c r="U727">
        <v>39896</v>
      </c>
      <c r="V727">
        <v>45366</v>
      </c>
      <c r="W727">
        <v>51315</v>
      </c>
      <c r="X727">
        <v>58083</v>
      </c>
      <c r="Y727">
        <v>65775</v>
      </c>
      <c r="Z727">
        <v>74817</v>
      </c>
      <c r="AA727">
        <v>85373</v>
      </c>
      <c r="AB727">
        <v>97404</v>
      </c>
      <c r="AC727">
        <v>110351</v>
      </c>
      <c r="AD727">
        <v>124229</v>
      </c>
      <c r="AE727">
        <v>139144</v>
      </c>
      <c r="AF727">
        <v>153973</v>
      </c>
      <c r="AG727" t="s">
        <v>123</v>
      </c>
      <c r="AH727" t="s">
        <v>155</v>
      </c>
      <c r="AI727" t="s">
        <v>12</v>
      </c>
    </row>
    <row r="728" spans="1:35" x14ac:dyDescent="0.35">
      <c r="A728" t="s">
        <v>61</v>
      </c>
      <c r="B728" t="s">
        <v>47</v>
      </c>
      <c r="C728" t="s">
        <v>33</v>
      </c>
      <c r="D728">
        <v>1691</v>
      </c>
      <c r="E728">
        <v>2039</v>
      </c>
      <c r="F728">
        <v>2591</v>
      </c>
      <c r="G728">
        <v>3219</v>
      </c>
      <c r="H728">
        <v>3897</v>
      </c>
      <c r="I728">
        <v>4617</v>
      </c>
      <c r="J728">
        <v>5363</v>
      </c>
      <c r="K728">
        <v>6165</v>
      </c>
      <c r="L728">
        <v>7082</v>
      </c>
      <c r="M728">
        <v>7996</v>
      </c>
      <c r="N728">
        <v>8912</v>
      </c>
      <c r="O728">
        <v>9807</v>
      </c>
      <c r="P728">
        <v>10733</v>
      </c>
      <c r="Q728">
        <v>13282</v>
      </c>
      <c r="R728">
        <v>14359</v>
      </c>
      <c r="S728">
        <v>15862</v>
      </c>
      <c r="T728">
        <v>17856</v>
      </c>
      <c r="U728">
        <v>20254</v>
      </c>
      <c r="V728">
        <v>22970</v>
      </c>
      <c r="W728">
        <v>25914</v>
      </c>
      <c r="X728">
        <v>29247</v>
      </c>
      <c r="Y728">
        <v>33119</v>
      </c>
      <c r="Z728">
        <v>37671</v>
      </c>
      <c r="AA728">
        <v>42996</v>
      </c>
      <c r="AB728">
        <v>49065</v>
      </c>
      <c r="AC728">
        <v>55596</v>
      </c>
      <c r="AD728">
        <v>62597</v>
      </c>
      <c r="AE728">
        <v>70123</v>
      </c>
      <c r="AF728">
        <v>77597</v>
      </c>
      <c r="AG728" t="s">
        <v>33</v>
      </c>
      <c r="AH728" t="s">
        <v>156</v>
      </c>
      <c r="AI728" t="s">
        <v>11</v>
      </c>
    </row>
    <row r="729" spans="1:35" x14ac:dyDescent="0.35">
      <c r="A729" t="s">
        <v>61</v>
      </c>
      <c r="B729" t="s">
        <v>47</v>
      </c>
      <c r="C729" t="s">
        <v>34</v>
      </c>
      <c r="D729">
        <v>9</v>
      </c>
      <c r="E729">
        <v>18</v>
      </c>
      <c r="F729">
        <v>31</v>
      </c>
      <c r="G729">
        <v>48</v>
      </c>
      <c r="H729">
        <v>68</v>
      </c>
      <c r="I729">
        <v>89</v>
      </c>
      <c r="J729">
        <v>105</v>
      </c>
      <c r="K729">
        <v>121</v>
      </c>
      <c r="L729">
        <v>139</v>
      </c>
      <c r="M729">
        <v>158</v>
      </c>
      <c r="N729">
        <v>177</v>
      </c>
      <c r="O729">
        <v>195</v>
      </c>
      <c r="P729">
        <v>215</v>
      </c>
      <c r="Q729">
        <v>314</v>
      </c>
      <c r="R729">
        <v>439</v>
      </c>
      <c r="S729">
        <v>545</v>
      </c>
      <c r="T729">
        <v>660</v>
      </c>
      <c r="U729">
        <v>790</v>
      </c>
      <c r="V729">
        <v>941</v>
      </c>
      <c r="W729">
        <v>1105</v>
      </c>
      <c r="X729">
        <v>1288</v>
      </c>
      <c r="Y729">
        <v>1479</v>
      </c>
      <c r="Z729">
        <v>1701</v>
      </c>
      <c r="AA729">
        <v>1960</v>
      </c>
      <c r="AB729">
        <v>2255</v>
      </c>
      <c r="AC729">
        <v>2572</v>
      </c>
      <c r="AD729">
        <v>2913</v>
      </c>
      <c r="AE729">
        <v>3279</v>
      </c>
      <c r="AF729">
        <v>3640</v>
      </c>
      <c r="AG729" t="s">
        <v>34</v>
      </c>
      <c r="AH729" t="s">
        <v>157</v>
      </c>
      <c r="AI729" t="s">
        <v>35</v>
      </c>
    </row>
    <row r="730" spans="1:35" x14ac:dyDescent="0.35">
      <c r="A730" t="s">
        <v>61</v>
      </c>
      <c r="B730" t="s">
        <v>47</v>
      </c>
      <c r="C730" t="s">
        <v>36</v>
      </c>
      <c r="D730">
        <v>473</v>
      </c>
      <c r="E730">
        <v>679</v>
      </c>
      <c r="F730">
        <v>965</v>
      </c>
      <c r="G730">
        <v>1274</v>
      </c>
      <c r="H730">
        <v>1604</v>
      </c>
      <c r="I730">
        <v>1952</v>
      </c>
      <c r="J730">
        <v>2312</v>
      </c>
      <c r="K730">
        <v>2707</v>
      </c>
      <c r="L730">
        <v>3148</v>
      </c>
      <c r="M730">
        <v>3625</v>
      </c>
      <c r="N730">
        <v>4102</v>
      </c>
      <c r="O730">
        <v>4573</v>
      </c>
      <c r="P730">
        <v>5058</v>
      </c>
      <c r="Q730">
        <v>6255</v>
      </c>
      <c r="R730">
        <v>6495</v>
      </c>
      <c r="S730">
        <v>6999</v>
      </c>
      <c r="T730">
        <v>7766</v>
      </c>
      <c r="U730">
        <v>8717</v>
      </c>
      <c r="V730">
        <v>9819</v>
      </c>
      <c r="W730">
        <v>11026</v>
      </c>
      <c r="X730">
        <v>12402</v>
      </c>
      <c r="Y730">
        <v>14006</v>
      </c>
      <c r="Z730">
        <v>15892</v>
      </c>
      <c r="AA730">
        <v>18084</v>
      </c>
      <c r="AB730">
        <v>20585</v>
      </c>
      <c r="AC730">
        <v>23275</v>
      </c>
      <c r="AD730">
        <v>26158</v>
      </c>
      <c r="AE730">
        <v>29256</v>
      </c>
      <c r="AF730">
        <v>32343</v>
      </c>
      <c r="AG730" t="s">
        <v>36</v>
      </c>
      <c r="AH730" t="s">
        <v>158</v>
      </c>
      <c r="AI730" t="s">
        <v>14</v>
      </c>
    </row>
    <row r="731" spans="1:35" x14ac:dyDescent="0.35">
      <c r="A731" t="s">
        <v>61</v>
      </c>
      <c r="B731" t="s">
        <v>47</v>
      </c>
      <c r="C731" t="s">
        <v>124</v>
      </c>
      <c r="D731">
        <v>0</v>
      </c>
      <c r="E731">
        <v>0</v>
      </c>
      <c r="F731">
        <v>0</v>
      </c>
      <c r="G731">
        <v>1</v>
      </c>
      <c r="H731">
        <v>1</v>
      </c>
      <c r="I731">
        <v>1</v>
      </c>
      <c r="J731">
        <v>1</v>
      </c>
      <c r="K731">
        <v>1</v>
      </c>
      <c r="L731">
        <v>2</v>
      </c>
      <c r="M731">
        <v>2</v>
      </c>
      <c r="N731">
        <v>2</v>
      </c>
      <c r="O731">
        <v>2</v>
      </c>
      <c r="P731">
        <v>2</v>
      </c>
      <c r="Q731">
        <v>3</v>
      </c>
      <c r="R731">
        <v>5</v>
      </c>
      <c r="S731">
        <v>6</v>
      </c>
      <c r="T731">
        <v>7</v>
      </c>
      <c r="U731">
        <v>8</v>
      </c>
      <c r="V731">
        <v>9</v>
      </c>
      <c r="W731">
        <v>11</v>
      </c>
      <c r="X731">
        <v>13</v>
      </c>
      <c r="Y731">
        <v>15</v>
      </c>
      <c r="Z731">
        <v>17</v>
      </c>
      <c r="AA731">
        <v>19</v>
      </c>
      <c r="AB731">
        <v>22</v>
      </c>
      <c r="AC731">
        <v>25</v>
      </c>
      <c r="AD731">
        <v>29</v>
      </c>
      <c r="AE731">
        <v>32</v>
      </c>
      <c r="AF731">
        <v>36</v>
      </c>
      <c r="AG731" t="s">
        <v>124</v>
      </c>
      <c r="AH731" t="s">
        <v>159</v>
      </c>
      <c r="AI731" t="s">
        <v>137</v>
      </c>
    </row>
    <row r="732" spans="1:35" x14ac:dyDescent="0.35">
      <c r="A732" t="s">
        <v>61</v>
      </c>
      <c r="B732" t="s">
        <v>47</v>
      </c>
      <c r="C732" t="s">
        <v>125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1</v>
      </c>
      <c r="O732">
        <v>1</v>
      </c>
      <c r="P732">
        <v>1</v>
      </c>
      <c r="Q732">
        <v>1</v>
      </c>
      <c r="R732">
        <v>1</v>
      </c>
      <c r="S732">
        <v>1</v>
      </c>
      <c r="T732">
        <v>2</v>
      </c>
      <c r="U732">
        <v>2</v>
      </c>
      <c r="V732">
        <v>2</v>
      </c>
      <c r="W732">
        <v>3</v>
      </c>
      <c r="X732">
        <v>3</v>
      </c>
      <c r="Y732">
        <v>4</v>
      </c>
      <c r="Z732">
        <v>4</v>
      </c>
      <c r="AA732">
        <v>5</v>
      </c>
      <c r="AB732">
        <v>5</v>
      </c>
      <c r="AC732">
        <v>6</v>
      </c>
      <c r="AD732">
        <v>7</v>
      </c>
      <c r="AE732">
        <v>8</v>
      </c>
      <c r="AF732">
        <v>9</v>
      </c>
      <c r="AG732" t="s">
        <v>125</v>
      </c>
      <c r="AH732" t="s">
        <v>160</v>
      </c>
      <c r="AI732" t="s">
        <v>137</v>
      </c>
    </row>
    <row r="733" spans="1:35" x14ac:dyDescent="0.35">
      <c r="A733" t="s">
        <v>61</v>
      </c>
      <c r="B733" t="s">
        <v>47</v>
      </c>
      <c r="C733" t="s">
        <v>37</v>
      </c>
      <c r="D733">
        <v>1793</v>
      </c>
      <c r="E733">
        <v>2299</v>
      </c>
      <c r="F733">
        <v>2825</v>
      </c>
      <c r="G733">
        <v>3342</v>
      </c>
      <c r="H733">
        <v>3906</v>
      </c>
      <c r="I733">
        <v>4518</v>
      </c>
      <c r="J733">
        <v>5263</v>
      </c>
      <c r="K733">
        <v>6062</v>
      </c>
      <c r="L733">
        <v>6942</v>
      </c>
      <c r="M733">
        <v>7843</v>
      </c>
      <c r="N733">
        <v>8745</v>
      </c>
      <c r="O733">
        <v>9630</v>
      </c>
      <c r="P733">
        <v>10543</v>
      </c>
      <c r="Q733">
        <v>12750</v>
      </c>
      <c r="R733">
        <v>12394</v>
      </c>
      <c r="S733">
        <v>13031</v>
      </c>
      <c r="T733">
        <v>14237</v>
      </c>
      <c r="U733">
        <v>15825</v>
      </c>
      <c r="V733">
        <v>17683</v>
      </c>
      <c r="W733">
        <v>19699</v>
      </c>
      <c r="X733">
        <v>22024</v>
      </c>
      <c r="Y733">
        <v>24860</v>
      </c>
      <c r="Z733">
        <v>28215</v>
      </c>
      <c r="AA733">
        <v>32153</v>
      </c>
      <c r="AB733">
        <v>36639</v>
      </c>
      <c r="AC733">
        <v>41463</v>
      </c>
      <c r="AD733">
        <v>46629</v>
      </c>
      <c r="AE733">
        <v>52179</v>
      </c>
      <c r="AF733">
        <v>57716</v>
      </c>
      <c r="AG733" t="s">
        <v>37</v>
      </c>
      <c r="AH733" t="s">
        <v>161</v>
      </c>
      <c r="AI733" t="s">
        <v>6</v>
      </c>
    </row>
    <row r="734" spans="1:35" x14ac:dyDescent="0.35">
      <c r="A734" t="s">
        <v>61</v>
      </c>
      <c r="B734" t="s">
        <v>47</v>
      </c>
      <c r="C734" t="s">
        <v>38</v>
      </c>
      <c r="D734">
        <v>3130</v>
      </c>
      <c r="E734">
        <v>3899</v>
      </c>
      <c r="F734">
        <v>4792</v>
      </c>
      <c r="G734">
        <v>5746</v>
      </c>
      <c r="H734">
        <v>6829</v>
      </c>
      <c r="I734">
        <v>8002</v>
      </c>
      <c r="J734">
        <v>9204</v>
      </c>
      <c r="K734">
        <v>10483</v>
      </c>
      <c r="L734">
        <v>11935</v>
      </c>
      <c r="M734">
        <v>13379</v>
      </c>
      <c r="N734">
        <v>14821</v>
      </c>
      <c r="O734">
        <v>16230</v>
      </c>
      <c r="P734">
        <v>17715</v>
      </c>
      <c r="Q734">
        <v>21805</v>
      </c>
      <c r="R734">
        <v>22306</v>
      </c>
      <c r="S734">
        <v>24200</v>
      </c>
      <c r="T734">
        <v>27028</v>
      </c>
      <c r="U734">
        <v>30533</v>
      </c>
      <c r="V734">
        <v>34549</v>
      </c>
      <c r="W734">
        <v>38850</v>
      </c>
      <c r="X734">
        <v>43744</v>
      </c>
      <c r="Y734">
        <v>49678</v>
      </c>
      <c r="Z734">
        <v>56660</v>
      </c>
      <c r="AA734">
        <v>64832</v>
      </c>
      <c r="AB734">
        <v>74132</v>
      </c>
      <c r="AC734">
        <v>84141</v>
      </c>
      <c r="AD734">
        <v>94869</v>
      </c>
      <c r="AE734">
        <v>106396</v>
      </c>
      <c r="AF734">
        <v>117845</v>
      </c>
      <c r="AG734" t="s">
        <v>38</v>
      </c>
      <c r="AH734" t="s">
        <v>162</v>
      </c>
      <c r="AI734" t="s">
        <v>6</v>
      </c>
    </row>
    <row r="735" spans="1:35" x14ac:dyDescent="0.35">
      <c r="A735" t="s">
        <v>61</v>
      </c>
      <c r="B735" t="s">
        <v>47</v>
      </c>
      <c r="C735" t="s">
        <v>39</v>
      </c>
      <c r="D735">
        <v>947</v>
      </c>
      <c r="E735">
        <v>1096</v>
      </c>
      <c r="F735">
        <v>1348</v>
      </c>
      <c r="G735">
        <v>1661</v>
      </c>
      <c r="H735">
        <v>2000</v>
      </c>
      <c r="I735">
        <v>2361</v>
      </c>
      <c r="J735">
        <v>2735</v>
      </c>
      <c r="K735">
        <v>3142</v>
      </c>
      <c r="L735">
        <v>3627</v>
      </c>
      <c r="M735">
        <v>4105</v>
      </c>
      <c r="N735">
        <v>4584</v>
      </c>
      <c r="O735">
        <v>5053</v>
      </c>
      <c r="P735">
        <v>5541</v>
      </c>
      <c r="Q735">
        <v>6799</v>
      </c>
      <c r="R735">
        <v>7268</v>
      </c>
      <c r="S735">
        <v>8012</v>
      </c>
      <c r="T735">
        <v>9011</v>
      </c>
      <c r="U735">
        <v>10220</v>
      </c>
      <c r="V735">
        <v>11581</v>
      </c>
      <c r="W735">
        <v>13056</v>
      </c>
      <c r="X735">
        <v>14730</v>
      </c>
      <c r="Y735">
        <v>16674</v>
      </c>
      <c r="Z735">
        <v>18958</v>
      </c>
      <c r="AA735">
        <v>21627</v>
      </c>
      <c r="AB735">
        <v>24669</v>
      </c>
      <c r="AC735">
        <v>27942</v>
      </c>
      <c r="AD735">
        <v>31451</v>
      </c>
      <c r="AE735">
        <v>35222</v>
      </c>
      <c r="AF735">
        <v>38969</v>
      </c>
      <c r="AG735" t="s">
        <v>39</v>
      </c>
      <c r="AH735" t="s">
        <v>163</v>
      </c>
      <c r="AI735" t="s">
        <v>11</v>
      </c>
    </row>
    <row r="736" spans="1:35" x14ac:dyDescent="0.35">
      <c r="A736" t="s">
        <v>61</v>
      </c>
      <c r="B736" t="s">
        <v>47</v>
      </c>
      <c r="C736" t="s">
        <v>40</v>
      </c>
      <c r="D736">
        <v>969</v>
      </c>
      <c r="E736">
        <v>1228</v>
      </c>
      <c r="F736">
        <v>1642</v>
      </c>
      <c r="G736">
        <v>2098</v>
      </c>
      <c r="H736">
        <v>2591</v>
      </c>
      <c r="I736">
        <v>3112</v>
      </c>
      <c r="J736">
        <v>3652</v>
      </c>
      <c r="K736">
        <v>4256</v>
      </c>
      <c r="L736">
        <v>4965</v>
      </c>
      <c r="M736">
        <v>5708</v>
      </c>
      <c r="N736">
        <v>6446</v>
      </c>
      <c r="O736">
        <v>7166</v>
      </c>
      <c r="P736">
        <v>7893</v>
      </c>
      <c r="Q736">
        <v>9523</v>
      </c>
      <c r="R736">
        <v>9603</v>
      </c>
      <c r="S736">
        <v>10223</v>
      </c>
      <c r="T736">
        <v>11258</v>
      </c>
      <c r="U736">
        <v>12572</v>
      </c>
      <c r="V736">
        <v>14109</v>
      </c>
      <c r="W736">
        <v>15800</v>
      </c>
      <c r="X736">
        <v>17741</v>
      </c>
      <c r="Y736">
        <v>20009</v>
      </c>
      <c r="Z736">
        <v>22677</v>
      </c>
      <c r="AA736">
        <v>25776</v>
      </c>
      <c r="AB736">
        <v>29312</v>
      </c>
      <c r="AC736">
        <v>33116</v>
      </c>
      <c r="AD736">
        <v>37191</v>
      </c>
      <c r="AE736">
        <v>41571</v>
      </c>
      <c r="AF736">
        <v>45940</v>
      </c>
      <c r="AG736" t="s">
        <v>40</v>
      </c>
      <c r="AH736" t="s">
        <v>164</v>
      </c>
      <c r="AI736" t="s">
        <v>14</v>
      </c>
    </row>
    <row r="737" spans="1:35" x14ac:dyDescent="0.35">
      <c r="A737" t="s">
        <v>61</v>
      </c>
      <c r="B737" t="s">
        <v>47</v>
      </c>
      <c r="C737" t="s">
        <v>41</v>
      </c>
      <c r="D737">
        <v>1167</v>
      </c>
      <c r="E737">
        <v>1505</v>
      </c>
      <c r="F737">
        <v>1993</v>
      </c>
      <c r="G737">
        <v>2487</v>
      </c>
      <c r="H737">
        <v>3018</v>
      </c>
      <c r="I737">
        <v>3583</v>
      </c>
      <c r="J737">
        <v>4167</v>
      </c>
      <c r="K737">
        <v>4819</v>
      </c>
      <c r="L737">
        <v>5629</v>
      </c>
      <c r="M737">
        <v>6457</v>
      </c>
      <c r="N737">
        <v>7294</v>
      </c>
      <c r="O737">
        <v>8125</v>
      </c>
      <c r="P737">
        <v>9017</v>
      </c>
      <c r="Q737">
        <v>11370</v>
      </c>
      <c r="R737">
        <v>12344</v>
      </c>
      <c r="S737">
        <v>13657</v>
      </c>
      <c r="T737">
        <v>15392</v>
      </c>
      <c r="U737">
        <v>17467</v>
      </c>
      <c r="V737">
        <v>19837</v>
      </c>
      <c r="W737">
        <v>22397</v>
      </c>
      <c r="X737">
        <v>25290</v>
      </c>
      <c r="Y737">
        <v>28648</v>
      </c>
      <c r="Z737">
        <v>32584</v>
      </c>
      <c r="AA737">
        <v>37153</v>
      </c>
      <c r="AB737">
        <v>42363</v>
      </c>
      <c r="AC737">
        <v>47970</v>
      </c>
      <c r="AD737">
        <v>53979</v>
      </c>
      <c r="AE737">
        <v>60436</v>
      </c>
      <c r="AF737">
        <v>66851</v>
      </c>
      <c r="AG737" t="s">
        <v>41</v>
      </c>
      <c r="AH737" t="s">
        <v>165</v>
      </c>
      <c r="AI737" t="s">
        <v>11</v>
      </c>
    </row>
    <row r="738" spans="1:35" x14ac:dyDescent="0.35">
      <c r="A738" t="s">
        <v>61</v>
      </c>
      <c r="B738" t="s">
        <v>47</v>
      </c>
      <c r="C738" t="s">
        <v>42</v>
      </c>
      <c r="D738">
        <v>2108</v>
      </c>
      <c r="E738">
        <v>2630</v>
      </c>
      <c r="F738">
        <v>3394</v>
      </c>
      <c r="G738">
        <v>4219</v>
      </c>
      <c r="H738">
        <v>5076</v>
      </c>
      <c r="I738">
        <v>5988</v>
      </c>
      <c r="J738">
        <v>7017</v>
      </c>
      <c r="K738">
        <v>8125</v>
      </c>
      <c r="L738">
        <v>9375</v>
      </c>
      <c r="M738">
        <v>10641</v>
      </c>
      <c r="N738">
        <v>11919</v>
      </c>
      <c r="O738">
        <v>13181</v>
      </c>
      <c r="P738">
        <v>14511</v>
      </c>
      <c r="Q738">
        <v>17632</v>
      </c>
      <c r="R738">
        <v>17151</v>
      </c>
      <c r="S738">
        <v>18060</v>
      </c>
      <c r="T738">
        <v>19762</v>
      </c>
      <c r="U738">
        <v>21998</v>
      </c>
      <c r="V738">
        <v>24601</v>
      </c>
      <c r="W738">
        <v>27418</v>
      </c>
      <c r="X738">
        <v>30639</v>
      </c>
      <c r="Y738">
        <v>34553</v>
      </c>
      <c r="Z738">
        <v>39187</v>
      </c>
      <c r="AA738">
        <v>44629</v>
      </c>
      <c r="AB738">
        <v>50828</v>
      </c>
      <c r="AC738">
        <v>57494</v>
      </c>
      <c r="AD738">
        <v>64633</v>
      </c>
      <c r="AE738">
        <v>72300</v>
      </c>
      <c r="AF738">
        <v>79953</v>
      </c>
      <c r="AG738" t="s">
        <v>42</v>
      </c>
      <c r="AH738" t="s">
        <v>166</v>
      </c>
      <c r="AI738" t="s">
        <v>5</v>
      </c>
    </row>
    <row r="739" spans="1:35" x14ac:dyDescent="0.35">
      <c r="A739" t="s">
        <v>61</v>
      </c>
      <c r="B739" t="s">
        <v>47</v>
      </c>
      <c r="C739" t="s">
        <v>43</v>
      </c>
      <c r="D739">
        <v>317</v>
      </c>
      <c r="E739">
        <v>400</v>
      </c>
      <c r="F739">
        <v>534</v>
      </c>
      <c r="G739">
        <v>681</v>
      </c>
      <c r="H739">
        <v>832</v>
      </c>
      <c r="I739">
        <v>989</v>
      </c>
      <c r="J739">
        <v>1153</v>
      </c>
      <c r="K739">
        <v>1330</v>
      </c>
      <c r="L739">
        <v>1528</v>
      </c>
      <c r="M739">
        <v>1729</v>
      </c>
      <c r="N739">
        <v>1931</v>
      </c>
      <c r="O739">
        <v>2128</v>
      </c>
      <c r="P739">
        <v>2336</v>
      </c>
      <c r="Q739">
        <v>2891</v>
      </c>
      <c r="R739">
        <v>2961</v>
      </c>
      <c r="S739">
        <v>3210</v>
      </c>
      <c r="T739">
        <v>3585</v>
      </c>
      <c r="U739">
        <v>4049</v>
      </c>
      <c r="V739">
        <v>4588</v>
      </c>
      <c r="W739">
        <v>5173</v>
      </c>
      <c r="X739">
        <v>5841</v>
      </c>
      <c r="Y739">
        <v>6622</v>
      </c>
      <c r="Z739">
        <v>7543</v>
      </c>
      <c r="AA739">
        <v>8623</v>
      </c>
      <c r="AB739">
        <v>9852</v>
      </c>
      <c r="AC739">
        <v>11175</v>
      </c>
      <c r="AD739">
        <v>12593</v>
      </c>
      <c r="AE739">
        <v>14117</v>
      </c>
      <c r="AF739">
        <v>15635</v>
      </c>
      <c r="AG739" t="s">
        <v>43</v>
      </c>
      <c r="AH739" t="s">
        <v>167</v>
      </c>
      <c r="AI739" t="s">
        <v>17</v>
      </c>
    </row>
    <row r="740" spans="1:35" x14ac:dyDescent="0.35">
      <c r="A740" t="s">
        <v>61</v>
      </c>
      <c r="B740" t="s">
        <v>47</v>
      </c>
      <c r="C740" t="s">
        <v>126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1</v>
      </c>
      <c r="O740">
        <v>1</v>
      </c>
      <c r="P740">
        <v>1</v>
      </c>
      <c r="Q740">
        <v>1</v>
      </c>
      <c r="R740">
        <v>1</v>
      </c>
      <c r="S740">
        <v>1</v>
      </c>
      <c r="T740">
        <v>1</v>
      </c>
      <c r="U740">
        <v>1</v>
      </c>
      <c r="V740">
        <v>2</v>
      </c>
      <c r="W740">
        <v>2</v>
      </c>
      <c r="X740">
        <v>2</v>
      </c>
      <c r="Y740">
        <v>2</v>
      </c>
      <c r="Z740">
        <v>3</v>
      </c>
      <c r="AA740">
        <v>3</v>
      </c>
      <c r="AB740">
        <v>3</v>
      </c>
      <c r="AC740">
        <v>4</v>
      </c>
      <c r="AD740">
        <v>4</v>
      </c>
      <c r="AE740">
        <v>5</v>
      </c>
      <c r="AF740">
        <v>5</v>
      </c>
      <c r="AG740" t="s">
        <v>126</v>
      </c>
      <c r="AH740" t="s">
        <v>168</v>
      </c>
      <c r="AI740" t="s">
        <v>137</v>
      </c>
    </row>
    <row r="741" spans="1:35" x14ac:dyDescent="0.35">
      <c r="A741" t="s">
        <v>61</v>
      </c>
      <c r="B741" t="s">
        <v>47</v>
      </c>
      <c r="C741" t="s">
        <v>44</v>
      </c>
      <c r="D741">
        <v>1512</v>
      </c>
      <c r="E741">
        <v>1882</v>
      </c>
      <c r="F741">
        <v>2305</v>
      </c>
      <c r="G741">
        <v>2713</v>
      </c>
      <c r="H741">
        <v>3161</v>
      </c>
      <c r="I741">
        <v>3641</v>
      </c>
      <c r="J741">
        <v>4140</v>
      </c>
      <c r="K741">
        <v>4676</v>
      </c>
      <c r="L741">
        <v>5281</v>
      </c>
      <c r="M741">
        <v>5880</v>
      </c>
      <c r="N741">
        <v>6479</v>
      </c>
      <c r="O741">
        <v>7060</v>
      </c>
      <c r="P741">
        <v>7651</v>
      </c>
      <c r="Q741">
        <v>8994</v>
      </c>
      <c r="R741">
        <v>8965</v>
      </c>
      <c r="S741">
        <v>9533</v>
      </c>
      <c r="T741">
        <v>10485</v>
      </c>
      <c r="U741">
        <v>11683</v>
      </c>
      <c r="V741">
        <v>13116</v>
      </c>
      <c r="W741">
        <v>14693</v>
      </c>
      <c r="X741">
        <v>16502</v>
      </c>
      <c r="Y741">
        <v>18615</v>
      </c>
      <c r="Z741">
        <v>21110</v>
      </c>
      <c r="AA741">
        <v>24036</v>
      </c>
      <c r="AB741">
        <v>27374</v>
      </c>
      <c r="AC741">
        <v>30966</v>
      </c>
      <c r="AD741">
        <v>34814</v>
      </c>
      <c r="AE741">
        <v>38951</v>
      </c>
      <c r="AF741">
        <v>43072</v>
      </c>
      <c r="AG741" t="s">
        <v>44</v>
      </c>
      <c r="AH741" t="s">
        <v>169</v>
      </c>
      <c r="AI741" t="s">
        <v>12</v>
      </c>
    </row>
    <row r="742" spans="1:35" x14ac:dyDescent="0.35">
      <c r="A742" t="s">
        <v>170</v>
      </c>
      <c r="B742" t="s">
        <v>50</v>
      </c>
      <c r="C742" t="s">
        <v>4</v>
      </c>
      <c r="D742">
        <v>12</v>
      </c>
      <c r="E742">
        <v>16</v>
      </c>
      <c r="F742">
        <v>26</v>
      </c>
      <c r="G742">
        <v>36</v>
      </c>
      <c r="H742">
        <v>48</v>
      </c>
      <c r="I742">
        <v>63</v>
      </c>
      <c r="J742">
        <v>77</v>
      </c>
      <c r="K742">
        <v>94</v>
      </c>
      <c r="L742">
        <v>114</v>
      </c>
      <c r="M742">
        <v>134</v>
      </c>
      <c r="N742">
        <v>154</v>
      </c>
      <c r="O742">
        <v>175</v>
      </c>
      <c r="P742">
        <v>194</v>
      </c>
      <c r="Q742">
        <v>214</v>
      </c>
      <c r="R742">
        <v>232</v>
      </c>
      <c r="S742">
        <v>249</v>
      </c>
      <c r="T742">
        <v>262</v>
      </c>
      <c r="U742">
        <v>277</v>
      </c>
      <c r="V742">
        <v>288</v>
      </c>
      <c r="W742">
        <v>298</v>
      </c>
      <c r="X742">
        <v>308</v>
      </c>
      <c r="Y742">
        <v>314</v>
      </c>
      <c r="Z742">
        <v>320</v>
      </c>
      <c r="AA742">
        <v>324</v>
      </c>
      <c r="AB742">
        <v>327</v>
      </c>
      <c r="AC742">
        <v>329</v>
      </c>
      <c r="AD742">
        <v>331</v>
      </c>
      <c r="AE742">
        <v>331</v>
      </c>
      <c r="AF742">
        <v>333</v>
      </c>
      <c r="AG742" t="s">
        <v>4</v>
      </c>
      <c r="AH742" t="s">
        <v>128</v>
      </c>
      <c r="AI742" t="s">
        <v>129</v>
      </c>
    </row>
    <row r="743" spans="1:35" x14ac:dyDescent="0.35">
      <c r="A743" t="s">
        <v>170</v>
      </c>
      <c r="B743" t="s">
        <v>50</v>
      </c>
      <c r="C743" t="s">
        <v>7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1</v>
      </c>
      <c r="Q743">
        <v>1</v>
      </c>
      <c r="R743">
        <v>1</v>
      </c>
      <c r="S743">
        <v>1</v>
      </c>
      <c r="T743">
        <v>1</v>
      </c>
      <c r="U743">
        <v>1</v>
      </c>
      <c r="V743">
        <v>1</v>
      </c>
      <c r="W743">
        <v>1</v>
      </c>
      <c r="X743">
        <v>1</v>
      </c>
      <c r="Y743">
        <v>1</v>
      </c>
      <c r="Z743">
        <v>1</v>
      </c>
      <c r="AA743">
        <v>1</v>
      </c>
      <c r="AB743">
        <v>1</v>
      </c>
      <c r="AC743">
        <v>1</v>
      </c>
      <c r="AD743">
        <v>1</v>
      </c>
      <c r="AE743">
        <v>1</v>
      </c>
      <c r="AF743">
        <v>1</v>
      </c>
      <c r="AG743" t="s">
        <v>7</v>
      </c>
      <c r="AH743" t="s">
        <v>130</v>
      </c>
      <c r="AI743" t="s">
        <v>131</v>
      </c>
    </row>
    <row r="744" spans="1:35" x14ac:dyDescent="0.35">
      <c r="A744" t="s">
        <v>170</v>
      </c>
      <c r="B744" t="s">
        <v>50</v>
      </c>
      <c r="C744" t="s">
        <v>8</v>
      </c>
      <c r="D744">
        <v>38</v>
      </c>
      <c r="E744">
        <v>59</v>
      </c>
      <c r="F744">
        <v>90</v>
      </c>
      <c r="G744">
        <v>127</v>
      </c>
      <c r="H744">
        <v>169</v>
      </c>
      <c r="I744">
        <v>220</v>
      </c>
      <c r="J744">
        <v>274</v>
      </c>
      <c r="K744">
        <v>336</v>
      </c>
      <c r="L744">
        <v>403</v>
      </c>
      <c r="M744">
        <v>473</v>
      </c>
      <c r="N744">
        <v>548</v>
      </c>
      <c r="O744">
        <v>619</v>
      </c>
      <c r="P744">
        <v>691</v>
      </c>
      <c r="Q744">
        <v>757</v>
      </c>
      <c r="R744">
        <v>823</v>
      </c>
      <c r="S744">
        <v>881</v>
      </c>
      <c r="T744">
        <v>934</v>
      </c>
      <c r="U744">
        <v>982</v>
      </c>
      <c r="V744">
        <v>1023</v>
      </c>
      <c r="W744">
        <v>1057</v>
      </c>
      <c r="X744">
        <v>1088</v>
      </c>
      <c r="Y744">
        <v>1113</v>
      </c>
      <c r="Z744">
        <v>1131</v>
      </c>
      <c r="AA744">
        <v>1147</v>
      </c>
      <c r="AB744">
        <v>1158</v>
      </c>
      <c r="AC744">
        <v>1167</v>
      </c>
      <c r="AD744">
        <v>1172</v>
      </c>
      <c r="AE744">
        <v>1176</v>
      </c>
      <c r="AF744">
        <v>1178</v>
      </c>
      <c r="AG744" t="s">
        <v>8</v>
      </c>
      <c r="AH744" t="s">
        <v>132</v>
      </c>
      <c r="AI744" t="s">
        <v>5</v>
      </c>
    </row>
    <row r="745" spans="1:35" x14ac:dyDescent="0.35">
      <c r="A745" t="s">
        <v>170</v>
      </c>
      <c r="B745" t="s">
        <v>50</v>
      </c>
      <c r="C745" t="s">
        <v>9</v>
      </c>
      <c r="D745">
        <v>64</v>
      </c>
      <c r="E745">
        <v>96</v>
      </c>
      <c r="F745">
        <v>147</v>
      </c>
      <c r="G745">
        <v>208</v>
      </c>
      <c r="H745">
        <v>279</v>
      </c>
      <c r="I745">
        <v>359</v>
      </c>
      <c r="J745">
        <v>450</v>
      </c>
      <c r="K745">
        <v>550</v>
      </c>
      <c r="L745">
        <v>660</v>
      </c>
      <c r="M745">
        <v>775</v>
      </c>
      <c r="N745">
        <v>894</v>
      </c>
      <c r="O745">
        <v>1013</v>
      </c>
      <c r="P745">
        <v>1129</v>
      </c>
      <c r="Q745">
        <v>1241</v>
      </c>
      <c r="R745">
        <v>1346</v>
      </c>
      <c r="S745">
        <v>1441</v>
      </c>
      <c r="T745">
        <v>1528</v>
      </c>
      <c r="U745">
        <v>1606</v>
      </c>
      <c r="V745">
        <v>1673</v>
      </c>
      <c r="W745">
        <v>1731</v>
      </c>
      <c r="X745">
        <v>1779</v>
      </c>
      <c r="Y745">
        <v>1820</v>
      </c>
      <c r="Z745">
        <v>1850</v>
      </c>
      <c r="AA745">
        <v>1877</v>
      </c>
      <c r="AB745">
        <v>1895</v>
      </c>
      <c r="AC745">
        <v>1907</v>
      </c>
      <c r="AD745">
        <v>1916</v>
      </c>
      <c r="AE745">
        <v>1923</v>
      </c>
      <c r="AF745">
        <v>1928</v>
      </c>
      <c r="AG745" t="s">
        <v>9</v>
      </c>
      <c r="AH745" t="s">
        <v>133</v>
      </c>
      <c r="AI745" t="s">
        <v>5</v>
      </c>
    </row>
    <row r="746" spans="1:35" x14ac:dyDescent="0.35">
      <c r="A746" t="s">
        <v>170</v>
      </c>
      <c r="B746" t="s">
        <v>50</v>
      </c>
      <c r="C746" t="s">
        <v>10</v>
      </c>
      <c r="D746">
        <v>12</v>
      </c>
      <c r="E746">
        <v>22</v>
      </c>
      <c r="F746">
        <v>32</v>
      </c>
      <c r="G746">
        <v>47</v>
      </c>
      <c r="H746">
        <v>62</v>
      </c>
      <c r="I746">
        <v>80</v>
      </c>
      <c r="J746">
        <v>100</v>
      </c>
      <c r="K746">
        <v>124</v>
      </c>
      <c r="L746">
        <v>149</v>
      </c>
      <c r="M746">
        <v>176</v>
      </c>
      <c r="N746">
        <v>203</v>
      </c>
      <c r="O746">
        <v>230</v>
      </c>
      <c r="P746">
        <v>254</v>
      </c>
      <c r="Q746">
        <v>279</v>
      </c>
      <c r="R746">
        <v>303</v>
      </c>
      <c r="S746">
        <v>326</v>
      </c>
      <c r="T746">
        <v>346</v>
      </c>
      <c r="U746">
        <v>361</v>
      </c>
      <c r="V746">
        <v>377</v>
      </c>
      <c r="W746">
        <v>390</v>
      </c>
      <c r="X746">
        <v>400</v>
      </c>
      <c r="Y746">
        <v>411</v>
      </c>
      <c r="Z746">
        <v>417</v>
      </c>
      <c r="AA746">
        <v>425</v>
      </c>
      <c r="AB746">
        <v>426</v>
      </c>
      <c r="AC746">
        <v>428</v>
      </c>
      <c r="AD746">
        <v>434</v>
      </c>
      <c r="AE746">
        <v>434</v>
      </c>
      <c r="AF746">
        <v>434</v>
      </c>
      <c r="AG746" t="s">
        <v>10</v>
      </c>
      <c r="AH746" t="s">
        <v>134</v>
      </c>
      <c r="AI746" t="s">
        <v>11</v>
      </c>
    </row>
    <row r="747" spans="1:35" x14ac:dyDescent="0.35">
      <c r="A747" t="s">
        <v>170</v>
      </c>
      <c r="B747" t="s">
        <v>50</v>
      </c>
      <c r="C747" t="s">
        <v>13</v>
      </c>
      <c r="D747">
        <v>1</v>
      </c>
      <c r="E747">
        <v>1</v>
      </c>
      <c r="F747">
        <v>2</v>
      </c>
      <c r="G747">
        <v>3</v>
      </c>
      <c r="H747">
        <v>4</v>
      </c>
      <c r="I747">
        <v>5</v>
      </c>
      <c r="J747">
        <v>7</v>
      </c>
      <c r="K747">
        <v>8</v>
      </c>
      <c r="L747">
        <v>10</v>
      </c>
      <c r="M747">
        <v>11</v>
      </c>
      <c r="N747">
        <v>13</v>
      </c>
      <c r="O747">
        <v>15</v>
      </c>
      <c r="P747">
        <v>16</v>
      </c>
      <c r="Q747">
        <v>18</v>
      </c>
      <c r="R747">
        <v>20</v>
      </c>
      <c r="S747">
        <v>21</v>
      </c>
      <c r="T747">
        <v>22</v>
      </c>
      <c r="U747">
        <v>23</v>
      </c>
      <c r="V747">
        <v>24</v>
      </c>
      <c r="W747">
        <v>25</v>
      </c>
      <c r="X747">
        <v>26</v>
      </c>
      <c r="Y747">
        <v>26</v>
      </c>
      <c r="Z747">
        <v>27</v>
      </c>
      <c r="AA747">
        <v>27</v>
      </c>
      <c r="AB747">
        <v>28</v>
      </c>
      <c r="AC747">
        <v>28</v>
      </c>
      <c r="AD747">
        <v>28</v>
      </c>
      <c r="AE747">
        <v>28</v>
      </c>
      <c r="AF747">
        <v>28</v>
      </c>
      <c r="AG747" t="s">
        <v>13</v>
      </c>
      <c r="AH747" t="s">
        <v>135</v>
      </c>
      <c r="AI747" t="s">
        <v>14</v>
      </c>
    </row>
    <row r="748" spans="1:35" x14ac:dyDescent="0.35">
      <c r="A748" t="s">
        <v>170</v>
      </c>
      <c r="B748" t="s">
        <v>50</v>
      </c>
      <c r="C748" t="s">
        <v>122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 t="s">
        <v>122</v>
      </c>
      <c r="AH748" t="s">
        <v>136</v>
      </c>
      <c r="AI748" t="s">
        <v>137</v>
      </c>
    </row>
    <row r="749" spans="1:35" x14ac:dyDescent="0.35">
      <c r="A749" t="s">
        <v>170</v>
      </c>
      <c r="B749" t="s">
        <v>50</v>
      </c>
      <c r="C749" t="s">
        <v>15</v>
      </c>
      <c r="D749">
        <v>6</v>
      </c>
      <c r="E749">
        <v>7</v>
      </c>
      <c r="F749">
        <v>11</v>
      </c>
      <c r="G749">
        <v>17</v>
      </c>
      <c r="H749">
        <v>23</v>
      </c>
      <c r="I749">
        <v>30</v>
      </c>
      <c r="J749">
        <v>38</v>
      </c>
      <c r="K749">
        <v>46</v>
      </c>
      <c r="L749">
        <v>55</v>
      </c>
      <c r="M749">
        <v>66</v>
      </c>
      <c r="N749">
        <v>75</v>
      </c>
      <c r="O749">
        <v>84</v>
      </c>
      <c r="P749">
        <v>94</v>
      </c>
      <c r="Q749">
        <v>104</v>
      </c>
      <c r="R749">
        <v>113</v>
      </c>
      <c r="S749">
        <v>121</v>
      </c>
      <c r="T749">
        <v>128</v>
      </c>
      <c r="U749">
        <v>135</v>
      </c>
      <c r="V749">
        <v>141</v>
      </c>
      <c r="W749">
        <v>145</v>
      </c>
      <c r="X749">
        <v>149</v>
      </c>
      <c r="Y749">
        <v>153</v>
      </c>
      <c r="Z749">
        <v>155</v>
      </c>
      <c r="AA749">
        <v>157</v>
      </c>
      <c r="AB749">
        <v>158</v>
      </c>
      <c r="AC749">
        <v>159</v>
      </c>
      <c r="AD749">
        <v>161</v>
      </c>
      <c r="AE749">
        <v>161</v>
      </c>
      <c r="AF749">
        <v>161</v>
      </c>
      <c r="AG749" t="s">
        <v>15</v>
      </c>
      <c r="AH749" t="s">
        <v>138</v>
      </c>
      <c r="AI749" t="s">
        <v>6</v>
      </c>
    </row>
    <row r="750" spans="1:35" x14ac:dyDescent="0.35">
      <c r="A750" t="s">
        <v>170</v>
      </c>
      <c r="B750" t="s">
        <v>50</v>
      </c>
      <c r="C750" t="s">
        <v>16</v>
      </c>
      <c r="D750">
        <v>1</v>
      </c>
      <c r="E750">
        <v>2</v>
      </c>
      <c r="F750">
        <v>2</v>
      </c>
      <c r="G750">
        <v>3</v>
      </c>
      <c r="H750">
        <v>4</v>
      </c>
      <c r="I750">
        <v>6</v>
      </c>
      <c r="J750">
        <v>7</v>
      </c>
      <c r="K750">
        <v>9</v>
      </c>
      <c r="L750">
        <v>10</v>
      </c>
      <c r="M750">
        <v>12</v>
      </c>
      <c r="N750">
        <v>14</v>
      </c>
      <c r="O750">
        <v>16</v>
      </c>
      <c r="P750">
        <v>18</v>
      </c>
      <c r="Q750">
        <v>19</v>
      </c>
      <c r="R750">
        <v>21</v>
      </c>
      <c r="S750">
        <v>23</v>
      </c>
      <c r="T750">
        <v>24</v>
      </c>
      <c r="U750">
        <v>25</v>
      </c>
      <c r="V750">
        <v>26</v>
      </c>
      <c r="W750">
        <v>27</v>
      </c>
      <c r="X750">
        <v>28</v>
      </c>
      <c r="Y750">
        <v>29</v>
      </c>
      <c r="Z750">
        <v>29</v>
      </c>
      <c r="AA750">
        <v>29</v>
      </c>
      <c r="AB750">
        <v>30</v>
      </c>
      <c r="AC750">
        <v>30</v>
      </c>
      <c r="AD750">
        <v>30</v>
      </c>
      <c r="AE750">
        <v>30</v>
      </c>
      <c r="AF750">
        <v>30</v>
      </c>
      <c r="AG750" t="s">
        <v>16</v>
      </c>
      <c r="AH750" t="s">
        <v>139</v>
      </c>
      <c r="AI750" t="s">
        <v>17</v>
      </c>
    </row>
    <row r="751" spans="1:35" x14ac:dyDescent="0.35">
      <c r="A751" t="s">
        <v>170</v>
      </c>
      <c r="B751" t="s">
        <v>50</v>
      </c>
      <c r="C751" t="s">
        <v>18</v>
      </c>
      <c r="D751">
        <v>6</v>
      </c>
      <c r="E751">
        <v>11</v>
      </c>
      <c r="F751">
        <v>14</v>
      </c>
      <c r="G751">
        <v>21</v>
      </c>
      <c r="H751">
        <v>28</v>
      </c>
      <c r="I751">
        <v>39</v>
      </c>
      <c r="J751">
        <v>47</v>
      </c>
      <c r="K751">
        <v>58</v>
      </c>
      <c r="L751">
        <v>70</v>
      </c>
      <c r="M751">
        <v>82</v>
      </c>
      <c r="N751">
        <v>92</v>
      </c>
      <c r="O751">
        <v>104</v>
      </c>
      <c r="P751">
        <v>117</v>
      </c>
      <c r="Q751">
        <v>130</v>
      </c>
      <c r="R751">
        <v>141</v>
      </c>
      <c r="S751">
        <v>147</v>
      </c>
      <c r="T751">
        <v>159</v>
      </c>
      <c r="U751">
        <v>168</v>
      </c>
      <c r="V751">
        <v>173</v>
      </c>
      <c r="W751">
        <v>178</v>
      </c>
      <c r="X751">
        <v>185</v>
      </c>
      <c r="Y751">
        <v>189</v>
      </c>
      <c r="Z751">
        <v>192</v>
      </c>
      <c r="AA751">
        <v>197</v>
      </c>
      <c r="AB751">
        <v>197</v>
      </c>
      <c r="AC751">
        <v>198</v>
      </c>
      <c r="AD751">
        <v>200</v>
      </c>
      <c r="AE751">
        <v>200</v>
      </c>
      <c r="AF751">
        <v>200</v>
      </c>
      <c r="AG751" t="s">
        <v>18</v>
      </c>
      <c r="AH751" t="s">
        <v>140</v>
      </c>
      <c r="AI751" t="s">
        <v>141</v>
      </c>
    </row>
    <row r="752" spans="1:35" x14ac:dyDescent="0.35">
      <c r="A752" t="s">
        <v>170</v>
      </c>
      <c r="B752" t="s">
        <v>50</v>
      </c>
      <c r="C752" t="s">
        <v>20</v>
      </c>
      <c r="D752">
        <v>9</v>
      </c>
      <c r="E752">
        <v>15</v>
      </c>
      <c r="F752">
        <v>23</v>
      </c>
      <c r="G752">
        <v>30</v>
      </c>
      <c r="H752">
        <v>41</v>
      </c>
      <c r="I752">
        <v>53</v>
      </c>
      <c r="J752">
        <v>67</v>
      </c>
      <c r="K752">
        <v>82</v>
      </c>
      <c r="L752">
        <v>97</v>
      </c>
      <c r="M752">
        <v>115</v>
      </c>
      <c r="N752">
        <v>132</v>
      </c>
      <c r="O752">
        <v>149</v>
      </c>
      <c r="P752">
        <v>167</v>
      </c>
      <c r="Q752">
        <v>183</v>
      </c>
      <c r="R752">
        <v>198</v>
      </c>
      <c r="S752">
        <v>212</v>
      </c>
      <c r="T752">
        <v>225</v>
      </c>
      <c r="U752">
        <v>236</v>
      </c>
      <c r="V752">
        <v>246</v>
      </c>
      <c r="W752">
        <v>254</v>
      </c>
      <c r="X752">
        <v>262</v>
      </c>
      <c r="Y752">
        <v>268</v>
      </c>
      <c r="Z752">
        <v>272</v>
      </c>
      <c r="AA752">
        <v>276</v>
      </c>
      <c r="AB752">
        <v>279</v>
      </c>
      <c r="AC752">
        <v>280</v>
      </c>
      <c r="AD752">
        <v>283</v>
      </c>
      <c r="AE752">
        <v>283</v>
      </c>
      <c r="AF752">
        <v>284</v>
      </c>
      <c r="AG752" t="s">
        <v>20</v>
      </c>
      <c r="AH752" t="s">
        <v>142</v>
      </c>
      <c r="AI752" t="s">
        <v>11</v>
      </c>
    </row>
    <row r="753" spans="1:35" x14ac:dyDescent="0.35">
      <c r="A753" t="s">
        <v>170</v>
      </c>
      <c r="B753" t="s">
        <v>50</v>
      </c>
      <c r="C753" t="s">
        <v>21</v>
      </c>
      <c r="D753">
        <v>1</v>
      </c>
      <c r="E753">
        <v>1</v>
      </c>
      <c r="F753">
        <v>2</v>
      </c>
      <c r="G753">
        <v>3</v>
      </c>
      <c r="H753">
        <v>4</v>
      </c>
      <c r="I753">
        <v>5</v>
      </c>
      <c r="J753">
        <v>7</v>
      </c>
      <c r="K753">
        <v>8</v>
      </c>
      <c r="L753">
        <v>10</v>
      </c>
      <c r="M753">
        <v>12</v>
      </c>
      <c r="N753">
        <v>14</v>
      </c>
      <c r="O753">
        <v>15</v>
      </c>
      <c r="P753">
        <v>17</v>
      </c>
      <c r="Q753">
        <v>19</v>
      </c>
      <c r="R753">
        <v>20</v>
      </c>
      <c r="S753">
        <v>22</v>
      </c>
      <c r="T753">
        <v>23</v>
      </c>
      <c r="U753">
        <v>24</v>
      </c>
      <c r="V753">
        <v>25</v>
      </c>
      <c r="W753">
        <v>26</v>
      </c>
      <c r="X753">
        <v>27</v>
      </c>
      <c r="Y753">
        <v>28</v>
      </c>
      <c r="Z753">
        <v>28</v>
      </c>
      <c r="AA753">
        <v>28</v>
      </c>
      <c r="AB753">
        <v>29</v>
      </c>
      <c r="AC753">
        <v>29</v>
      </c>
      <c r="AD753">
        <v>29</v>
      </c>
      <c r="AE753">
        <v>29</v>
      </c>
      <c r="AF753">
        <v>29</v>
      </c>
      <c r="AG753" t="s">
        <v>21</v>
      </c>
      <c r="AH753" t="s">
        <v>143</v>
      </c>
      <c r="AI753" t="s">
        <v>14</v>
      </c>
    </row>
    <row r="754" spans="1:35" x14ac:dyDescent="0.35">
      <c r="A754" t="s">
        <v>170</v>
      </c>
      <c r="B754" t="s">
        <v>50</v>
      </c>
      <c r="C754" t="s">
        <v>22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 t="s">
        <v>22</v>
      </c>
      <c r="AH754" t="s">
        <v>144</v>
      </c>
      <c r="AI754" t="s">
        <v>23</v>
      </c>
    </row>
    <row r="755" spans="1:35" x14ac:dyDescent="0.35">
      <c r="A755" t="s">
        <v>170</v>
      </c>
      <c r="B755" t="s">
        <v>50</v>
      </c>
      <c r="C755" t="s">
        <v>24</v>
      </c>
      <c r="D755">
        <v>21</v>
      </c>
      <c r="E755">
        <v>33</v>
      </c>
      <c r="F755">
        <v>48</v>
      </c>
      <c r="G755">
        <v>69</v>
      </c>
      <c r="H755">
        <v>92</v>
      </c>
      <c r="I755">
        <v>120</v>
      </c>
      <c r="J755">
        <v>150</v>
      </c>
      <c r="K755">
        <v>185</v>
      </c>
      <c r="L755">
        <v>220</v>
      </c>
      <c r="M755">
        <v>258</v>
      </c>
      <c r="N755">
        <v>299</v>
      </c>
      <c r="O755">
        <v>338</v>
      </c>
      <c r="P755">
        <v>377</v>
      </c>
      <c r="Q755">
        <v>415</v>
      </c>
      <c r="R755">
        <v>449</v>
      </c>
      <c r="S755">
        <v>480</v>
      </c>
      <c r="T755">
        <v>510</v>
      </c>
      <c r="U755">
        <v>535</v>
      </c>
      <c r="V755">
        <v>558</v>
      </c>
      <c r="W755">
        <v>577</v>
      </c>
      <c r="X755">
        <v>593</v>
      </c>
      <c r="Y755">
        <v>607</v>
      </c>
      <c r="Z755">
        <v>617</v>
      </c>
      <c r="AA755">
        <v>625</v>
      </c>
      <c r="AB755">
        <v>632</v>
      </c>
      <c r="AC755">
        <v>635</v>
      </c>
      <c r="AD755">
        <v>639</v>
      </c>
      <c r="AE755">
        <v>642</v>
      </c>
      <c r="AF755">
        <v>643</v>
      </c>
      <c r="AG755" t="s">
        <v>24</v>
      </c>
      <c r="AH755" t="s">
        <v>145</v>
      </c>
      <c r="AI755" t="s">
        <v>19</v>
      </c>
    </row>
    <row r="756" spans="1:35" x14ac:dyDescent="0.35">
      <c r="A756" t="s">
        <v>170</v>
      </c>
      <c r="B756" t="s">
        <v>50</v>
      </c>
      <c r="C756" t="s">
        <v>25</v>
      </c>
      <c r="D756">
        <v>40</v>
      </c>
      <c r="E756">
        <v>61</v>
      </c>
      <c r="F756">
        <v>95</v>
      </c>
      <c r="G756">
        <v>133</v>
      </c>
      <c r="H756">
        <v>179</v>
      </c>
      <c r="I756">
        <v>231</v>
      </c>
      <c r="J756">
        <v>289</v>
      </c>
      <c r="K756">
        <v>354</v>
      </c>
      <c r="L756">
        <v>423</v>
      </c>
      <c r="M756">
        <v>496</v>
      </c>
      <c r="N756">
        <v>571</v>
      </c>
      <c r="O756">
        <v>648</v>
      </c>
      <c r="P756">
        <v>723</v>
      </c>
      <c r="Q756">
        <v>793</v>
      </c>
      <c r="R756">
        <v>863</v>
      </c>
      <c r="S756">
        <v>924</v>
      </c>
      <c r="T756">
        <v>978</v>
      </c>
      <c r="U756">
        <v>1029</v>
      </c>
      <c r="V756">
        <v>1070</v>
      </c>
      <c r="W756">
        <v>1109</v>
      </c>
      <c r="X756">
        <v>1142</v>
      </c>
      <c r="Y756">
        <v>1166</v>
      </c>
      <c r="Z756">
        <v>1186</v>
      </c>
      <c r="AA756">
        <v>1203</v>
      </c>
      <c r="AB756">
        <v>1212</v>
      </c>
      <c r="AC756">
        <v>1222</v>
      </c>
      <c r="AD756">
        <v>1228</v>
      </c>
      <c r="AE756">
        <v>1232</v>
      </c>
      <c r="AF756">
        <v>1235</v>
      </c>
      <c r="AG756" t="s">
        <v>25</v>
      </c>
      <c r="AH756" t="s">
        <v>146</v>
      </c>
      <c r="AI756" t="s">
        <v>5</v>
      </c>
    </row>
    <row r="757" spans="1:35" x14ac:dyDescent="0.35">
      <c r="A757" t="s">
        <v>170</v>
      </c>
      <c r="B757" t="s">
        <v>50</v>
      </c>
      <c r="C757" t="s">
        <v>26</v>
      </c>
      <c r="D757">
        <v>47</v>
      </c>
      <c r="E757">
        <v>70</v>
      </c>
      <c r="F757">
        <v>109</v>
      </c>
      <c r="G757">
        <v>155</v>
      </c>
      <c r="H757">
        <v>207</v>
      </c>
      <c r="I757">
        <v>268</v>
      </c>
      <c r="J757">
        <v>333</v>
      </c>
      <c r="K757">
        <v>408</v>
      </c>
      <c r="L757">
        <v>490</v>
      </c>
      <c r="M757">
        <v>574</v>
      </c>
      <c r="N757">
        <v>664</v>
      </c>
      <c r="O757">
        <v>750</v>
      </c>
      <c r="P757">
        <v>837</v>
      </c>
      <c r="Q757">
        <v>919</v>
      </c>
      <c r="R757">
        <v>999</v>
      </c>
      <c r="S757">
        <v>1069</v>
      </c>
      <c r="T757">
        <v>1132</v>
      </c>
      <c r="U757">
        <v>1190</v>
      </c>
      <c r="V757">
        <v>1239</v>
      </c>
      <c r="W757">
        <v>1283</v>
      </c>
      <c r="X757">
        <v>1322</v>
      </c>
      <c r="Y757">
        <v>1352</v>
      </c>
      <c r="Z757">
        <v>1374</v>
      </c>
      <c r="AA757">
        <v>1391</v>
      </c>
      <c r="AB757">
        <v>1403</v>
      </c>
      <c r="AC757">
        <v>1415</v>
      </c>
      <c r="AD757">
        <v>1423</v>
      </c>
      <c r="AE757">
        <v>1426</v>
      </c>
      <c r="AF757">
        <v>1431</v>
      </c>
      <c r="AG757" t="s">
        <v>26</v>
      </c>
      <c r="AH757" t="s">
        <v>147</v>
      </c>
      <c r="AI757" t="s">
        <v>5</v>
      </c>
    </row>
    <row r="758" spans="1:35" x14ac:dyDescent="0.35">
      <c r="A758" t="s">
        <v>170</v>
      </c>
      <c r="B758" t="s">
        <v>50</v>
      </c>
      <c r="C758" t="s">
        <v>27</v>
      </c>
      <c r="D758">
        <v>2</v>
      </c>
      <c r="E758">
        <v>3</v>
      </c>
      <c r="F758">
        <v>3</v>
      </c>
      <c r="G758">
        <v>5</v>
      </c>
      <c r="H758">
        <v>7</v>
      </c>
      <c r="I758">
        <v>10</v>
      </c>
      <c r="J758">
        <v>12</v>
      </c>
      <c r="K758">
        <v>15</v>
      </c>
      <c r="L758">
        <v>17</v>
      </c>
      <c r="M758">
        <v>20</v>
      </c>
      <c r="N758">
        <v>23</v>
      </c>
      <c r="O758">
        <v>27</v>
      </c>
      <c r="P758">
        <v>30</v>
      </c>
      <c r="Q758">
        <v>33</v>
      </c>
      <c r="R758">
        <v>35</v>
      </c>
      <c r="S758">
        <v>38</v>
      </c>
      <c r="T758">
        <v>40</v>
      </c>
      <c r="U758">
        <v>42</v>
      </c>
      <c r="V758">
        <v>43</v>
      </c>
      <c r="W758">
        <v>45</v>
      </c>
      <c r="X758">
        <v>47</v>
      </c>
      <c r="Y758">
        <v>48</v>
      </c>
      <c r="Z758">
        <v>48</v>
      </c>
      <c r="AA758">
        <v>50</v>
      </c>
      <c r="AB758">
        <v>50</v>
      </c>
      <c r="AC758">
        <v>50</v>
      </c>
      <c r="AD758">
        <v>50</v>
      </c>
      <c r="AE758">
        <v>50</v>
      </c>
      <c r="AF758">
        <v>50</v>
      </c>
      <c r="AG758" t="s">
        <v>27</v>
      </c>
      <c r="AH758" t="s">
        <v>148</v>
      </c>
      <c r="AI758" t="s">
        <v>14</v>
      </c>
    </row>
    <row r="759" spans="1:35" x14ac:dyDescent="0.35">
      <c r="A759" t="s">
        <v>170</v>
      </c>
      <c r="B759" t="s">
        <v>50</v>
      </c>
      <c r="C759" t="s">
        <v>28</v>
      </c>
      <c r="D759">
        <v>33</v>
      </c>
      <c r="E759">
        <v>49</v>
      </c>
      <c r="F759">
        <v>74</v>
      </c>
      <c r="G759">
        <v>104</v>
      </c>
      <c r="H759">
        <v>140</v>
      </c>
      <c r="I759">
        <v>181</v>
      </c>
      <c r="J759">
        <v>227</v>
      </c>
      <c r="K759">
        <v>278</v>
      </c>
      <c r="L759">
        <v>334</v>
      </c>
      <c r="M759">
        <v>392</v>
      </c>
      <c r="N759">
        <v>452</v>
      </c>
      <c r="O759">
        <v>512</v>
      </c>
      <c r="P759">
        <v>571</v>
      </c>
      <c r="Q759">
        <v>627</v>
      </c>
      <c r="R759">
        <v>681</v>
      </c>
      <c r="S759">
        <v>730</v>
      </c>
      <c r="T759">
        <v>773</v>
      </c>
      <c r="U759">
        <v>812</v>
      </c>
      <c r="V759">
        <v>845</v>
      </c>
      <c r="W759">
        <v>875</v>
      </c>
      <c r="X759">
        <v>899</v>
      </c>
      <c r="Y759">
        <v>919</v>
      </c>
      <c r="Z759">
        <v>936</v>
      </c>
      <c r="AA759">
        <v>948</v>
      </c>
      <c r="AB759">
        <v>958</v>
      </c>
      <c r="AC759">
        <v>965</v>
      </c>
      <c r="AD759">
        <v>969</v>
      </c>
      <c r="AE759">
        <v>972</v>
      </c>
      <c r="AF759">
        <v>973</v>
      </c>
      <c r="AG759" t="s">
        <v>28</v>
      </c>
      <c r="AH759" t="s">
        <v>149</v>
      </c>
      <c r="AI759" t="s">
        <v>11</v>
      </c>
    </row>
    <row r="760" spans="1:35" x14ac:dyDescent="0.35">
      <c r="A760" t="s">
        <v>170</v>
      </c>
      <c r="B760" t="s">
        <v>50</v>
      </c>
      <c r="C760" t="s">
        <v>29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 t="s">
        <v>29</v>
      </c>
      <c r="AH760" t="s">
        <v>150</v>
      </c>
      <c r="AI760" t="s">
        <v>131</v>
      </c>
    </row>
    <row r="761" spans="1:35" x14ac:dyDescent="0.35">
      <c r="A761" t="s">
        <v>170</v>
      </c>
      <c r="B761" t="s">
        <v>50</v>
      </c>
      <c r="C761" t="s">
        <v>30</v>
      </c>
      <c r="D761">
        <v>4</v>
      </c>
      <c r="E761">
        <v>7</v>
      </c>
      <c r="F761">
        <v>10</v>
      </c>
      <c r="G761">
        <v>14</v>
      </c>
      <c r="H761">
        <v>19</v>
      </c>
      <c r="I761">
        <v>25</v>
      </c>
      <c r="J761">
        <v>31</v>
      </c>
      <c r="K761">
        <v>38</v>
      </c>
      <c r="L761">
        <v>45</v>
      </c>
      <c r="M761">
        <v>53</v>
      </c>
      <c r="N761">
        <v>61</v>
      </c>
      <c r="O761">
        <v>68</v>
      </c>
      <c r="P761">
        <v>77</v>
      </c>
      <c r="Q761">
        <v>84</v>
      </c>
      <c r="R761">
        <v>92</v>
      </c>
      <c r="S761">
        <v>98</v>
      </c>
      <c r="T761">
        <v>104</v>
      </c>
      <c r="U761">
        <v>109</v>
      </c>
      <c r="V761">
        <v>114</v>
      </c>
      <c r="W761">
        <v>117</v>
      </c>
      <c r="X761">
        <v>121</v>
      </c>
      <c r="Y761">
        <v>124</v>
      </c>
      <c r="Z761">
        <v>125</v>
      </c>
      <c r="AA761">
        <v>127</v>
      </c>
      <c r="AB761">
        <v>128</v>
      </c>
      <c r="AC761">
        <v>129</v>
      </c>
      <c r="AD761">
        <v>130</v>
      </c>
      <c r="AE761">
        <v>131</v>
      </c>
      <c r="AF761">
        <v>131</v>
      </c>
      <c r="AG761" t="s">
        <v>30</v>
      </c>
      <c r="AH761" t="s">
        <v>151</v>
      </c>
      <c r="AI761" t="s">
        <v>152</v>
      </c>
    </row>
    <row r="762" spans="1:35" x14ac:dyDescent="0.35">
      <c r="A762" t="s">
        <v>170</v>
      </c>
      <c r="B762" t="s">
        <v>50</v>
      </c>
      <c r="C762" t="s">
        <v>31</v>
      </c>
      <c r="D762">
        <v>5</v>
      </c>
      <c r="E762">
        <v>9</v>
      </c>
      <c r="F762">
        <v>13</v>
      </c>
      <c r="G762">
        <v>18</v>
      </c>
      <c r="H762">
        <v>26</v>
      </c>
      <c r="I762">
        <v>32</v>
      </c>
      <c r="J762">
        <v>42</v>
      </c>
      <c r="K762">
        <v>50</v>
      </c>
      <c r="L762">
        <v>60</v>
      </c>
      <c r="M762">
        <v>69</v>
      </c>
      <c r="N762">
        <v>81</v>
      </c>
      <c r="O762">
        <v>90</v>
      </c>
      <c r="P762">
        <v>102</v>
      </c>
      <c r="Q762">
        <v>111</v>
      </c>
      <c r="R762">
        <v>123</v>
      </c>
      <c r="S762">
        <v>131</v>
      </c>
      <c r="T762">
        <v>137</v>
      </c>
      <c r="U762">
        <v>145</v>
      </c>
      <c r="V762">
        <v>150</v>
      </c>
      <c r="W762">
        <v>157</v>
      </c>
      <c r="X762">
        <v>162</v>
      </c>
      <c r="Y762">
        <v>165</v>
      </c>
      <c r="Z762">
        <v>166</v>
      </c>
      <c r="AA762">
        <v>169</v>
      </c>
      <c r="AB762">
        <v>170</v>
      </c>
      <c r="AC762">
        <v>171</v>
      </c>
      <c r="AD762">
        <v>174</v>
      </c>
      <c r="AE762">
        <v>174</v>
      </c>
      <c r="AF762">
        <v>174</v>
      </c>
      <c r="AG762" t="s">
        <v>31</v>
      </c>
      <c r="AH762" t="s">
        <v>153</v>
      </c>
      <c r="AI762" t="s">
        <v>152</v>
      </c>
    </row>
    <row r="763" spans="1:35" x14ac:dyDescent="0.35">
      <c r="A763" t="s">
        <v>170</v>
      </c>
      <c r="B763" t="s">
        <v>50</v>
      </c>
      <c r="C763" t="s">
        <v>32</v>
      </c>
      <c r="D763">
        <v>6</v>
      </c>
      <c r="E763">
        <v>10</v>
      </c>
      <c r="F763">
        <v>14</v>
      </c>
      <c r="G763">
        <v>19</v>
      </c>
      <c r="H763">
        <v>27</v>
      </c>
      <c r="I763">
        <v>34</v>
      </c>
      <c r="J763">
        <v>43</v>
      </c>
      <c r="K763">
        <v>52</v>
      </c>
      <c r="L763">
        <v>65</v>
      </c>
      <c r="M763">
        <v>75</v>
      </c>
      <c r="N763">
        <v>85</v>
      </c>
      <c r="O763">
        <v>98</v>
      </c>
      <c r="P763">
        <v>109</v>
      </c>
      <c r="Q763">
        <v>118</v>
      </c>
      <c r="R763">
        <v>131</v>
      </c>
      <c r="S763">
        <v>138</v>
      </c>
      <c r="T763">
        <v>148</v>
      </c>
      <c r="U763">
        <v>155</v>
      </c>
      <c r="V763">
        <v>161</v>
      </c>
      <c r="W763">
        <v>167</v>
      </c>
      <c r="X763">
        <v>171</v>
      </c>
      <c r="Y763">
        <v>175</v>
      </c>
      <c r="Z763">
        <v>179</v>
      </c>
      <c r="AA763">
        <v>181</v>
      </c>
      <c r="AB763">
        <v>183</v>
      </c>
      <c r="AC763">
        <v>183</v>
      </c>
      <c r="AD763">
        <v>184</v>
      </c>
      <c r="AE763">
        <v>184</v>
      </c>
      <c r="AF763">
        <v>184</v>
      </c>
      <c r="AG763" t="s">
        <v>32</v>
      </c>
      <c r="AH763" t="s">
        <v>154</v>
      </c>
      <c r="AI763" t="s">
        <v>11</v>
      </c>
    </row>
    <row r="764" spans="1:35" x14ac:dyDescent="0.35">
      <c r="A764" t="s">
        <v>170</v>
      </c>
      <c r="B764" t="s">
        <v>50</v>
      </c>
      <c r="C764" t="s">
        <v>123</v>
      </c>
      <c r="D764">
        <v>19</v>
      </c>
      <c r="E764">
        <v>31</v>
      </c>
      <c r="F764">
        <v>46</v>
      </c>
      <c r="G764">
        <v>66</v>
      </c>
      <c r="H764">
        <v>89</v>
      </c>
      <c r="I764">
        <v>114</v>
      </c>
      <c r="J764">
        <v>144</v>
      </c>
      <c r="K764">
        <v>175</v>
      </c>
      <c r="L764">
        <v>210</v>
      </c>
      <c r="M764">
        <v>246</v>
      </c>
      <c r="N764">
        <v>283</v>
      </c>
      <c r="O764">
        <v>322</v>
      </c>
      <c r="P764">
        <v>360</v>
      </c>
      <c r="Q764">
        <v>394</v>
      </c>
      <c r="R764">
        <v>426</v>
      </c>
      <c r="S764">
        <v>457</v>
      </c>
      <c r="T764">
        <v>486</v>
      </c>
      <c r="U764">
        <v>508</v>
      </c>
      <c r="V764">
        <v>532</v>
      </c>
      <c r="W764">
        <v>550</v>
      </c>
      <c r="X764">
        <v>566</v>
      </c>
      <c r="Y764">
        <v>577</v>
      </c>
      <c r="Z764">
        <v>589</v>
      </c>
      <c r="AA764">
        <v>595</v>
      </c>
      <c r="AB764">
        <v>602</v>
      </c>
      <c r="AC764">
        <v>606</v>
      </c>
      <c r="AD764">
        <v>609</v>
      </c>
      <c r="AE764">
        <v>610</v>
      </c>
      <c r="AF764">
        <v>612</v>
      </c>
      <c r="AG764" t="s">
        <v>123</v>
      </c>
      <c r="AH764" t="s">
        <v>155</v>
      </c>
      <c r="AI764" t="s">
        <v>12</v>
      </c>
    </row>
    <row r="765" spans="1:35" x14ac:dyDescent="0.35">
      <c r="A765" t="s">
        <v>170</v>
      </c>
      <c r="B765" t="s">
        <v>50</v>
      </c>
      <c r="C765" t="s">
        <v>33</v>
      </c>
      <c r="D765">
        <v>16</v>
      </c>
      <c r="E765">
        <v>26</v>
      </c>
      <c r="F765">
        <v>39</v>
      </c>
      <c r="G765">
        <v>52</v>
      </c>
      <c r="H765">
        <v>71</v>
      </c>
      <c r="I765">
        <v>90</v>
      </c>
      <c r="J765">
        <v>115</v>
      </c>
      <c r="K765">
        <v>139</v>
      </c>
      <c r="L765">
        <v>170</v>
      </c>
      <c r="M765">
        <v>198</v>
      </c>
      <c r="N765">
        <v>228</v>
      </c>
      <c r="O765">
        <v>259</v>
      </c>
      <c r="P765">
        <v>288</v>
      </c>
      <c r="Q765">
        <v>315</v>
      </c>
      <c r="R765">
        <v>344</v>
      </c>
      <c r="S765">
        <v>367</v>
      </c>
      <c r="T765">
        <v>388</v>
      </c>
      <c r="U765">
        <v>408</v>
      </c>
      <c r="V765">
        <v>426</v>
      </c>
      <c r="W765">
        <v>441</v>
      </c>
      <c r="X765">
        <v>454</v>
      </c>
      <c r="Y765">
        <v>463</v>
      </c>
      <c r="Z765">
        <v>472</v>
      </c>
      <c r="AA765">
        <v>478</v>
      </c>
      <c r="AB765">
        <v>483</v>
      </c>
      <c r="AC765">
        <v>487</v>
      </c>
      <c r="AD765">
        <v>489</v>
      </c>
      <c r="AE765">
        <v>490</v>
      </c>
      <c r="AF765">
        <v>490</v>
      </c>
      <c r="AG765" t="s">
        <v>33</v>
      </c>
      <c r="AH765" t="s">
        <v>156</v>
      </c>
      <c r="AI765" t="s">
        <v>11</v>
      </c>
    </row>
    <row r="766" spans="1:35" x14ac:dyDescent="0.35">
      <c r="A766" t="s">
        <v>170</v>
      </c>
      <c r="B766" t="s">
        <v>50</v>
      </c>
      <c r="C766" t="s">
        <v>34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 t="s">
        <v>34</v>
      </c>
      <c r="AH766" t="s">
        <v>157</v>
      </c>
      <c r="AI766" t="s">
        <v>35</v>
      </c>
    </row>
    <row r="767" spans="1:35" x14ac:dyDescent="0.35">
      <c r="A767" t="s">
        <v>170</v>
      </c>
      <c r="B767" t="s">
        <v>50</v>
      </c>
      <c r="C767" t="s">
        <v>36</v>
      </c>
      <c r="D767">
        <v>3</v>
      </c>
      <c r="E767">
        <v>3</v>
      </c>
      <c r="F767">
        <v>5</v>
      </c>
      <c r="G767">
        <v>7</v>
      </c>
      <c r="H767">
        <v>10</v>
      </c>
      <c r="I767">
        <v>13</v>
      </c>
      <c r="J767">
        <v>16</v>
      </c>
      <c r="K767">
        <v>20</v>
      </c>
      <c r="L767">
        <v>23</v>
      </c>
      <c r="M767">
        <v>27</v>
      </c>
      <c r="N767">
        <v>31</v>
      </c>
      <c r="O767">
        <v>36</v>
      </c>
      <c r="P767">
        <v>40</v>
      </c>
      <c r="Q767">
        <v>44</v>
      </c>
      <c r="R767">
        <v>47</v>
      </c>
      <c r="S767">
        <v>51</v>
      </c>
      <c r="T767">
        <v>53</v>
      </c>
      <c r="U767">
        <v>56</v>
      </c>
      <c r="V767">
        <v>58</v>
      </c>
      <c r="W767">
        <v>60</v>
      </c>
      <c r="X767">
        <v>63</v>
      </c>
      <c r="Y767">
        <v>64</v>
      </c>
      <c r="Z767">
        <v>65</v>
      </c>
      <c r="AA767">
        <v>66</v>
      </c>
      <c r="AB767">
        <v>67</v>
      </c>
      <c r="AC767">
        <v>68</v>
      </c>
      <c r="AD767">
        <v>68</v>
      </c>
      <c r="AE767">
        <v>68</v>
      </c>
      <c r="AF767">
        <v>68</v>
      </c>
      <c r="AG767" t="s">
        <v>36</v>
      </c>
      <c r="AH767" t="s">
        <v>158</v>
      </c>
      <c r="AI767" t="s">
        <v>14</v>
      </c>
    </row>
    <row r="768" spans="1:35" x14ac:dyDescent="0.35">
      <c r="A768" t="s">
        <v>170</v>
      </c>
      <c r="B768" t="s">
        <v>50</v>
      </c>
      <c r="C768" t="s">
        <v>124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 t="s">
        <v>124</v>
      </c>
      <c r="AH768" t="s">
        <v>159</v>
      </c>
      <c r="AI768" t="s">
        <v>137</v>
      </c>
    </row>
    <row r="769" spans="1:35" x14ac:dyDescent="0.35">
      <c r="A769" t="s">
        <v>170</v>
      </c>
      <c r="B769" t="s">
        <v>50</v>
      </c>
      <c r="C769" t="s">
        <v>125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1</v>
      </c>
      <c r="L769">
        <v>1</v>
      </c>
      <c r="M769">
        <v>1</v>
      </c>
      <c r="N769">
        <v>1</v>
      </c>
      <c r="O769">
        <v>1</v>
      </c>
      <c r="P769">
        <v>1</v>
      </c>
      <c r="Q769">
        <v>1</v>
      </c>
      <c r="R769">
        <v>1</v>
      </c>
      <c r="S769">
        <v>2</v>
      </c>
      <c r="T769">
        <v>2</v>
      </c>
      <c r="U769">
        <v>2</v>
      </c>
      <c r="V769">
        <v>2</v>
      </c>
      <c r="W769">
        <v>2</v>
      </c>
      <c r="X769">
        <v>2</v>
      </c>
      <c r="Y769">
        <v>2</v>
      </c>
      <c r="Z769">
        <v>2</v>
      </c>
      <c r="AA769">
        <v>2</v>
      </c>
      <c r="AB769">
        <v>2</v>
      </c>
      <c r="AC769">
        <v>2</v>
      </c>
      <c r="AD769">
        <v>2</v>
      </c>
      <c r="AE769">
        <v>2</v>
      </c>
      <c r="AF769">
        <v>2</v>
      </c>
      <c r="AG769" t="s">
        <v>125</v>
      </c>
      <c r="AH769" t="s">
        <v>160</v>
      </c>
      <c r="AI769" t="s">
        <v>137</v>
      </c>
    </row>
    <row r="770" spans="1:35" x14ac:dyDescent="0.35">
      <c r="A770" t="s">
        <v>170</v>
      </c>
      <c r="B770" t="s">
        <v>50</v>
      </c>
      <c r="C770" t="s">
        <v>37</v>
      </c>
      <c r="D770">
        <v>12</v>
      </c>
      <c r="E770">
        <v>17</v>
      </c>
      <c r="F770">
        <v>26</v>
      </c>
      <c r="G770">
        <v>36</v>
      </c>
      <c r="H770">
        <v>48</v>
      </c>
      <c r="I770">
        <v>62</v>
      </c>
      <c r="J770">
        <v>78</v>
      </c>
      <c r="K770">
        <v>95</v>
      </c>
      <c r="L770">
        <v>114</v>
      </c>
      <c r="M770">
        <v>134</v>
      </c>
      <c r="N770">
        <v>154</v>
      </c>
      <c r="O770">
        <v>175</v>
      </c>
      <c r="P770">
        <v>197</v>
      </c>
      <c r="Q770">
        <v>214</v>
      </c>
      <c r="R770">
        <v>233</v>
      </c>
      <c r="S770">
        <v>250</v>
      </c>
      <c r="T770">
        <v>264</v>
      </c>
      <c r="U770">
        <v>277</v>
      </c>
      <c r="V770">
        <v>290</v>
      </c>
      <c r="W770">
        <v>298</v>
      </c>
      <c r="X770">
        <v>309</v>
      </c>
      <c r="Y770">
        <v>316</v>
      </c>
      <c r="Z770">
        <v>320</v>
      </c>
      <c r="AA770">
        <v>324</v>
      </c>
      <c r="AB770">
        <v>329</v>
      </c>
      <c r="AC770">
        <v>330</v>
      </c>
      <c r="AD770">
        <v>332</v>
      </c>
      <c r="AE770">
        <v>333</v>
      </c>
      <c r="AF770">
        <v>333</v>
      </c>
      <c r="AG770" t="s">
        <v>37</v>
      </c>
      <c r="AH770" t="s">
        <v>161</v>
      </c>
      <c r="AI770" t="s">
        <v>6</v>
      </c>
    </row>
    <row r="771" spans="1:35" x14ac:dyDescent="0.35">
      <c r="A771" t="s">
        <v>170</v>
      </c>
      <c r="B771" t="s">
        <v>50</v>
      </c>
      <c r="C771" t="s">
        <v>38</v>
      </c>
      <c r="D771">
        <v>19</v>
      </c>
      <c r="E771">
        <v>28</v>
      </c>
      <c r="F771">
        <v>43</v>
      </c>
      <c r="G771">
        <v>59</v>
      </c>
      <c r="H771">
        <v>80</v>
      </c>
      <c r="I771">
        <v>104</v>
      </c>
      <c r="J771">
        <v>130</v>
      </c>
      <c r="K771">
        <v>160</v>
      </c>
      <c r="L771">
        <v>191</v>
      </c>
      <c r="M771">
        <v>225</v>
      </c>
      <c r="N771">
        <v>259</v>
      </c>
      <c r="O771">
        <v>293</v>
      </c>
      <c r="P771">
        <v>327</v>
      </c>
      <c r="Q771">
        <v>360</v>
      </c>
      <c r="R771">
        <v>391</v>
      </c>
      <c r="S771">
        <v>418</v>
      </c>
      <c r="T771">
        <v>443</v>
      </c>
      <c r="U771">
        <v>466</v>
      </c>
      <c r="V771">
        <v>485</v>
      </c>
      <c r="W771">
        <v>502</v>
      </c>
      <c r="X771">
        <v>516</v>
      </c>
      <c r="Y771">
        <v>528</v>
      </c>
      <c r="Z771">
        <v>537</v>
      </c>
      <c r="AA771">
        <v>544</v>
      </c>
      <c r="AB771">
        <v>550</v>
      </c>
      <c r="AC771">
        <v>554</v>
      </c>
      <c r="AD771">
        <v>556</v>
      </c>
      <c r="AE771">
        <v>558</v>
      </c>
      <c r="AF771">
        <v>558</v>
      </c>
      <c r="AG771" t="s">
        <v>38</v>
      </c>
      <c r="AH771" t="s">
        <v>162</v>
      </c>
      <c r="AI771" t="s">
        <v>6</v>
      </c>
    </row>
    <row r="772" spans="1:35" x14ac:dyDescent="0.35">
      <c r="A772" t="s">
        <v>170</v>
      </c>
      <c r="B772" t="s">
        <v>50</v>
      </c>
      <c r="C772" t="s">
        <v>39</v>
      </c>
      <c r="D772">
        <v>22</v>
      </c>
      <c r="E772">
        <v>35</v>
      </c>
      <c r="F772">
        <v>52</v>
      </c>
      <c r="G772">
        <v>73</v>
      </c>
      <c r="H772">
        <v>99</v>
      </c>
      <c r="I772">
        <v>128</v>
      </c>
      <c r="J772">
        <v>160</v>
      </c>
      <c r="K772">
        <v>195</v>
      </c>
      <c r="L772">
        <v>235</v>
      </c>
      <c r="M772">
        <v>276</v>
      </c>
      <c r="N772">
        <v>317</v>
      </c>
      <c r="O772">
        <v>360</v>
      </c>
      <c r="P772">
        <v>402</v>
      </c>
      <c r="Q772">
        <v>441</v>
      </c>
      <c r="R772">
        <v>478</v>
      </c>
      <c r="S772">
        <v>512</v>
      </c>
      <c r="T772">
        <v>543</v>
      </c>
      <c r="U772">
        <v>570</v>
      </c>
      <c r="V772">
        <v>595</v>
      </c>
      <c r="W772">
        <v>615</v>
      </c>
      <c r="X772">
        <v>632</v>
      </c>
      <c r="Y772">
        <v>647</v>
      </c>
      <c r="Z772">
        <v>658</v>
      </c>
      <c r="AA772">
        <v>667</v>
      </c>
      <c r="AB772">
        <v>673</v>
      </c>
      <c r="AC772">
        <v>678</v>
      </c>
      <c r="AD772">
        <v>681</v>
      </c>
      <c r="AE772">
        <v>683</v>
      </c>
      <c r="AF772">
        <v>685</v>
      </c>
      <c r="AG772" t="s">
        <v>39</v>
      </c>
      <c r="AH772" t="s">
        <v>163</v>
      </c>
      <c r="AI772" t="s">
        <v>11</v>
      </c>
    </row>
    <row r="773" spans="1:35" x14ac:dyDescent="0.35">
      <c r="A773" t="s">
        <v>170</v>
      </c>
      <c r="B773" t="s">
        <v>50</v>
      </c>
      <c r="C773" t="s">
        <v>40</v>
      </c>
      <c r="D773">
        <v>19</v>
      </c>
      <c r="E773">
        <v>30</v>
      </c>
      <c r="F773">
        <v>45</v>
      </c>
      <c r="G773">
        <v>63</v>
      </c>
      <c r="H773">
        <v>85</v>
      </c>
      <c r="I773">
        <v>109</v>
      </c>
      <c r="J773">
        <v>136</v>
      </c>
      <c r="K773">
        <v>167</v>
      </c>
      <c r="L773">
        <v>200</v>
      </c>
      <c r="M773">
        <v>236</v>
      </c>
      <c r="N773">
        <v>271</v>
      </c>
      <c r="O773">
        <v>307</v>
      </c>
      <c r="P773">
        <v>343</v>
      </c>
      <c r="Q773">
        <v>376</v>
      </c>
      <c r="R773">
        <v>408</v>
      </c>
      <c r="S773">
        <v>437</v>
      </c>
      <c r="T773">
        <v>464</v>
      </c>
      <c r="U773">
        <v>487</v>
      </c>
      <c r="V773">
        <v>509</v>
      </c>
      <c r="W773">
        <v>525</v>
      </c>
      <c r="X773">
        <v>540</v>
      </c>
      <c r="Y773">
        <v>552</v>
      </c>
      <c r="Z773">
        <v>562</v>
      </c>
      <c r="AA773">
        <v>569</v>
      </c>
      <c r="AB773">
        <v>575</v>
      </c>
      <c r="AC773">
        <v>579</v>
      </c>
      <c r="AD773">
        <v>581</v>
      </c>
      <c r="AE773">
        <v>584</v>
      </c>
      <c r="AF773">
        <v>585</v>
      </c>
      <c r="AG773" t="s">
        <v>40</v>
      </c>
      <c r="AH773" t="s">
        <v>164</v>
      </c>
      <c r="AI773" t="s">
        <v>14</v>
      </c>
    </row>
    <row r="774" spans="1:35" x14ac:dyDescent="0.35">
      <c r="A774" t="s">
        <v>170</v>
      </c>
      <c r="B774" t="s">
        <v>50</v>
      </c>
      <c r="C774" t="s">
        <v>41</v>
      </c>
      <c r="D774">
        <v>32</v>
      </c>
      <c r="E774">
        <v>52</v>
      </c>
      <c r="F774">
        <v>78</v>
      </c>
      <c r="G774">
        <v>109</v>
      </c>
      <c r="H774">
        <v>149</v>
      </c>
      <c r="I774">
        <v>191</v>
      </c>
      <c r="J774">
        <v>240</v>
      </c>
      <c r="K774">
        <v>291</v>
      </c>
      <c r="L774">
        <v>351</v>
      </c>
      <c r="M774">
        <v>412</v>
      </c>
      <c r="N774">
        <v>473</v>
      </c>
      <c r="O774">
        <v>537</v>
      </c>
      <c r="P774">
        <v>599</v>
      </c>
      <c r="Q774">
        <v>657</v>
      </c>
      <c r="R774">
        <v>715</v>
      </c>
      <c r="S774">
        <v>764</v>
      </c>
      <c r="T774">
        <v>811</v>
      </c>
      <c r="U774">
        <v>851</v>
      </c>
      <c r="V774">
        <v>887</v>
      </c>
      <c r="W774">
        <v>917</v>
      </c>
      <c r="X774">
        <v>944</v>
      </c>
      <c r="Y774">
        <v>967</v>
      </c>
      <c r="Z774">
        <v>984</v>
      </c>
      <c r="AA774">
        <v>997</v>
      </c>
      <c r="AB774">
        <v>1004</v>
      </c>
      <c r="AC774">
        <v>1014</v>
      </c>
      <c r="AD774">
        <v>1017</v>
      </c>
      <c r="AE774">
        <v>1020</v>
      </c>
      <c r="AF774">
        <v>1022</v>
      </c>
      <c r="AG774" t="s">
        <v>41</v>
      </c>
      <c r="AH774" t="s">
        <v>165</v>
      </c>
      <c r="AI774" t="s">
        <v>11</v>
      </c>
    </row>
    <row r="775" spans="1:35" x14ac:dyDescent="0.35">
      <c r="A775" t="s">
        <v>170</v>
      </c>
      <c r="B775" t="s">
        <v>50</v>
      </c>
      <c r="C775" t="s">
        <v>42</v>
      </c>
      <c r="D775">
        <v>15</v>
      </c>
      <c r="E775">
        <v>24</v>
      </c>
      <c r="F775">
        <v>34</v>
      </c>
      <c r="G775">
        <v>48</v>
      </c>
      <c r="H775">
        <v>66</v>
      </c>
      <c r="I775">
        <v>84</v>
      </c>
      <c r="J775">
        <v>105</v>
      </c>
      <c r="K775">
        <v>128</v>
      </c>
      <c r="L775">
        <v>154</v>
      </c>
      <c r="M775">
        <v>181</v>
      </c>
      <c r="N775">
        <v>209</v>
      </c>
      <c r="O775">
        <v>237</v>
      </c>
      <c r="P775">
        <v>266</v>
      </c>
      <c r="Q775">
        <v>291</v>
      </c>
      <c r="R775">
        <v>315</v>
      </c>
      <c r="S775">
        <v>337</v>
      </c>
      <c r="T775">
        <v>357</v>
      </c>
      <c r="U775">
        <v>377</v>
      </c>
      <c r="V775">
        <v>394</v>
      </c>
      <c r="W775">
        <v>403</v>
      </c>
      <c r="X775">
        <v>417</v>
      </c>
      <c r="Y775">
        <v>427</v>
      </c>
      <c r="Z775">
        <v>433</v>
      </c>
      <c r="AA775">
        <v>439</v>
      </c>
      <c r="AB775">
        <v>445</v>
      </c>
      <c r="AC775">
        <v>448</v>
      </c>
      <c r="AD775">
        <v>448</v>
      </c>
      <c r="AE775">
        <v>450</v>
      </c>
      <c r="AF775">
        <v>450</v>
      </c>
      <c r="AG775" t="s">
        <v>42</v>
      </c>
      <c r="AH775" t="s">
        <v>166</v>
      </c>
      <c r="AI775" t="s">
        <v>5</v>
      </c>
    </row>
    <row r="776" spans="1:35" x14ac:dyDescent="0.35">
      <c r="A776" t="s">
        <v>170</v>
      </c>
      <c r="B776" t="s">
        <v>50</v>
      </c>
      <c r="C776" t="s">
        <v>43</v>
      </c>
      <c r="D776">
        <v>1</v>
      </c>
      <c r="E776">
        <v>3</v>
      </c>
      <c r="F776">
        <v>3</v>
      </c>
      <c r="G776">
        <v>5</v>
      </c>
      <c r="H776">
        <v>6</v>
      </c>
      <c r="I776">
        <v>8</v>
      </c>
      <c r="J776">
        <v>10</v>
      </c>
      <c r="K776">
        <v>11</v>
      </c>
      <c r="L776">
        <v>14</v>
      </c>
      <c r="M776">
        <v>16</v>
      </c>
      <c r="N776">
        <v>19</v>
      </c>
      <c r="O776">
        <v>22</v>
      </c>
      <c r="P776">
        <v>24</v>
      </c>
      <c r="Q776">
        <v>27</v>
      </c>
      <c r="R776">
        <v>29</v>
      </c>
      <c r="S776">
        <v>30</v>
      </c>
      <c r="T776">
        <v>33</v>
      </c>
      <c r="U776">
        <v>34</v>
      </c>
      <c r="V776">
        <v>36</v>
      </c>
      <c r="W776">
        <v>37</v>
      </c>
      <c r="X776">
        <v>38</v>
      </c>
      <c r="Y776">
        <v>39</v>
      </c>
      <c r="Z776">
        <v>39</v>
      </c>
      <c r="AA776">
        <v>41</v>
      </c>
      <c r="AB776">
        <v>41</v>
      </c>
      <c r="AC776">
        <v>41</v>
      </c>
      <c r="AD776">
        <v>42</v>
      </c>
      <c r="AE776">
        <v>42</v>
      </c>
      <c r="AF776">
        <v>42</v>
      </c>
      <c r="AG776" t="s">
        <v>43</v>
      </c>
      <c r="AH776" t="s">
        <v>167</v>
      </c>
      <c r="AI776" t="s">
        <v>17</v>
      </c>
    </row>
    <row r="777" spans="1:35" x14ac:dyDescent="0.35">
      <c r="A777" t="s">
        <v>170</v>
      </c>
      <c r="B777" t="s">
        <v>50</v>
      </c>
      <c r="C777" t="s">
        <v>126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 t="s">
        <v>126</v>
      </c>
      <c r="AH777" t="s">
        <v>168</v>
      </c>
      <c r="AI777" t="s">
        <v>137</v>
      </c>
    </row>
    <row r="778" spans="1:35" x14ac:dyDescent="0.35">
      <c r="A778" t="s">
        <v>170</v>
      </c>
      <c r="B778" t="s">
        <v>50</v>
      </c>
      <c r="C778" t="s">
        <v>44</v>
      </c>
      <c r="D778">
        <v>11</v>
      </c>
      <c r="E778">
        <v>16</v>
      </c>
      <c r="F778">
        <v>24</v>
      </c>
      <c r="G778">
        <v>34</v>
      </c>
      <c r="H778">
        <v>44</v>
      </c>
      <c r="I778">
        <v>58</v>
      </c>
      <c r="J778">
        <v>73</v>
      </c>
      <c r="K778">
        <v>89</v>
      </c>
      <c r="L778">
        <v>107</v>
      </c>
      <c r="M778">
        <v>125</v>
      </c>
      <c r="N778">
        <v>143</v>
      </c>
      <c r="O778">
        <v>163</v>
      </c>
      <c r="P778">
        <v>181</v>
      </c>
      <c r="Q778">
        <v>200</v>
      </c>
      <c r="R778">
        <v>216</v>
      </c>
      <c r="S778">
        <v>232</v>
      </c>
      <c r="T778">
        <v>246</v>
      </c>
      <c r="U778">
        <v>259</v>
      </c>
      <c r="V778">
        <v>270</v>
      </c>
      <c r="W778">
        <v>279</v>
      </c>
      <c r="X778">
        <v>287</v>
      </c>
      <c r="Y778">
        <v>292</v>
      </c>
      <c r="Z778">
        <v>298</v>
      </c>
      <c r="AA778">
        <v>303</v>
      </c>
      <c r="AB778">
        <v>305</v>
      </c>
      <c r="AC778">
        <v>307</v>
      </c>
      <c r="AD778">
        <v>309</v>
      </c>
      <c r="AE778">
        <v>310</v>
      </c>
      <c r="AF778">
        <v>310</v>
      </c>
      <c r="AG778" t="s">
        <v>44</v>
      </c>
      <c r="AH778" t="s">
        <v>169</v>
      </c>
      <c r="AI778" t="s">
        <v>12</v>
      </c>
    </row>
    <row r="779" spans="1:35" x14ac:dyDescent="0.35">
      <c r="A779" t="s">
        <v>59</v>
      </c>
      <c r="B779" t="s">
        <v>50</v>
      </c>
      <c r="C779" t="s">
        <v>4</v>
      </c>
      <c r="D779">
        <v>12</v>
      </c>
      <c r="E779">
        <v>14</v>
      </c>
      <c r="F779">
        <v>22</v>
      </c>
      <c r="G779">
        <v>29</v>
      </c>
      <c r="H779">
        <v>40</v>
      </c>
      <c r="I779">
        <v>51</v>
      </c>
      <c r="J779">
        <v>65</v>
      </c>
      <c r="K779">
        <v>80</v>
      </c>
      <c r="L779">
        <v>96</v>
      </c>
      <c r="M779">
        <v>115</v>
      </c>
      <c r="N779">
        <v>135</v>
      </c>
      <c r="O779">
        <v>154</v>
      </c>
      <c r="P779">
        <v>176</v>
      </c>
      <c r="Q779">
        <v>196</v>
      </c>
      <c r="R779">
        <v>215</v>
      </c>
      <c r="S779">
        <v>235</v>
      </c>
      <c r="T779">
        <v>252</v>
      </c>
      <c r="U779">
        <v>268</v>
      </c>
      <c r="V779">
        <v>283</v>
      </c>
      <c r="W779">
        <v>296</v>
      </c>
      <c r="X779">
        <v>308</v>
      </c>
      <c r="Y779">
        <v>315</v>
      </c>
      <c r="Z779">
        <v>324</v>
      </c>
      <c r="AA779">
        <v>330</v>
      </c>
      <c r="AB779">
        <v>335</v>
      </c>
      <c r="AC779">
        <v>340</v>
      </c>
      <c r="AD779">
        <v>343</v>
      </c>
      <c r="AE779">
        <v>344</v>
      </c>
      <c r="AF779">
        <v>348</v>
      </c>
      <c r="AG779" t="s">
        <v>4</v>
      </c>
      <c r="AH779" t="s">
        <v>128</v>
      </c>
      <c r="AI779" t="s">
        <v>129</v>
      </c>
    </row>
    <row r="780" spans="1:35" x14ac:dyDescent="0.35">
      <c r="A780" t="s">
        <v>59</v>
      </c>
      <c r="B780" t="s">
        <v>50</v>
      </c>
      <c r="C780" t="s">
        <v>7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1</v>
      </c>
      <c r="R780">
        <v>1</v>
      </c>
      <c r="S780">
        <v>1</v>
      </c>
      <c r="T780">
        <v>1</v>
      </c>
      <c r="U780">
        <v>1</v>
      </c>
      <c r="V780">
        <v>1</v>
      </c>
      <c r="W780">
        <v>1</v>
      </c>
      <c r="X780">
        <v>1</v>
      </c>
      <c r="Y780">
        <v>1</v>
      </c>
      <c r="Z780">
        <v>1</v>
      </c>
      <c r="AA780">
        <v>1</v>
      </c>
      <c r="AB780">
        <v>1</v>
      </c>
      <c r="AC780">
        <v>1</v>
      </c>
      <c r="AD780">
        <v>1</v>
      </c>
      <c r="AE780">
        <v>1</v>
      </c>
      <c r="AF780">
        <v>1</v>
      </c>
      <c r="AG780" t="s">
        <v>7</v>
      </c>
      <c r="AH780" t="s">
        <v>130</v>
      </c>
      <c r="AI780" t="s">
        <v>131</v>
      </c>
    </row>
    <row r="781" spans="1:35" x14ac:dyDescent="0.35">
      <c r="A781" t="s">
        <v>59</v>
      </c>
      <c r="B781" t="s">
        <v>50</v>
      </c>
      <c r="C781" t="s">
        <v>8</v>
      </c>
      <c r="D781">
        <v>38</v>
      </c>
      <c r="E781">
        <v>52</v>
      </c>
      <c r="F781">
        <v>77</v>
      </c>
      <c r="G781">
        <v>106</v>
      </c>
      <c r="H781">
        <v>141</v>
      </c>
      <c r="I781">
        <v>182</v>
      </c>
      <c r="J781">
        <v>231</v>
      </c>
      <c r="K781">
        <v>286</v>
      </c>
      <c r="L781">
        <v>344</v>
      </c>
      <c r="M781">
        <v>408</v>
      </c>
      <c r="N781">
        <v>476</v>
      </c>
      <c r="O781">
        <v>550</v>
      </c>
      <c r="P781">
        <v>621</v>
      </c>
      <c r="Q781">
        <v>694</v>
      </c>
      <c r="R781">
        <v>763</v>
      </c>
      <c r="S781">
        <v>831</v>
      </c>
      <c r="T781">
        <v>891</v>
      </c>
      <c r="U781">
        <v>951</v>
      </c>
      <c r="V781">
        <v>1001</v>
      </c>
      <c r="W781">
        <v>1046</v>
      </c>
      <c r="X781">
        <v>1087</v>
      </c>
      <c r="Y781">
        <v>1119</v>
      </c>
      <c r="Z781">
        <v>1148</v>
      </c>
      <c r="AA781">
        <v>1171</v>
      </c>
      <c r="AB781">
        <v>1190</v>
      </c>
      <c r="AC781">
        <v>1203</v>
      </c>
      <c r="AD781">
        <v>1214</v>
      </c>
      <c r="AE781">
        <v>1222</v>
      </c>
      <c r="AF781">
        <v>1229</v>
      </c>
      <c r="AG781" t="s">
        <v>8</v>
      </c>
      <c r="AH781" t="s">
        <v>132</v>
      </c>
      <c r="AI781" t="s">
        <v>5</v>
      </c>
    </row>
    <row r="782" spans="1:35" x14ac:dyDescent="0.35">
      <c r="A782" t="s">
        <v>59</v>
      </c>
      <c r="B782" t="s">
        <v>50</v>
      </c>
      <c r="C782" t="s">
        <v>9</v>
      </c>
      <c r="D782">
        <v>64</v>
      </c>
      <c r="E782">
        <v>86</v>
      </c>
      <c r="F782">
        <v>125</v>
      </c>
      <c r="G782">
        <v>173</v>
      </c>
      <c r="H782">
        <v>230</v>
      </c>
      <c r="I782">
        <v>299</v>
      </c>
      <c r="J782">
        <v>379</v>
      </c>
      <c r="K782">
        <v>465</v>
      </c>
      <c r="L782">
        <v>561</v>
      </c>
      <c r="M782">
        <v>669</v>
      </c>
      <c r="N782">
        <v>780</v>
      </c>
      <c r="O782">
        <v>897</v>
      </c>
      <c r="P782">
        <v>1016</v>
      </c>
      <c r="Q782">
        <v>1135</v>
      </c>
      <c r="R782">
        <v>1250</v>
      </c>
      <c r="S782">
        <v>1359</v>
      </c>
      <c r="T782">
        <v>1459</v>
      </c>
      <c r="U782">
        <v>1553</v>
      </c>
      <c r="V782">
        <v>1636</v>
      </c>
      <c r="W782">
        <v>1710</v>
      </c>
      <c r="X782">
        <v>1776</v>
      </c>
      <c r="Y782">
        <v>1831</v>
      </c>
      <c r="Z782">
        <v>1878</v>
      </c>
      <c r="AA782">
        <v>1915</v>
      </c>
      <c r="AB782">
        <v>1946</v>
      </c>
      <c r="AC782">
        <v>1969</v>
      </c>
      <c r="AD782">
        <v>1987</v>
      </c>
      <c r="AE782">
        <v>2000</v>
      </c>
      <c r="AF782">
        <v>2010</v>
      </c>
      <c r="AG782" t="s">
        <v>9</v>
      </c>
      <c r="AH782" t="s">
        <v>133</v>
      </c>
      <c r="AI782" t="s">
        <v>5</v>
      </c>
    </row>
    <row r="783" spans="1:35" x14ac:dyDescent="0.35">
      <c r="A783" t="s">
        <v>59</v>
      </c>
      <c r="B783" t="s">
        <v>50</v>
      </c>
      <c r="C783" t="s">
        <v>10</v>
      </c>
      <c r="D783">
        <v>12</v>
      </c>
      <c r="E783">
        <v>20</v>
      </c>
      <c r="F783">
        <v>28</v>
      </c>
      <c r="G783">
        <v>38</v>
      </c>
      <c r="H783">
        <v>52</v>
      </c>
      <c r="I783">
        <v>67</v>
      </c>
      <c r="J783">
        <v>85</v>
      </c>
      <c r="K783">
        <v>106</v>
      </c>
      <c r="L783">
        <v>126</v>
      </c>
      <c r="M783">
        <v>152</v>
      </c>
      <c r="N783">
        <v>176</v>
      </c>
      <c r="O783">
        <v>203</v>
      </c>
      <c r="P783">
        <v>231</v>
      </c>
      <c r="Q783">
        <v>256</v>
      </c>
      <c r="R783">
        <v>281</v>
      </c>
      <c r="S783">
        <v>307</v>
      </c>
      <c r="T783">
        <v>331</v>
      </c>
      <c r="U783">
        <v>349</v>
      </c>
      <c r="V783">
        <v>369</v>
      </c>
      <c r="W783">
        <v>387</v>
      </c>
      <c r="X783">
        <v>400</v>
      </c>
      <c r="Y783">
        <v>413</v>
      </c>
      <c r="Z783">
        <v>425</v>
      </c>
      <c r="AA783">
        <v>433</v>
      </c>
      <c r="AB783">
        <v>439</v>
      </c>
      <c r="AC783">
        <v>444</v>
      </c>
      <c r="AD783">
        <v>448</v>
      </c>
      <c r="AE783">
        <v>452</v>
      </c>
      <c r="AF783">
        <v>453</v>
      </c>
      <c r="AG783" t="s">
        <v>10</v>
      </c>
      <c r="AH783" t="s">
        <v>134</v>
      </c>
      <c r="AI783" t="s">
        <v>11</v>
      </c>
    </row>
    <row r="784" spans="1:35" x14ac:dyDescent="0.35">
      <c r="A784" t="s">
        <v>59</v>
      </c>
      <c r="B784" t="s">
        <v>50</v>
      </c>
      <c r="C784" t="s">
        <v>13</v>
      </c>
      <c r="D784">
        <v>1</v>
      </c>
      <c r="E784">
        <v>1</v>
      </c>
      <c r="F784">
        <v>2</v>
      </c>
      <c r="G784">
        <v>3</v>
      </c>
      <c r="H784">
        <v>3</v>
      </c>
      <c r="I784">
        <v>4</v>
      </c>
      <c r="J784">
        <v>5</v>
      </c>
      <c r="K784">
        <v>7</v>
      </c>
      <c r="L784">
        <v>8</v>
      </c>
      <c r="M784">
        <v>10</v>
      </c>
      <c r="N784">
        <v>11</v>
      </c>
      <c r="O784">
        <v>13</v>
      </c>
      <c r="P784">
        <v>15</v>
      </c>
      <c r="Q784">
        <v>17</v>
      </c>
      <c r="R784">
        <v>18</v>
      </c>
      <c r="S784">
        <v>20</v>
      </c>
      <c r="T784">
        <v>21</v>
      </c>
      <c r="U784">
        <v>23</v>
      </c>
      <c r="V784">
        <v>24</v>
      </c>
      <c r="W784">
        <v>25</v>
      </c>
      <c r="X784">
        <v>26</v>
      </c>
      <c r="Y784">
        <v>27</v>
      </c>
      <c r="Z784">
        <v>27</v>
      </c>
      <c r="AA784">
        <v>28</v>
      </c>
      <c r="AB784">
        <v>28</v>
      </c>
      <c r="AC784">
        <v>29</v>
      </c>
      <c r="AD784">
        <v>29</v>
      </c>
      <c r="AE784">
        <v>29</v>
      </c>
      <c r="AF784">
        <v>29</v>
      </c>
      <c r="AG784" t="s">
        <v>13</v>
      </c>
      <c r="AH784" t="s">
        <v>135</v>
      </c>
      <c r="AI784" t="s">
        <v>14</v>
      </c>
    </row>
    <row r="785" spans="1:35" x14ac:dyDescent="0.35">
      <c r="A785" t="s">
        <v>59</v>
      </c>
      <c r="B785" t="s">
        <v>50</v>
      </c>
      <c r="C785" t="s">
        <v>122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 t="s">
        <v>122</v>
      </c>
      <c r="AH785" t="s">
        <v>136</v>
      </c>
      <c r="AI785" t="s">
        <v>137</v>
      </c>
    </row>
    <row r="786" spans="1:35" x14ac:dyDescent="0.35">
      <c r="A786" t="s">
        <v>59</v>
      </c>
      <c r="B786" t="s">
        <v>50</v>
      </c>
      <c r="C786" t="s">
        <v>15</v>
      </c>
      <c r="D786">
        <v>6</v>
      </c>
      <c r="E786">
        <v>7</v>
      </c>
      <c r="F786">
        <v>10</v>
      </c>
      <c r="G786">
        <v>14</v>
      </c>
      <c r="H786">
        <v>20</v>
      </c>
      <c r="I786">
        <v>25</v>
      </c>
      <c r="J786">
        <v>32</v>
      </c>
      <c r="K786">
        <v>40</v>
      </c>
      <c r="L786">
        <v>48</v>
      </c>
      <c r="M786">
        <v>56</v>
      </c>
      <c r="N786">
        <v>66</v>
      </c>
      <c r="O786">
        <v>75</v>
      </c>
      <c r="P786">
        <v>85</v>
      </c>
      <c r="Q786">
        <v>96</v>
      </c>
      <c r="R786">
        <v>105</v>
      </c>
      <c r="S786">
        <v>114</v>
      </c>
      <c r="T786">
        <v>122</v>
      </c>
      <c r="U786">
        <v>131</v>
      </c>
      <c r="V786">
        <v>137</v>
      </c>
      <c r="W786">
        <v>143</v>
      </c>
      <c r="X786">
        <v>149</v>
      </c>
      <c r="Y786">
        <v>154</v>
      </c>
      <c r="Z786">
        <v>157</v>
      </c>
      <c r="AA786">
        <v>160</v>
      </c>
      <c r="AB786">
        <v>163</v>
      </c>
      <c r="AC786">
        <v>165</v>
      </c>
      <c r="AD786">
        <v>166</v>
      </c>
      <c r="AE786">
        <v>167</v>
      </c>
      <c r="AF786">
        <v>168</v>
      </c>
      <c r="AG786" t="s">
        <v>15</v>
      </c>
      <c r="AH786" t="s">
        <v>138</v>
      </c>
      <c r="AI786" t="s">
        <v>6</v>
      </c>
    </row>
    <row r="787" spans="1:35" x14ac:dyDescent="0.35">
      <c r="A787" t="s">
        <v>59</v>
      </c>
      <c r="B787" t="s">
        <v>50</v>
      </c>
      <c r="C787" t="s">
        <v>16</v>
      </c>
      <c r="D787">
        <v>1</v>
      </c>
      <c r="E787">
        <v>1</v>
      </c>
      <c r="F787">
        <v>2</v>
      </c>
      <c r="G787">
        <v>3</v>
      </c>
      <c r="H787">
        <v>4</v>
      </c>
      <c r="I787">
        <v>5</v>
      </c>
      <c r="J787">
        <v>6</v>
      </c>
      <c r="K787">
        <v>7</v>
      </c>
      <c r="L787">
        <v>9</v>
      </c>
      <c r="M787">
        <v>10</v>
      </c>
      <c r="N787">
        <v>12</v>
      </c>
      <c r="O787">
        <v>14</v>
      </c>
      <c r="P787">
        <v>16</v>
      </c>
      <c r="Q787">
        <v>18</v>
      </c>
      <c r="R787">
        <v>20</v>
      </c>
      <c r="S787">
        <v>21</v>
      </c>
      <c r="T787">
        <v>23</v>
      </c>
      <c r="U787">
        <v>24</v>
      </c>
      <c r="V787">
        <v>26</v>
      </c>
      <c r="W787">
        <v>27</v>
      </c>
      <c r="X787">
        <v>28</v>
      </c>
      <c r="Y787">
        <v>29</v>
      </c>
      <c r="Z787">
        <v>29</v>
      </c>
      <c r="AA787">
        <v>30</v>
      </c>
      <c r="AB787">
        <v>31</v>
      </c>
      <c r="AC787">
        <v>31</v>
      </c>
      <c r="AD787">
        <v>31</v>
      </c>
      <c r="AE787">
        <v>31</v>
      </c>
      <c r="AF787">
        <v>32</v>
      </c>
      <c r="AG787" t="s">
        <v>16</v>
      </c>
      <c r="AH787" t="s">
        <v>139</v>
      </c>
      <c r="AI787" t="s">
        <v>17</v>
      </c>
    </row>
    <row r="788" spans="1:35" x14ac:dyDescent="0.35">
      <c r="A788" t="s">
        <v>59</v>
      </c>
      <c r="B788" t="s">
        <v>50</v>
      </c>
      <c r="C788" t="s">
        <v>18</v>
      </c>
      <c r="D788">
        <v>6</v>
      </c>
      <c r="E788">
        <v>10</v>
      </c>
      <c r="F788">
        <v>13</v>
      </c>
      <c r="G788">
        <v>17</v>
      </c>
      <c r="H788">
        <v>25</v>
      </c>
      <c r="I788">
        <v>31</v>
      </c>
      <c r="J788">
        <v>40</v>
      </c>
      <c r="K788">
        <v>48</v>
      </c>
      <c r="L788">
        <v>59</v>
      </c>
      <c r="M788">
        <v>71</v>
      </c>
      <c r="N788">
        <v>82</v>
      </c>
      <c r="O788">
        <v>92</v>
      </c>
      <c r="P788">
        <v>104</v>
      </c>
      <c r="Q788">
        <v>117</v>
      </c>
      <c r="R788">
        <v>130</v>
      </c>
      <c r="S788">
        <v>143</v>
      </c>
      <c r="T788">
        <v>153</v>
      </c>
      <c r="U788">
        <v>161</v>
      </c>
      <c r="V788">
        <v>172</v>
      </c>
      <c r="W788">
        <v>177</v>
      </c>
      <c r="X788">
        <v>185</v>
      </c>
      <c r="Y788">
        <v>191</v>
      </c>
      <c r="Z788">
        <v>197</v>
      </c>
      <c r="AA788">
        <v>198</v>
      </c>
      <c r="AB788">
        <v>203</v>
      </c>
      <c r="AC788">
        <v>204</v>
      </c>
      <c r="AD788">
        <v>205</v>
      </c>
      <c r="AE788">
        <v>206</v>
      </c>
      <c r="AF788">
        <v>207</v>
      </c>
      <c r="AG788" t="s">
        <v>18</v>
      </c>
      <c r="AH788" t="s">
        <v>140</v>
      </c>
      <c r="AI788" t="s">
        <v>141</v>
      </c>
    </row>
    <row r="789" spans="1:35" x14ac:dyDescent="0.35">
      <c r="A789" t="s">
        <v>59</v>
      </c>
      <c r="B789" t="s">
        <v>50</v>
      </c>
      <c r="C789" t="s">
        <v>20</v>
      </c>
      <c r="D789">
        <v>9</v>
      </c>
      <c r="E789">
        <v>14</v>
      </c>
      <c r="F789">
        <v>18</v>
      </c>
      <c r="G789">
        <v>25</v>
      </c>
      <c r="H789">
        <v>34</v>
      </c>
      <c r="I789">
        <v>44</v>
      </c>
      <c r="J789">
        <v>56</v>
      </c>
      <c r="K789">
        <v>68</v>
      </c>
      <c r="L789">
        <v>83</v>
      </c>
      <c r="M789">
        <v>98</v>
      </c>
      <c r="N789">
        <v>115</v>
      </c>
      <c r="O789">
        <v>132</v>
      </c>
      <c r="P789">
        <v>150</v>
      </c>
      <c r="Q789">
        <v>167</v>
      </c>
      <c r="R789">
        <v>184</v>
      </c>
      <c r="S789">
        <v>201</v>
      </c>
      <c r="T789">
        <v>216</v>
      </c>
      <c r="U789">
        <v>228</v>
      </c>
      <c r="V789">
        <v>241</v>
      </c>
      <c r="W789">
        <v>251</v>
      </c>
      <c r="X789">
        <v>262</v>
      </c>
      <c r="Y789">
        <v>269</v>
      </c>
      <c r="Z789">
        <v>276</v>
      </c>
      <c r="AA789">
        <v>282</v>
      </c>
      <c r="AB789">
        <v>287</v>
      </c>
      <c r="AC789">
        <v>289</v>
      </c>
      <c r="AD789">
        <v>293</v>
      </c>
      <c r="AE789">
        <v>294</v>
      </c>
      <c r="AF789">
        <v>296</v>
      </c>
      <c r="AG789" t="s">
        <v>20</v>
      </c>
      <c r="AH789" t="s">
        <v>142</v>
      </c>
      <c r="AI789" t="s">
        <v>11</v>
      </c>
    </row>
    <row r="790" spans="1:35" x14ac:dyDescent="0.35">
      <c r="A790" t="s">
        <v>59</v>
      </c>
      <c r="B790" t="s">
        <v>50</v>
      </c>
      <c r="C790" t="s">
        <v>21</v>
      </c>
      <c r="D790">
        <v>1</v>
      </c>
      <c r="E790">
        <v>1</v>
      </c>
      <c r="F790">
        <v>2</v>
      </c>
      <c r="G790">
        <v>3</v>
      </c>
      <c r="H790">
        <v>3</v>
      </c>
      <c r="I790">
        <v>5</v>
      </c>
      <c r="J790">
        <v>6</v>
      </c>
      <c r="K790">
        <v>7</v>
      </c>
      <c r="L790">
        <v>9</v>
      </c>
      <c r="M790">
        <v>10</v>
      </c>
      <c r="N790">
        <v>12</v>
      </c>
      <c r="O790">
        <v>14</v>
      </c>
      <c r="P790">
        <v>15</v>
      </c>
      <c r="Q790">
        <v>17</v>
      </c>
      <c r="R790">
        <v>19</v>
      </c>
      <c r="S790">
        <v>21</v>
      </c>
      <c r="T790">
        <v>22</v>
      </c>
      <c r="U790">
        <v>24</v>
      </c>
      <c r="V790">
        <v>25</v>
      </c>
      <c r="W790">
        <v>26</v>
      </c>
      <c r="X790">
        <v>27</v>
      </c>
      <c r="Y790">
        <v>28</v>
      </c>
      <c r="Z790">
        <v>28</v>
      </c>
      <c r="AA790">
        <v>29</v>
      </c>
      <c r="AB790">
        <v>29</v>
      </c>
      <c r="AC790">
        <v>30</v>
      </c>
      <c r="AD790">
        <v>30</v>
      </c>
      <c r="AE790">
        <v>30</v>
      </c>
      <c r="AF790">
        <v>30</v>
      </c>
      <c r="AG790" t="s">
        <v>21</v>
      </c>
      <c r="AH790" t="s">
        <v>143</v>
      </c>
      <c r="AI790" t="s">
        <v>14</v>
      </c>
    </row>
    <row r="791" spans="1:35" x14ac:dyDescent="0.35">
      <c r="A791" t="s">
        <v>59</v>
      </c>
      <c r="B791" t="s">
        <v>50</v>
      </c>
      <c r="C791" t="s">
        <v>22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 t="s">
        <v>22</v>
      </c>
      <c r="AH791" t="s">
        <v>144</v>
      </c>
      <c r="AI791" t="s">
        <v>23</v>
      </c>
    </row>
    <row r="792" spans="1:35" x14ac:dyDescent="0.35">
      <c r="A792" t="s">
        <v>59</v>
      </c>
      <c r="B792" t="s">
        <v>50</v>
      </c>
      <c r="C792" t="s">
        <v>24</v>
      </c>
      <c r="D792">
        <v>21</v>
      </c>
      <c r="E792">
        <v>29</v>
      </c>
      <c r="F792">
        <v>42</v>
      </c>
      <c r="G792">
        <v>57</v>
      </c>
      <c r="H792">
        <v>77</v>
      </c>
      <c r="I792">
        <v>100</v>
      </c>
      <c r="J792">
        <v>125</v>
      </c>
      <c r="K792">
        <v>156</v>
      </c>
      <c r="L792">
        <v>188</v>
      </c>
      <c r="M792">
        <v>223</v>
      </c>
      <c r="N792">
        <v>260</v>
      </c>
      <c r="O792">
        <v>300</v>
      </c>
      <c r="P792">
        <v>339</v>
      </c>
      <c r="Q792">
        <v>378</v>
      </c>
      <c r="R792">
        <v>417</v>
      </c>
      <c r="S792">
        <v>454</v>
      </c>
      <c r="T792">
        <v>487</v>
      </c>
      <c r="U792">
        <v>518</v>
      </c>
      <c r="V792">
        <v>547</v>
      </c>
      <c r="W792">
        <v>572</v>
      </c>
      <c r="X792">
        <v>592</v>
      </c>
      <c r="Y792">
        <v>612</v>
      </c>
      <c r="Z792">
        <v>626</v>
      </c>
      <c r="AA792">
        <v>638</v>
      </c>
      <c r="AB792">
        <v>649</v>
      </c>
      <c r="AC792">
        <v>658</v>
      </c>
      <c r="AD792">
        <v>663</v>
      </c>
      <c r="AE792">
        <v>667</v>
      </c>
      <c r="AF792">
        <v>671</v>
      </c>
      <c r="AG792" t="s">
        <v>24</v>
      </c>
      <c r="AH792" t="s">
        <v>145</v>
      </c>
      <c r="AI792" t="s">
        <v>19</v>
      </c>
    </row>
    <row r="793" spans="1:35" x14ac:dyDescent="0.35">
      <c r="A793" t="s">
        <v>59</v>
      </c>
      <c r="B793" t="s">
        <v>50</v>
      </c>
      <c r="C793" t="s">
        <v>25</v>
      </c>
      <c r="D793">
        <v>40</v>
      </c>
      <c r="E793">
        <v>56</v>
      </c>
      <c r="F793">
        <v>82</v>
      </c>
      <c r="G793">
        <v>110</v>
      </c>
      <c r="H793">
        <v>147</v>
      </c>
      <c r="I793">
        <v>191</v>
      </c>
      <c r="J793">
        <v>242</v>
      </c>
      <c r="K793">
        <v>299</v>
      </c>
      <c r="L793">
        <v>360</v>
      </c>
      <c r="M793">
        <v>427</v>
      </c>
      <c r="N793">
        <v>501</v>
      </c>
      <c r="O793">
        <v>575</v>
      </c>
      <c r="P793">
        <v>651</v>
      </c>
      <c r="Q793">
        <v>727</v>
      </c>
      <c r="R793">
        <v>800</v>
      </c>
      <c r="S793">
        <v>870</v>
      </c>
      <c r="T793">
        <v>935</v>
      </c>
      <c r="U793">
        <v>995</v>
      </c>
      <c r="V793">
        <v>1049</v>
      </c>
      <c r="W793">
        <v>1095</v>
      </c>
      <c r="X793">
        <v>1138</v>
      </c>
      <c r="Y793">
        <v>1173</v>
      </c>
      <c r="Z793">
        <v>1204</v>
      </c>
      <c r="AA793">
        <v>1228</v>
      </c>
      <c r="AB793">
        <v>1246</v>
      </c>
      <c r="AC793">
        <v>1263</v>
      </c>
      <c r="AD793">
        <v>1272</v>
      </c>
      <c r="AE793">
        <v>1280</v>
      </c>
      <c r="AF793">
        <v>1289</v>
      </c>
      <c r="AG793" t="s">
        <v>25</v>
      </c>
      <c r="AH793" t="s">
        <v>146</v>
      </c>
      <c r="AI793" t="s">
        <v>5</v>
      </c>
    </row>
    <row r="794" spans="1:35" x14ac:dyDescent="0.35">
      <c r="A794" t="s">
        <v>59</v>
      </c>
      <c r="B794" t="s">
        <v>50</v>
      </c>
      <c r="C794" t="s">
        <v>26</v>
      </c>
      <c r="D794">
        <v>47</v>
      </c>
      <c r="E794">
        <v>63</v>
      </c>
      <c r="F794">
        <v>94</v>
      </c>
      <c r="G794">
        <v>128</v>
      </c>
      <c r="H794">
        <v>172</v>
      </c>
      <c r="I794">
        <v>222</v>
      </c>
      <c r="J794">
        <v>280</v>
      </c>
      <c r="K794">
        <v>347</v>
      </c>
      <c r="L794">
        <v>416</v>
      </c>
      <c r="M794">
        <v>496</v>
      </c>
      <c r="N794">
        <v>578</v>
      </c>
      <c r="O794">
        <v>667</v>
      </c>
      <c r="P794">
        <v>754</v>
      </c>
      <c r="Q794">
        <v>840</v>
      </c>
      <c r="R794">
        <v>925</v>
      </c>
      <c r="S794">
        <v>1008</v>
      </c>
      <c r="T794">
        <v>1081</v>
      </c>
      <c r="U794">
        <v>1153</v>
      </c>
      <c r="V794">
        <v>1214</v>
      </c>
      <c r="W794">
        <v>1268</v>
      </c>
      <c r="X794">
        <v>1319</v>
      </c>
      <c r="Y794">
        <v>1358</v>
      </c>
      <c r="Z794">
        <v>1392</v>
      </c>
      <c r="AA794">
        <v>1422</v>
      </c>
      <c r="AB794">
        <v>1443</v>
      </c>
      <c r="AC794">
        <v>1459</v>
      </c>
      <c r="AD794">
        <v>1473</v>
      </c>
      <c r="AE794">
        <v>1482</v>
      </c>
      <c r="AF794">
        <v>1493</v>
      </c>
      <c r="AG794" t="s">
        <v>26</v>
      </c>
      <c r="AH794" t="s">
        <v>147</v>
      </c>
      <c r="AI794" t="s">
        <v>5</v>
      </c>
    </row>
    <row r="795" spans="1:35" x14ac:dyDescent="0.35">
      <c r="A795" t="s">
        <v>59</v>
      </c>
      <c r="B795" t="s">
        <v>50</v>
      </c>
      <c r="C795" t="s">
        <v>27</v>
      </c>
      <c r="D795">
        <v>2</v>
      </c>
      <c r="E795">
        <v>2</v>
      </c>
      <c r="F795">
        <v>3</v>
      </c>
      <c r="G795">
        <v>5</v>
      </c>
      <c r="H795">
        <v>7</v>
      </c>
      <c r="I795">
        <v>8</v>
      </c>
      <c r="J795">
        <v>10</v>
      </c>
      <c r="K795">
        <v>12</v>
      </c>
      <c r="L795">
        <v>15</v>
      </c>
      <c r="M795">
        <v>18</v>
      </c>
      <c r="N795">
        <v>20</v>
      </c>
      <c r="O795">
        <v>23</v>
      </c>
      <c r="P795">
        <v>27</v>
      </c>
      <c r="Q795">
        <v>30</v>
      </c>
      <c r="R795">
        <v>33</v>
      </c>
      <c r="S795">
        <v>35</v>
      </c>
      <c r="T795">
        <v>38</v>
      </c>
      <c r="U795">
        <v>40</v>
      </c>
      <c r="V795">
        <v>43</v>
      </c>
      <c r="W795">
        <v>45</v>
      </c>
      <c r="X795">
        <v>47</v>
      </c>
      <c r="Y795">
        <v>48</v>
      </c>
      <c r="Z795">
        <v>50</v>
      </c>
      <c r="AA795">
        <v>50</v>
      </c>
      <c r="AB795">
        <v>52</v>
      </c>
      <c r="AC795">
        <v>52</v>
      </c>
      <c r="AD795">
        <v>52</v>
      </c>
      <c r="AE795">
        <v>52</v>
      </c>
      <c r="AF795">
        <v>53</v>
      </c>
      <c r="AG795" t="s">
        <v>27</v>
      </c>
      <c r="AH795" t="s">
        <v>148</v>
      </c>
      <c r="AI795" t="s">
        <v>14</v>
      </c>
    </row>
    <row r="796" spans="1:35" x14ac:dyDescent="0.35">
      <c r="A796" t="s">
        <v>59</v>
      </c>
      <c r="B796" t="s">
        <v>50</v>
      </c>
      <c r="C796" t="s">
        <v>28</v>
      </c>
      <c r="D796">
        <v>33</v>
      </c>
      <c r="E796">
        <v>43</v>
      </c>
      <c r="F796">
        <v>62</v>
      </c>
      <c r="G796">
        <v>87</v>
      </c>
      <c r="H796">
        <v>117</v>
      </c>
      <c r="I796">
        <v>150</v>
      </c>
      <c r="J796">
        <v>190</v>
      </c>
      <c r="K796">
        <v>235</v>
      </c>
      <c r="L796">
        <v>285</v>
      </c>
      <c r="M796">
        <v>337</v>
      </c>
      <c r="N796">
        <v>394</v>
      </c>
      <c r="O796">
        <v>453</v>
      </c>
      <c r="P796">
        <v>514</v>
      </c>
      <c r="Q796">
        <v>574</v>
      </c>
      <c r="R796">
        <v>631</v>
      </c>
      <c r="S796">
        <v>688</v>
      </c>
      <c r="T796">
        <v>739</v>
      </c>
      <c r="U796">
        <v>785</v>
      </c>
      <c r="V796">
        <v>827</v>
      </c>
      <c r="W796">
        <v>866</v>
      </c>
      <c r="X796">
        <v>898</v>
      </c>
      <c r="Y796">
        <v>926</v>
      </c>
      <c r="Z796">
        <v>949</v>
      </c>
      <c r="AA796">
        <v>968</v>
      </c>
      <c r="AB796">
        <v>984</v>
      </c>
      <c r="AC796">
        <v>996</v>
      </c>
      <c r="AD796">
        <v>1005</v>
      </c>
      <c r="AE796">
        <v>1011</v>
      </c>
      <c r="AF796">
        <v>1016</v>
      </c>
      <c r="AG796" t="s">
        <v>28</v>
      </c>
      <c r="AH796" t="s">
        <v>149</v>
      </c>
      <c r="AI796" t="s">
        <v>11</v>
      </c>
    </row>
    <row r="797" spans="1:35" x14ac:dyDescent="0.35">
      <c r="A797" t="s">
        <v>59</v>
      </c>
      <c r="B797" t="s">
        <v>50</v>
      </c>
      <c r="C797" t="s">
        <v>29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 t="s">
        <v>29</v>
      </c>
      <c r="AH797" t="s">
        <v>150</v>
      </c>
      <c r="AI797" t="s">
        <v>131</v>
      </c>
    </row>
    <row r="798" spans="1:35" x14ac:dyDescent="0.35">
      <c r="A798" t="s">
        <v>59</v>
      </c>
      <c r="B798" t="s">
        <v>50</v>
      </c>
      <c r="C798" t="s">
        <v>30</v>
      </c>
      <c r="D798">
        <v>4</v>
      </c>
      <c r="E798">
        <v>6</v>
      </c>
      <c r="F798">
        <v>8</v>
      </c>
      <c r="G798">
        <v>11</v>
      </c>
      <c r="H798">
        <v>15</v>
      </c>
      <c r="I798">
        <v>21</v>
      </c>
      <c r="J798">
        <v>25</v>
      </c>
      <c r="K798">
        <v>32</v>
      </c>
      <c r="L798">
        <v>38</v>
      </c>
      <c r="M798">
        <v>46</v>
      </c>
      <c r="N798">
        <v>53</v>
      </c>
      <c r="O798">
        <v>61</v>
      </c>
      <c r="P798">
        <v>69</v>
      </c>
      <c r="Q798">
        <v>77</v>
      </c>
      <c r="R798">
        <v>85</v>
      </c>
      <c r="S798">
        <v>92</v>
      </c>
      <c r="T798">
        <v>99</v>
      </c>
      <c r="U798">
        <v>106</v>
      </c>
      <c r="V798">
        <v>111</v>
      </c>
      <c r="W798">
        <v>116</v>
      </c>
      <c r="X798">
        <v>121</v>
      </c>
      <c r="Y798">
        <v>124</v>
      </c>
      <c r="Z798">
        <v>128</v>
      </c>
      <c r="AA798">
        <v>130</v>
      </c>
      <c r="AB798">
        <v>132</v>
      </c>
      <c r="AC798">
        <v>134</v>
      </c>
      <c r="AD798">
        <v>135</v>
      </c>
      <c r="AE798">
        <v>136</v>
      </c>
      <c r="AF798">
        <v>136</v>
      </c>
      <c r="AG798" t="s">
        <v>30</v>
      </c>
      <c r="AH798" t="s">
        <v>151</v>
      </c>
      <c r="AI798" t="s">
        <v>152</v>
      </c>
    </row>
    <row r="799" spans="1:35" x14ac:dyDescent="0.35">
      <c r="A799" t="s">
        <v>59</v>
      </c>
      <c r="B799" t="s">
        <v>50</v>
      </c>
      <c r="C799" t="s">
        <v>31</v>
      </c>
      <c r="D799">
        <v>5</v>
      </c>
      <c r="E799">
        <v>9</v>
      </c>
      <c r="F799">
        <v>11</v>
      </c>
      <c r="G799">
        <v>16</v>
      </c>
      <c r="H799">
        <v>21</v>
      </c>
      <c r="I799">
        <v>27</v>
      </c>
      <c r="J799">
        <v>33</v>
      </c>
      <c r="K799">
        <v>43</v>
      </c>
      <c r="L799">
        <v>51</v>
      </c>
      <c r="M799">
        <v>60</v>
      </c>
      <c r="N799">
        <v>71</v>
      </c>
      <c r="O799">
        <v>81</v>
      </c>
      <c r="P799">
        <v>92</v>
      </c>
      <c r="Q799">
        <v>102</v>
      </c>
      <c r="R799">
        <v>111</v>
      </c>
      <c r="S799">
        <v>123</v>
      </c>
      <c r="T799">
        <v>132</v>
      </c>
      <c r="U799">
        <v>140</v>
      </c>
      <c r="V799">
        <v>148</v>
      </c>
      <c r="W799">
        <v>153</v>
      </c>
      <c r="X799">
        <v>162</v>
      </c>
      <c r="Y799">
        <v>166</v>
      </c>
      <c r="Z799">
        <v>169</v>
      </c>
      <c r="AA799">
        <v>173</v>
      </c>
      <c r="AB799">
        <v>176</v>
      </c>
      <c r="AC799">
        <v>178</v>
      </c>
      <c r="AD799">
        <v>179</v>
      </c>
      <c r="AE799">
        <v>180</v>
      </c>
      <c r="AF799">
        <v>182</v>
      </c>
      <c r="AG799" t="s">
        <v>31</v>
      </c>
      <c r="AH799" t="s">
        <v>153</v>
      </c>
      <c r="AI799" t="s">
        <v>152</v>
      </c>
    </row>
    <row r="800" spans="1:35" x14ac:dyDescent="0.35">
      <c r="A800" t="s">
        <v>59</v>
      </c>
      <c r="B800" t="s">
        <v>50</v>
      </c>
      <c r="C800" t="s">
        <v>32</v>
      </c>
      <c r="D800">
        <v>6</v>
      </c>
      <c r="E800">
        <v>9</v>
      </c>
      <c r="F800">
        <v>12</v>
      </c>
      <c r="G800">
        <v>17</v>
      </c>
      <c r="H800">
        <v>22</v>
      </c>
      <c r="I800">
        <v>29</v>
      </c>
      <c r="J800">
        <v>36</v>
      </c>
      <c r="K800">
        <v>45</v>
      </c>
      <c r="L800">
        <v>54</v>
      </c>
      <c r="M800">
        <v>65</v>
      </c>
      <c r="N800">
        <v>76</v>
      </c>
      <c r="O800">
        <v>85</v>
      </c>
      <c r="P800">
        <v>98</v>
      </c>
      <c r="Q800">
        <v>109</v>
      </c>
      <c r="R800">
        <v>120</v>
      </c>
      <c r="S800">
        <v>131</v>
      </c>
      <c r="T800">
        <v>141</v>
      </c>
      <c r="U800">
        <v>149</v>
      </c>
      <c r="V800">
        <v>158</v>
      </c>
      <c r="W800">
        <v>165</v>
      </c>
      <c r="X800">
        <v>171</v>
      </c>
      <c r="Y800">
        <v>177</v>
      </c>
      <c r="Z800">
        <v>181</v>
      </c>
      <c r="AA800">
        <v>184</v>
      </c>
      <c r="AB800">
        <v>187</v>
      </c>
      <c r="AC800">
        <v>190</v>
      </c>
      <c r="AD800">
        <v>191</v>
      </c>
      <c r="AE800">
        <v>193</v>
      </c>
      <c r="AF800">
        <v>193</v>
      </c>
      <c r="AG800" t="s">
        <v>32</v>
      </c>
      <c r="AH800" t="s">
        <v>154</v>
      </c>
      <c r="AI800" t="s">
        <v>11</v>
      </c>
    </row>
    <row r="801" spans="1:35" x14ac:dyDescent="0.35">
      <c r="A801" t="s">
        <v>59</v>
      </c>
      <c r="B801" t="s">
        <v>50</v>
      </c>
      <c r="C801" t="s">
        <v>123</v>
      </c>
      <c r="D801">
        <v>19</v>
      </c>
      <c r="E801">
        <v>30</v>
      </c>
      <c r="F801">
        <v>40</v>
      </c>
      <c r="G801">
        <v>56</v>
      </c>
      <c r="H801">
        <v>74</v>
      </c>
      <c r="I801">
        <v>94</v>
      </c>
      <c r="J801">
        <v>122</v>
      </c>
      <c r="K801">
        <v>147</v>
      </c>
      <c r="L801">
        <v>178</v>
      </c>
      <c r="M801">
        <v>213</v>
      </c>
      <c r="N801">
        <v>247</v>
      </c>
      <c r="O801">
        <v>285</v>
      </c>
      <c r="P801">
        <v>323</v>
      </c>
      <c r="Q801">
        <v>363</v>
      </c>
      <c r="R801">
        <v>397</v>
      </c>
      <c r="S801">
        <v>432</v>
      </c>
      <c r="T801">
        <v>462</v>
      </c>
      <c r="U801">
        <v>494</v>
      </c>
      <c r="V801">
        <v>520</v>
      </c>
      <c r="W801">
        <v>545</v>
      </c>
      <c r="X801">
        <v>564</v>
      </c>
      <c r="Y801">
        <v>583</v>
      </c>
      <c r="Z801">
        <v>597</v>
      </c>
      <c r="AA801">
        <v>609</v>
      </c>
      <c r="AB801">
        <v>618</v>
      </c>
      <c r="AC801">
        <v>625</v>
      </c>
      <c r="AD801">
        <v>632</v>
      </c>
      <c r="AE801">
        <v>635</v>
      </c>
      <c r="AF801">
        <v>639</v>
      </c>
      <c r="AG801" t="s">
        <v>123</v>
      </c>
      <c r="AH801" t="s">
        <v>155</v>
      </c>
      <c r="AI801" t="s">
        <v>12</v>
      </c>
    </row>
    <row r="802" spans="1:35" x14ac:dyDescent="0.35">
      <c r="A802" t="s">
        <v>59</v>
      </c>
      <c r="B802" t="s">
        <v>50</v>
      </c>
      <c r="C802" t="s">
        <v>33</v>
      </c>
      <c r="D802">
        <v>16</v>
      </c>
      <c r="E802">
        <v>22</v>
      </c>
      <c r="F802">
        <v>32</v>
      </c>
      <c r="G802">
        <v>45</v>
      </c>
      <c r="H802">
        <v>57</v>
      </c>
      <c r="I802">
        <v>75</v>
      </c>
      <c r="J802">
        <v>93</v>
      </c>
      <c r="K802">
        <v>119</v>
      </c>
      <c r="L802">
        <v>144</v>
      </c>
      <c r="M802">
        <v>171</v>
      </c>
      <c r="N802">
        <v>198</v>
      </c>
      <c r="O802">
        <v>228</v>
      </c>
      <c r="P802">
        <v>261</v>
      </c>
      <c r="Q802">
        <v>290</v>
      </c>
      <c r="R802">
        <v>319</v>
      </c>
      <c r="S802">
        <v>347</v>
      </c>
      <c r="T802">
        <v>373</v>
      </c>
      <c r="U802">
        <v>397</v>
      </c>
      <c r="V802">
        <v>417</v>
      </c>
      <c r="W802">
        <v>438</v>
      </c>
      <c r="X802">
        <v>452</v>
      </c>
      <c r="Y802">
        <v>468</v>
      </c>
      <c r="Z802">
        <v>478</v>
      </c>
      <c r="AA802">
        <v>489</v>
      </c>
      <c r="AB802">
        <v>495</v>
      </c>
      <c r="AC802">
        <v>502</v>
      </c>
      <c r="AD802">
        <v>508</v>
      </c>
      <c r="AE802">
        <v>511</v>
      </c>
      <c r="AF802">
        <v>512</v>
      </c>
      <c r="AG802" t="s">
        <v>33</v>
      </c>
      <c r="AH802" t="s">
        <v>156</v>
      </c>
      <c r="AI802" t="s">
        <v>11</v>
      </c>
    </row>
    <row r="803" spans="1:35" x14ac:dyDescent="0.35">
      <c r="A803" t="s">
        <v>59</v>
      </c>
      <c r="B803" t="s">
        <v>50</v>
      </c>
      <c r="C803" t="s">
        <v>34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 t="s">
        <v>34</v>
      </c>
      <c r="AH803" t="s">
        <v>157</v>
      </c>
      <c r="AI803" t="s">
        <v>35</v>
      </c>
    </row>
    <row r="804" spans="1:35" x14ac:dyDescent="0.35">
      <c r="A804" t="s">
        <v>59</v>
      </c>
      <c r="B804" t="s">
        <v>50</v>
      </c>
      <c r="C804" t="s">
        <v>36</v>
      </c>
      <c r="D804">
        <v>3</v>
      </c>
      <c r="E804">
        <v>3</v>
      </c>
      <c r="F804">
        <v>5</v>
      </c>
      <c r="G804">
        <v>6</v>
      </c>
      <c r="H804">
        <v>8</v>
      </c>
      <c r="I804">
        <v>11</v>
      </c>
      <c r="J804">
        <v>13</v>
      </c>
      <c r="K804">
        <v>17</v>
      </c>
      <c r="L804">
        <v>20</v>
      </c>
      <c r="M804">
        <v>23</v>
      </c>
      <c r="N804">
        <v>27</v>
      </c>
      <c r="O804">
        <v>32</v>
      </c>
      <c r="P804">
        <v>36</v>
      </c>
      <c r="Q804">
        <v>40</v>
      </c>
      <c r="R804">
        <v>44</v>
      </c>
      <c r="S804">
        <v>48</v>
      </c>
      <c r="T804">
        <v>51</v>
      </c>
      <c r="U804">
        <v>55</v>
      </c>
      <c r="V804">
        <v>58</v>
      </c>
      <c r="W804">
        <v>60</v>
      </c>
      <c r="X804">
        <v>63</v>
      </c>
      <c r="Y804">
        <v>65</v>
      </c>
      <c r="Z804">
        <v>66</v>
      </c>
      <c r="AA804">
        <v>68</v>
      </c>
      <c r="AB804">
        <v>69</v>
      </c>
      <c r="AC804">
        <v>70</v>
      </c>
      <c r="AD804">
        <v>70</v>
      </c>
      <c r="AE804">
        <v>70</v>
      </c>
      <c r="AF804">
        <v>70</v>
      </c>
      <c r="AG804" t="s">
        <v>36</v>
      </c>
      <c r="AH804" t="s">
        <v>158</v>
      </c>
      <c r="AI804" t="s">
        <v>14</v>
      </c>
    </row>
    <row r="805" spans="1:35" x14ac:dyDescent="0.35">
      <c r="A805" t="s">
        <v>59</v>
      </c>
      <c r="B805" t="s">
        <v>50</v>
      </c>
      <c r="C805" t="s">
        <v>124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 t="s">
        <v>124</v>
      </c>
      <c r="AH805" t="s">
        <v>159</v>
      </c>
      <c r="AI805" t="s">
        <v>137</v>
      </c>
    </row>
    <row r="806" spans="1:35" x14ac:dyDescent="0.35">
      <c r="A806" t="s">
        <v>59</v>
      </c>
      <c r="B806" t="s">
        <v>50</v>
      </c>
      <c r="C806" t="s">
        <v>125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1</v>
      </c>
      <c r="L806">
        <v>1</v>
      </c>
      <c r="M806">
        <v>1</v>
      </c>
      <c r="N806">
        <v>1</v>
      </c>
      <c r="O806">
        <v>1</v>
      </c>
      <c r="P806">
        <v>1</v>
      </c>
      <c r="Q806">
        <v>1</v>
      </c>
      <c r="R806">
        <v>1</v>
      </c>
      <c r="S806">
        <v>1</v>
      </c>
      <c r="T806">
        <v>2</v>
      </c>
      <c r="U806">
        <v>2</v>
      </c>
      <c r="V806">
        <v>2</v>
      </c>
      <c r="W806">
        <v>2</v>
      </c>
      <c r="X806">
        <v>2</v>
      </c>
      <c r="Y806">
        <v>2</v>
      </c>
      <c r="Z806">
        <v>2</v>
      </c>
      <c r="AA806">
        <v>2</v>
      </c>
      <c r="AB806">
        <v>2</v>
      </c>
      <c r="AC806">
        <v>2</v>
      </c>
      <c r="AD806">
        <v>2</v>
      </c>
      <c r="AE806">
        <v>2</v>
      </c>
      <c r="AF806">
        <v>2</v>
      </c>
      <c r="AG806" t="s">
        <v>125</v>
      </c>
      <c r="AH806" t="s">
        <v>160</v>
      </c>
      <c r="AI806" t="s">
        <v>137</v>
      </c>
    </row>
    <row r="807" spans="1:35" x14ac:dyDescent="0.35">
      <c r="A807" t="s">
        <v>59</v>
      </c>
      <c r="B807" t="s">
        <v>50</v>
      </c>
      <c r="C807" t="s">
        <v>37</v>
      </c>
      <c r="D807">
        <v>12</v>
      </c>
      <c r="E807">
        <v>15</v>
      </c>
      <c r="F807">
        <v>21</v>
      </c>
      <c r="G807">
        <v>30</v>
      </c>
      <c r="H807">
        <v>39</v>
      </c>
      <c r="I807">
        <v>52</v>
      </c>
      <c r="J807">
        <v>66</v>
      </c>
      <c r="K807">
        <v>80</v>
      </c>
      <c r="L807">
        <v>97</v>
      </c>
      <c r="M807">
        <v>115</v>
      </c>
      <c r="N807">
        <v>135</v>
      </c>
      <c r="O807">
        <v>155</v>
      </c>
      <c r="P807">
        <v>176</v>
      </c>
      <c r="Q807">
        <v>197</v>
      </c>
      <c r="R807">
        <v>217</v>
      </c>
      <c r="S807">
        <v>235</v>
      </c>
      <c r="T807">
        <v>253</v>
      </c>
      <c r="U807">
        <v>268</v>
      </c>
      <c r="V807">
        <v>283</v>
      </c>
      <c r="W807">
        <v>296</v>
      </c>
      <c r="X807">
        <v>308</v>
      </c>
      <c r="Y807">
        <v>317</v>
      </c>
      <c r="Z807">
        <v>325</v>
      </c>
      <c r="AA807">
        <v>332</v>
      </c>
      <c r="AB807">
        <v>338</v>
      </c>
      <c r="AC807">
        <v>341</v>
      </c>
      <c r="AD807">
        <v>344</v>
      </c>
      <c r="AE807">
        <v>346</v>
      </c>
      <c r="AF807">
        <v>348</v>
      </c>
      <c r="AG807" t="s">
        <v>37</v>
      </c>
      <c r="AH807" t="s">
        <v>161</v>
      </c>
      <c r="AI807" t="s">
        <v>6</v>
      </c>
    </row>
    <row r="808" spans="1:35" x14ac:dyDescent="0.35">
      <c r="A808" t="s">
        <v>59</v>
      </c>
      <c r="B808" t="s">
        <v>50</v>
      </c>
      <c r="C808" t="s">
        <v>38</v>
      </c>
      <c r="D808">
        <v>19</v>
      </c>
      <c r="E808">
        <v>25</v>
      </c>
      <c r="F808">
        <v>36</v>
      </c>
      <c r="G808">
        <v>50</v>
      </c>
      <c r="H808">
        <v>68</v>
      </c>
      <c r="I808">
        <v>87</v>
      </c>
      <c r="J808">
        <v>110</v>
      </c>
      <c r="K808">
        <v>135</v>
      </c>
      <c r="L808">
        <v>163</v>
      </c>
      <c r="M808">
        <v>194</v>
      </c>
      <c r="N808">
        <v>226</v>
      </c>
      <c r="O808">
        <v>260</v>
      </c>
      <c r="P808">
        <v>294</v>
      </c>
      <c r="Q808">
        <v>330</v>
      </c>
      <c r="R808">
        <v>362</v>
      </c>
      <c r="S808">
        <v>394</v>
      </c>
      <c r="T808">
        <v>423</v>
      </c>
      <c r="U808">
        <v>450</v>
      </c>
      <c r="V808">
        <v>476</v>
      </c>
      <c r="W808">
        <v>496</v>
      </c>
      <c r="X808">
        <v>515</v>
      </c>
      <c r="Y808">
        <v>531</v>
      </c>
      <c r="Z808">
        <v>545</v>
      </c>
      <c r="AA808">
        <v>556</v>
      </c>
      <c r="AB808">
        <v>564</v>
      </c>
      <c r="AC808">
        <v>571</v>
      </c>
      <c r="AD808">
        <v>575</v>
      </c>
      <c r="AE808">
        <v>580</v>
      </c>
      <c r="AF808">
        <v>583</v>
      </c>
      <c r="AG808" t="s">
        <v>38</v>
      </c>
      <c r="AH808" t="s">
        <v>162</v>
      </c>
      <c r="AI808" t="s">
        <v>6</v>
      </c>
    </row>
    <row r="809" spans="1:35" x14ac:dyDescent="0.35">
      <c r="A809" t="s">
        <v>59</v>
      </c>
      <c r="B809" t="s">
        <v>50</v>
      </c>
      <c r="C809" t="s">
        <v>39</v>
      </c>
      <c r="D809">
        <v>22</v>
      </c>
      <c r="E809">
        <v>31</v>
      </c>
      <c r="F809">
        <v>44</v>
      </c>
      <c r="G809">
        <v>61</v>
      </c>
      <c r="H809">
        <v>82</v>
      </c>
      <c r="I809">
        <v>107</v>
      </c>
      <c r="J809">
        <v>134</v>
      </c>
      <c r="K809">
        <v>166</v>
      </c>
      <c r="L809">
        <v>200</v>
      </c>
      <c r="M809">
        <v>237</v>
      </c>
      <c r="N809">
        <v>278</v>
      </c>
      <c r="O809">
        <v>318</v>
      </c>
      <c r="P809">
        <v>361</v>
      </c>
      <c r="Q809">
        <v>404</v>
      </c>
      <c r="R809">
        <v>444</v>
      </c>
      <c r="S809">
        <v>483</v>
      </c>
      <c r="T809">
        <v>519</v>
      </c>
      <c r="U809">
        <v>552</v>
      </c>
      <c r="V809">
        <v>582</v>
      </c>
      <c r="W809">
        <v>608</v>
      </c>
      <c r="X809">
        <v>631</v>
      </c>
      <c r="Y809">
        <v>651</v>
      </c>
      <c r="Z809">
        <v>667</v>
      </c>
      <c r="AA809">
        <v>681</v>
      </c>
      <c r="AB809">
        <v>691</v>
      </c>
      <c r="AC809">
        <v>699</v>
      </c>
      <c r="AD809">
        <v>707</v>
      </c>
      <c r="AE809">
        <v>711</v>
      </c>
      <c r="AF809">
        <v>714</v>
      </c>
      <c r="AG809" t="s">
        <v>39</v>
      </c>
      <c r="AH809" t="s">
        <v>163</v>
      </c>
      <c r="AI809" t="s">
        <v>11</v>
      </c>
    </row>
    <row r="810" spans="1:35" x14ac:dyDescent="0.35">
      <c r="A810" t="s">
        <v>59</v>
      </c>
      <c r="B810" t="s">
        <v>50</v>
      </c>
      <c r="C810" t="s">
        <v>40</v>
      </c>
      <c r="D810">
        <v>19</v>
      </c>
      <c r="E810">
        <v>27</v>
      </c>
      <c r="F810">
        <v>38</v>
      </c>
      <c r="G810">
        <v>53</v>
      </c>
      <c r="H810">
        <v>69</v>
      </c>
      <c r="I810">
        <v>91</v>
      </c>
      <c r="J810">
        <v>114</v>
      </c>
      <c r="K810">
        <v>142</v>
      </c>
      <c r="L810">
        <v>170</v>
      </c>
      <c r="M810">
        <v>202</v>
      </c>
      <c r="N810">
        <v>237</v>
      </c>
      <c r="O810">
        <v>272</v>
      </c>
      <c r="P810">
        <v>309</v>
      </c>
      <c r="Q810">
        <v>344</v>
      </c>
      <c r="R810">
        <v>379</v>
      </c>
      <c r="S810">
        <v>413</v>
      </c>
      <c r="T810">
        <v>444</v>
      </c>
      <c r="U810">
        <v>472</v>
      </c>
      <c r="V810">
        <v>497</v>
      </c>
      <c r="W810">
        <v>520</v>
      </c>
      <c r="X810">
        <v>539</v>
      </c>
      <c r="Y810">
        <v>556</v>
      </c>
      <c r="Z810">
        <v>570</v>
      </c>
      <c r="AA810">
        <v>581</v>
      </c>
      <c r="AB810">
        <v>590</v>
      </c>
      <c r="AC810">
        <v>597</v>
      </c>
      <c r="AD810">
        <v>604</v>
      </c>
      <c r="AE810">
        <v>607</v>
      </c>
      <c r="AF810">
        <v>610</v>
      </c>
      <c r="AG810" t="s">
        <v>40</v>
      </c>
      <c r="AH810" t="s">
        <v>164</v>
      </c>
      <c r="AI810" t="s">
        <v>14</v>
      </c>
    </row>
    <row r="811" spans="1:35" x14ac:dyDescent="0.35">
      <c r="A811" t="s">
        <v>59</v>
      </c>
      <c r="B811" t="s">
        <v>50</v>
      </c>
      <c r="C811" t="s">
        <v>41</v>
      </c>
      <c r="D811">
        <v>32</v>
      </c>
      <c r="E811">
        <v>46</v>
      </c>
      <c r="F811">
        <v>65</v>
      </c>
      <c r="G811">
        <v>91</v>
      </c>
      <c r="H811">
        <v>122</v>
      </c>
      <c r="I811">
        <v>158</v>
      </c>
      <c r="J811">
        <v>200</v>
      </c>
      <c r="K811">
        <v>247</v>
      </c>
      <c r="L811">
        <v>299</v>
      </c>
      <c r="M811">
        <v>353</v>
      </c>
      <c r="N811">
        <v>415</v>
      </c>
      <c r="O811">
        <v>474</v>
      </c>
      <c r="P811">
        <v>540</v>
      </c>
      <c r="Q811">
        <v>604</v>
      </c>
      <c r="R811">
        <v>664</v>
      </c>
      <c r="S811">
        <v>721</v>
      </c>
      <c r="T811">
        <v>775</v>
      </c>
      <c r="U811">
        <v>824</v>
      </c>
      <c r="V811">
        <v>868</v>
      </c>
      <c r="W811">
        <v>909</v>
      </c>
      <c r="X811">
        <v>943</v>
      </c>
      <c r="Y811">
        <v>972</v>
      </c>
      <c r="Z811">
        <v>997</v>
      </c>
      <c r="AA811">
        <v>1017</v>
      </c>
      <c r="AB811">
        <v>1033</v>
      </c>
      <c r="AC811">
        <v>1045</v>
      </c>
      <c r="AD811">
        <v>1055</v>
      </c>
      <c r="AE811">
        <v>1062</v>
      </c>
      <c r="AF811">
        <v>1066</v>
      </c>
      <c r="AG811" t="s">
        <v>41</v>
      </c>
      <c r="AH811" t="s">
        <v>165</v>
      </c>
      <c r="AI811" t="s">
        <v>11</v>
      </c>
    </row>
    <row r="812" spans="1:35" x14ac:dyDescent="0.35">
      <c r="A812" t="s">
        <v>59</v>
      </c>
      <c r="B812" t="s">
        <v>50</v>
      </c>
      <c r="C812" t="s">
        <v>42</v>
      </c>
      <c r="D812">
        <v>15</v>
      </c>
      <c r="E812">
        <v>22</v>
      </c>
      <c r="F812">
        <v>29</v>
      </c>
      <c r="G812">
        <v>41</v>
      </c>
      <c r="H812">
        <v>52</v>
      </c>
      <c r="I812">
        <v>71</v>
      </c>
      <c r="J812">
        <v>88</v>
      </c>
      <c r="K812">
        <v>109</v>
      </c>
      <c r="L812">
        <v>132</v>
      </c>
      <c r="M812">
        <v>156</v>
      </c>
      <c r="N812">
        <v>182</v>
      </c>
      <c r="O812">
        <v>210</v>
      </c>
      <c r="P812">
        <v>237</v>
      </c>
      <c r="Q812">
        <v>266</v>
      </c>
      <c r="R812">
        <v>293</v>
      </c>
      <c r="S812">
        <v>317</v>
      </c>
      <c r="T812">
        <v>342</v>
      </c>
      <c r="U812">
        <v>362</v>
      </c>
      <c r="V812">
        <v>383</v>
      </c>
      <c r="W812">
        <v>401</v>
      </c>
      <c r="X812">
        <v>417</v>
      </c>
      <c r="Y812">
        <v>429</v>
      </c>
      <c r="Z812">
        <v>441</v>
      </c>
      <c r="AA812">
        <v>448</v>
      </c>
      <c r="AB812">
        <v>455</v>
      </c>
      <c r="AC812">
        <v>461</v>
      </c>
      <c r="AD812">
        <v>466</v>
      </c>
      <c r="AE812">
        <v>468</v>
      </c>
      <c r="AF812">
        <v>471</v>
      </c>
      <c r="AG812" t="s">
        <v>42</v>
      </c>
      <c r="AH812" t="s">
        <v>166</v>
      </c>
      <c r="AI812" t="s">
        <v>5</v>
      </c>
    </row>
    <row r="813" spans="1:35" x14ac:dyDescent="0.35">
      <c r="A813" t="s">
        <v>59</v>
      </c>
      <c r="B813" t="s">
        <v>50</v>
      </c>
      <c r="C813" t="s">
        <v>43</v>
      </c>
      <c r="D813">
        <v>1</v>
      </c>
      <c r="E813">
        <v>1</v>
      </c>
      <c r="F813">
        <v>3</v>
      </c>
      <c r="G813">
        <v>4</v>
      </c>
      <c r="H813">
        <v>5</v>
      </c>
      <c r="I813">
        <v>6</v>
      </c>
      <c r="J813">
        <v>8</v>
      </c>
      <c r="K813">
        <v>10</v>
      </c>
      <c r="L813">
        <v>13</v>
      </c>
      <c r="M813">
        <v>14</v>
      </c>
      <c r="N813">
        <v>16</v>
      </c>
      <c r="O813">
        <v>19</v>
      </c>
      <c r="P813">
        <v>22</v>
      </c>
      <c r="Q813">
        <v>24</v>
      </c>
      <c r="R813">
        <v>27</v>
      </c>
      <c r="S813">
        <v>29</v>
      </c>
      <c r="T813">
        <v>32</v>
      </c>
      <c r="U813">
        <v>33</v>
      </c>
      <c r="V813">
        <v>36</v>
      </c>
      <c r="W813">
        <v>37</v>
      </c>
      <c r="X813">
        <v>38</v>
      </c>
      <c r="Y813">
        <v>39</v>
      </c>
      <c r="Z813">
        <v>41</v>
      </c>
      <c r="AA813">
        <v>41</v>
      </c>
      <c r="AB813">
        <v>42</v>
      </c>
      <c r="AC813">
        <v>42</v>
      </c>
      <c r="AD813">
        <v>43</v>
      </c>
      <c r="AE813">
        <v>43</v>
      </c>
      <c r="AF813">
        <v>43</v>
      </c>
      <c r="AG813" t="s">
        <v>43</v>
      </c>
      <c r="AH813" t="s">
        <v>167</v>
      </c>
      <c r="AI813" t="s">
        <v>17</v>
      </c>
    </row>
    <row r="814" spans="1:35" x14ac:dyDescent="0.35">
      <c r="A814" t="s">
        <v>59</v>
      </c>
      <c r="B814" t="s">
        <v>50</v>
      </c>
      <c r="C814" t="s">
        <v>126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 t="s">
        <v>126</v>
      </c>
      <c r="AH814" t="s">
        <v>168</v>
      </c>
      <c r="AI814" t="s">
        <v>137</v>
      </c>
    </row>
    <row r="815" spans="1:35" x14ac:dyDescent="0.35">
      <c r="A815" t="s">
        <v>59</v>
      </c>
      <c r="B815" t="s">
        <v>50</v>
      </c>
      <c r="C815" t="s">
        <v>44</v>
      </c>
      <c r="D815">
        <v>11</v>
      </c>
      <c r="E815">
        <v>14</v>
      </c>
      <c r="F815">
        <v>20</v>
      </c>
      <c r="G815">
        <v>28</v>
      </c>
      <c r="H815">
        <v>38</v>
      </c>
      <c r="I815">
        <v>49</v>
      </c>
      <c r="J815">
        <v>60</v>
      </c>
      <c r="K815">
        <v>75</v>
      </c>
      <c r="L815">
        <v>91</v>
      </c>
      <c r="M815">
        <v>109</v>
      </c>
      <c r="N815">
        <v>126</v>
      </c>
      <c r="O815">
        <v>144</v>
      </c>
      <c r="P815">
        <v>164</v>
      </c>
      <c r="Q815">
        <v>184</v>
      </c>
      <c r="R815">
        <v>201</v>
      </c>
      <c r="S815">
        <v>219</v>
      </c>
      <c r="T815">
        <v>235</v>
      </c>
      <c r="U815">
        <v>250</v>
      </c>
      <c r="V815">
        <v>263</v>
      </c>
      <c r="W815">
        <v>277</v>
      </c>
      <c r="X815">
        <v>286</v>
      </c>
      <c r="Y815">
        <v>295</v>
      </c>
      <c r="Z815">
        <v>303</v>
      </c>
      <c r="AA815">
        <v>307</v>
      </c>
      <c r="AB815">
        <v>314</v>
      </c>
      <c r="AC815">
        <v>317</v>
      </c>
      <c r="AD815">
        <v>321</v>
      </c>
      <c r="AE815">
        <v>322</v>
      </c>
      <c r="AF815">
        <v>324</v>
      </c>
      <c r="AG815" t="s">
        <v>44</v>
      </c>
      <c r="AH815" t="s">
        <v>169</v>
      </c>
      <c r="AI815" t="s">
        <v>12</v>
      </c>
    </row>
    <row r="816" spans="1:35" x14ac:dyDescent="0.35">
      <c r="A816" t="s">
        <v>171</v>
      </c>
      <c r="B816" t="s">
        <v>50</v>
      </c>
      <c r="C816" t="s">
        <v>4</v>
      </c>
      <c r="D816">
        <v>12</v>
      </c>
      <c r="E816">
        <v>13</v>
      </c>
      <c r="F816">
        <v>18</v>
      </c>
      <c r="G816">
        <v>26</v>
      </c>
      <c r="H816">
        <v>32</v>
      </c>
      <c r="I816">
        <v>41</v>
      </c>
      <c r="J816">
        <v>51</v>
      </c>
      <c r="K816">
        <v>64</v>
      </c>
      <c r="L816">
        <v>79</v>
      </c>
      <c r="M816">
        <v>93</v>
      </c>
      <c r="N816">
        <v>109</v>
      </c>
      <c r="O816">
        <v>126</v>
      </c>
      <c r="P816">
        <v>145</v>
      </c>
      <c r="Q816">
        <v>163</v>
      </c>
      <c r="R816">
        <v>181</v>
      </c>
      <c r="S816">
        <v>200</v>
      </c>
      <c r="T816">
        <v>217</v>
      </c>
      <c r="U816">
        <v>235</v>
      </c>
      <c r="V816">
        <v>250</v>
      </c>
      <c r="W816">
        <v>262</v>
      </c>
      <c r="X816">
        <v>276</v>
      </c>
      <c r="Y816">
        <v>287</v>
      </c>
      <c r="Z816">
        <v>297</v>
      </c>
      <c r="AA816">
        <v>303</v>
      </c>
      <c r="AB816">
        <v>313</v>
      </c>
      <c r="AC816">
        <v>318</v>
      </c>
      <c r="AD816">
        <v>323</v>
      </c>
      <c r="AE816">
        <v>326</v>
      </c>
      <c r="AF816">
        <v>328</v>
      </c>
      <c r="AG816" t="s">
        <v>4</v>
      </c>
      <c r="AH816" t="s">
        <v>128</v>
      </c>
      <c r="AI816" t="s">
        <v>129</v>
      </c>
    </row>
    <row r="817" spans="1:35" x14ac:dyDescent="0.35">
      <c r="A817" t="s">
        <v>171</v>
      </c>
      <c r="B817" t="s">
        <v>50</v>
      </c>
      <c r="C817" t="s">
        <v>7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1</v>
      </c>
      <c r="T817">
        <v>1</v>
      </c>
      <c r="U817">
        <v>1</v>
      </c>
      <c r="V817">
        <v>1</v>
      </c>
      <c r="W817">
        <v>1</v>
      </c>
      <c r="X817">
        <v>1</v>
      </c>
      <c r="Y817">
        <v>1</v>
      </c>
      <c r="Z817">
        <v>1</v>
      </c>
      <c r="AA817">
        <v>1</v>
      </c>
      <c r="AB817">
        <v>1</v>
      </c>
      <c r="AC817">
        <v>1</v>
      </c>
      <c r="AD817">
        <v>1</v>
      </c>
      <c r="AE817">
        <v>1</v>
      </c>
      <c r="AF817">
        <v>1</v>
      </c>
      <c r="AG817" t="s">
        <v>7</v>
      </c>
      <c r="AH817" t="s">
        <v>130</v>
      </c>
      <c r="AI817" t="s">
        <v>131</v>
      </c>
    </row>
    <row r="818" spans="1:35" x14ac:dyDescent="0.35">
      <c r="A818" t="s">
        <v>171</v>
      </c>
      <c r="B818" t="s">
        <v>50</v>
      </c>
      <c r="C818" t="s">
        <v>8</v>
      </c>
      <c r="D818">
        <v>38</v>
      </c>
      <c r="E818">
        <v>47</v>
      </c>
      <c r="F818">
        <v>64</v>
      </c>
      <c r="G818">
        <v>87</v>
      </c>
      <c r="H818">
        <v>114</v>
      </c>
      <c r="I818">
        <v>148</v>
      </c>
      <c r="J818">
        <v>184</v>
      </c>
      <c r="K818">
        <v>230</v>
      </c>
      <c r="L818">
        <v>278</v>
      </c>
      <c r="M818">
        <v>330</v>
      </c>
      <c r="N818">
        <v>388</v>
      </c>
      <c r="O818">
        <v>448</v>
      </c>
      <c r="P818">
        <v>513</v>
      </c>
      <c r="Q818">
        <v>576</v>
      </c>
      <c r="R818">
        <v>642</v>
      </c>
      <c r="S818">
        <v>709</v>
      </c>
      <c r="T818">
        <v>770</v>
      </c>
      <c r="U818">
        <v>829</v>
      </c>
      <c r="V818">
        <v>883</v>
      </c>
      <c r="W818">
        <v>933</v>
      </c>
      <c r="X818">
        <v>978</v>
      </c>
      <c r="Y818">
        <v>1017</v>
      </c>
      <c r="Z818">
        <v>1050</v>
      </c>
      <c r="AA818">
        <v>1080</v>
      </c>
      <c r="AB818">
        <v>1106</v>
      </c>
      <c r="AC818">
        <v>1126</v>
      </c>
      <c r="AD818">
        <v>1141</v>
      </c>
      <c r="AE818">
        <v>1154</v>
      </c>
      <c r="AF818">
        <v>1163</v>
      </c>
      <c r="AG818" t="s">
        <v>8</v>
      </c>
      <c r="AH818" t="s">
        <v>132</v>
      </c>
      <c r="AI818" t="s">
        <v>5</v>
      </c>
    </row>
    <row r="819" spans="1:35" x14ac:dyDescent="0.35">
      <c r="A819" t="s">
        <v>171</v>
      </c>
      <c r="B819" t="s">
        <v>50</v>
      </c>
      <c r="C819" t="s">
        <v>9</v>
      </c>
      <c r="D819">
        <v>64</v>
      </c>
      <c r="E819">
        <v>77</v>
      </c>
      <c r="F819">
        <v>107</v>
      </c>
      <c r="G819">
        <v>141</v>
      </c>
      <c r="H819">
        <v>187</v>
      </c>
      <c r="I819">
        <v>240</v>
      </c>
      <c r="J819">
        <v>302</v>
      </c>
      <c r="K819">
        <v>377</v>
      </c>
      <c r="L819">
        <v>456</v>
      </c>
      <c r="M819">
        <v>540</v>
      </c>
      <c r="N819">
        <v>634</v>
      </c>
      <c r="O819">
        <v>734</v>
      </c>
      <c r="P819">
        <v>837</v>
      </c>
      <c r="Q819">
        <v>943</v>
      </c>
      <c r="R819">
        <v>1052</v>
      </c>
      <c r="S819">
        <v>1157</v>
      </c>
      <c r="T819">
        <v>1260</v>
      </c>
      <c r="U819">
        <v>1357</v>
      </c>
      <c r="V819">
        <v>1444</v>
      </c>
      <c r="W819">
        <v>1527</v>
      </c>
      <c r="X819">
        <v>1600</v>
      </c>
      <c r="Y819">
        <v>1665</v>
      </c>
      <c r="Z819">
        <v>1721</v>
      </c>
      <c r="AA819">
        <v>1767</v>
      </c>
      <c r="AB819">
        <v>1808</v>
      </c>
      <c r="AC819">
        <v>1840</v>
      </c>
      <c r="AD819">
        <v>1866</v>
      </c>
      <c r="AE819">
        <v>1887</v>
      </c>
      <c r="AF819">
        <v>1903</v>
      </c>
      <c r="AG819" t="s">
        <v>9</v>
      </c>
      <c r="AH819" t="s">
        <v>133</v>
      </c>
      <c r="AI819" t="s">
        <v>5</v>
      </c>
    </row>
    <row r="820" spans="1:35" x14ac:dyDescent="0.35">
      <c r="A820" t="s">
        <v>171</v>
      </c>
      <c r="B820" t="s">
        <v>50</v>
      </c>
      <c r="C820" t="s">
        <v>10</v>
      </c>
      <c r="D820">
        <v>12</v>
      </c>
      <c r="E820">
        <v>18</v>
      </c>
      <c r="F820">
        <v>24</v>
      </c>
      <c r="G820">
        <v>31</v>
      </c>
      <c r="H820">
        <v>41</v>
      </c>
      <c r="I820">
        <v>55</v>
      </c>
      <c r="J820">
        <v>68</v>
      </c>
      <c r="K820">
        <v>85</v>
      </c>
      <c r="L820">
        <v>103</v>
      </c>
      <c r="M820">
        <v>122</v>
      </c>
      <c r="N820">
        <v>143</v>
      </c>
      <c r="O820">
        <v>166</v>
      </c>
      <c r="P820">
        <v>190</v>
      </c>
      <c r="Q820">
        <v>212</v>
      </c>
      <c r="R820">
        <v>237</v>
      </c>
      <c r="S820">
        <v>261</v>
      </c>
      <c r="T820">
        <v>285</v>
      </c>
      <c r="U820">
        <v>307</v>
      </c>
      <c r="V820">
        <v>326</v>
      </c>
      <c r="W820">
        <v>346</v>
      </c>
      <c r="X820">
        <v>360</v>
      </c>
      <c r="Y820">
        <v>376</v>
      </c>
      <c r="Z820">
        <v>387</v>
      </c>
      <c r="AA820">
        <v>398</v>
      </c>
      <c r="AB820">
        <v>407</v>
      </c>
      <c r="AC820">
        <v>415</v>
      </c>
      <c r="AD820">
        <v>419</v>
      </c>
      <c r="AE820">
        <v>425</v>
      </c>
      <c r="AF820">
        <v>428</v>
      </c>
      <c r="AG820" t="s">
        <v>10</v>
      </c>
      <c r="AH820" t="s">
        <v>134</v>
      </c>
      <c r="AI820" t="s">
        <v>11</v>
      </c>
    </row>
    <row r="821" spans="1:35" x14ac:dyDescent="0.35">
      <c r="A821" t="s">
        <v>171</v>
      </c>
      <c r="B821" t="s">
        <v>50</v>
      </c>
      <c r="C821" t="s">
        <v>13</v>
      </c>
      <c r="D821">
        <v>1</v>
      </c>
      <c r="E821">
        <v>1</v>
      </c>
      <c r="F821">
        <v>2</v>
      </c>
      <c r="G821">
        <v>2</v>
      </c>
      <c r="H821">
        <v>3</v>
      </c>
      <c r="I821">
        <v>3</v>
      </c>
      <c r="J821">
        <v>4</v>
      </c>
      <c r="K821">
        <v>5</v>
      </c>
      <c r="L821">
        <v>7</v>
      </c>
      <c r="M821">
        <v>8</v>
      </c>
      <c r="N821">
        <v>9</v>
      </c>
      <c r="O821">
        <v>11</v>
      </c>
      <c r="P821">
        <v>12</v>
      </c>
      <c r="Q821">
        <v>14</v>
      </c>
      <c r="R821">
        <v>15</v>
      </c>
      <c r="S821">
        <v>17</v>
      </c>
      <c r="T821">
        <v>18</v>
      </c>
      <c r="U821">
        <v>20</v>
      </c>
      <c r="V821">
        <v>21</v>
      </c>
      <c r="W821">
        <v>22</v>
      </c>
      <c r="X821">
        <v>23</v>
      </c>
      <c r="Y821">
        <v>24</v>
      </c>
      <c r="Z821">
        <v>25</v>
      </c>
      <c r="AA821">
        <v>26</v>
      </c>
      <c r="AB821">
        <v>26</v>
      </c>
      <c r="AC821">
        <v>27</v>
      </c>
      <c r="AD821">
        <v>27</v>
      </c>
      <c r="AE821">
        <v>27</v>
      </c>
      <c r="AF821">
        <v>28</v>
      </c>
      <c r="AG821" t="s">
        <v>13</v>
      </c>
      <c r="AH821" t="s">
        <v>135</v>
      </c>
      <c r="AI821" t="s">
        <v>14</v>
      </c>
    </row>
    <row r="822" spans="1:35" x14ac:dyDescent="0.35">
      <c r="A822" t="s">
        <v>171</v>
      </c>
      <c r="B822" t="s">
        <v>50</v>
      </c>
      <c r="C822" t="s">
        <v>122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 t="s">
        <v>122</v>
      </c>
      <c r="AH822" t="s">
        <v>136</v>
      </c>
      <c r="AI822" t="s">
        <v>137</v>
      </c>
    </row>
    <row r="823" spans="1:35" x14ac:dyDescent="0.35">
      <c r="A823" t="s">
        <v>171</v>
      </c>
      <c r="B823" t="s">
        <v>50</v>
      </c>
      <c r="C823" t="s">
        <v>15</v>
      </c>
      <c r="D823">
        <v>6</v>
      </c>
      <c r="E823">
        <v>6</v>
      </c>
      <c r="F823">
        <v>9</v>
      </c>
      <c r="G823">
        <v>11</v>
      </c>
      <c r="H823">
        <v>15</v>
      </c>
      <c r="I823">
        <v>20</v>
      </c>
      <c r="J823">
        <v>26</v>
      </c>
      <c r="K823">
        <v>32</v>
      </c>
      <c r="L823">
        <v>38</v>
      </c>
      <c r="M823">
        <v>46</v>
      </c>
      <c r="N823">
        <v>53</v>
      </c>
      <c r="O823">
        <v>61</v>
      </c>
      <c r="P823">
        <v>71</v>
      </c>
      <c r="Q823">
        <v>79</v>
      </c>
      <c r="R823">
        <v>88</v>
      </c>
      <c r="S823">
        <v>98</v>
      </c>
      <c r="T823">
        <v>105</v>
      </c>
      <c r="U823">
        <v>114</v>
      </c>
      <c r="V823">
        <v>122</v>
      </c>
      <c r="W823">
        <v>128</v>
      </c>
      <c r="X823">
        <v>133</v>
      </c>
      <c r="Y823">
        <v>140</v>
      </c>
      <c r="Z823">
        <v>145</v>
      </c>
      <c r="AA823">
        <v>148</v>
      </c>
      <c r="AB823">
        <v>152</v>
      </c>
      <c r="AC823">
        <v>154</v>
      </c>
      <c r="AD823">
        <v>156</v>
      </c>
      <c r="AE823">
        <v>158</v>
      </c>
      <c r="AF823">
        <v>159</v>
      </c>
      <c r="AG823" t="s">
        <v>15</v>
      </c>
      <c r="AH823" t="s">
        <v>138</v>
      </c>
      <c r="AI823" t="s">
        <v>6</v>
      </c>
    </row>
    <row r="824" spans="1:35" x14ac:dyDescent="0.35">
      <c r="A824" t="s">
        <v>171</v>
      </c>
      <c r="B824" t="s">
        <v>50</v>
      </c>
      <c r="C824" t="s">
        <v>16</v>
      </c>
      <c r="D824">
        <v>1</v>
      </c>
      <c r="E824">
        <v>1</v>
      </c>
      <c r="F824">
        <v>2</v>
      </c>
      <c r="G824">
        <v>2</v>
      </c>
      <c r="H824">
        <v>3</v>
      </c>
      <c r="I824">
        <v>4</v>
      </c>
      <c r="J824">
        <v>5</v>
      </c>
      <c r="K824">
        <v>6</v>
      </c>
      <c r="L824">
        <v>7</v>
      </c>
      <c r="M824">
        <v>8</v>
      </c>
      <c r="N824">
        <v>10</v>
      </c>
      <c r="O824">
        <v>12</v>
      </c>
      <c r="P824">
        <v>13</v>
      </c>
      <c r="Q824">
        <v>15</v>
      </c>
      <c r="R824">
        <v>16</v>
      </c>
      <c r="S824">
        <v>18</v>
      </c>
      <c r="T824">
        <v>20</v>
      </c>
      <c r="U824">
        <v>21</v>
      </c>
      <c r="V824">
        <v>23</v>
      </c>
      <c r="W824">
        <v>24</v>
      </c>
      <c r="X824">
        <v>25</v>
      </c>
      <c r="Y824">
        <v>26</v>
      </c>
      <c r="Z824">
        <v>27</v>
      </c>
      <c r="AA824">
        <v>28</v>
      </c>
      <c r="AB824">
        <v>28</v>
      </c>
      <c r="AC824">
        <v>29</v>
      </c>
      <c r="AD824">
        <v>29</v>
      </c>
      <c r="AE824">
        <v>30</v>
      </c>
      <c r="AF824">
        <v>30</v>
      </c>
      <c r="AG824" t="s">
        <v>16</v>
      </c>
      <c r="AH824" t="s">
        <v>139</v>
      </c>
      <c r="AI824" t="s">
        <v>17</v>
      </c>
    </row>
    <row r="825" spans="1:35" x14ac:dyDescent="0.35">
      <c r="A825" t="s">
        <v>171</v>
      </c>
      <c r="B825" t="s">
        <v>50</v>
      </c>
      <c r="C825" t="s">
        <v>18</v>
      </c>
      <c r="D825">
        <v>6</v>
      </c>
      <c r="E825">
        <v>10</v>
      </c>
      <c r="F825">
        <v>12</v>
      </c>
      <c r="G825">
        <v>14</v>
      </c>
      <c r="H825">
        <v>19</v>
      </c>
      <c r="I825">
        <v>26</v>
      </c>
      <c r="J825">
        <v>31</v>
      </c>
      <c r="K825">
        <v>40</v>
      </c>
      <c r="L825">
        <v>47</v>
      </c>
      <c r="M825">
        <v>56</v>
      </c>
      <c r="N825">
        <v>68</v>
      </c>
      <c r="O825">
        <v>74</v>
      </c>
      <c r="P825">
        <v>86</v>
      </c>
      <c r="Q825">
        <v>99</v>
      </c>
      <c r="R825">
        <v>111</v>
      </c>
      <c r="S825">
        <v>120</v>
      </c>
      <c r="T825">
        <v>131</v>
      </c>
      <c r="U825">
        <v>141</v>
      </c>
      <c r="V825">
        <v>149</v>
      </c>
      <c r="W825">
        <v>159</v>
      </c>
      <c r="X825">
        <v>168</v>
      </c>
      <c r="Y825">
        <v>172</v>
      </c>
      <c r="Z825">
        <v>177</v>
      </c>
      <c r="AA825">
        <v>184</v>
      </c>
      <c r="AB825">
        <v>187</v>
      </c>
      <c r="AC825">
        <v>191</v>
      </c>
      <c r="AD825">
        <v>193</v>
      </c>
      <c r="AE825">
        <v>197</v>
      </c>
      <c r="AF825">
        <v>198</v>
      </c>
      <c r="AG825" t="s">
        <v>18</v>
      </c>
      <c r="AH825" t="s">
        <v>140</v>
      </c>
      <c r="AI825" t="s">
        <v>141</v>
      </c>
    </row>
    <row r="826" spans="1:35" x14ac:dyDescent="0.35">
      <c r="A826" t="s">
        <v>171</v>
      </c>
      <c r="B826" t="s">
        <v>50</v>
      </c>
      <c r="C826" t="s">
        <v>20</v>
      </c>
      <c r="D826">
        <v>9</v>
      </c>
      <c r="E826">
        <v>11</v>
      </c>
      <c r="F826">
        <v>15</v>
      </c>
      <c r="G826">
        <v>20</v>
      </c>
      <c r="H826">
        <v>27</v>
      </c>
      <c r="I826">
        <v>35</v>
      </c>
      <c r="J826">
        <v>44</v>
      </c>
      <c r="K826">
        <v>56</v>
      </c>
      <c r="L826">
        <v>67</v>
      </c>
      <c r="M826">
        <v>79</v>
      </c>
      <c r="N826">
        <v>93</v>
      </c>
      <c r="O826">
        <v>109</v>
      </c>
      <c r="P826">
        <v>124</v>
      </c>
      <c r="Q826">
        <v>138</v>
      </c>
      <c r="R826">
        <v>154</v>
      </c>
      <c r="S826">
        <v>170</v>
      </c>
      <c r="T826">
        <v>186</v>
      </c>
      <c r="U826">
        <v>200</v>
      </c>
      <c r="V826">
        <v>212</v>
      </c>
      <c r="W826">
        <v>225</v>
      </c>
      <c r="X826">
        <v>235</v>
      </c>
      <c r="Y826">
        <v>245</v>
      </c>
      <c r="Z826">
        <v>253</v>
      </c>
      <c r="AA826">
        <v>260</v>
      </c>
      <c r="AB826">
        <v>266</v>
      </c>
      <c r="AC826">
        <v>270</v>
      </c>
      <c r="AD826">
        <v>275</v>
      </c>
      <c r="AE826">
        <v>278</v>
      </c>
      <c r="AF826">
        <v>279</v>
      </c>
      <c r="AG826" t="s">
        <v>20</v>
      </c>
      <c r="AH826" t="s">
        <v>142</v>
      </c>
      <c r="AI826" t="s">
        <v>11</v>
      </c>
    </row>
    <row r="827" spans="1:35" x14ac:dyDescent="0.35">
      <c r="A827" t="s">
        <v>171</v>
      </c>
      <c r="B827" t="s">
        <v>50</v>
      </c>
      <c r="C827" t="s">
        <v>21</v>
      </c>
      <c r="D827">
        <v>1</v>
      </c>
      <c r="E827">
        <v>1</v>
      </c>
      <c r="F827">
        <v>2</v>
      </c>
      <c r="G827">
        <v>2</v>
      </c>
      <c r="H827">
        <v>3</v>
      </c>
      <c r="I827">
        <v>4</v>
      </c>
      <c r="J827">
        <v>5</v>
      </c>
      <c r="K827">
        <v>6</v>
      </c>
      <c r="L827">
        <v>7</v>
      </c>
      <c r="M827">
        <v>8</v>
      </c>
      <c r="N827">
        <v>10</v>
      </c>
      <c r="O827">
        <v>11</v>
      </c>
      <c r="P827">
        <v>13</v>
      </c>
      <c r="Q827">
        <v>14</v>
      </c>
      <c r="R827">
        <v>16</v>
      </c>
      <c r="S827">
        <v>18</v>
      </c>
      <c r="T827">
        <v>19</v>
      </c>
      <c r="U827">
        <v>21</v>
      </c>
      <c r="V827">
        <v>22</v>
      </c>
      <c r="W827">
        <v>23</v>
      </c>
      <c r="X827">
        <v>24</v>
      </c>
      <c r="Y827">
        <v>25</v>
      </c>
      <c r="Z827">
        <v>26</v>
      </c>
      <c r="AA827">
        <v>27</v>
      </c>
      <c r="AB827">
        <v>27</v>
      </c>
      <c r="AC827">
        <v>28</v>
      </c>
      <c r="AD827">
        <v>28</v>
      </c>
      <c r="AE827">
        <v>29</v>
      </c>
      <c r="AF827">
        <v>29</v>
      </c>
      <c r="AG827" t="s">
        <v>21</v>
      </c>
      <c r="AH827" t="s">
        <v>143</v>
      </c>
      <c r="AI827" t="s">
        <v>14</v>
      </c>
    </row>
    <row r="828" spans="1:35" x14ac:dyDescent="0.35">
      <c r="A828" t="s">
        <v>171</v>
      </c>
      <c r="B828" t="s">
        <v>50</v>
      </c>
      <c r="C828" t="s">
        <v>22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 t="s">
        <v>22</v>
      </c>
      <c r="AH828" t="s">
        <v>144</v>
      </c>
      <c r="AI828" t="s">
        <v>23</v>
      </c>
    </row>
    <row r="829" spans="1:35" x14ac:dyDescent="0.35">
      <c r="A829" t="s">
        <v>171</v>
      </c>
      <c r="B829" t="s">
        <v>50</v>
      </c>
      <c r="C829" t="s">
        <v>24</v>
      </c>
      <c r="D829">
        <v>21</v>
      </c>
      <c r="E829">
        <v>26</v>
      </c>
      <c r="F829">
        <v>36</v>
      </c>
      <c r="G829">
        <v>47</v>
      </c>
      <c r="H829">
        <v>62</v>
      </c>
      <c r="I829">
        <v>81</v>
      </c>
      <c r="J829">
        <v>101</v>
      </c>
      <c r="K829">
        <v>125</v>
      </c>
      <c r="L829">
        <v>152</v>
      </c>
      <c r="M829">
        <v>181</v>
      </c>
      <c r="N829">
        <v>211</v>
      </c>
      <c r="O829">
        <v>244</v>
      </c>
      <c r="P829">
        <v>279</v>
      </c>
      <c r="Q829">
        <v>315</v>
      </c>
      <c r="R829">
        <v>352</v>
      </c>
      <c r="S829">
        <v>387</v>
      </c>
      <c r="T829">
        <v>420</v>
      </c>
      <c r="U829">
        <v>453</v>
      </c>
      <c r="V829">
        <v>482</v>
      </c>
      <c r="W829">
        <v>510</v>
      </c>
      <c r="X829">
        <v>534</v>
      </c>
      <c r="Y829">
        <v>555</v>
      </c>
      <c r="Z829">
        <v>574</v>
      </c>
      <c r="AA829">
        <v>590</v>
      </c>
      <c r="AB829">
        <v>602</v>
      </c>
      <c r="AC829">
        <v>615</v>
      </c>
      <c r="AD829">
        <v>623</v>
      </c>
      <c r="AE829">
        <v>629</v>
      </c>
      <c r="AF829">
        <v>634</v>
      </c>
      <c r="AG829" t="s">
        <v>24</v>
      </c>
      <c r="AH829" t="s">
        <v>145</v>
      </c>
      <c r="AI829" t="s">
        <v>19</v>
      </c>
    </row>
    <row r="830" spans="1:35" x14ac:dyDescent="0.35">
      <c r="A830" t="s">
        <v>171</v>
      </c>
      <c r="B830" t="s">
        <v>50</v>
      </c>
      <c r="C830" t="s">
        <v>25</v>
      </c>
      <c r="D830">
        <v>40</v>
      </c>
      <c r="E830">
        <v>50</v>
      </c>
      <c r="F830">
        <v>66</v>
      </c>
      <c r="G830">
        <v>90</v>
      </c>
      <c r="H830">
        <v>120</v>
      </c>
      <c r="I830">
        <v>154</v>
      </c>
      <c r="J830">
        <v>194</v>
      </c>
      <c r="K830">
        <v>240</v>
      </c>
      <c r="L830">
        <v>292</v>
      </c>
      <c r="M830">
        <v>346</v>
      </c>
      <c r="N830">
        <v>406</v>
      </c>
      <c r="O830">
        <v>470</v>
      </c>
      <c r="P830">
        <v>538</v>
      </c>
      <c r="Q830">
        <v>605</v>
      </c>
      <c r="R830">
        <v>672</v>
      </c>
      <c r="S830">
        <v>744</v>
      </c>
      <c r="T830">
        <v>807</v>
      </c>
      <c r="U830">
        <v>869</v>
      </c>
      <c r="V830">
        <v>926</v>
      </c>
      <c r="W830">
        <v>977</v>
      </c>
      <c r="X830">
        <v>1026</v>
      </c>
      <c r="Y830">
        <v>1066</v>
      </c>
      <c r="Z830">
        <v>1102</v>
      </c>
      <c r="AA830">
        <v>1130</v>
      </c>
      <c r="AB830">
        <v>1157</v>
      </c>
      <c r="AC830">
        <v>1181</v>
      </c>
      <c r="AD830">
        <v>1196</v>
      </c>
      <c r="AE830">
        <v>1209</v>
      </c>
      <c r="AF830">
        <v>1218</v>
      </c>
      <c r="AG830" t="s">
        <v>25</v>
      </c>
      <c r="AH830" t="s">
        <v>146</v>
      </c>
      <c r="AI830" t="s">
        <v>5</v>
      </c>
    </row>
    <row r="831" spans="1:35" x14ac:dyDescent="0.35">
      <c r="A831" t="s">
        <v>171</v>
      </c>
      <c r="B831" t="s">
        <v>50</v>
      </c>
      <c r="C831" t="s">
        <v>26</v>
      </c>
      <c r="D831">
        <v>47</v>
      </c>
      <c r="E831">
        <v>57</v>
      </c>
      <c r="F831">
        <v>78</v>
      </c>
      <c r="G831">
        <v>105</v>
      </c>
      <c r="H831">
        <v>139</v>
      </c>
      <c r="I831">
        <v>177</v>
      </c>
      <c r="J831">
        <v>223</v>
      </c>
      <c r="K831">
        <v>279</v>
      </c>
      <c r="L831">
        <v>337</v>
      </c>
      <c r="M831">
        <v>399</v>
      </c>
      <c r="N831">
        <v>472</v>
      </c>
      <c r="O831">
        <v>545</v>
      </c>
      <c r="P831">
        <v>622</v>
      </c>
      <c r="Q831">
        <v>699</v>
      </c>
      <c r="R831">
        <v>777</v>
      </c>
      <c r="S831">
        <v>860</v>
      </c>
      <c r="T831">
        <v>933</v>
      </c>
      <c r="U831">
        <v>1006</v>
      </c>
      <c r="V831">
        <v>1071</v>
      </c>
      <c r="W831">
        <v>1131</v>
      </c>
      <c r="X831">
        <v>1187</v>
      </c>
      <c r="Y831">
        <v>1234</v>
      </c>
      <c r="Z831">
        <v>1274</v>
      </c>
      <c r="AA831">
        <v>1307</v>
      </c>
      <c r="AB831">
        <v>1341</v>
      </c>
      <c r="AC831">
        <v>1366</v>
      </c>
      <c r="AD831">
        <v>1385</v>
      </c>
      <c r="AE831">
        <v>1398</v>
      </c>
      <c r="AF831">
        <v>1412</v>
      </c>
      <c r="AG831" t="s">
        <v>26</v>
      </c>
      <c r="AH831" t="s">
        <v>147</v>
      </c>
      <c r="AI831" t="s">
        <v>5</v>
      </c>
    </row>
    <row r="832" spans="1:35" x14ac:dyDescent="0.35">
      <c r="A832" t="s">
        <v>171</v>
      </c>
      <c r="B832" t="s">
        <v>50</v>
      </c>
      <c r="C832" t="s">
        <v>27</v>
      </c>
      <c r="D832">
        <v>2</v>
      </c>
      <c r="E832">
        <v>2</v>
      </c>
      <c r="F832">
        <v>3</v>
      </c>
      <c r="G832">
        <v>3</v>
      </c>
      <c r="H832">
        <v>5</v>
      </c>
      <c r="I832">
        <v>7</v>
      </c>
      <c r="J832">
        <v>8</v>
      </c>
      <c r="K832">
        <v>10</v>
      </c>
      <c r="L832">
        <v>12</v>
      </c>
      <c r="M832">
        <v>15</v>
      </c>
      <c r="N832">
        <v>17</v>
      </c>
      <c r="O832">
        <v>20</v>
      </c>
      <c r="P832">
        <v>22</v>
      </c>
      <c r="Q832">
        <v>25</v>
      </c>
      <c r="R832">
        <v>28</v>
      </c>
      <c r="S832">
        <v>30</v>
      </c>
      <c r="T832">
        <v>33</v>
      </c>
      <c r="U832">
        <v>35</v>
      </c>
      <c r="V832">
        <v>38</v>
      </c>
      <c r="W832">
        <v>40</v>
      </c>
      <c r="X832">
        <v>42</v>
      </c>
      <c r="Y832">
        <v>43</v>
      </c>
      <c r="Z832">
        <v>45</v>
      </c>
      <c r="AA832">
        <v>47</v>
      </c>
      <c r="AB832">
        <v>47</v>
      </c>
      <c r="AC832">
        <v>48</v>
      </c>
      <c r="AD832">
        <v>48</v>
      </c>
      <c r="AE832">
        <v>50</v>
      </c>
      <c r="AF832">
        <v>50</v>
      </c>
      <c r="AG832" t="s">
        <v>27</v>
      </c>
      <c r="AH832" t="s">
        <v>148</v>
      </c>
      <c r="AI832" t="s">
        <v>14</v>
      </c>
    </row>
    <row r="833" spans="1:35" x14ac:dyDescent="0.35">
      <c r="A833" t="s">
        <v>171</v>
      </c>
      <c r="B833" t="s">
        <v>50</v>
      </c>
      <c r="C833" t="s">
        <v>28</v>
      </c>
      <c r="D833">
        <v>33</v>
      </c>
      <c r="E833">
        <v>40</v>
      </c>
      <c r="F833">
        <v>52</v>
      </c>
      <c r="G833">
        <v>72</v>
      </c>
      <c r="H833">
        <v>94</v>
      </c>
      <c r="I833">
        <v>121</v>
      </c>
      <c r="J833">
        <v>154</v>
      </c>
      <c r="K833">
        <v>189</v>
      </c>
      <c r="L833">
        <v>229</v>
      </c>
      <c r="M833">
        <v>273</v>
      </c>
      <c r="N833">
        <v>321</v>
      </c>
      <c r="O833">
        <v>372</v>
      </c>
      <c r="P833">
        <v>423</v>
      </c>
      <c r="Q833">
        <v>476</v>
      </c>
      <c r="R833">
        <v>532</v>
      </c>
      <c r="S833">
        <v>584</v>
      </c>
      <c r="T833">
        <v>638</v>
      </c>
      <c r="U833">
        <v>685</v>
      </c>
      <c r="V833">
        <v>731</v>
      </c>
      <c r="W833">
        <v>772</v>
      </c>
      <c r="X833">
        <v>810</v>
      </c>
      <c r="Y833">
        <v>841</v>
      </c>
      <c r="Z833">
        <v>869</v>
      </c>
      <c r="AA833">
        <v>894</v>
      </c>
      <c r="AB833">
        <v>914</v>
      </c>
      <c r="AC833">
        <v>930</v>
      </c>
      <c r="AD833">
        <v>944</v>
      </c>
      <c r="AE833">
        <v>954</v>
      </c>
      <c r="AF833">
        <v>962</v>
      </c>
      <c r="AG833" t="s">
        <v>28</v>
      </c>
      <c r="AH833" t="s">
        <v>149</v>
      </c>
      <c r="AI833" t="s">
        <v>11</v>
      </c>
    </row>
    <row r="834" spans="1:35" x14ac:dyDescent="0.35">
      <c r="A834" t="s">
        <v>171</v>
      </c>
      <c r="B834" t="s">
        <v>50</v>
      </c>
      <c r="C834" t="s">
        <v>29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 t="s">
        <v>29</v>
      </c>
      <c r="AH834" t="s">
        <v>150</v>
      </c>
      <c r="AI834" t="s">
        <v>131</v>
      </c>
    </row>
    <row r="835" spans="1:35" x14ac:dyDescent="0.35">
      <c r="A835" t="s">
        <v>171</v>
      </c>
      <c r="B835" t="s">
        <v>50</v>
      </c>
      <c r="C835" t="s">
        <v>30</v>
      </c>
      <c r="D835">
        <v>4</v>
      </c>
      <c r="E835">
        <v>5</v>
      </c>
      <c r="F835">
        <v>7</v>
      </c>
      <c r="G835">
        <v>10</v>
      </c>
      <c r="H835">
        <v>13</v>
      </c>
      <c r="I835">
        <v>17</v>
      </c>
      <c r="J835">
        <v>21</v>
      </c>
      <c r="K835">
        <v>25</v>
      </c>
      <c r="L835">
        <v>31</v>
      </c>
      <c r="M835">
        <v>36</v>
      </c>
      <c r="N835">
        <v>43</v>
      </c>
      <c r="O835">
        <v>50</v>
      </c>
      <c r="P835">
        <v>57</v>
      </c>
      <c r="Q835">
        <v>64</v>
      </c>
      <c r="R835">
        <v>71</v>
      </c>
      <c r="S835">
        <v>78</v>
      </c>
      <c r="T835">
        <v>85</v>
      </c>
      <c r="U835">
        <v>92</v>
      </c>
      <c r="V835">
        <v>98</v>
      </c>
      <c r="W835">
        <v>103</v>
      </c>
      <c r="X835">
        <v>109</v>
      </c>
      <c r="Y835">
        <v>113</v>
      </c>
      <c r="Z835">
        <v>117</v>
      </c>
      <c r="AA835">
        <v>120</v>
      </c>
      <c r="AB835">
        <v>122</v>
      </c>
      <c r="AC835">
        <v>125</v>
      </c>
      <c r="AD835">
        <v>127</v>
      </c>
      <c r="AE835">
        <v>128</v>
      </c>
      <c r="AF835">
        <v>129</v>
      </c>
      <c r="AG835" t="s">
        <v>30</v>
      </c>
      <c r="AH835" t="s">
        <v>151</v>
      </c>
      <c r="AI835" t="s">
        <v>152</v>
      </c>
    </row>
    <row r="836" spans="1:35" x14ac:dyDescent="0.35">
      <c r="A836" t="s">
        <v>171</v>
      </c>
      <c r="B836" t="s">
        <v>50</v>
      </c>
      <c r="C836" t="s">
        <v>31</v>
      </c>
      <c r="D836">
        <v>5</v>
      </c>
      <c r="E836">
        <v>7</v>
      </c>
      <c r="F836">
        <v>9</v>
      </c>
      <c r="G836">
        <v>13</v>
      </c>
      <c r="H836">
        <v>16</v>
      </c>
      <c r="I836">
        <v>21</v>
      </c>
      <c r="J836">
        <v>27</v>
      </c>
      <c r="K836">
        <v>33</v>
      </c>
      <c r="L836">
        <v>42</v>
      </c>
      <c r="M836">
        <v>47</v>
      </c>
      <c r="N836">
        <v>57</v>
      </c>
      <c r="O836">
        <v>67</v>
      </c>
      <c r="P836">
        <v>76</v>
      </c>
      <c r="Q836">
        <v>85</v>
      </c>
      <c r="R836">
        <v>94</v>
      </c>
      <c r="S836">
        <v>106</v>
      </c>
      <c r="T836">
        <v>113</v>
      </c>
      <c r="U836">
        <v>123</v>
      </c>
      <c r="V836">
        <v>132</v>
      </c>
      <c r="W836">
        <v>137</v>
      </c>
      <c r="X836">
        <v>143</v>
      </c>
      <c r="Y836">
        <v>150</v>
      </c>
      <c r="Z836">
        <v>154</v>
      </c>
      <c r="AA836">
        <v>158</v>
      </c>
      <c r="AB836">
        <v>162</v>
      </c>
      <c r="AC836">
        <v>166</v>
      </c>
      <c r="AD836">
        <v>169</v>
      </c>
      <c r="AE836">
        <v>170</v>
      </c>
      <c r="AF836">
        <v>171</v>
      </c>
      <c r="AG836" t="s">
        <v>31</v>
      </c>
      <c r="AH836" t="s">
        <v>153</v>
      </c>
      <c r="AI836" t="s">
        <v>152</v>
      </c>
    </row>
    <row r="837" spans="1:35" x14ac:dyDescent="0.35">
      <c r="A837" t="s">
        <v>171</v>
      </c>
      <c r="B837" t="s">
        <v>50</v>
      </c>
      <c r="C837" t="s">
        <v>32</v>
      </c>
      <c r="D837">
        <v>6</v>
      </c>
      <c r="E837">
        <v>7</v>
      </c>
      <c r="F837">
        <v>10</v>
      </c>
      <c r="G837">
        <v>14</v>
      </c>
      <c r="H837">
        <v>17</v>
      </c>
      <c r="I837">
        <v>23</v>
      </c>
      <c r="J837">
        <v>30</v>
      </c>
      <c r="K837">
        <v>36</v>
      </c>
      <c r="L837">
        <v>44</v>
      </c>
      <c r="M837">
        <v>52</v>
      </c>
      <c r="N837">
        <v>60</v>
      </c>
      <c r="O837">
        <v>70</v>
      </c>
      <c r="P837">
        <v>81</v>
      </c>
      <c r="Q837">
        <v>90</v>
      </c>
      <c r="R837">
        <v>101</v>
      </c>
      <c r="S837">
        <v>111</v>
      </c>
      <c r="T837">
        <v>121</v>
      </c>
      <c r="U837">
        <v>131</v>
      </c>
      <c r="V837">
        <v>139</v>
      </c>
      <c r="W837">
        <v>148</v>
      </c>
      <c r="X837">
        <v>154</v>
      </c>
      <c r="Y837">
        <v>160</v>
      </c>
      <c r="Z837">
        <v>165</v>
      </c>
      <c r="AA837">
        <v>171</v>
      </c>
      <c r="AB837">
        <v>175</v>
      </c>
      <c r="AC837">
        <v>177</v>
      </c>
      <c r="AD837">
        <v>180</v>
      </c>
      <c r="AE837">
        <v>181</v>
      </c>
      <c r="AF837">
        <v>183</v>
      </c>
      <c r="AG837" t="s">
        <v>32</v>
      </c>
      <c r="AH837" t="s">
        <v>154</v>
      </c>
      <c r="AI837" t="s">
        <v>11</v>
      </c>
    </row>
    <row r="838" spans="1:35" x14ac:dyDescent="0.35">
      <c r="A838" t="s">
        <v>171</v>
      </c>
      <c r="B838" t="s">
        <v>50</v>
      </c>
      <c r="C838" t="s">
        <v>123</v>
      </c>
      <c r="D838">
        <v>19</v>
      </c>
      <c r="E838">
        <v>24</v>
      </c>
      <c r="F838">
        <v>34</v>
      </c>
      <c r="G838">
        <v>45</v>
      </c>
      <c r="H838">
        <v>59</v>
      </c>
      <c r="I838">
        <v>75</v>
      </c>
      <c r="J838">
        <v>95</v>
      </c>
      <c r="K838">
        <v>120</v>
      </c>
      <c r="L838">
        <v>145</v>
      </c>
      <c r="M838">
        <v>172</v>
      </c>
      <c r="N838">
        <v>202</v>
      </c>
      <c r="O838">
        <v>234</v>
      </c>
      <c r="P838">
        <v>267</v>
      </c>
      <c r="Q838">
        <v>300</v>
      </c>
      <c r="R838">
        <v>332</v>
      </c>
      <c r="S838">
        <v>369</v>
      </c>
      <c r="T838">
        <v>401</v>
      </c>
      <c r="U838">
        <v>432</v>
      </c>
      <c r="V838">
        <v>458</v>
      </c>
      <c r="W838">
        <v>485</v>
      </c>
      <c r="X838">
        <v>508</v>
      </c>
      <c r="Y838">
        <v>530</v>
      </c>
      <c r="Z838">
        <v>545</v>
      </c>
      <c r="AA838">
        <v>560</v>
      </c>
      <c r="AB838">
        <v>576</v>
      </c>
      <c r="AC838">
        <v>585</v>
      </c>
      <c r="AD838">
        <v>592</v>
      </c>
      <c r="AE838">
        <v>598</v>
      </c>
      <c r="AF838">
        <v>604</v>
      </c>
      <c r="AG838" t="s">
        <v>123</v>
      </c>
      <c r="AH838" t="s">
        <v>155</v>
      </c>
      <c r="AI838" t="s">
        <v>12</v>
      </c>
    </row>
    <row r="839" spans="1:35" x14ac:dyDescent="0.35">
      <c r="A839" t="s">
        <v>171</v>
      </c>
      <c r="B839" t="s">
        <v>50</v>
      </c>
      <c r="C839" t="s">
        <v>33</v>
      </c>
      <c r="D839">
        <v>16</v>
      </c>
      <c r="E839">
        <v>20</v>
      </c>
      <c r="F839">
        <v>29</v>
      </c>
      <c r="G839">
        <v>36</v>
      </c>
      <c r="H839">
        <v>49</v>
      </c>
      <c r="I839">
        <v>59</v>
      </c>
      <c r="J839">
        <v>78</v>
      </c>
      <c r="K839">
        <v>93</v>
      </c>
      <c r="L839">
        <v>116</v>
      </c>
      <c r="M839">
        <v>138</v>
      </c>
      <c r="N839">
        <v>162</v>
      </c>
      <c r="O839">
        <v>188</v>
      </c>
      <c r="P839">
        <v>213</v>
      </c>
      <c r="Q839">
        <v>239</v>
      </c>
      <c r="R839">
        <v>267</v>
      </c>
      <c r="S839">
        <v>293</v>
      </c>
      <c r="T839">
        <v>320</v>
      </c>
      <c r="U839">
        <v>346</v>
      </c>
      <c r="V839">
        <v>367</v>
      </c>
      <c r="W839">
        <v>388</v>
      </c>
      <c r="X839">
        <v>406</v>
      </c>
      <c r="Y839">
        <v>425</v>
      </c>
      <c r="Z839">
        <v>438</v>
      </c>
      <c r="AA839">
        <v>450</v>
      </c>
      <c r="AB839">
        <v>461</v>
      </c>
      <c r="AC839">
        <v>469</v>
      </c>
      <c r="AD839">
        <v>476</v>
      </c>
      <c r="AE839">
        <v>480</v>
      </c>
      <c r="AF839">
        <v>487</v>
      </c>
      <c r="AG839" t="s">
        <v>33</v>
      </c>
      <c r="AH839" t="s">
        <v>156</v>
      </c>
      <c r="AI839" t="s">
        <v>11</v>
      </c>
    </row>
    <row r="840" spans="1:35" x14ac:dyDescent="0.35">
      <c r="A840" t="s">
        <v>171</v>
      </c>
      <c r="B840" t="s">
        <v>50</v>
      </c>
      <c r="C840" t="s">
        <v>34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 t="s">
        <v>34</v>
      </c>
      <c r="AH840" t="s">
        <v>157</v>
      </c>
      <c r="AI840" t="s">
        <v>35</v>
      </c>
    </row>
    <row r="841" spans="1:35" x14ac:dyDescent="0.35">
      <c r="A841" t="s">
        <v>171</v>
      </c>
      <c r="B841" t="s">
        <v>50</v>
      </c>
      <c r="C841" t="s">
        <v>36</v>
      </c>
      <c r="D841">
        <v>3</v>
      </c>
      <c r="E841">
        <v>3</v>
      </c>
      <c r="F841">
        <v>4</v>
      </c>
      <c r="G841">
        <v>5</v>
      </c>
      <c r="H841">
        <v>7</v>
      </c>
      <c r="I841">
        <v>8</v>
      </c>
      <c r="J841">
        <v>11</v>
      </c>
      <c r="K841">
        <v>13</v>
      </c>
      <c r="L841">
        <v>16</v>
      </c>
      <c r="M841">
        <v>20</v>
      </c>
      <c r="N841">
        <v>22</v>
      </c>
      <c r="O841">
        <v>26</v>
      </c>
      <c r="P841">
        <v>29</v>
      </c>
      <c r="Q841">
        <v>33</v>
      </c>
      <c r="R841">
        <v>38</v>
      </c>
      <c r="S841">
        <v>41</v>
      </c>
      <c r="T841">
        <v>45</v>
      </c>
      <c r="U841">
        <v>48</v>
      </c>
      <c r="V841">
        <v>51</v>
      </c>
      <c r="W841">
        <v>53</v>
      </c>
      <c r="X841">
        <v>56</v>
      </c>
      <c r="Y841">
        <v>58</v>
      </c>
      <c r="Z841">
        <v>60</v>
      </c>
      <c r="AA841">
        <v>62</v>
      </c>
      <c r="AB841">
        <v>63</v>
      </c>
      <c r="AC841">
        <v>65</v>
      </c>
      <c r="AD841">
        <v>66</v>
      </c>
      <c r="AE841">
        <v>66</v>
      </c>
      <c r="AF841">
        <v>68</v>
      </c>
      <c r="AG841" t="s">
        <v>36</v>
      </c>
      <c r="AH841" t="s">
        <v>158</v>
      </c>
      <c r="AI841" t="s">
        <v>14</v>
      </c>
    </row>
    <row r="842" spans="1:35" x14ac:dyDescent="0.35">
      <c r="A842" t="s">
        <v>171</v>
      </c>
      <c r="B842" t="s">
        <v>50</v>
      </c>
      <c r="C842" t="s">
        <v>124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 t="s">
        <v>124</v>
      </c>
      <c r="AH842" t="s">
        <v>159</v>
      </c>
      <c r="AI842" t="s">
        <v>137</v>
      </c>
    </row>
    <row r="843" spans="1:35" x14ac:dyDescent="0.35">
      <c r="A843" t="s">
        <v>171</v>
      </c>
      <c r="B843" t="s">
        <v>50</v>
      </c>
      <c r="C843" t="s">
        <v>125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1</v>
      </c>
      <c r="N843">
        <v>1</v>
      </c>
      <c r="O843">
        <v>1</v>
      </c>
      <c r="P843">
        <v>1</v>
      </c>
      <c r="Q843">
        <v>1</v>
      </c>
      <c r="R843">
        <v>1</v>
      </c>
      <c r="S843">
        <v>1</v>
      </c>
      <c r="T843">
        <v>1</v>
      </c>
      <c r="U843">
        <v>1</v>
      </c>
      <c r="V843">
        <v>2</v>
      </c>
      <c r="W843">
        <v>2</v>
      </c>
      <c r="X843">
        <v>2</v>
      </c>
      <c r="Y843">
        <v>2</v>
      </c>
      <c r="Z843">
        <v>2</v>
      </c>
      <c r="AA843">
        <v>2</v>
      </c>
      <c r="AB843">
        <v>2</v>
      </c>
      <c r="AC843">
        <v>2</v>
      </c>
      <c r="AD843">
        <v>2</v>
      </c>
      <c r="AE843">
        <v>2</v>
      </c>
      <c r="AF843">
        <v>2</v>
      </c>
      <c r="AG843" t="s">
        <v>125</v>
      </c>
      <c r="AH843" t="s">
        <v>160</v>
      </c>
      <c r="AI843" t="s">
        <v>137</v>
      </c>
    </row>
    <row r="844" spans="1:35" x14ac:dyDescent="0.35">
      <c r="A844" t="s">
        <v>171</v>
      </c>
      <c r="B844" t="s">
        <v>50</v>
      </c>
      <c r="C844" t="s">
        <v>37</v>
      </c>
      <c r="D844">
        <v>12</v>
      </c>
      <c r="E844">
        <v>14</v>
      </c>
      <c r="F844">
        <v>18</v>
      </c>
      <c r="G844">
        <v>24</v>
      </c>
      <c r="H844">
        <v>32</v>
      </c>
      <c r="I844">
        <v>41</v>
      </c>
      <c r="J844">
        <v>52</v>
      </c>
      <c r="K844">
        <v>65</v>
      </c>
      <c r="L844">
        <v>78</v>
      </c>
      <c r="M844">
        <v>93</v>
      </c>
      <c r="N844">
        <v>110</v>
      </c>
      <c r="O844">
        <v>128</v>
      </c>
      <c r="P844">
        <v>145</v>
      </c>
      <c r="Q844">
        <v>164</v>
      </c>
      <c r="R844">
        <v>181</v>
      </c>
      <c r="S844">
        <v>201</v>
      </c>
      <c r="T844">
        <v>218</v>
      </c>
      <c r="U844">
        <v>234</v>
      </c>
      <c r="V844">
        <v>250</v>
      </c>
      <c r="W844">
        <v>264</v>
      </c>
      <c r="X844">
        <v>277</v>
      </c>
      <c r="Y844">
        <v>289</v>
      </c>
      <c r="Z844">
        <v>297</v>
      </c>
      <c r="AA844">
        <v>306</v>
      </c>
      <c r="AB844">
        <v>313</v>
      </c>
      <c r="AC844">
        <v>319</v>
      </c>
      <c r="AD844">
        <v>323</v>
      </c>
      <c r="AE844">
        <v>327</v>
      </c>
      <c r="AF844">
        <v>330</v>
      </c>
      <c r="AG844" t="s">
        <v>37</v>
      </c>
      <c r="AH844" t="s">
        <v>161</v>
      </c>
      <c r="AI844" t="s">
        <v>6</v>
      </c>
    </row>
    <row r="845" spans="1:35" x14ac:dyDescent="0.35">
      <c r="A845" t="s">
        <v>171</v>
      </c>
      <c r="B845" t="s">
        <v>50</v>
      </c>
      <c r="C845" t="s">
        <v>38</v>
      </c>
      <c r="D845">
        <v>19</v>
      </c>
      <c r="E845">
        <v>23</v>
      </c>
      <c r="F845">
        <v>31</v>
      </c>
      <c r="G845">
        <v>42</v>
      </c>
      <c r="H845">
        <v>53</v>
      </c>
      <c r="I845">
        <v>70</v>
      </c>
      <c r="J845">
        <v>88</v>
      </c>
      <c r="K845">
        <v>109</v>
      </c>
      <c r="L845">
        <v>131</v>
      </c>
      <c r="M845">
        <v>156</v>
      </c>
      <c r="N845">
        <v>185</v>
      </c>
      <c r="O845">
        <v>213</v>
      </c>
      <c r="P845">
        <v>242</v>
      </c>
      <c r="Q845">
        <v>273</v>
      </c>
      <c r="R845">
        <v>305</v>
      </c>
      <c r="S845">
        <v>336</v>
      </c>
      <c r="T845">
        <v>366</v>
      </c>
      <c r="U845">
        <v>393</v>
      </c>
      <c r="V845">
        <v>419</v>
      </c>
      <c r="W845">
        <v>443</v>
      </c>
      <c r="X845">
        <v>464</v>
      </c>
      <c r="Y845">
        <v>482</v>
      </c>
      <c r="Z845">
        <v>498</v>
      </c>
      <c r="AA845">
        <v>512</v>
      </c>
      <c r="AB845">
        <v>524</v>
      </c>
      <c r="AC845">
        <v>533</v>
      </c>
      <c r="AD845">
        <v>541</v>
      </c>
      <c r="AE845">
        <v>547</v>
      </c>
      <c r="AF845">
        <v>553</v>
      </c>
      <c r="AG845" t="s">
        <v>38</v>
      </c>
      <c r="AH845" t="s">
        <v>162</v>
      </c>
      <c r="AI845" t="s">
        <v>6</v>
      </c>
    </row>
    <row r="846" spans="1:35" x14ac:dyDescent="0.35">
      <c r="A846" t="s">
        <v>171</v>
      </c>
      <c r="B846" t="s">
        <v>50</v>
      </c>
      <c r="C846" t="s">
        <v>39</v>
      </c>
      <c r="D846">
        <v>22</v>
      </c>
      <c r="E846">
        <v>27</v>
      </c>
      <c r="F846">
        <v>38</v>
      </c>
      <c r="G846">
        <v>50</v>
      </c>
      <c r="H846">
        <v>66</v>
      </c>
      <c r="I846">
        <v>85</v>
      </c>
      <c r="J846">
        <v>108</v>
      </c>
      <c r="K846">
        <v>133</v>
      </c>
      <c r="L846">
        <v>162</v>
      </c>
      <c r="M846">
        <v>192</v>
      </c>
      <c r="N846">
        <v>226</v>
      </c>
      <c r="O846">
        <v>260</v>
      </c>
      <c r="P846">
        <v>298</v>
      </c>
      <c r="Q846">
        <v>335</v>
      </c>
      <c r="R846">
        <v>374</v>
      </c>
      <c r="S846">
        <v>412</v>
      </c>
      <c r="T846">
        <v>447</v>
      </c>
      <c r="U846">
        <v>482</v>
      </c>
      <c r="V846">
        <v>513</v>
      </c>
      <c r="W846">
        <v>543</v>
      </c>
      <c r="X846">
        <v>568</v>
      </c>
      <c r="Y846">
        <v>592</v>
      </c>
      <c r="Z846">
        <v>611</v>
      </c>
      <c r="AA846">
        <v>628</v>
      </c>
      <c r="AB846">
        <v>643</v>
      </c>
      <c r="AC846">
        <v>654</v>
      </c>
      <c r="AD846">
        <v>663</v>
      </c>
      <c r="AE846">
        <v>671</v>
      </c>
      <c r="AF846">
        <v>676</v>
      </c>
      <c r="AG846" t="s">
        <v>39</v>
      </c>
      <c r="AH846" t="s">
        <v>163</v>
      </c>
      <c r="AI846" t="s">
        <v>11</v>
      </c>
    </row>
    <row r="847" spans="1:35" x14ac:dyDescent="0.35">
      <c r="A847" t="s">
        <v>171</v>
      </c>
      <c r="B847" t="s">
        <v>50</v>
      </c>
      <c r="C847" t="s">
        <v>40</v>
      </c>
      <c r="D847">
        <v>19</v>
      </c>
      <c r="E847">
        <v>24</v>
      </c>
      <c r="F847">
        <v>32</v>
      </c>
      <c r="G847">
        <v>44</v>
      </c>
      <c r="H847">
        <v>56</v>
      </c>
      <c r="I847">
        <v>73</v>
      </c>
      <c r="J847">
        <v>92</v>
      </c>
      <c r="K847">
        <v>114</v>
      </c>
      <c r="L847">
        <v>139</v>
      </c>
      <c r="M847">
        <v>164</v>
      </c>
      <c r="N847">
        <v>193</v>
      </c>
      <c r="O847">
        <v>222</v>
      </c>
      <c r="P847">
        <v>254</v>
      </c>
      <c r="Q847">
        <v>286</v>
      </c>
      <c r="R847">
        <v>319</v>
      </c>
      <c r="S847">
        <v>352</v>
      </c>
      <c r="T847">
        <v>382</v>
      </c>
      <c r="U847">
        <v>411</v>
      </c>
      <c r="V847">
        <v>438</v>
      </c>
      <c r="W847">
        <v>464</v>
      </c>
      <c r="X847">
        <v>485</v>
      </c>
      <c r="Y847">
        <v>505</v>
      </c>
      <c r="Z847">
        <v>522</v>
      </c>
      <c r="AA847">
        <v>537</v>
      </c>
      <c r="AB847">
        <v>549</v>
      </c>
      <c r="AC847">
        <v>559</v>
      </c>
      <c r="AD847">
        <v>567</v>
      </c>
      <c r="AE847">
        <v>572</v>
      </c>
      <c r="AF847">
        <v>577</v>
      </c>
      <c r="AG847" t="s">
        <v>40</v>
      </c>
      <c r="AH847" t="s">
        <v>164</v>
      </c>
      <c r="AI847" t="s">
        <v>14</v>
      </c>
    </row>
    <row r="848" spans="1:35" x14ac:dyDescent="0.35">
      <c r="A848" t="s">
        <v>171</v>
      </c>
      <c r="B848" t="s">
        <v>50</v>
      </c>
      <c r="C848" t="s">
        <v>41</v>
      </c>
      <c r="D848">
        <v>32</v>
      </c>
      <c r="E848">
        <v>41</v>
      </c>
      <c r="F848">
        <v>58</v>
      </c>
      <c r="G848">
        <v>76</v>
      </c>
      <c r="H848">
        <v>99</v>
      </c>
      <c r="I848">
        <v>127</v>
      </c>
      <c r="J848">
        <v>163</v>
      </c>
      <c r="K848">
        <v>199</v>
      </c>
      <c r="L848">
        <v>242</v>
      </c>
      <c r="M848">
        <v>287</v>
      </c>
      <c r="N848">
        <v>337</v>
      </c>
      <c r="O848">
        <v>390</v>
      </c>
      <c r="P848">
        <v>444</v>
      </c>
      <c r="Q848">
        <v>500</v>
      </c>
      <c r="R848">
        <v>559</v>
      </c>
      <c r="S848">
        <v>614</v>
      </c>
      <c r="T848">
        <v>668</v>
      </c>
      <c r="U848">
        <v>720</v>
      </c>
      <c r="V848">
        <v>767</v>
      </c>
      <c r="W848">
        <v>811</v>
      </c>
      <c r="X848">
        <v>848</v>
      </c>
      <c r="Y848">
        <v>884</v>
      </c>
      <c r="Z848">
        <v>912</v>
      </c>
      <c r="AA848">
        <v>938</v>
      </c>
      <c r="AB848">
        <v>960</v>
      </c>
      <c r="AC848">
        <v>976</v>
      </c>
      <c r="AD848">
        <v>990</v>
      </c>
      <c r="AE848">
        <v>1002</v>
      </c>
      <c r="AF848">
        <v>1011</v>
      </c>
      <c r="AG848" t="s">
        <v>41</v>
      </c>
      <c r="AH848" t="s">
        <v>165</v>
      </c>
      <c r="AI848" t="s">
        <v>11</v>
      </c>
    </row>
    <row r="849" spans="1:35" x14ac:dyDescent="0.35">
      <c r="A849" t="s">
        <v>171</v>
      </c>
      <c r="B849" t="s">
        <v>50</v>
      </c>
      <c r="C849" t="s">
        <v>42</v>
      </c>
      <c r="D849">
        <v>15</v>
      </c>
      <c r="E849">
        <v>17</v>
      </c>
      <c r="F849">
        <v>25</v>
      </c>
      <c r="G849">
        <v>31</v>
      </c>
      <c r="H849">
        <v>44</v>
      </c>
      <c r="I849">
        <v>55</v>
      </c>
      <c r="J849">
        <v>71</v>
      </c>
      <c r="K849">
        <v>86</v>
      </c>
      <c r="L849">
        <v>106</v>
      </c>
      <c r="M849">
        <v>126</v>
      </c>
      <c r="N849">
        <v>150</v>
      </c>
      <c r="O849">
        <v>173</v>
      </c>
      <c r="P849">
        <v>195</v>
      </c>
      <c r="Q849">
        <v>222</v>
      </c>
      <c r="R849">
        <v>246</v>
      </c>
      <c r="S849">
        <v>271</v>
      </c>
      <c r="T849">
        <v>293</v>
      </c>
      <c r="U849">
        <v>317</v>
      </c>
      <c r="V849">
        <v>337</v>
      </c>
      <c r="W849">
        <v>357</v>
      </c>
      <c r="X849">
        <v>374</v>
      </c>
      <c r="Y849">
        <v>392</v>
      </c>
      <c r="Z849">
        <v>402</v>
      </c>
      <c r="AA849">
        <v>411</v>
      </c>
      <c r="AB849">
        <v>424</v>
      </c>
      <c r="AC849">
        <v>431</v>
      </c>
      <c r="AD849">
        <v>435</v>
      </c>
      <c r="AE849">
        <v>443</v>
      </c>
      <c r="AF849">
        <v>445</v>
      </c>
      <c r="AG849" t="s">
        <v>42</v>
      </c>
      <c r="AH849" t="s">
        <v>166</v>
      </c>
      <c r="AI849" t="s">
        <v>5</v>
      </c>
    </row>
    <row r="850" spans="1:35" x14ac:dyDescent="0.35">
      <c r="A850" t="s">
        <v>171</v>
      </c>
      <c r="B850" t="s">
        <v>50</v>
      </c>
      <c r="C850" t="s">
        <v>43</v>
      </c>
      <c r="D850">
        <v>1</v>
      </c>
      <c r="E850">
        <v>1</v>
      </c>
      <c r="F850">
        <v>3</v>
      </c>
      <c r="G850">
        <v>3</v>
      </c>
      <c r="H850">
        <v>4</v>
      </c>
      <c r="I850">
        <v>5</v>
      </c>
      <c r="J850">
        <v>6</v>
      </c>
      <c r="K850">
        <v>8</v>
      </c>
      <c r="L850">
        <v>10</v>
      </c>
      <c r="M850">
        <v>11</v>
      </c>
      <c r="N850">
        <v>14</v>
      </c>
      <c r="O850">
        <v>15</v>
      </c>
      <c r="P850">
        <v>18</v>
      </c>
      <c r="Q850">
        <v>20</v>
      </c>
      <c r="R850">
        <v>23</v>
      </c>
      <c r="S850">
        <v>25</v>
      </c>
      <c r="T850">
        <v>27</v>
      </c>
      <c r="U850">
        <v>29</v>
      </c>
      <c r="V850">
        <v>32</v>
      </c>
      <c r="W850">
        <v>33</v>
      </c>
      <c r="X850">
        <v>34</v>
      </c>
      <c r="Y850">
        <v>36</v>
      </c>
      <c r="Z850">
        <v>37</v>
      </c>
      <c r="AA850">
        <v>38</v>
      </c>
      <c r="AB850">
        <v>39</v>
      </c>
      <c r="AC850">
        <v>39</v>
      </c>
      <c r="AD850">
        <v>41</v>
      </c>
      <c r="AE850">
        <v>41</v>
      </c>
      <c r="AF850">
        <v>41</v>
      </c>
      <c r="AG850" t="s">
        <v>43</v>
      </c>
      <c r="AH850" t="s">
        <v>167</v>
      </c>
      <c r="AI850" t="s">
        <v>17</v>
      </c>
    </row>
    <row r="851" spans="1:35" x14ac:dyDescent="0.35">
      <c r="A851" t="s">
        <v>171</v>
      </c>
      <c r="B851" t="s">
        <v>50</v>
      </c>
      <c r="C851" t="s">
        <v>126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 t="s">
        <v>126</v>
      </c>
      <c r="AH851" t="s">
        <v>168</v>
      </c>
      <c r="AI851" t="s">
        <v>137</v>
      </c>
    </row>
    <row r="852" spans="1:35" x14ac:dyDescent="0.35">
      <c r="A852" t="s">
        <v>171</v>
      </c>
      <c r="B852" t="s">
        <v>50</v>
      </c>
      <c r="C852" t="s">
        <v>44</v>
      </c>
      <c r="D852">
        <v>11</v>
      </c>
      <c r="E852">
        <v>14</v>
      </c>
      <c r="F852">
        <v>17</v>
      </c>
      <c r="G852">
        <v>23</v>
      </c>
      <c r="H852">
        <v>31</v>
      </c>
      <c r="I852">
        <v>38</v>
      </c>
      <c r="J852">
        <v>49</v>
      </c>
      <c r="K852">
        <v>60</v>
      </c>
      <c r="L852">
        <v>73</v>
      </c>
      <c r="M852">
        <v>88</v>
      </c>
      <c r="N852">
        <v>102</v>
      </c>
      <c r="O852">
        <v>118</v>
      </c>
      <c r="P852">
        <v>134</v>
      </c>
      <c r="Q852">
        <v>153</v>
      </c>
      <c r="R852">
        <v>170</v>
      </c>
      <c r="S852">
        <v>187</v>
      </c>
      <c r="T852">
        <v>203</v>
      </c>
      <c r="U852">
        <v>219</v>
      </c>
      <c r="V852">
        <v>232</v>
      </c>
      <c r="W852">
        <v>246</v>
      </c>
      <c r="X852">
        <v>259</v>
      </c>
      <c r="Y852">
        <v>268</v>
      </c>
      <c r="Z852">
        <v>277</v>
      </c>
      <c r="AA852">
        <v>285</v>
      </c>
      <c r="AB852">
        <v>291</v>
      </c>
      <c r="AC852">
        <v>297</v>
      </c>
      <c r="AD852">
        <v>301</v>
      </c>
      <c r="AE852">
        <v>304</v>
      </c>
      <c r="AF852">
        <v>307</v>
      </c>
      <c r="AG852" t="s">
        <v>44</v>
      </c>
      <c r="AH852" t="s">
        <v>169</v>
      </c>
      <c r="AI852" t="s">
        <v>12</v>
      </c>
    </row>
    <row r="853" spans="1:35" x14ac:dyDescent="0.35">
      <c r="A853" t="s">
        <v>60</v>
      </c>
      <c r="B853" t="s">
        <v>50</v>
      </c>
      <c r="C853" t="s">
        <v>4</v>
      </c>
      <c r="D853">
        <v>12</v>
      </c>
      <c r="E853">
        <v>16</v>
      </c>
      <c r="F853">
        <v>26</v>
      </c>
      <c r="G853">
        <v>36</v>
      </c>
      <c r="H853">
        <v>48</v>
      </c>
      <c r="I853">
        <v>63</v>
      </c>
      <c r="J853">
        <v>77</v>
      </c>
      <c r="K853">
        <v>94</v>
      </c>
      <c r="L853">
        <v>114</v>
      </c>
      <c r="M853">
        <v>134</v>
      </c>
      <c r="N853">
        <v>154</v>
      </c>
      <c r="O853">
        <v>175</v>
      </c>
      <c r="P853">
        <v>194</v>
      </c>
      <c r="Q853">
        <v>214</v>
      </c>
      <c r="R853">
        <v>232</v>
      </c>
      <c r="S853">
        <v>249</v>
      </c>
      <c r="T853">
        <v>262</v>
      </c>
      <c r="U853">
        <v>277</v>
      </c>
      <c r="V853">
        <v>288</v>
      </c>
      <c r="W853">
        <v>298</v>
      </c>
      <c r="X853">
        <v>308</v>
      </c>
      <c r="Y853">
        <v>314</v>
      </c>
      <c r="Z853">
        <v>320</v>
      </c>
      <c r="AA853">
        <v>324</v>
      </c>
      <c r="AB853">
        <v>327</v>
      </c>
      <c r="AC853">
        <v>329</v>
      </c>
      <c r="AD853">
        <v>331</v>
      </c>
      <c r="AE853">
        <v>331</v>
      </c>
      <c r="AF853">
        <v>333</v>
      </c>
      <c r="AG853" t="s">
        <v>4</v>
      </c>
      <c r="AH853" t="s">
        <v>128</v>
      </c>
      <c r="AI853" t="s">
        <v>129</v>
      </c>
    </row>
    <row r="854" spans="1:35" x14ac:dyDescent="0.35">
      <c r="A854" t="s">
        <v>60</v>
      </c>
      <c r="B854" t="s">
        <v>50</v>
      </c>
      <c r="C854" t="s">
        <v>7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1</v>
      </c>
      <c r="W854">
        <v>1</v>
      </c>
      <c r="X854">
        <v>1</v>
      </c>
      <c r="Y854">
        <v>1</v>
      </c>
      <c r="Z854">
        <v>1</v>
      </c>
      <c r="AA854">
        <v>1</v>
      </c>
      <c r="AB854">
        <v>1</v>
      </c>
      <c r="AC854">
        <v>1</v>
      </c>
      <c r="AD854">
        <v>1</v>
      </c>
      <c r="AE854">
        <v>1</v>
      </c>
      <c r="AF854">
        <v>1</v>
      </c>
      <c r="AG854" t="s">
        <v>7</v>
      </c>
      <c r="AH854" t="s">
        <v>130</v>
      </c>
      <c r="AI854" t="s">
        <v>131</v>
      </c>
    </row>
    <row r="855" spans="1:35" x14ac:dyDescent="0.35">
      <c r="A855" t="s">
        <v>60</v>
      </c>
      <c r="B855" t="s">
        <v>50</v>
      </c>
      <c r="C855" t="s">
        <v>8</v>
      </c>
      <c r="D855">
        <v>38</v>
      </c>
      <c r="E855">
        <v>59</v>
      </c>
      <c r="F855">
        <v>90</v>
      </c>
      <c r="G855">
        <v>127</v>
      </c>
      <c r="H855">
        <v>169</v>
      </c>
      <c r="I855">
        <v>220</v>
      </c>
      <c r="J855">
        <v>274</v>
      </c>
      <c r="K855">
        <v>336</v>
      </c>
      <c r="L855">
        <v>403</v>
      </c>
      <c r="M855">
        <v>473</v>
      </c>
      <c r="N855">
        <v>548</v>
      </c>
      <c r="O855">
        <v>619</v>
      </c>
      <c r="P855">
        <v>691</v>
      </c>
      <c r="Q855">
        <v>757</v>
      </c>
      <c r="R855">
        <v>823</v>
      </c>
      <c r="S855">
        <v>881</v>
      </c>
      <c r="T855">
        <v>934</v>
      </c>
      <c r="U855">
        <v>982</v>
      </c>
      <c r="V855">
        <v>1023</v>
      </c>
      <c r="W855">
        <v>1057</v>
      </c>
      <c r="X855">
        <v>1088</v>
      </c>
      <c r="Y855">
        <v>1113</v>
      </c>
      <c r="Z855">
        <v>1131</v>
      </c>
      <c r="AA855">
        <v>1147</v>
      </c>
      <c r="AB855">
        <v>1158</v>
      </c>
      <c r="AC855">
        <v>1167</v>
      </c>
      <c r="AD855">
        <v>1172</v>
      </c>
      <c r="AE855">
        <v>1176</v>
      </c>
      <c r="AF855">
        <v>1178</v>
      </c>
      <c r="AG855" t="s">
        <v>8</v>
      </c>
      <c r="AH855" t="s">
        <v>132</v>
      </c>
      <c r="AI855" t="s">
        <v>5</v>
      </c>
    </row>
    <row r="856" spans="1:35" x14ac:dyDescent="0.35">
      <c r="A856" t="s">
        <v>60</v>
      </c>
      <c r="B856" t="s">
        <v>50</v>
      </c>
      <c r="C856" t="s">
        <v>9</v>
      </c>
      <c r="D856">
        <v>64</v>
      </c>
      <c r="E856">
        <v>96</v>
      </c>
      <c r="F856">
        <v>147</v>
      </c>
      <c r="G856">
        <v>208</v>
      </c>
      <c r="H856">
        <v>279</v>
      </c>
      <c r="I856">
        <v>359</v>
      </c>
      <c r="J856">
        <v>450</v>
      </c>
      <c r="K856">
        <v>550</v>
      </c>
      <c r="L856">
        <v>660</v>
      </c>
      <c r="M856">
        <v>775</v>
      </c>
      <c r="N856">
        <v>894</v>
      </c>
      <c r="O856">
        <v>1013</v>
      </c>
      <c r="P856">
        <v>1129</v>
      </c>
      <c r="Q856">
        <v>1241</v>
      </c>
      <c r="R856">
        <v>1346</v>
      </c>
      <c r="S856">
        <v>1441</v>
      </c>
      <c r="T856">
        <v>1528</v>
      </c>
      <c r="U856">
        <v>1606</v>
      </c>
      <c r="V856">
        <v>1673</v>
      </c>
      <c r="W856">
        <v>1731</v>
      </c>
      <c r="X856">
        <v>1779</v>
      </c>
      <c r="Y856">
        <v>1820</v>
      </c>
      <c r="Z856">
        <v>1850</v>
      </c>
      <c r="AA856">
        <v>1877</v>
      </c>
      <c r="AB856">
        <v>1895</v>
      </c>
      <c r="AC856">
        <v>1907</v>
      </c>
      <c r="AD856">
        <v>1916</v>
      </c>
      <c r="AE856">
        <v>1923</v>
      </c>
      <c r="AF856">
        <v>1928</v>
      </c>
      <c r="AG856" t="s">
        <v>9</v>
      </c>
      <c r="AH856" t="s">
        <v>133</v>
      </c>
      <c r="AI856" t="s">
        <v>5</v>
      </c>
    </row>
    <row r="857" spans="1:35" x14ac:dyDescent="0.35">
      <c r="A857" t="s">
        <v>60</v>
      </c>
      <c r="B857" t="s">
        <v>50</v>
      </c>
      <c r="C857" t="s">
        <v>10</v>
      </c>
      <c r="D857">
        <v>12</v>
      </c>
      <c r="E857">
        <v>22</v>
      </c>
      <c r="F857">
        <v>32</v>
      </c>
      <c r="G857">
        <v>47</v>
      </c>
      <c r="H857">
        <v>62</v>
      </c>
      <c r="I857">
        <v>80</v>
      </c>
      <c r="J857">
        <v>100</v>
      </c>
      <c r="K857">
        <v>124</v>
      </c>
      <c r="L857">
        <v>149</v>
      </c>
      <c r="M857">
        <v>176</v>
      </c>
      <c r="N857">
        <v>203</v>
      </c>
      <c r="O857">
        <v>230</v>
      </c>
      <c r="P857">
        <v>254</v>
      </c>
      <c r="Q857">
        <v>279</v>
      </c>
      <c r="R857">
        <v>303</v>
      </c>
      <c r="S857">
        <v>326</v>
      </c>
      <c r="T857">
        <v>346</v>
      </c>
      <c r="U857">
        <v>361</v>
      </c>
      <c r="V857">
        <v>377</v>
      </c>
      <c r="W857">
        <v>390</v>
      </c>
      <c r="X857">
        <v>400</v>
      </c>
      <c r="Y857">
        <v>411</v>
      </c>
      <c r="Z857">
        <v>417</v>
      </c>
      <c r="AA857">
        <v>425</v>
      </c>
      <c r="AB857">
        <v>426</v>
      </c>
      <c r="AC857">
        <v>428</v>
      </c>
      <c r="AD857">
        <v>434</v>
      </c>
      <c r="AE857">
        <v>434</v>
      </c>
      <c r="AF857">
        <v>434</v>
      </c>
      <c r="AG857" t="s">
        <v>10</v>
      </c>
      <c r="AH857" t="s">
        <v>134</v>
      </c>
      <c r="AI857" t="s">
        <v>11</v>
      </c>
    </row>
    <row r="858" spans="1:35" x14ac:dyDescent="0.35">
      <c r="A858" t="s">
        <v>60</v>
      </c>
      <c r="B858" t="s">
        <v>50</v>
      </c>
      <c r="C858" t="s">
        <v>13</v>
      </c>
      <c r="D858">
        <v>1</v>
      </c>
      <c r="E858">
        <v>1</v>
      </c>
      <c r="F858">
        <v>2</v>
      </c>
      <c r="G858">
        <v>3</v>
      </c>
      <c r="H858">
        <v>4</v>
      </c>
      <c r="I858">
        <v>5</v>
      </c>
      <c r="J858">
        <v>7</v>
      </c>
      <c r="K858">
        <v>8</v>
      </c>
      <c r="L858">
        <v>10</v>
      </c>
      <c r="M858">
        <v>11</v>
      </c>
      <c r="N858">
        <v>13</v>
      </c>
      <c r="O858">
        <v>15</v>
      </c>
      <c r="P858">
        <v>16</v>
      </c>
      <c r="Q858">
        <v>18</v>
      </c>
      <c r="R858">
        <v>20</v>
      </c>
      <c r="S858">
        <v>21</v>
      </c>
      <c r="T858">
        <v>22</v>
      </c>
      <c r="U858">
        <v>23</v>
      </c>
      <c r="V858">
        <v>24</v>
      </c>
      <c r="W858">
        <v>25</v>
      </c>
      <c r="X858">
        <v>26</v>
      </c>
      <c r="Y858">
        <v>26</v>
      </c>
      <c r="Z858">
        <v>27</v>
      </c>
      <c r="AA858">
        <v>27</v>
      </c>
      <c r="AB858">
        <v>28</v>
      </c>
      <c r="AC858">
        <v>28</v>
      </c>
      <c r="AD858">
        <v>28</v>
      </c>
      <c r="AE858">
        <v>28</v>
      </c>
      <c r="AF858">
        <v>28</v>
      </c>
      <c r="AG858" t="s">
        <v>13</v>
      </c>
      <c r="AH858" t="s">
        <v>135</v>
      </c>
      <c r="AI858" t="s">
        <v>14</v>
      </c>
    </row>
    <row r="859" spans="1:35" x14ac:dyDescent="0.35">
      <c r="A859" t="s">
        <v>60</v>
      </c>
      <c r="B859" t="s">
        <v>50</v>
      </c>
      <c r="C859" t="s">
        <v>122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 t="s">
        <v>122</v>
      </c>
      <c r="AH859" t="s">
        <v>136</v>
      </c>
      <c r="AI859" t="s">
        <v>137</v>
      </c>
    </row>
    <row r="860" spans="1:35" x14ac:dyDescent="0.35">
      <c r="A860" t="s">
        <v>60</v>
      </c>
      <c r="B860" t="s">
        <v>50</v>
      </c>
      <c r="C860" t="s">
        <v>15</v>
      </c>
      <c r="D860">
        <v>6</v>
      </c>
      <c r="E860">
        <v>7</v>
      </c>
      <c r="F860">
        <v>11</v>
      </c>
      <c r="G860">
        <v>17</v>
      </c>
      <c r="H860">
        <v>23</v>
      </c>
      <c r="I860">
        <v>30</v>
      </c>
      <c r="J860">
        <v>38</v>
      </c>
      <c r="K860">
        <v>46</v>
      </c>
      <c r="L860">
        <v>55</v>
      </c>
      <c r="M860">
        <v>66</v>
      </c>
      <c r="N860">
        <v>75</v>
      </c>
      <c r="O860">
        <v>84</v>
      </c>
      <c r="P860">
        <v>94</v>
      </c>
      <c r="Q860">
        <v>104</v>
      </c>
      <c r="R860">
        <v>113</v>
      </c>
      <c r="S860">
        <v>121</v>
      </c>
      <c r="T860">
        <v>128</v>
      </c>
      <c r="U860">
        <v>135</v>
      </c>
      <c r="V860">
        <v>141</v>
      </c>
      <c r="W860">
        <v>145</v>
      </c>
      <c r="X860">
        <v>149</v>
      </c>
      <c r="Y860">
        <v>153</v>
      </c>
      <c r="Z860">
        <v>155</v>
      </c>
      <c r="AA860">
        <v>157</v>
      </c>
      <c r="AB860">
        <v>158</v>
      </c>
      <c r="AC860">
        <v>159</v>
      </c>
      <c r="AD860">
        <v>161</v>
      </c>
      <c r="AE860">
        <v>161</v>
      </c>
      <c r="AF860">
        <v>161</v>
      </c>
      <c r="AG860" t="s">
        <v>15</v>
      </c>
      <c r="AH860" t="s">
        <v>138</v>
      </c>
      <c r="AI860" t="s">
        <v>6</v>
      </c>
    </row>
    <row r="861" spans="1:35" x14ac:dyDescent="0.35">
      <c r="A861" t="s">
        <v>60</v>
      </c>
      <c r="B861" t="s">
        <v>50</v>
      </c>
      <c r="C861" t="s">
        <v>16</v>
      </c>
      <c r="D861">
        <v>1</v>
      </c>
      <c r="E861">
        <v>2</v>
      </c>
      <c r="F861">
        <v>2</v>
      </c>
      <c r="G861">
        <v>3</v>
      </c>
      <c r="H861">
        <v>4</v>
      </c>
      <c r="I861">
        <v>6</v>
      </c>
      <c r="J861">
        <v>7</v>
      </c>
      <c r="K861">
        <v>9</v>
      </c>
      <c r="L861">
        <v>10</v>
      </c>
      <c r="M861">
        <v>12</v>
      </c>
      <c r="N861">
        <v>14</v>
      </c>
      <c r="O861">
        <v>16</v>
      </c>
      <c r="P861">
        <v>18</v>
      </c>
      <c r="Q861">
        <v>19</v>
      </c>
      <c r="R861">
        <v>21</v>
      </c>
      <c r="S861">
        <v>23</v>
      </c>
      <c r="T861">
        <v>24</v>
      </c>
      <c r="U861">
        <v>25</v>
      </c>
      <c r="V861">
        <v>26</v>
      </c>
      <c r="W861">
        <v>27</v>
      </c>
      <c r="X861">
        <v>28</v>
      </c>
      <c r="Y861">
        <v>29</v>
      </c>
      <c r="Z861">
        <v>29</v>
      </c>
      <c r="AA861">
        <v>29</v>
      </c>
      <c r="AB861">
        <v>30</v>
      </c>
      <c r="AC861">
        <v>30</v>
      </c>
      <c r="AD861">
        <v>30</v>
      </c>
      <c r="AE861">
        <v>30</v>
      </c>
      <c r="AF861">
        <v>30</v>
      </c>
      <c r="AG861" t="s">
        <v>16</v>
      </c>
      <c r="AH861" t="s">
        <v>139</v>
      </c>
      <c r="AI861" t="s">
        <v>17</v>
      </c>
    </row>
    <row r="862" spans="1:35" x14ac:dyDescent="0.35">
      <c r="A862" t="s">
        <v>60</v>
      </c>
      <c r="B862" t="s">
        <v>50</v>
      </c>
      <c r="C862" t="s">
        <v>18</v>
      </c>
      <c r="D862">
        <v>6</v>
      </c>
      <c r="E862">
        <v>11</v>
      </c>
      <c r="F862">
        <v>14</v>
      </c>
      <c r="G862">
        <v>21</v>
      </c>
      <c r="H862">
        <v>28</v>
      </c>
      <c r="I862">
        <v>39</v>
      </c>
      <c r="J862">
        <v>47</v>
      </c>
      <c r="K862">
        <v>58</v>
      </c>
      <c r="L862">
        <v>70</v>
      </c>
      <c r="M862">
        <v>82</v>
      </c>
      <c r="N862">
        <v>92</v>
      </c>
      <c r="O862">
        <v>104</v>
      </c>
      <c r="P862">
        <v>117</v>
      </c>
      <c r="Q862">
        <v>130</v>
      </c>
      <c r="R862">
        <v>141</v>
      </c>
      <c r="S862">
        <v>147</v>
      </c>
      <c r="T862">
        <v>159</v>
      </c>
      <c r="U862">
        <v>168</v>
      </c>
      <c r="V862">
        <v>173</v>
      </c>
      <c r="W862">
        <v>178</v>
      </c>
      <c r="X862">
        <v>185</v>
      </c>
      <c r="Y862">
        <v>189</v>
      </c>
      <c r="Z862">
        <v>192</v>
      </c>
      <c r="AA862">
        <v>197</v>
      </c>
      <c r="AB862">
        <v>197</v>
      </c>
      <c r="AC862">
        <v>198</v>
      </c>
      <c r="AD862">
        <v>200</v>
      </c>
      <c r="AE862">
        <v>200</v>
      </c>
      <c r="AF862">
        <v>200</v>
      </c>
      <c r="AG862" t="s">
        <v>18</v>
      </c>
      <c r="AH862" t="s">
        <v>140</v>
      </c>
      <c r="AI862" t="s">
        <v>141</v>
      </c>
    </row>
    <row r="863" spans="1:35" x14ac:dyDescent="0.35">
      <c r="A863" t="s">
        <v>60</v>
      </c>
      <c r="B863" t="s">
        <v>50</v>
      </c>
      <c r="C863" t="s">
        <v>20</v>
      </c>
      <c r="D863">
        <v>9</v>
      </c>
      <c r="E863">
        <v>15</v>
      </c>
      <c r="F863">
        <v>23</v>
      </c>
      <c r="G863">
        <v>30</v>
      </c>
      <c r="H863">
        <v>41</v>
      </c>
      <c r="I863">
        <v>53</v>
      </c>
      <c r="J863">
        <v>67</v>
      </c>
      <c r="K863">
        <v>82</v>
      </c>
      <c r="L863">
        <v>97</v>
      </c>
      <c r="M863">
        <v>115</v>
      </c>
      <c r="N863">
        <v>132</v>
      </c>
      <c r="O863">
        <v>149</v>
      </c>
      <c r="P863">
        <v>167</v>
      </c>
      <c r="Q863">
        <v>183</v>
      </c>
      <c r="R863">
        <v>198</v>
      </c>
      <c r="S863">
        <v>212</v>
      </c>
      <c r="T863">
        <v>225</v>
      </c>
      <c r="U863">
        <v>236</v>
      </c>
      <c r="V863">
        <v>246</v>
      </c>
      <c r="W863">
        <v>254</v>
      </c>
      <c r="X863">
        <v>262</v>
      </c>
      <c r="Y863">
        <v>268</v>
      </c>
      <c r="Z863">
        <v>272</v>
      </c>
      <c r="AA863">
        <v>276</v>
      </c>
      <c r="AB863">
        <v>279</v>
      </c>
      <c r="AC863">
        <v>280</v>
      </c>
      <c r="AD863">
        <v>283</v>
      </c>
      <c r="AE863">
        <v>283</v>
      </c>
      <c r="AF863">
        <v>284</v>
      </c>
      <c r="AG863" t="s">
        <v>20</v>
      </c>
      <c r="AH863" t="s">
        <v>142</v>
      </c>
      <c r="AI863" t="s">
        <v>11</v>
      </c>
    </row>
    <row r="864" spans="1:35" x14ac:dyDescent="0.35">
      <c r="A864" t="s">
        <v>60</v>
      </c>
      <c r="B864" t="s">
        <v>50</v>
      </c>
      <c r="C864" t="s">
        <v>21</v>
      </c>
      <c r="D864">
        <v>1</v>
      </c>
      <c r="E864">
        <v>1</v>
      </c>
      <c r="F864">
        <v>2</v>
      </c>
      <c r="G864">
        <v>3</v>
      </c>
      <c r="H864">
        <v>4</v>
      </c>
      <c r="I864">
        <v>5</v>
      </c>
      <c r="J864">
        <v>7</v>
      </c>
      <c r="K864">
        <v>8</v>
      </c>
      <c r="L864">
        <v>10</v>
      </c>
      <c r="M864">
        <v>12</v>
      </c>
      <c r="N864">
        <v>14</v>
      </c>
      <c r="O864">
        <v>15</v>
      </c>
      <c r="P864">
        <v>17</v>
      </c>
      <c r="Q864">
        <v>19</v>
      </c>
      <c r="R864">
        <v>20</v>
      </c>
      <c r="S864">
        <v>22</v>
      </c>
      <c r="T864">
        <v>23</v>
      </c>
      <c r="U864">
        <v>24</v>
      </c>
      <c r="V864">
        <v>25</v>
      </c>
      <c r="W864">
        <v>26</v>
      </c>
      <c r="X864">
        <v>27</v>
      </c>
      <c r="Y864">
        <v>28</v>
      </c>
      <c r="Z864">
        <v>28</v>
      </c>
      <c r="AA864">
        <v>28</v>
      </c>
      <c r="AB864">
        <v>29</v>
      </c>
      <c r="AC864">
        <v>29</v>
      </c>
      <c r="AD864">
        <v>29</v>
      </c>
      <c r="AE864">
        <v>29</v>
      </c>
      <c r="AF864">
        <v>29</v>
      </c>
      <c r="AG864" t="s">
        <v>21</v>
      </c>
      <c r="AH864" t="s">
        <v>143</v>
      </c>
      <c r="AI864" t="s">
        <v>14</v>
      </c>
    </row>
    <row r="865" spans="1:35" x14ac:dyDescent="0.35">
      <c r="A865" t="s">
        <v>60</v>
      </c>
      <c r="B865" t="s">
        <v>50</v>
      </c>
      <c r="C865" t="s">
        <v>22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 t="s">
        <v>22</v>
      </c>
      <c r="AH865" t="s">
        <v>144</v>
      </c>
      <c r="AI865" t="s">
        <v>23</v>
      </c>
    </row>
    <row r="866" spans="1:35" x14ac:dyDescent="0.35">
      <c r="A866" t="s">
        <v>60</v>
      </c>
      <c r="B866" t="s">
        <v>50</v>
      </c>
      <c r="C866" t="s">
        <v>24</v>
      </c>
      <c r="D866">
        <v>21</v>
      </c>
      <c r="E866">
        <v>33</v>
      </c>
      <c r="F866">
        <v>48</v>
      </c>
      <c r="G866">
        <v>69</v>
      </c>
      <c r="H866">
        <v>92</v>
      </c>
      <c r="I866">
        <v>120</v>
      </c>
      <c r="J866">
        <v>150</v>
      </c>
      <c r="K866">
        <v>185</v>
      </c>
      <c r="L866">
        <v>220</v>
      </c>
      <c r="M866">
        <v>258</v>
      </c>
      <c r="N866">
        <v>299</v>
      </c>
      <c r="O866">
        <v>338</v>
      </c>
      <c r="P866">
        <v>377</v>
      </c>
      <c r="Q866">
        <v>415</v>
      </c>
      <c r="R866">
        <v>449</v>
      </c>
      <c r="S866">
        <v>480</v>
      </c>
      <c r="T866">
        <v>510</v>
      </c>
      <c r="U866">
        <v>535</v>
      </c>
      <c r="V866">
        <v>558</v>
      </c>
      <c r="W866">
        <v>577</v>
      </c>
      <c r="X866">
        <v>593</v>
      </c>
      <c r="Y866">
        <v>607</v>
      </c>
      <c r="Z866">
        <v>617</v>
      </c>
      <c r="AA866">
        <v>625</v>
      </c>
      <c r="AB866">
        <v>632</v>
      </c>
      <c r="AC866">
        <v>635</v>
      </c>
      <c r="AD866">
        <v>639</v>
      </c>
      <c r="AE866">
        <v>642</v>
      </c>
      <c r="AF866">
        <v>643</v>
      </c>
      <c r="AG866" t="s">
        <v>24</v>
      </c>
      <c r="AH866" t="s">
        <v>145</v>
      </c>
      <c r="AI866" t="s">
        <v>19</v>
      </c>
    </row>
    <row r="867" spans="1:35" x14ac:dyDescent="0.35">
      <c r="A867" t="s">
        <v>60</v>
      </c>
      <c r="B867" t="s">
        <v>50</v>
      </c>
      <c r="C867" t="s">
        <v>25</v>
      </c>
      <c r="D867">
        <v>40</v>
      </c>
      <c r="E867">
        <v>61</v>
      </c>
      <c r="F867">
        <v>95</v>
      </c>
      <c r="G867">
        <v>133</v>
      </c>
      <c r="H867">
        <v>179</v>
      </c>
      <c r="I867">
        <v>231</v>
      </c>
      <c r="J867">
        <v>289</v>
      </c>
      <c r="K867">
        <v>354</v>
      </c>
      <c r="L867">
        <v>423</v>
      </c>
      <c r="M867">
        <v>496</v>
      </c>
      <c r="N867">
        <v>571</v>
      </c>
      <c r="O867">
        <v>648</v>
      </c>
      <c r="P867">
        <v>723</v>
      </c>
      <c r="Q867">
        <v>793</v>
      </c>
      <c r="R867">
        <v>863</v>
      </c>
      <c r="S867">
        <v>924</v>
      </c>
      <c r="T867">
        <v>978</v>
      </c>
      <c r="U867">
        <v>1029</v>
      </c>
      <c r="V867">
        <v>1070</v>
      </c>
      <c r="W867">
        <v>1109</v>
      </c>
      <c r="X867">
        <v>1142</v>
      </c>
      <c r="Y867">
        <v>1166</v>
      </c>
      <c r="Z867">
        <v>1186</v>
      </c>
      <c r="AA867">
        <v>1203</v>
      </c>
      <c r="AB867">
        <v>1212</v>
      </c>
      <c r="AC867">
        <v>1222</v>
      </c>
      <c r="AD867">
        <v>1228</v>
      </c>
      <c r="AE867">
        <v>1232</v>
      </c>
      <c r="AF867">
        <v>1235</v>
      </c>
      <c r="AG867" t="s">
        <v>25</v>
      </c>
      <c r="AH867" t="s">
        <v>146</v>
      </c>
      <c r="AI867" t="s">
        <v>5</v>
      </c>
    </row>
    <row r="868" spans="1:35" x14ac:dyDescent="0.35">
      <c r="A868" t="s">
        <v>60</v>
      </c>
      <c r="B868" t="s">
        <v>50</v>
      </c>
      <c r="C868" t="s">
        <v>26</v>
      </c>
      <c r="D868">
        <v>47</v>
      </c>
      <c r="E868">
        <v>70</v>
      </c>
      <c r="F868">
        <v>109</v>
      </c>
      <c r="G868">
        <v>155</v>
      </c>
      <c r="H868">
        <v>207</v>
      </c>
      <c r="I868">
        <v>268</v>
      </c>
      <c r="J868">
        <v>333</v>
      </c>
      <c r="K868">
        <v>408</v>
      </c>
      <c r="L868">
        <v>490</v>
      </c>
      <c r="M868">
        <v>574</v>
      </c>
      <c r="N868">
        <v>664</v>
      </c>
      <c r="O868">
        <v>750</v>
      </c>
      <c r="P868">
        <v>837</v>
      </c>
      <c r="Q868">
        <v>919</v>
      </c>
      <c r="R868">
        <v>999</v>
      </c>
      <c r="S868">
        <v>1069</v>
      </c>
      <c r="T868">
        <v>1132</v>
      </c>
      <c r="U868">
        <v>1190</v>
      </c>
      <c r="V868">
        <v>1239</v>
      </c>
      <c r="W868">
        <v>1283</v>
      </c>
      <c r="X868">
        <v>1322</v>
      </c>
      <c r="Y868">
        <v>1352</v>
      </c>
      <c r="Z868">
        <v>1374</v>
      </c>
      <c r="AA868">
        <v>1391</v>
      </c>
      <c r="AB868">
        <v>1403</v>
      </c>
      <c r="AC868">
        <v>1415</v>
      </c>
      <c r="AD868">
        <v>1423</v>
      </c>
      <c r="AE868">
        <v>1426</v>
      </c>
      <c r="AF868">
        <v>1431</v>
      </c>
      <c r="AG868" t="s">
        <v>26</v>
      </c>
      <c r="AH868" t="s">
        <v>147</v>
      </c>
      <c r="AI868" t="s">
        <v>5</v>
      </c>
    </row>
    <row r="869" spans="1:35" x14ac:dyDescent="0.35">
      <c r="A869" t="s">
        <v>60</v>
      </c>
      <c r="B869" t="s">
        <v>50</v>
      </c>
      <c r="C869" t="s">
        <v>27</v>
      </c>
      <c r="D869">
        <v>2</v>
      </c>
      <c r="E869">
        <v>3</v>
      </c>
      <c r="F869">
        <v>3</v>
      </c>
      <c r="G869">
        <v>5</v>
      </c>
      <c r="H869">
        <v>7</v>
      </c>
      <c r="I869">
        <v>10</v>
      </c>
      <c r="J869">
        <v>12</v>
      </c>
      <c r="K869">
        <v>15</v>
      </c>
      <c r="L869">
        <v>17</v>
      </c>
      <c r="M869">
        <v>20</v>
      </c>
      <c r="N869">
        <v>23</v>
      </c>
      <c r="O869">
        <v>27</v>
      </c>
      <c r="P869">
        <v>30</v>
      </c>
      <c r="Q869">
        <v>33</v>
      </c>
      <c r="R869">
        <v>35</v>
      </c>
      <c r="S869">
        <v>38</v>
      </c>
      <c r="T869">
        <v>40</v>
      </c>
      <c r="U869">
        <v>42</v>
      </c>
      <c r="V869">
        <v>43</v>
      </c>
      <c r="W869">
        <v>45</v>
      </c>
      <c r="X869">
        <v>47</v>
      </c>
      <c r="Y869">
        <v>48</v>
      </c>
      <c r="Z869">
        <v>48</v>
      </c>
      <c r="AA869">
        <v>50</v>
      </c>
      <c r="AB869">
        <v>50</v>
      </c>
      <c r="AC869">
        <v>50</v>
      </c>
      <c r="AD869">
        <v>50</v>
      </c>
      <c r="AE869">
        <v>50</v>
      </c>
      <c r="AF869">
        <v>50</v>
      </c>
      <c r="AG869" t="s">
        <v>27</v>
      </c>
      <c r="AH869" t="s">
        <v>148</v>
      </c>
      <c r="AI869" t="s">
        <v>14</v>
      </c>
    </row>
    <row r="870" spans="1:35" x14ac:dyDescent="0.35">
      <c r="A870" t="s">
        <v>60</v>
      </c>
      <c r="B870" t="s">
        <v>50</v>
      </c>
      <c r="C870" t="s">
        <v>28</v>
      </c>
      <c r="D870">
        <v>33</v>
      </c>
      <c r="E870">
        <v>49</v>
      </c>
      <c r="F870">
        <v>74</v>
      </c>
      <c r="G870">
        <v>104</v>
      </c>
      <c r="H870">
        <v>140</v>
      </c>
      <c r="I870">
        <v>181</v>
      </c>
      <c r="J870">
        <v>227</v>
      </c>
      <c r="K870">
        <v>278</v>
      </c>
      <c r="L870">
        <v>334</v>
      </c>
      <c r="M870">
        <v>392</v>
      </c>
      <c r="N870">
        <v>452</v>
      </c>
      <c r="O870">
        <v>512</v>
      </c>
      <c r="P870">
        <v>571</v>
      </c>
      <c r="Q870">
        <v>627</v>
      </c>
      <c r="R870">
        <v>681</v>
      </c>
      <c r="S870">
        <v>730</v>
      </c>
      <c r="T870">
        <v>773</v>
      </c>
      <c r="U870">
        <v>812</v>
      </c>
      <c r="V870">
        <v>845</v>
      </c>
      <c r="W870">
        <v>875</v>
      </c>
      <c r="X870">
        <v>899</v>
      </c>
      <c r="Y870">
        <v>919</v>
      </c>
      <c r="Z870">
        <v>936</v>
      </c>
      <c r="AA870">
        <v>948</v>
      </c>
      <c r="AB870">
        <v>958</v>
      </c>
      <c r="AC870">
        <v>965</v>
      </c>
      <c r="AD870">
        <v>969</v>
      </c>
      <c r="AE870">
        <v>972</v>
      </c>
      <c r="AF870">
        <v>973</v>
      </c>
      <c r="AG870" t="s">
        <v>28</v>
      </c>
      <c r="AH870" t="s">
        <v>149</v>
      </c>
      <c r="AI870" t="s">
        <v>11</v>
      </c>
    </row>
    <row r="871" spans="1:35" x14ac:dyDescent="0.35">
      <c r="A871" t="s">
        <v>60</v>
      </c>
      <c r="B871" t="s">
        <v>50</v>
      </c>
      <c r="C871" t="s">
        <v>29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 t="s">
        <v>29</v>
      </c>
      <c r="AH871" t="s">
        <v>150</v>
      </c>
      <c r="AI871" t="s">
        <v>131</v>
      </c>
    </row>
    <row r="872" spans="1:35" x14ac:dyDescent="0.35">
      <c r="A872" t="s">
        <v>60</v>
      </c>
      <c r="B872" t="s">
        <v>50</v>
      </c>
      <c r="C872" t="s">
        <v>30</v>
      </c>
      <c r="D872">
        <v>4</v>
      </c>
      <c r="E872">
        <v>7</v>
      </c>
      <c r="F872">
        <v>10</v>
      </c>
      <c r="G872">
        <v>14</v>
      </c>
      <c r="H872">
        <v>19</v>
      </c>
      <c r="I872">
        <v>25</v>
      </c>
      <c r="J872">
        <v>31</v>
      </c>
      <c r="K872">
        <v>38</v>
      </c>
      <c r="L872">
        <v>45</v>
      </c>
      <c r="M872">
        <v>53</v>
      </c>
      <c r="N872">
        <v>61</v>
      </c>
      <c r="O872">
        <v>68</v>
      </c>
      <c r="P872">
        <v>77</v>
      </c>
      <c r="Q872">
        <v>84</v>
      </c>
      <c r="R872">
        <v>92</v>
      </c>
      <c r="S872">
        <v>98</v>
      </c>
      <c r="T872">
        <v>104</v>
      </c>
      <c r="U872">
        <v>109</v>
      </c>
      <c r="V872">
        <v>114</v>
      </c>
      <c r="W872">
        <v>117</v>
      </c>
      <c r="X872">
        <v>121</v>
      </c>
      <c r="Y872">
        <v>124</v>
      </c>
      <c r="Z872">
        <v>125</v>
      </c>
      <c r="AA872">
        <v>127</v>
      </c>
      <c r="AB872">
        <v>128</v>
      </c>
      <c r="AC872">
        <v>129</v>
      </c>
      <c r="AD872">
        <v>130</v>
      </c>
      <c r="AE872">
        <v>131</v>
      </c>
      <c r="AF872">
        <v>131</v>
      </c>
      <c r="AG872" t="s">
        <v>30</v>
      </c>
      <c r="AH872" t="s">
        <v>151</v>
      </c>
      <c r="AI872" t="s">
        <v>152</v>
      </c>
    </row>
    <row r="873" spans="1:35" x14ac:dyDescent="0.35">
      <c r="A873" t="s">
        <v>60</v>
      </c>
      <c r="B873" t="s">
        <v>50</v>
      </c>
      <c r="C873" t="s">
        <v>31</v>
      </c>
      <c r="D873">
        <v>5</v>
      </c>
      <c r="E873">
        <v>9</v>
      </c>
      <c r="F873">
        <v>13</v>
      </c>
      <c r="G873">
        <v>18</v>
      </c>
      <c r="H873">
        <v>26</v>
      </c>
      <c r="I873">
        <v>32</v>
      </c>
      <c r="J873">
        <v>42</v>
      </c>
      <c r="K873">
        <v>50</v>
      </c>
      <c r="L873">
        <v>60</v>
      </c>
      <c r="M873">
        <v>69</v>
      </c>
      <c r="N873">
        <v>81</v>
      </c>
      <c r="O873">
        <v>90</v>
      </c>
      <c r="P873">
        <v>102</v>
      </c>
      <c r="Q873">
        <v>111</v>
      </c>
      <c r="R873">
        <v>123</v>
      </c>
      <c r="S873">
        <v>131</v>
      </c>
      <c r="T873">
        <v>137</v>
      </c>
      <c r="U873">
        <v>145</v>
      </c>
      <c r="V873">
        <v>150</v>
      </c>
      <c r="W873">
        <v>157</v>
      </c>
      <c r="X873">
        <v>162</v>
      </c>
      <c r="Y873">
        <v>165</v>
      </c>
      <c r="Z873">
        <v>166</v>
      </c>
      <c r="AA873">
        <v>169</v>
      </c>
      <c r="AB873">
        <v>170</v>
      </c>
      <c r="AC873">
        <v>171</v>
      </c>
      <c r="AD873">
        <v>174</v>
      </c>
      <c r="AE873">
        <v>174</v>
      </c>
      <c r="AF873">
        <v>174</v>
      </c>
      <c r="AG873" t="s">
        <v>31</v>
      </c>
      <c r="AH873" t="s">
        <v>153</v>
      </c>
      <c r="AI873" t="s">
        <v>152</v>
      </c>
    </row>
    <row r="874" spans="1:35" x14ac:dyDescent="0.35">
      <c r="A874" t="s">
        <v>60</v>
      </c>
      <c r="B874" t="s">
        <v>50</v>
      </c>
      <c r="C874" t="s">
        <v>32</v>
      </c>
      <c r="D874">
        <v>6</v>
      </c>
      <c r="E874">
        <v>10</v>
      </c>
      <c r="F874">
        <v>14</v>
      </c>
      <c r="G874">
        <v>19</v>
      </c>
      <c r="H874">
        <v>27</v>
      </c>
      <c r="I874">
        <v>34</v>
      </c>
      <c r="J874">
        <v>43</v>
      </c>
      <c r="K874">
        <v>52</v>
      </c>
      <c r="L874">
        <v>65</v>
      </c>
      <c r="M874">
        <v>75</v>
      </c>
      <c r="N874">
        <v>85</v>
      </c>
      <c r="O874">
        <v>98</v>
      </c>
      <c r="P874">
        <v>109</v>
      </c>
      <c r="Q874">
        <v>118</v>
      </c>
      <c r="R874">
        <v>131</v>
      </c>
      <c r="S874">
        <v>138</v>
      </c>
      <c r="T874">
        <v>148</v>
      </c>
      <c r="U874">
        <v>155</v>
      </c>
      <c r="V874">
        <v>161</v>
      </c>
      <c r="W874">
        <v>167</v>
      </c>
      <c r="X874">
        <v>171</v>
      </c>
      <c r="Y874">
        <v>175</v>
      </c>
      <c r="Z874">
        <v>179</v>
      </c>
      <c r="AA874">
        <v>181</v>
      </c>
      <c r="AB874">
        <v>183</v>
      </c>
      <c r="AC874">
        <v>183</v>
      </c>
      <c r="AD874">
        <v>184</v>
      </c>
      <c r="AE874">
        <v>184</v>
      </c>
      <c r="AF874">
        <v>184</v>
      </c>
      <c r="AG874" t="s">
        <v>32</v>
      </c>
      <c r="AH874" t="s">
        <v>154</v>
      </c>
      <c r="AI874" t="s">
        <v>11</v>
      </c>
    </row>
    <row r="875" spans="1:35" x14ac:dyDescent="0.35">
      <c r="A875" t="s">
        <v>60</v>
      </c>
      <c r="B875" t="s">
        <v>50</v>
      </c>
      <c r="C875" t="s">
        <v>123</v>
      </c>
      <c r="D875">
        <v>19</v>
      </c>
      <c r="E875">
        <v>31</v>
      </c>
      <c r="F875">
        <v>46</v>
      </c>
      <c r="G875">
        <v>66</v>
      </c>
      <c r="H875">
        <v>89</v>
      </c>
      <c r="I875">
        <v>114</v>
      </c>
      <c r="J875">
        <v>144</v>
      </c>
      <c r="K875">
        <v>175</v>
      </c>
      <c r="L875">
        <v>210</v>
      </c>
      <c r="M875">
        <v>246</v>
      </c>
      <c r="N875">
        <v>283</v>
      </c>
      <c r="O875">
        <v>322</v>
      </c>
      <c r="P875">
        <v>360</v>
      </c>
      <c r="Q875">
        <v>394</v>
      </c>
      <c r="R875">
        <v>426</v>
      </c>
      <c r="S875">
        <v>457</v>
      </c>
      <c r="T875">
        <v>486</v>
      </c>
      <c r="U875">
        <v>508</v>
      </c>
      <c r="V875">
        <v>532</v>
      </c>
      <c r="W875">
        <v>550</v>
      </c>
      <c r="X875">
        <v>566</v>
      </c>
      <c r="Y875">
        <v>577</v>
      </c>
      <c r="Z875">
        <v>589</v>
      </c>
      <c r="AA875">
        <v>595</v>
      </c>
      <c r="AB875">
        <v>602</v>
      </c>
      <c r="AC875">
        <v>606</v>
      </c>
      <c r="AD875">
        <v>609</v>
      </c>
      <c r="AE875">
        <v>610</v>
      </c>
      <c r="AF875">
        <v>612</v>
      </c>
      <c r="AG875" t="s">
        <v>123</v>
      </c>
      <c r="AH875" t="s">
        <v>155</v>
      </c>
      <c r="AI875" t="s">
        <v>12</v>
      </c>
    </row>
    <row r="876" spans="1:35" x14ac:dyDescent="0.35">
      <c r="A876" t="s">
        <v>60</v>
      </c>
      <c r="B876" t="s">
        <v>50</v>
      </c>
      <c r="C876" t="s">
        <v>33</v>
      </c>
      <c r="D876">
        <v>16</v>
      </c>
      <c r="E876">
        <v>26</v>
      </c>
      <c r="F876">
        <v>39</v>
      </c>
      <c r="G876">
        <v>52</v>
      </c>
      <c r="H876">
        <v>71</v>
      </c>
      <c r="I876">
        <v>90</v>
      </c>
      <c r="J876">
        <v>115</v>
      </c>
      <c r="K876">
        <v>139</v>
      </c>
      <c r="L876">
        <v>170</v>
      </c>
      <c r="M876">
        <v>198</v>
      </c>
      <c r="N876">
        <v>228</v>
      </c>
      <c r="O876">
        <v>259</v>
      </c>
      <c r="P876">
        <v>288</v>
      </c>
      <c r="Q876">
        <v>315</v>
      </c>
      <c r="R876">
        <v>344</v>
      </c>
      <c r="S876">
        <v>367</v>
      </c>
      <c r="T876">
        <v>388</v>
      </c>
      <c r="U876">
        <v>408</v>
      </c>
      <c r="V876">
        <v>426</v>
      </c>
      <c r="W876">
        <v>441</v>
      </c>
      <c r="X876">
        <v>454</v>
      </c>
      <c r="Y876">
        <v>463</v>
      </c>
      <c r="Z876">
        <v>472</v>
      </c>
      <c r="AA876">
        <v>478</v>
      </c>
      <c r="AB876">
        <v>483</v>
      </c>
      <c r="AC876">
        <v>487</v>
      </c>
      <c r="AD876">
        <v>489</v>
      </c>
      <c r="AE876">
        <v>490</v>
      </c>
      <c r="AF876">
        <v>490</v>
      </c>
      <c r="AG876" t="s">
        <v>33</v>
      </c>
      <c r="AH876" t="s">
        <v>156</v>
      </c>
      <c r="AI876" t="s">
        <v>11</v>
      </c>
    </row>
    <row r="877" spans="1:35" x14ac:dyDescent="0.35">
      <c r="A877" t="s">
        <v>60</v>
      </c>
      <c r="B877" t="s">
        <v>50</v>
      </c>
      <c r="C877" t="s">
        <v>34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 t="s">
        <v>34</v>
      </c>
      <c r="AH877" t="s">
        <v>157</v>
      </c>
      <c r="AI877" t="s">
        <v>35</v>
      </c>
    </row>
    <row r="878" spans="1:35" x14ac:dyDescent="0.35">
      <c r="A878" t="s">
        <v>60</v>
      </c>
      <c r="B878" t="s">
        <v>50</v>
      </c>
      <c r="C878" t="s">
        <v>36</v>
      </c>
      <c r="D878">
        <v>3</v>
      </c>
      <c r="E878">
        <v>3</v>
      </c>
      <c r="F878">
        <v>5</v>
      </c>
      <c r="G878">
        <v>7</v>
      </c>
      <c r="H878">
        <v>10</v>
      </c>
      <c r="I878">
        <v>13</v>
      </c>
      <c r="J878">
        <v>16</v>
      </c>
      <c r="K878">
        <v>20</v>
      </c>
      <c r="L878">
        <v>23</v>
      </c>
      <c r="M878">
        <v>27</v>
      </c>
      <c r="N878">
        <v>31</v>
      </c>
      <c r="O878">
        <v>36</v>
      </c>
      <c r="P878">
        <v>40</v>
      </c>
      <c r="Q878">
        <v>44</v>
      </c>
      <c r="R878">
        <v>47</v>
      </c>
      <c r="S878">
        <v>51</v>
      </c>
      <c r="T878">
        <v>53</v>
      </c>
      <c r="U878">
        <v>56</v>
      </c>
      <c r="V878">
        <v>58</v>
      </c>
      <c r="W878">
        <v>60</v>
      </c>
      <c r="X878">
        <v>63</v>
      </c>
      <c r="Y878">
        <v>64</v>
      </c>
      <c r="Z878">
        <v>65</v>
      </c>
      <c r="AA878">
        <v>66</v>
      </c>
      <c r="AB878">
        <v>67</v>
      </c>
      <c r="AC878">
        <v>68</v>
      </c>
      <c r="AD878">
        <v>68</v>
      </c>
      <c r="AE878">
        <v>68</v>
      </c>
      <c r="AF878">
        <v>68</v>
      </c>
      <c r="AG878" t="s">
        <v>36</v>
      </c>
      <c r="AH878" t="s">
        <v>158</v>
      </c>
      <c r="AI878" t="s">
        <v>14</v>
      </c>
    </row>
    <row r="879" spans="1:35" x14ac:dyDescent="0.35">
      <c r="A879" t="s">
        <v>60</v>
      </c>
      <c r="B879" t="s">
        <v>50</v>
      </c>
      <c r="C879" t="s">
        <v>124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 t="s">
        <v>124</v>
      </c>
      <c r="AH879" t="s">
        <v>159</v>
      </c>
      <c r="AI879" t="s">
        <v>137</v>
      </c>
    </row>
    <row r="880" spans="1:35" x14ac:dyDescent="0.35">
      <c r="A880" t="s">
        <v>60</v>
      </c>
      <c r="B880" t="s">
        <v>50</v>
      </c>
      <c r="C880" t="s">
        <v>125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1</v>
      </c>
      <c r="L880">
        <v>1</v>
      </c>
      <c r="M880">
        <v>1</v>
      </c>
      <c r="N880">
        <v>1</v>
      </c>
      <c r="O880">
        <v>1</v>
      </c>
      <c r="P880">
        <v>1</v>
      </c>
      <c r="Q880">
        <v>1</v>
      </c>
      <c r="R880">
        <v>1</v>
      </c>
      <c r="S880">
        <v>2</v>
      </c>
      <c r="T880">
        <v>2</v>
      </c>
      <c r="U880">
        <v>2</v>
      </c>
      <c r="V880">
        <v>2</v>
      </c>
      <c r="W880">
        <v>2</v>
      </c>
      <c r="X880">
        <v>2</v>
      </c>
      <c r="Y880">
        <v>2</v>
      </c>
      <c r="Z880">
        <v>2</v>
      </c>
      <c r="AA880">
        <v>2</v>
      </c>
      <c r="AB880">
        <v>2</v>
      </c>
      <c r="AC880">
        <v>2</v>
      </c>
      <c r="AD880">
        <v>2</v>
      </c>
      <c r="AE880">
        <v>2</v>
      </c>
      <c r="AF880">
        <v>2</v>
      </c>
      <c r="AG880" t="s">
        <v>125</v>
      </c>
      <c r="AH880" t="s">
        <v>160</v>
      </c>
      <c r="AI880" t="s">
        <v>137</v>
      </c>
    </row>
    <row r="881" spans="1:35" x14ac:dyDescent="0.35">
      <c r="A881" t="s">
        <v>60</v>
      </c>
      <c r="B881" t="s">
        <v>50</v>
      </c>
      <c r="C881" t="s">
        <v>37</v>
      </c>
      <c r="D881">
        <v>12</v>
      </c>
      <c r="E881">
        <v>17</v>
      </c>
      <c r="F881">
        <v>26</v>
      </c>
      <c r="G881">
        <v>36</v>
      </c>
      <c r="H881">
        <v>48</v>
      </c>
      <c r="I881">
        <v>62</v>
      </c>
      <c r="J881">
        <v>78</v>
      </c>
      <c r="K881">
        <v>95</v>
      </c>
      <c r="L881">
        <v>114</v>
      </c>
      <c r="M881">
        <v>134</v>
      </c>
      <c r="N881">
        <v>154</v>
      </c>
      <c r="O881">
        <v>175</v>
      </c>
      <c r="P881">
        <v>197</v>
      </c>
      <c r="Q881">
        <v>214</v>
      </c>
      <c r="R881">
        <v>233</v>
      </c>
      <c r="S881">
        <v>250</v>
      </c>
      <c r="T881">
        <v>264</v>
      </c>
      <c r="U881">
        <v>277</v>
      </c>
      <c r="V881">
        <v>290</v>
      </c>
      <c r="W881">
        <v>298</v>
      </c>
      <c r="X881">
        <v>309</v>
      </c>
      <c r="Y881">
        <v>316</v>
      </c>
      <c r="Z881">
        <v>320</v>
      </c>
      <c r="AA881">
        <v>324</v>
      </c>
      <c r="AB881">
        <v>329</v>
      </c>
      <c r="AC881">
        <v>330</v>
      </c>
      <c r="AD881">
        <v>332</v>
      </c>
      <c r="AE881">
        <v>333</v>
      </c>
      <c r="AF881">
        <v>333</v>
      </c>
      <c r="AG881" t="s">
        <v>37</v>
      </c>
      <c r="AH881" t="s">
        <v>161</v>
      </c>
      <c r="AI881" t="s">
        <v>6</v>
      </c>
    </row>
    <row r="882" spans="1:35" x14ac:dyDescent="0.35">
      <c r="A882" t="s">
        <v>60</v>
      </c>
      <c r="B882" t="s">
        <v>50</v>
      </c>
      <c r="C882" t="s">
        <v>38</v>
      </c>
      <c r="D882">
        <v>19</v>
      </c>
      <c r="E882">
        <v>28</v>
      </c>
      <c r="F882">
        <v>43</v>
      </c>
      <c r="G882">
        <v>59</v>
      </c>
      <c r="H882">
        <v>80</v>
      </c>
      <c r="I882">
        <v>104</v>
      </c>
      <c r="J882">
        <v>130</v>
      </c>
      <c r="K882">
        <v>160</v>
      </c>
      <c r="L882">
        <v>191</v>
      </c>
      <c r="M882">
        <v>225</v>
      </c>
      <c r="N882">
        <v>259</v>
      </c>
      <c r="O882">
        <v>293</v>
      </c>
      <c r="P882">
        <v>327</v>
      </c>
      <c r="Q882">
        <v>360</v>
      </c>
      <c r="R882">
        <v>391</v>
      </c>
      <c r="S882">
        <v>418</v>
      </c>
      <c r="T882">
        <v>443</v>
      </c>
      <c r="U882">
        <v>466</v>
      </c>
      <c r="V882">
        <v>485</v>
      </c>
      <c r="W882">
        <v>502</v>
      </c>
      <c r="X882">
        <v>516</v>
      </c>
      <c r="Y882">
        <v>528</v>
      </c>
      <c r="Z882">
        <v>537</v>
      </c>
      <c r="AA882">
        <v>544</v>
      </c>
      <c r="AB882">
        <v>550</v>
      </c>
      <c r="AC882">
        <v>554</v>
      </c>
      <c r="AD882">
        <v>556</v>
      </c>
      <c r="AE882">
        <v>558</v>
      </c>
      <c r="AF882">
        <v>558</v>
      </c>
      <c r="AG882" t="s">
        <v>38</v>
      </c>
      <c r="AH882" t="s">
        <v>162</v>
      </c>
      <c r="AI882" t="s">
        <v>6</v>
      </c>
    </row>
    <row r="883" spans="1:35" x14ac:dyDescent="0.35">
      <c r="A883" t="s">
        <v>60</v>
      </c>
      <c r="B883" t="s">
        <v>50</v>
      </c>
      <c r="C883" t="s">
        <v>39</v>
      </c>
      <c r="D883">
        <v>22</v>
      </c>
      <c r="E883">
        <v>35</v>
      </c>
      <c r="F883">
        <v>52</v>
      </c>
      <c r="G883">
        <v>73</v>
      </c>
      <c r="H883">
        <v>99</v>
      </c>
      <c r="I883">
        <v>128</v>
      </c>
      <c r="J883">
        <v>160</v>
      </c>
      <c r="K883">
        <v>195</v>
      </c>
      <c r="L883">
        <v>235</v>
      </c>
      <c r="M883">
        <v>276</v>
      </c>
      <c r="N883">
        <v>317</v>
      </c>
      <c r="O883">
        <v>360</v>
      </c>
      <c r="P883">
        <v>402</v>
      </c>
      <c r="Q883">
        <v>441</v>
      </c>
      <c r="R883">
        <v>478</v>
      </c>
      <c r="S883">
        <v>512</v>
      </c>
      <c r="T883">
        <v>543</v>
      </c>
      <c r="U883">
        <v>570</v>
      </c>
      <c r="V883">
        <v>595</v>
      </c>
      <c r="W883">
        <v>615</v>
      </c>
      <c r="X883">
        <v>632</v>
      </c>
      <c r="Y883">
        <v>647</v>
      </c>
      <c r="Z883">
        <v>658</v>
      </c>
      <c r="AA883">
        <v>667</v>
      </c>
      <c r="AB883">
        <v>673</v>
      </c>
      <c r="AC883">
        <v>678</v>
      </c>
      <c r="AD883">
        <v>681</v>
      </c>
      <c r="AE883">
        <v>683</v>
      </c>
      <c r="AF883">
        <v>685</v>
      </c>
      <c r="AG883" t="s">
        <v>39</v>
      </c>
      <c r="AH883" t="s">
        <v>163</v>
      </c>
      <c r="AI883" t="s">
        <v>11</v>
      </c>
    </row>
    <row r="884" spans="1:35" x14ac:dyDescent="0.35">
      <c r="A884" t="s">
        <v>60</v>
      </c>
      <c r="B884" t="s">
        <v>50</v>
      </c>
      <c r="C884" t="s">
        <v>40</v>
      </c>
      <c r="D884">
        <v>19</v>
      </c>
      <c r="E884">
        <v>30</v>
      </c>
      <c r="F884">
        <v>45</v>
      </c>
      <c r="G884">
        <v>63</v>
      </c>
      <c r="H884">
        <v>85</v>
      </c>
      <c r="I884">
        <v>109</v>
      </c>
      <c r="J884">
        <v>136</v>
      </c>
      <c r="K884">
        <v>167</v>
      </c>
      <c r="L884">
        <v>200</v>
      </c>
      <c r="M884">
        <v>236</v>
      </c>
      <c r="N884">
        <v>271</v>
      </c>
      <c r="O884">
        <v>307</v>
      </c>
      <c r="P884">
        <v>343</v>
      </c>
      <c r="Q884">
        <v>376</v>
      </c>
      <c r="R884">
        <v>408</v>
      </c>
      <c r="S884">
        <v>437</v>
      </c>
      <c r="T884">
        <v>464</v>
      </c>
      <c r="U884">
        <v>487</v>
      </c>
      <c r="V884">
        <v>509</v>
      </c>
      <c r="W884">
        <v>525</v>
      </c>
      <c r="X884">
        <v>540</v>
      </c>
      <c r="Y884">
        <v>552</v>
      </c>
      <c r="Z884">
        <v>562</v>
      </c>
      <c r="AA884">
        <v>569</v>
      </c>
      <c r="AB884">
        <v>575</v>
      </c>
      <c r="AC884">
        <v>579</v>
      </c>
      <c r="AD884">
        <v>581</v>
      </c>
      <c r="AE884">
        <v>584</v>
      </c>
      <c r="AF884">
        <v>585</v>
      </c>
      <c r="AG884" t="s">
        <v>40</v>
      </c>
      <c r="AH884" t="s">
        <v>164</v>
      </c>
      <c r="AI884" t="s">
        <v>14</v>
      </c>
    </row>
    <row r="885" spans="1:35" x14ac:dyDescent="0.35">
      <c r="A885" t="s">
        <v>60</v>
      </c>
      <c r="B885" t="s">
        <v>50</v>
      </c>
      <c r="C885" t="s">
        <v>41</v>
      </c>
      <c r="D885">
        <v>32</v>
      </c>
      <c r="E885">
        <v>52</v>
      </c>
      <c r="F885">
        <v>78</v>
      </c>
      <c r="G885">
        <v>109</v>
      </c>
      <c r="H885">
        <v>149</v>
      </c>
      <c r="I885">
        <v>191</v>
      </c>
      <c r="J885">
        <v>240</v>
      </c>
      <c r="K885">
        <v>291</v>
      </c>
      <c r="L885">
        <v>351</v>
      </c>
      <c r="M885">
        <v>412</v>
      </c>
      <c r="N885">
        <v>473</v>
      </c>
      <c r="O885">
        <v>537</v>
      </c>
      <c r="P885">
        <v>599</v>
      </c>
      <c r="Q885">
        <v>657</v>
      </c>
      <c r="R885">
        <v>715</v>
      </c>
      <c r="S885">
        <v>764</v>
      </c>
      <c r="T885">
        <v>811</v>
      </c>
      <c r="U885">
        <v>851</v>
      </c>
      <c r="V885">
        <v>887</v>
      </c>
      <c r="W885">
        <v>917</v>
      </c>
      <c r="X885">
        <v>944</v>
      </c>
      <c r="Y885">
        <v>967</v>
      </c>
      <c r="Z885">
        <v>984</v>
      </c>
      <c r="AA885">
        <v>997</v>
      </c>
      <c r="AB885">
        <v>1004</v>
      </c>
      <c r="AC885">
        <v>1014</v>
      </c>
      <c r="AD885">
        <v>1017</v>
      </c>
      <c r="AE885">
        <v>1020</v>
      </c>
      <c r="AF885">
        <v>1022</v>
      </c>
      <c r="AG885" t="s">
        <v>41</v>
      </c>
      <c r="AH885" t="s">
        <v>165</v>
      </c>
      <c r="AI885" t="s">
        <v>11</v>
      </c>
    </row>
    <row r="886" spans="1:35" x14ac:dyDescent="0.35">
      <c r="A886" t="s">
        <v>60</v>
      </c>
      <c r="B886" t="s">
        <v>50</v>
      </c>
      <c r="C886" t="s">
        <v>42</v>
      </c>
      <c r="D886">
        <v>15</v>
      </c>
      <c r="E886">
        <v>24</v>
      </c>
      <c r="F886">
        <v>34</v>
      </c>
      <c r="G886">
        <v>48</v>
      </c>
      <c r="H886">
        <v>66</v>
      </c>
      <c r="I886">
        <v>84</v>
      </c>
      <c r="J886">
        <v>105</v>
      </c>
      <c r="K886">
        <v>128</v>
      </c>
      <c r="L886">
        <v>154</v>
      </c>
      <c r="M886">
        <v>181</v>
      </c>
      <c r="N886">
        <v>209</v>
      </c>
      <c r="O886">
        <v>237</v>
      </c>
      <c r="P886">
        <v>266</v>
      </c>
      <c r="Q886">
        <v>291</v>
      </c>
      <c r="R886">
        <v>315</v>
      </c>
      <c r="S886">
        <v>337</v>
      </c>
      <c r="T886">
        <v>357</v>
      </c>
      <c r="U886">
        <v>377</v>
      </c>
      <c r="V886">
        <v>394</v>
      </c>
      <c r="W886">
        <v>403</v>
      </c>
      <c r="X886">
        <v>417</v>
      </c>
      <c r="Y886">
        <v>427</v>
      </c>
      <c r="Z886">
        <v>433</v>
      </c>
      <c r="AA886">
        <v>439</v>
      </c>
      <c r="AB886">
        <v>445</v>
      </c>
      <c r="AC886">
        <v>448</v>
      </c>
      <c r="AD886">
        <v>448</v>
      </c>
      <c r="AE886">
        <v>450</v>
      </c>
      <c r="AF886">
        <v>450</v>
      </c>
      <c r="AG886" t="s">
        <v>42</v>
      </c>
      <c r="AH886" t="s">
        <v>166</v>
      </c>
      <c r="AI886" t="s">
        <v>5</v>
      </c>
    </row>
    <row r="887" spans="1:35" x14ac:dyDescent="0.35">
      <c r="A887" t="s">
        <v>60</v>
      </c>
      <c r="B887" t="s">
        <v>50</v>
      </c>
      <c r="C887" t="s">
        <v>43</v>
      </c>
      <c r="D887">
        <v>1</v>
      </c>
      <c r="E887">
        <v>3</v>
      </c>
      <c r="F887">
        <v>3</v>
      </c>
      <c r="G887">
        <v>5</v>
      </c>
      <c r="H887">
        <v>6</v>
      </c>
      <c r="I887">
        <v>8</v>
      </c>
      <c r="J887">
        <v>10</v>
      </c>
      <c r="K887">
        <v>11</v>
      </c>
      <c r="L887">
        <v>14</v>
      </c>
      <c r="M887">
        <v>16</v>
      </c>
      <c r="N887">
        <v>19</v>
      </c>
      <c r="O887">
        <v>22</v>
      </c>
      <c r="P887">
        <v>24</v>
      </c>
      <c r="Q887">
        <v>27</v>
      </c>
      <c r="R887">
        <v>29</v>
      </c>
      <c r="S887">
        <v>30</v>
      </c>
      <c r="T887">
        <v>33</v>
      </c>
      <c r="U887">
        <v>34</v>
      </c>
      <c r="V887">
        <v>36</v>
      </c>
      <c r="W887">
        <v>37</v>
      </c>
      <c r="X887">
        <v>38</v>
      </c>
      <c r="Y887">
        <v>39</v>
      </c>
      <c r="Z887">
        <v>39</v>
      </c>
      <c r="AA887">
        <v>41</v>
      </c>
      <c r="AB887">
        <v>41</v>
      </c>
      <c r="AC887">
        <v>41</v>
      </c>
      <c r="AD887">
        <v>42</v>
      </c>
      <c r="AE887">
        <v>42</v>
      </c>
      <c r="AF887">
        <v>42</v>
      </c>
      <c r="AG887" t="s">
        <v>43</v>
      </c>
      <c r="AH887" t="s">
        <v>167</v>
      </c>
      <c r="AI887" t="s">
        <v>17</v>
      </c>
    </row>
    <row r="888" spans="1:35" x14ac:dyDescent="0.35">
      <c r="A888" t="s">
        <v>60</v>
      </c>
      <c r="B888" t="s">
        <v>50</v>
      </c>
      <c r="C888" t="s">
        <v>126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 t="s">
        <v>126</v>
      </c>
      <c r="AH888" t="s">
        <v>168</v>
      </c>
      <c r="AI888" t="s">
        <v>137</v>
      </c>
    </row>
    <row r="889" spans="1:35" x14ac:dyDescent="0.35">
      <c r="A889" t="s">
        <v>60</v>
      </c>
      <c r="B889" t="s">
        <v>50</v>
      </c>
      <c r="C889" t="s">
        <v>44</v>
      </c>
      <c r="D889">
        <v>11</v>
      </c>
      <c r="E889">
        <v>16</v>
      </c>
      <c r="F889">
        <v>24</v>
      </c>
      <c r="G889">
        <v>34</v>
      </c>
      <c r="H889">
        <v>44</v>
      </c>
      <c r="I889">
        <v>58</v>
      </c>
      <c r="J889">
        <v>73</v>
      </c>
      <c r="K889">
        <v>89</v>
      </c>
      <c r="L889">
        <v>107</v>
      </c>
      <c r="M889">
        <v>125</v>
      </c>
      <c r="N889">
        <v>143</v>
      </c>
      <c r="O889">
        <v>163</v>
      </c>
      <c r="P889">
        <v>181</v>
      </c>
      <c r="Q889">
        <v>200</v>
      </c>
      <c r="R889">
        <v>216</v>
      </c>
      <c r="S889">
        <v>232</v>
      </c>
      <c r="T889">
        <v>246</v>
      </c>
      <c r="U889">
        <v>259</v>
      </c>
      <c r="V889">
        <v>270</v>
      </c>
      <c r="W889">
        <v>279</v>
      </c>
      <c r="X889">
        <v>287</v>
      </c>
      <c r="Y889">
        <v>292</v>
      </c>
      <c r="Z889">
        <v>298</v>
      </c>
      <c r="AA889">
        <v>303</v>
      </c>
      <c r="AB889">
        <v>305</v>
      </c>
      <c r="AC889">
        <v>307</v>
      </c>
      <c r="AD889">
        <v>309</v>
      </c>
      <c r="AE889">
        <v>310</v>
      </c>
      <c r="AF889">
        <v>310</v>
      </c>
      <c r="AG889" t="s">
        <v>44</v>
      </c>
      <c r="AH889" t="s">
        <v>169</v>
      </c>
      <c r="AI889" t="s">
        <v>12</v>
      </c>
    </row>
    <row r="890" spans="1:35" x14ac:dyDescent="0.35">
      <c r="A890" t="s">
        <v>61</v>
      </c>
      <c r="B890" t="s">
        <v>50</v>
      </c>
      <c r="C890" t="s">
        <v>4</v>
      </c>
      <c r="D890">
        <v>12</v>
      </c>
      <c r="E890">
        <v>14</v>
      </c>
      <c r="F890">
        <v>22</v>
      </c>
      <c r="G890">
        <v>29</v>
      </c>
      <c r="H890">
        <v>39</v>
      </c>
      <c r="I890">
        <v>49</v>
      </c>
      <c r="J890">
        <v>63</v>
      </c>
      <c r="K890">
        <v>76</v>
      </c>
      <c r="L890">
        <v>92</v>
      </c>
      <c r="M890">
        <v>108</v>
      </c>
      <c r="N890">
        <v>124</v>
      </c>
      <c r="O890">
        <v>145</v>
      </c>
      <c r="P890">
        <v>163</v>
      </c>
      <c r="Q890">
        <v>180</v>
      </c>
      <c r="R890">
        <v>200</v>
      </c>
      <c r="S890">
        <v>215</v>
      </c>
      <c r="T890">
        <v>231</v>
      </c>
      <c r="U890">
        <v>245</v>
      </c>
      <c r="V890">
        <v>258</v>
      </c>
      <c r="W890">
        <v>270</v>
      </c>
      <c r="X890">
        <v>280</v>
      </c>
      <c r="Y890">
        <v>287</v>
      </c>
      <c r="Z890">
        <v>296</v>
      </c>
      <c r="AA890">
        <v>300</v>
      </c>
      <c r="AB890">
        <v>308</v>
      </c>
      <c r="AC890">
        <v>311</v>
      </c>
      <c r="AD890">
        <v>313</v>
      </c>
      <c r="AE890">
        <v>314</v>
      </c>
      <c r="AF890">
        <v>315</v>
      </c>
      <c r="AG890" t="s">
        <v>4</v>
      </c>
      <c r="AH890" t="s">
        <v>128</v>
      </c>
      <c r="AI890" t="s">
        <v>129</v>
      </c>
    </row>
    <row r="891" spans="1:35" x14ac:dyDescent="0.35">
      <c r="A891" t="s">
        <v>61</v>
      </c>
      <c r="B891" t="s">
        <v>50</v>
      </c>
      <c r="C891" t="s">
        <v>7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1</v>
      </c>
      <c r="S891">
        <v>1</v>
      </c>
      <c r="T891">
        <v>1</v>
      </c>
      <c r="U891">
        <v>1</v>
      </c>
      <c r="V891">
        <v>1</v>
      </c>
      <c r="W891">
        <v>1</v>
      </c>
      <c r="X891">
        <v>1</v>
      </c>
      <c r="Y891">
        <v>1</v>
      </c>
      <c r="Z891">
        <v>1</v>
      </c>
      <c r="AA891">
        <v>1</v>
      </c>
      <c r="AB891">
        <v>1</v>
      </c>
      <c r="AC891">
        <v>1</v>
      </c>
      <c r="AD891">
        <v>1</v>
      </c>
      <c r="AE891">
        <v>1</v>
      </c>
      <c r="AF891">
        <v>1</v>
      </c>
      <c r="AG891" t="s">
        <v>7</v>
      </c>
      <c r="AH891" t="s">
        <v>130</v>
      </c>
      <c r="AI891" t="s">
        <v>131</v>
      </c>
    </row>
    <row r="892" spans="1:35" x14ac:dyDescent="0.35">
      <c r="A892" t="s">
        <v>61</v>
      </c>
      <c r="B892" t="s">
        <v>50</v>
      </c>
      <c r="C892" t="s">
        <v>8</v>
      </c>
      <c r="D892">
        <v>38</v>
      </c>
      <c r="E892">
        <v>52</v>
      </c>
      <c r="F892">
        <v>77</v>
      </c>
      <c r="G892">
        <v>105</v>
      </c>
      <c r="H892">
        <v>138</v>
      </c>
      <c r="I892">
        <v>176</v>
      </c>
      <c r="J892">
        <v>222</v>
      </c>
      <c r="K892">
        <v>270</v>
      </c>
      <c r="L892">
        <v>324</v>
      </c>
      <c r="M892">
        <v>384</v>
      </c>
      <c r="N892">
        <v>445</v>
      </c>
      <c r="O892">
        <v>509</v>
      </c>
      <c r="P892">
        <v>574</v>
      </c>
      <c r="Q892">
        <v>639</v>
      </c>
      <c r="R892">
        <v>704</v>
      </c>
      <c r="S892">
        <v>762</v>
      </c>
      <c r="T892">
        <v>819</v>
      </c>
      <c r="U892">
        <v>869</v>
      </c>
      <c r="V892">
        <v>914</v>
      </c>
      <c r="W892">
        <v>956</v>
      </c>
      <c r="X892">
        <v>991</v>
      </c>
      <c r="Y892">
        <v>1021</v>
      </c>
      <c r="Z892">
        <v>1046</v>
      </c>
      <c r="AA892">
        <v>1066</v>
      </c>
      <c r="AB892">
        <v>1086</v>
      </c>
      <c r="AC892">
        <v>1098</v>
      </c>
      <c r="AD892">
        <v>1109</v>
      </c>
      <c r="AE892">
        <v>1114</v>
      </c>
      <c r="AF892">
        <v>1119</v>
      </c>
      <c r="AG892" t="s">
        <v>8</v>
      </c>
      <c r="AH892" t="s">
        <v>132</v>
      </c>
      <c r="AI892" t="s">
        <v>5</v>
      </c>
    </row>
    <row r="893" spans="1:35" x14ac:dyDescent="0.35">
      <c r="A893" t="s">
        <v>61</v>
      </c>
      <c r="B893" t="s">
        <v>50</v>
      </c>
      <c r="C893" t="s">
        <v>9</v>
      </c>
      <c r="D893">
        <v>64</v>
      </c>
      <c r="E893">
        <v>86</v>
      </c>
      <c r="F893">
        <v>124</v>
      </c>
      <c r="G893">
        <v>171</v>
      </c>
      <c r="H893">
        <v>225</v>
      </c>
      <c r="I893">
        <v>289</v>
      </c>
      <c r="J893">
        <v>361</v>
      </c>
      <c r="K893">
        <v>442</v>
      </c>
      <c r="L893">
        <v>529</v>
      </c>
      <c r="M893">
        <v>625</v>
      </c>
      <c r="N893">
        <v>727</v>
      </c>
      <c r="O893">
        <v>832</v>
      </c>
      <c r="P893">
        <v>939</v>
      </c>
      <c r="Q893">
        <v>1046</v>
      </c>
      <c r="R893">
        <v>1150</v>
      </c>
      <c r="S893">
        <v>1248</v>
      </c>
      <c r="T893">
        <v>1339</v>
      </c>
      <c r="U893">
        <v>1421</v>
      </c>
      <c r="V893">
        <v>1496</v>
      </c>
      <c r="W893">
        <v>1562</v>
      </c>
      <c r="X893">
        <v>1620</v>
      </c>
      <c r="Y893">
        <v>1669</v>
      </c>
      <c r="Z893">
        <v>1710</v>
      </c>
      <c r="AA893">
        <v>1745</v>
      </c>
      <c r="AB893">
        <v>1774</v>
      </c>
      <c r="AC893">
        <v>1795</v>
      </c>
      <c r="AD893">
        <v>1811</v>
      </c>
      <c r="AE893">
        <v>1822</v>
      </c>
      <c r="AF893">
        <v>1830</v>
      </c>
      <c r="AG893" t="s">
        <v>9</v>
      </c>
      <c r="AH893" t="s">
        <v>133</v>
      </c>
      <c r="AI893" t="s">
        <v>5</v>
      </c>
    </row>
    <row r="894" spans="1:35" x14ac:dyDescent="0.35">
      <c r="A894" t="s">
        <v>61</v>
      </c>
      <c r="B894" t="s">
        <v>50</v>
      </c>
      <c r="C894" t="s">
        <v>10</v>
      </c>
      <c r="D894">
        <v>12</v>
      </c>
      <c r="E894">
        <v>20</v>
      </c>
      <c r="F894">
        <v>28</v>
      </c>
      <c r="G894">
        <v>38</v>
      </c>
      <c r="H894">
        <v>51</v>
      </c>
      <c r="I894">
        <v>65</v>
      </c>
      <c r="J894">
        <v>80</v>
      </c>
      <c r="K894">
        <v>99</v>
      </c>
      <c r="L894">
        <v>118</v>
      </c>
      <c r="M894">
        <v>142</v>
      </c>
      <c r="N894">
        <v>165</v>
      </c>
      <c r="O894">
        <v>188</v>
      </c>
      <c r="P894">
        <v>211</v>
      </c>
      <c r="Q894">
        <v>234</v>
      </c>
      <c r="R894">
        <v>260</v>
      </c>
      <c r="S894">
        <v>281</v>
      </c>
      <c r="T894">
        <v>302</v>
      </c>
      <c r="U894">
        <v>321</v>
      </c>
      <c r="V894">
        <v>336</v>
      </c>
      <c r="W894">
        <v>351</v>
      </c>
      <c r="X894">
        <v>365</v>
      </c>
      <c r="Y894">
        <v>377</v>
      </c>
      <c r="Z894">
        <v>387</v>
      </c>
      <c r="AA894">
        <v>394</v>
      </c>
      <c r="AB894">
        <v>399</v>
      </c>
      <c r="AC894">
        <v>405</v>
      </c>
      <c r="AD894">
        <v>408</v>
      </c>
      <c r="AE894">
        <v>411</v>
      </c>
      <c r="AF894">
        <v>413</v>
      </c>
      <c r="AG894" t="s">
        <v>10</v>
      </c>
      <c r="AH894" t="s">
        <v>134</v>
      </c>
      <c r="AI894" t="s">
        <v>11</v>
      </c>
    </row>
    <row r="895" spans="1:35" x14ac:dyDescent="0.35">
      <c r="A895" t="s">
        <v>61</v>
      </c>
      <c r="B895" t="s">
        <v>50</v>
      </c>
      <c r="C895" t="s">
        <v>13</v>
      </c>
      <c r="D895">
        <v>1</v>
      </c>
      <c r="E895">
        <v>1</v>
      </c>
      <c r="F895">
        <v>2</v>
      </c>
      <c r="G895">
        <v>2</v>
      </c>
      <c r="H895">
        <v>3</v>
      </c>
      <c r="I895">
        <v>4</v>
      </c>
      <c r="J895">
        <v>5</v>
      </c>
      <c r="K895">
        <v>6</v>
      </c>
      <c r="L895">
        <v>8</v>
      </c>
      <c r="M895">
        <v>9</v>
      </c>
      <c r="N895">
        <v>11</v>
      </c>
      <c r="O895">
        <v>12</v>
      </c>
      <c r="P895">
        <v>14</v>
      </c>
      <c r="Q895">
        <v>15</v>
      </c>
      <c r="R895">
        <v>17</v>
      </c>
      <c r="S895">
        <v>18</v>
      </c>
      <c r="T895">
        <v>19</v>
      </c>
      <c r="U895">
        <v>21</v>
      </c>
      <c r="V895">
        <v>22</v>
      </c>
      <c r="W895">
        <v>23</v>
      </c>
      <c r="X895">
        <v>24</v>
      </c>
      <c r="Y895">
        <v>24</v>
      </c>
      <c r="Z895">
        <v>25</v>
      </c>
      <c r="AA895">
        <v>25</v>
      </c>
      <c r="AB895">
        <v>26</v>
      </c>
      <c r="AC895">
        <v>26</v>
      </c>
      <c r="AD895">
        <v>26</v>
      </c>
      <c r="AE895">
        <v>27</v>
      </c>
      <c r="AF895">
        <v>27</v>
      </c>
      <c r="AG895" t="s">
        <v>13</v>
      </c>
      <c r="AH895" t="s">
        <v>135</v>
      </c>
      <c r="AI895" t="s">
        <v>14</v>
      </c>
    </row>
    <row r="896" spans="1:35" x14ac:dyDescent="0.35">
      <c r="A896" t="s">
        <v>61</v>
      </c>
      <c r="B896" t="s">
        <v>50</v>
      </c>
      <c r="C896" t="s">
        <v>122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 t="s">
        <v>122</v>
      </c>
      <c r="AH896" t="s">
        <v>136</v>
      </c>
      <c r="AI896" t="s">
        <v>137</v>
      </c>
    </row>
    <row r="897" spans="1:35" x14ac:dyDescent="0.35">
      <c r="A897" t="s">
        <v>61</v>
      </c>
      <c r="B897" t="s">
        <v>50</v>
      </c>
      <c r="C897" t="s">
        <v>15</v>
      </c>
      <c r="D897">
        <v>6</v>
      </c>
      <c r="E897">
        <v>7</v>
      </c>
      <c r="F897">
        <v>10</v>
      </c>
      <c r="G897">
        <v>14</v>
      </c>
      <c r="H897">
        <v>18</v>
      </c>
      <c r="I897">
        <v>24</v>
      </c>
      <c r="J897">
        <v>31</v>
      </c>
      <c r="K897">
        <v>36</v>
      </c>
      <c r="L897">
        <v>44</v>
      </c>
      <c r="M897">
        <v>52</v>
      </c>
      <c r="N897">
        <v>61</v>
      </c>
      <c r="O897">
        <v>70</v>
      </c>
      <c r="P897">
        <v>79</v>
      </c>
      <c r="Q897">
        <v>88</v>
      </c>
      <c r="R897">
        <v>97</v>
      </c>
      <c r="S897">
        <v>105</v>
      </c>
      <c r="T897">
        <v>112</v>
      </c>
      <c r="U897">
        <v>119</v>
      </c>
      <c r="V897">
        <v>125</v>
      </c>
      <c r="W897">
        <v>131</v>
      </c>
      <c r="X897">
        <v>135</v>
      </c>
      <c r="Y897">
        <v>140</v>
      </c>
      <c r="Z897">
        <v>143</v>
      </c>
      <c r="AA897">
        <v>147</v>
      </c>
      <c r="AB897">
        <v>149</v>
      </c>
      <c r="AC897">
        <v>150</v>
      </c>
      <c r="AD897">
        <v>152</v>
      </c>
      <c r="AE897">
        <v>153</v>
      </c>
      <c r="AF897">
        <v>154</v>
      </c>
      <c r="AG897" t="s">
        <v>15</v>
      </c>
      <c r="AH897" t="s">
        <v>138</v>
      </c>
      <c r="AI897" t="s">
        <v>6</v>
      </c>
    </row>
    <row r="898" spans="1:35" x14ac:dyDescent="0.35">
      <c r="A898" t="s">
        <v>61</v>
      </c>
      <c r="B898" t="s">
        <v>50</v>
      </c>
      <c r="C898" t="s">
        <v>16</v>
      </c>
      <c r="D898">
        <v>1</v>
      </c>
      <c r="E898">
        <v>1</v>
      </c>
      <c r="F898">
        <v>2</v>
      </c>
      <c r="G898">
        <v>3</v>
      </c>
      <c r="H898">
        <v>4</v>
      </c>
      <c r="I898">
        <v>5</v>
      </c>
      <c r="J898">
        <v>6</v>
      </c>
      <c r="K898">
        <v>7</v>
      </c>
      <c r="L898">
        <v>8</v>
      </c>
      <c r="M898">
        <v>10</v>
      </c>
      <c r="N898">
        <v>11</v>
      </c>
      <c r="O898">
        <v>13</v>
      </c>
      <c r="P898">
        <v>15</v>
      </c>
      <c r="Q898">
        <v>16</v>
      </c>
      <c r="R898">
        <v>18</v>
      </c>
      <c r="S898">
        <v>20</v>
      </c>
      <c r="T898">
        <v>21</v>
      </c>
      <c r="U898">
        <v>22</v>
      </c>
      <c r="V898">
        <v>23</v>
      </c>
      <c r="W898">
        <v>25</v>
      </c>
      <c r="X898">
        <v>25</v>
      </c>
      <c r="Y898">
        <v>26</v>
      </c>
      <c r="Z898">
        <v>27</v>
      </c>
      <c r="AA898">
        <v>27</v>
      </c>
      <c r="AB898">
        <v>28</v>
      </c>
      <c r="AC898">
        <v>28</v>
      </c>
      <c r="AD898">
        <v>28</v>
      </c>
      <c r="AE898">
        <v>29</v>
      </c>
      <c r="AF898">
        <v>29</v>
      </c>
      <c r="AG898" t="s">
        <v>16</v>
      </c>
      <c r="AH898" t="s">
        <v>139</v>
      </c>
      <c r="AI898" t="s">
        <v>17</v>
      </c>
    </row>
    <row r="899" spans="1:35" x14ac:dyDescent="0.35">
      <c r="A899" t="s">
        <v>61</v>
      </c>
      <c r="B899" t="s">
        <v>50</v>
      </c>
      <c r="C899" t="s">
        <v>18</v>
      </c>
      <c r="D899">
        <v>6</v>
      </c>
      <c r="E899">
        <v>10</v>
      </c>
      <c r="F899">
        <v>13</v>
      </c>
      <c r="G899">
        <v>17</v>
      </c>
      <c r="H899">
        <v>25</v>
      </c>
      <c r="I899">
        <v>29</v>
      </c>
      <c r="J899">
        <v>39</v>
      </c>
      <c r="K899">
        <v>45</v>
      </c>
      <c r="L899">
        <v>54</v>
      </c>
      <c r="M899">
        <v>67</v>
      </c>
      <c r="N899">
        <v>74</v>
      </c>
      <c r="O899">
        <v>86</v>
      </c>
      <c r="P899">
        <v>99</v>
      </c>
      <c r="Q899">
        <v>110</v>
      </c>
      <c r="R899">
        <v>120</v>
      </c>
      <c r="S899">
        <v>130</v>
      </c>
      <c r="T899">
        <v>140</v>
      </c>
      <c r="U899">
        <v>146</v>
      </c>
      <c r="V899">
        <v>156</v>
      </c>
      <c r="W899">
        <v>161</v>
      </c>
      <c r="X899">
        <v>169</v>
      </c>
      <c r="Y899">
        <v>173</v>
      </c>
      <c r="Z899">
        <v>177</v>
      </c>
      <c r="AA899">
        <v>183</v>
      </c>
      <c r="AB899">
        <v>185</v>
      </c>
      <c r="AC899">
        <v>186</v>
      </c>
      <c r="AD899">
        <v>188</v>
      </c>
      <c r="AE899">
        <v>189</v>
      </c>
      <c r="AF899">
        <v>191</v>
      </c>
      <c r="AG899" t="s">
        <v>18</v>
      </c>
      <c r="AH899" t="s">
        <v>140</v>
      </c>
      <c r="AI899" t="s">
        <v>141</v>
      </c>
    </row>
    <row r="900" spans="1:35" x14ac:dyDescent="0.35">
      <c r="A900" t="s">
        <v>61</v>
      </c>
      <c r="B900" t="s">
        <v>50</v>
      </c>
      <c r="C900" t="s">
        <v>20</v>
      </c>
      <c r="D900">
        <v>9</v>
      </c>
      <c r="E900">
        <v>14</v>
      </c>
      <c r="F900">
        <v>18</v>
      </c>
      <c r="G900">
        <v>25</v>
      </c>
      <c r="H900">
        <v>33</v>
      </c>
      <c r="I900">
        <v>43</v>
      </c>
      <c r="J900">
        <v>53</v>
      </c>
      <c r="K900">
        <v>66</v>
      </c>
      <c r="L900">
        <v>77</v>
      </c>
      <c r="M900">
        <v>92</v>
      </c>
      <c r="N900">
        <v>107</v>
      </c>
      <c r="O900">
        <v>123</v>
      </c>
      <c r="P900">
        <v>138</v>
      </c>
      <c r="Q900">
        <v>154</v>
      </c>
      <c r="R900">
        <v>169</v>
      </c>
      <c r="S900">
        <v>184</v>
      </c>
      <c r="T900">
        <v>197</v>
      </c>
      <c r="U900">
        <v>210</v>
      </c>
      <c r="V900">
        <v>220</v>
      </c>
      <c r="W900">
        <v>230</v>
      </c>
      <c r="X900">
        <v>238</v>
      </c>
      <c r="Y900">
        <v>245</v>
      </c>
      <c r="Z900">
        <v>252</v>
      </c>
      <c r="AA900">
        <v>258</v>
      </c>
      <c r="AB900">
        <v>261</v>
      </c>
      <c r="AC900">
        <v>264</v>
      </c>
      <c r="AD900">
        <v>266</v>
      </c>
      <c r="AE900">
        <v>268</v>
      </c>
      <c r="AF900">
        <v>269</v>
      </c>
      <c r="AG900" t="s">
        <v>20</v>
      </c>
      <c r="AH900" t="s">
        <v>142</v>
      </c>
      <c r="AI900" t="s">
        <v>11</v>
      </c>
    </row>
    <row r="901" spans="1:35" x14ac:dyDescent="0.35">
      <c r="A901" t="s">
        <v>61</v>
      </c>
      <c r="B901" t="s">
        <v>50</v>
      </c>
      <c r="C901" t="s">
        <v>21</v>
      </c>
      <c r="D901">
        <v>1</v>
      </c>
      <c r="E901">
        <v>1</v>
      </c>
      <c r="F901">
        <v>2</v>
      </c>
      <c r="G901">
        <v>3</v>
      </c>
      <c r="H901">
        <v>3</v>
      </c>
      <c r="I901">
        <v>4</v>
      </c>
      <c r="J901">
        <v>5</v>
      </c>
      <c r="K901">
        <v>7</v>
      </c>
      <c r="L901">
        <v>8</v>
      </c>
      <c r="M901">
        <v>9</v>
      </c>
      <c r="N901">
        <v>11</v>
      </c>
      <c r="O901">
        <v>13</v>
      </c>
      <c r="P901">
        <v>14</v>
      </c>
      <c r="Q901">
        <v>16</v>
      </c>
      <c r="R901">
        <v>17</v>
      </c>
      <c r="S901">
        <v>19</v>
      </c>
      <c r="T901">
        <v>20</v>
      </c>
      <c r="U901">
        <v>22</v>
      </c>
      <c r="V901">
        <v>23</v>
      </c>
      <c r="W901">
        <v>24</v>
      </c>
      <c r="X901">
        <v>25</v>
      </c>
      <c r="Y901">
        <v>25</v>
      </c>
      <c r="Z901">
        <v>26</v>
      </c>
      <c r="AA901">
        <v>26</v>
      </c>
      <c r="AB901">
        <v>27</v>
      </c>
      <c r="AC901">
        <v>27</v>
      </c>
      <c r="AD901">
        <v>27</v>
      </c>
      <c r="AE901">
        <v>28</v>
      </c>
      <c r="AF901">
        <v>28</v>
      </c>
      <c r="AG901" t="s">
        <v>21</v>
      </c>
      <c r="AH901" t="s">
        <v>143</v>
      </c>
      <c r="AI901" t="s">
        <v>14</v>
      </c>
    </row>
    <row r="902" spans="1:35" x14ac:dyDescent="0.35">
      <c r="A902" t="s">
        <v>61</v>
      </c>
      <c r="B902" t="s">
        <v>50</v>
      </c>
      <c r="C902" t="s">
        <v>22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 t="s">
        <v>22</v>
      </c>
      <c r="AH902" t="s">
        <v>144</v>
      </c>
      <c r="AI902" t="s">
        <v>23</v>
      </c>
    </row>
    <row r="903" spans="1:35" x14ac:dyDescent="0.35">
      <c r="A903" t="s">
        <v>61</v>
      </c>
      <c r="B903" t="s">
        <v>50</v>
      </c>
      <c r="C903" t="s">
        <v>24</v>
      </c>
      <c r="D903">
        <v>21</v>
      </c>
      <c r="E903">
        <v>29</v>
      </c>
      <c r="F903">
        <v>42</v>
      </c>
      <c r="G903">
        <v>56</v>
      </c>
      <c r="H903">
        <v>75</v>
      </c>
      <c r="I903">
        <v>96</v>
      </c>
      <c r="J903">
        <v>120</v>
      </c>
      <c r="K903">
        <v>148</v>
      </c>
      <c r="L903">
        <v>176</v>
      </c>
      <c r="M903">
        <v>209</v>
      </c>
      <c r="N903">
        <v>243</v>
      </c>
      <c r="O903">
        <v>277</v>
      </c>
      <c r="P903">
        <v>314</v>
      </c>
      <c r="Q903">
        <v>350</v>
      </c>
      <c r="R903">
        <v>384</v>
      </c>
      <c r="S903">
        <v>417</v>
      </c>
      <c r="T903">
        <v>447</v>
      </c>
      <c r="U903">
        <v>474</v>
      </c>
      <c r="V903">
        <v>500</v>
      </c>
      <c r="W903">
        <v>521</v>
      </c>
      <c r="X903">
        <v>540</v>
      </c>
      <c r="Y903">
        <v>558</v>
      </c>
      <c r="Z903">
        <v>572</v>
      </c>
      <c r="AA903">
        <v>583</v>
      </c>
      <c r="AB903">
        <v>592</v>
      </c>
      <c r="AC903">
        <v>599</v>
      </c>
      <c r="AD903">
        <v>605</v>
      </c>
      <c r="AE903">
        <v>607</v>
      </c>
      <c r="AF903">
        <v>611</v>
      </c>
      <c r="AG903" t="s">
        <v>24</v>
      </c>
      <c r="AH903" t="s">
        <v>145</v>
      </c>
      <c r="AI903" t="s">
        <v>19</v>
      </c>
    </row>
    <row r="904" spans="1:35" x14ac:dyDescent="0.35">
      <c r="A904" t="s">
        <v>61</v>
      </c>
      <c r="B904" t="s">
        <v>50</v>
      </c>
      <c r="C904" t="s">
        <v>25</v>
      </c>
      <c r="D904">
        <v>40</v>
      </c>
      <c r="E904">
        <v>56</v>
      </c>
      <c r="F904">
        <v>82</v>
      </c>
      <c r="G904">
        <v>109</v>
      </c>
      <c r="H904">
        <v>144</v>
      </c>
      <c r="I904">
        <v>184</v>
      </c>
      <c r="J904">
        <v>232</v>
      </c>
      <c r="K904">
        <v>282</v>
      </c>
      <c r="L904">
        <v>339</v>
      </c>
      <c r="M904">
        <v>401</v>
      </c>
      <c r="N904">
        <v>464</v>
      </c>
      <c r="O904">
        <v>534</v>
      </c>
      <c r="P904">
        <v>603</v>
      </c>
      <c r="Q904">
        <v>669</v>
      </c>
      <c r="R904">
        <v>738</v>
      </c>
      <c r="S904">
        <v>799</v>
      </c>
      <c r="T904">
        <v>858</v>
      </c>
      <c r="U904">
        <v>910</v>
      </c>
      <c r="V904">
        <v>960</v>
      </c>
      <c r="W904">
        <v>1003</v>
      </c>
      <c r="X904">
        <v>1038</v>
      </c>
      <c r="Y904">
        <v>1068</v>
      </c>
      <c r="Z904">
        <v>1095</v>
      </c>
      <c r="AA904">
        <v>1119</v>
      </c>
      <c r="AB904">
        <v>1137</v>
      </c>
      <c r="AC904">
        <v>1150</v>
      </c>
      <c r="AD904">
        <v>1160</v>
      </c>
      <c r="AE904">
        <v>1168</v>
      </c>
      <c r="AF904">
        <v>1172</v>
      </c>
      <c r="AG904" t="s">
        <v>25</v>
      </c>
      <c r="AH904" t="s">
        <v>146</v>
      </c>
      <c r="AI904" t="s">
        <v>5</v>
      </c>
    </row>
    <row r="905" spans="1:35" x14ac:dyDescent="0.35">
      <c r="A905" t="s">
        <v>61</v>
      </c>
      <c r="B905" t="s">
        <v>50</v>
      </c>
      <c r="C905" t="s">
        <v>26</v>
      </c>
      <c r="D905">
        <v>47</v>
      </c>
      <c r="E905">
        <v>63</v>
      </c>
      <c r="F905">
        <v>94</v>
      </c>
      <c r="G905">
        <v>127</v>
      </c>
      <c r="H905">
        <v>167</v>
      </c>
      <c r="I905">
        <v>213</v>
      </c>
      <c r="J905">
        <v>269</v>
      </c>
      <c r="K905">
        <v>325</v>
      </c>
      <c r="L905">
        <v>393</v>
      </c>
      <c r="M905">
        <v>465</v>
      </c>
      <c r="N905">
        <v>538</v>
      </c>
      <c r="O905">
        <v>619</v>
      </c>
      <c r="P905">
        <v>697</v>
      </c>
      <c r="Q905">
        <v>774</v>
      </c>
      <c r="R905">
        <v>854</v>
      </c>
      <c r="S905">
        <v>924</v>
      </c>
      <c r="T905">
        <v>993</v>
      </c>
      <c r="U905">
        <v>1054</v>
      </c>
      <c r="V905">
        <v>1110</v>
      </c>
      <c r="W905">
        <v>1159</v>
      </c>
      <c r="X905">
        <v>1201</v>
      </c>
      <c r="Y905">
        <v>1236</v>
      </c>
      <c r="Z905">
        <v>1268</v>
      </c>
      <c r="AA905">
        <v>1294</v>
      </c>
      <c r="AB905">
        <v>1318</v>
      </c>
      <c r="AC905">
        <v>1331</v>
      </c>
      <c r="AD905">
        <v>1344</v>
      </c>
      <c r="AE905">
        <v>1353</v>
      </c>
      <c r="AF905">
        <v>1358</v>
      </c>
      <c r="AG905" t="s">
        <v>26</v>
      </c>
      <c r="AH905" t="s">
        <v>147</v>
      </c>
      <c r="AI905" t="s">
        <v>5</v>
      </c>
    </row>
    <row r="906" spans="1:35" x14ac:dyDescent="0.35">
      <c r="A906" t="s">
        <v>61</v>
      </c>
      <c r="B906" t="s">
        <v>50</v>
      </c>
      <c r="C906" t="s">
        <v>27</v>
      </c>
      <c r="D906">
        <v>2</v>
      </c>
      <c r="E906">
        <v>2</v>
      </c>
      <c r="F906">
        <v>3</v>
      </c>
      <c r="G906">
        <v>5</v>
      </c>
      <c r="H906">
        <v>7</v>
      </c>
      <c r="I906">
        <v>8</v>
      </c>
      <c r="J906">
        <v>10</v>
      </c>
      <c r="K906">
        <v>12</v>
      </c>
      <c r="L906">
        <v>13</v>
      </c>
      <c r="M906">
        <v>17</v>
      </c>
      <c r="N906">
        <v>18</v>
      </c>
      <c r="O906">
        <v>22</v>
      </c>
      <c r="P906">
        <v>25</v>
      </c>
      <c r="Q906">
        <v>27</v>
      </c>
      <c r="R906">
        <v>30</v>
      </c>
      <c r="S906">
        <v>33</v>
      </c>
      <c r="T906">
        <v>35</v>
      </c>
      <c r="U906">
        <v>37</v>
      </c>
      <c r="V906">
        <v>40</v>
      </c>
      <c r="W906">
        <v>42</v>
      </c>
      <c r="X906">
        <v>42</v>
      </c>
      <c r="Y906">
        <v>43</v>
      </c>
      <c r="Z906">
        <v>45</v>
      </c>
      <c r="AA906">
        <v>45</v>
      </c>
      <c r="AB906">
        <v>47</v>
      </c>
      <c r="AC906">
        <v>47</v>
      </c>
      <c r="AD906">
        <v>47</v>
      </c>
      <c r="AE906">
        <v>48</v>
      </c>
      <c r="AF906">
        <v>48</v>
      </c>
      <c r="AG906" t="s">
        <v>27</v>
      </c>
      <c r="AH906" t="s">
        <v>148</v>
      </c>
      <c r="AI906" t="s">
        <v>14</v>
      </c>
    </row>
    <row r="907" spans="1:35" x14ac:dyDescent="0.35">
      <c r="A907" t="s">
        <v>61</v>
      </c>
      <c r="B907" t="s">
        <v>50</v>
      </c>
      <c r="C907" t="s">
        <v>28</v>
      </c>
      <c r="D907">
        <v>33</v>
      </c>
      <c r="E907">
        <v>43</v>
      </c>
      <c r="F907">
        <v>62</v>
      </c>
      <c r="G907">
        <v>86</v>
      </c>
      <c r="H907">
        <v>115</v>
      </c>
      <c r="I907">
        <v>145</v>
      </c>
      <c r="J907">
        <v>182</v>
      </c>
      <c r="K907">
        <v>224</v>
      </c>
      <c r="L907">
        <v>268</v>
      </c>
      <c r="M907">
        <v>316</v>
      </c>
      <c r="N907">
        <v>366</v>
      </c>
      <c r="O907">
        <v>421</v>
      </c>
      <c r="P907">
        <v>474</v>
      </c>
      <c r="Q907">
        <v>529</v>
      </c>
      <c r="R907">
        <v>580</v>
      </c>
      <c r="S907">
        <v>631</v>
      </c>
      <c r="T907">
        <v>677</v>
      </c>
      <c r="U907">
        <v>719</v>
      </c>
      <c r="V907">
        <v>756</v>
      </c>
      <c r="W907">
        <v>790</v>
      </c>
      <c r="X907">
        <v>819</v>
      </c>
      <c r="Y907">
        <v>844</v>
      </c>
      <c r="Z907">
        <v>866</v>
      </c>
      <c r="AA907">
        <v>882</v>
      </c>
      <c r="AB907">
        <v>897</v>
      </c>
      <c r="AC907">
        <v>907</v>
      </c>
      <c r="AD907">
        <v>916</v>
      </c>
      <c r="AE907">
        <v>920</v>
      </c>
      <c r="AF907">
        <v>925</v>
      </c>
      <c r="AG907" t="s">
        <v>28</v>
      </c>
      <c r="AH907" t="s">
        <v>149</v>
      </c>
      <c r="AI907" t="s">
        <v>11</v>
      </c>
    </row>
    <row r="908" spans="1:35" x14ac:dyDescent="0.35">
      <c r="A908" t="s">
        <v>61</v>
      </c>
      <c r="B908" t="s">
        <v>50</v>
      </c>
      <c r="C908" t="s">
        <v>29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 t="s">
        <v>29</v>
      </c>
      <c r="AH908" t="s">
        <v>150</v>
      </c>
      <c r="AI908" t="s">
        <v>131</v>
      </c>
    </row>
    <row r="909" spans="1:35" x14ac:dyDescent="0.35">
      <c r="A909" t="s">
        <v>61</v>
      </c>
      <c r="B909" t="s">
        <v>50</v>
      </c>
      <c r="C909" t="s">
        <v>30</v>
      </c>
      <c r="D909">
        <v>4</v>
      </c>
      <c r="E909">
        <v>6</v>
      </c>
      <c r="F909">
        <v>8</v>
      </c>
      <c r="G909">
        <v>11</v>
      </c>
      <c r="H909">
        <v>15</v>
      </c>
      <c r="I909">
        <v>20</v>
      </c>
      <c r="J909">
        <v>25</v>
      </c>
      <c r="K909">
        <v>30</v>
      </c>
      <c r="L909">
        <v>36</v>
      </c>
      <c r="M909">
        <v>42</v>
      </c>
      <c r="N909">
        <v>49</v>
      </c>
      <c r="O909">
        <v>57</v>
      </c>
      <c r="P909">
        <v>64</v>
      </c>
      <c r="Q909">
        <v>71</v>
      </c>
      <c r="R909">
        <v>78</v>
      </c>
      <c r="S909">
        <v>85</v>
      </c>
      <c r="T909">
        <v>91</v>
      </c>
      <c r="U909">
        <v>96</v>
      </c>
      <c r="V909">
        <v>102</v>
      </c>
      <c r="W909">
        <v>106</v>
      </c>
      <c r="X909">
        <v>110</v>
      </c>
      <c r="Y909">
        <v>113</v>
      </c>
      <c r="Z909">
        <v>116</v>
      </c>
      <c r="AA909">
        <v>118</v>
      </c>
      <c r="AB909">
        <v>120</v>
      </c>
      <c r="AC909">
        <v>121</v>
      </c>
      <c r="AD909">
        <v>123</v>
      </c>
      <c r="AE909">
        <v>124</v>
      </c>
      <c r="AF909">
        <v>124</v>
      </c>
      <c r="AG909" t="s">
        <v>30</v>
      </c>
      <c r="AH909" t="s">
        <v>151</v>
      </c>
      <c r="AI909" t="s">
        <v>152</v>
      </c>
    </row>
    <row r="910" spans="1:35" x14ac:dyDescent="0.35">
      <c r="A910" t="s">
        <v>61</v>
      </c>
      <c r="B910" t="s">
        <v>50</v>
      </c>
      <c r="C910" t="s">
        <v>31</v>
      </c>
      <c r="D910">
        <v>5</v>
      </c>
      <c r="E910">
        <v>9</v>
      </c>
      <c r="F910">
        <v>11</v>
      </c>
      <c r="G910">
        <v>16</v>
      </c>
      <c r="H910">
        <v>21</v>
      </c>
      <c r="I910">
        <v>26</v>
      </c>
      <c r="J910">
        <v>32</v>
      </c>
      <c r="K910">
        <v>39</v>
      </c>
      <c r="L910">
        <v>46</v>
      </c>
      <c r="M910">
        <v>56</v>
      </c>
      <c r="N910">
        <v>65</v>
      </c>
      <c r="O910">
        <v>76</v>
      </c>
      <c r="P910">
        <v>85</v>
      </c>
      <c r="Q910">
        <v>94</v>
      </c>
      <c r="R910">
        <v>103</v>
      </c>
      <c r="S910">
        <v>111</v>
      </c>
      <c r="T910">
        <v>121</v>
      </c>
      <c r="U910">
        <v>127</v>
      </c>
      <c r="V910">
        <v>136</v>
      </c>
      <c r="W910">
        <v>141</v>
      </c>
      <c r="X910">
        <v>145</v>
      </c>
      <c r="Y910">
        <v>150</v>
      </c>
      <c r="Z910">
        <v>153</v>
      </c>
      <c r="AA910">
        <v>158</v>
      </c>
      <c r="AB910">
        <v>162</v>
      </c>
      <c r="AC910">
        <v>162</v>
      </c>
      <c r="AD910">
        <v>162</v>
      </c>
      <c r="AE910">
        <v>165</v>
      </c>
      <c r="AF910">
        <v>166</v>
      </c>
      <c r="AG910" t="s">
        <v>31</v>
      </c>
      <c r="AH910" t="s">
        <v>153</v>
      </c>
      <c r="AI910" t="s">
        <v>152</v>
      </c>
    </row>
    <row r="911" spans="1:35" x14ac:dyDescent="0.35">
      <c r="A911" t="s">
        <v>61</v>
      </c>
      <c r="B911" t="s">
        <v>50</v>
      </c>
      <c r="C911" t="s">
        <v>32</v>
      </c>
      <c r="D911">
        <v>6</v>
      </c>
      <c r="E911">
        <v>9</v>
      </c>
      <c r="F911">
        <v>12</v>
      </c>
      <c r="G911">
        <v>16</v>
      </c>
      <c r="H911">
        <v>22</v>
      </c>
      <c r="I911">
        <v>28</v>
      </c>
      <c r="J911">
        <v>35</v>
      </c>
      <c r="K911">
        <v>43</v>
      </c>
      <c r="L911">
        <v>51</v>
      </c>
      <c r="M911">
        <v>60</v>
      </c>
      <c r="N911">
        <v>69</v>
      </c>
      <c r="O911">
        <v>81</v>
      </c>
      <c r="P911">
        <v>90</v>
      </c>
      <c r="Q911">
        <v>101</v>
      </c>
      <c r="R911">
        <v>111</v>
      </c>
      <c r="S911">
        <v>120</v>
      </c>
      <c r="T911">
        <v>129</v>
      </c>
      <c r="U911">
        <v>136</v>
      </c>
      <c r="V911">
        <v>144</v>
      </c>
      <c r="W911">
        <v>150</v>
      </c>
      <c r="X911">
        <v>155</v>
      </c>
      <c r="Y911">
        <v>161</v>
      </c>
      <c r="Z911">
        <v>165</v>
      </c>
      <c r="AA911">
        <v>167</v>
      </c>
      <c r="AB911">
        <v>171</v>
      </c>
      <c r="AC911">
        <v>172</v>
      </c>
      <c r="AD911">
        <v>175</v>
      </c>
      <c r="AE911">
        <v>175</v>
      </c>
      <c r="AF911">
        <v>177</v>
      </c>
      <c r="AG911" t="s">
        <v>32</v>
      </c>
      <c r="AH911" t="s">
        <v>154</v>
      </c>
      <c r="AI911" t="s">
        <v>11</v>
      </c>
    </row>
    <row r="912" spans="1:35" x14ac:dyDescent="0.35">
      <c r="A912" t="s">
        <v>61</v>
      </c>
      <c r="B912" t="s">
        <v>50</v>
      </c>
      <c r="C912" t="s">
        <v>123</v>
      </c>
      <c r="D912">
        <v>19</v>
      </c>
      <c r="E912">
        <v>30</v>
      </c>
      <c r="F912">
        <v>40</v>
      </c>
      <c r="G912">
        <v>53</v>
      </c>
      <c r="H912">
        <v>72</v>
      </c>
      <c r="I912">
        <v>91</v>
      </c>
      <c r="J912">
        <v>114</v>
      </c>
      <c r="K912">
        <v>139</v>
      </c>
      <c r="L912">
        <v>169</v>
      </c>
      <c r="M912">
        <v>199</v>
      </c>
      <c r="N912">
        <v>232</v>
      </c>
      <c r="O912">
        <v>264</v>
      </c>
      <c r="P912">
        <v>299</v>
      </c>
      <c r="Q912">
        <v>330</v>
      </c>
      <c r="R912">
        <v>366</v>
      </c>
      <c r="S912">
        <v>397</v>
      </c>
      <c r="T912">
        <v>422</v>
      </c>
      <c r="U912">
        <v>452</v>
      </c>
      <c r="V912">
        <v>475</v>
      </c>
      <c r="W912">
        <v>498</v>
      </c>
      <c r="X912">
        <v>515</v>
      </c>
      <c r="Y912">
        <v>532</v>
      </c>
      <c r="Z912">
        <v>545</v>
      </c>
      <c r="AA912">
        <v>552</v>
      </c>
      <c r="AB912">
        <v>563</v>
      </c>
      <c r="AC912">
        <v>571</v>
      </c>
      <c r="AD912">
        <v>576</v>
      </c>
      <c r="AE912">
        <v>580</v>
      </c>
      <c r="AF912">
        <v>583</v>
      </c>
      <c r="AG912" t="s">
        <v>123</v>
      </c>
      <c r="AH912" t="s">
        <v>155</v>
      </c>
      <c r="AI912" t="s">
        <v>12</v>
      </c>
    </row>
    <row r="913" spans="1:35" x14ac:dyDescent="0.35">
      <c r="A913" t="s">
        <v>61</v>
      </c>
      <c r="B913" t="s">
        <v>50</v>
      </c>
      <c r="C913" t="s">
        <v>33</v>
      </c>
      <c r="D913">
        <v>16</v>
      </c>
      <c r="E913">
        <v>22</v>
      </c>
      <c r="F913">
        <v>32</v>
      </c>
      <c r="G913">
        <v>42</v>
      </c>
      <c r="H913">
        <v>57</v>
      </c>
      <c r="I913">
        <v>75</v>
      </c>
      <c r="J913">
        <v>90</v>
      </c>
      <c r="K913">
        <v>113</v>
      </c>
      <c r="L913">
        <v>135</v>
      </c>
      <c r="M913">
        <v>158</v>
      </c>
      <c r="N913">
        <v>185</v>
      </c>
      <c r="O913">
        <v>212</v>
      </c>
      <c r="P913">
        <v>239</v>
      </c>
      <c r="Q913">
        <v>267</v>
      </c>
      <c r="R913">
        <v>293</v>
      </c>
      <c r="S913">
        <v>319</v>
      </c>
      <c r="T913">
        <v>342</v>
      </c>
      <c r="U913">
        <v>363</v>
      </c>
      <c r="V913">
        <v>382</v>
      </c>
      <c r="W913">
        <v>399</v>
      </c>
      <c r="X913">
        <v>412</v>
      </c>
      <c r="Y913">
        <v>426</v>
      </c>
      <c r="Z913">
        <v>438</v>
      </c>
      <c r="AA913">
        <v>443</v>
      </c>
      <c r="AB913">
        <v>451</v>
      </c>
      <c r="AC913">
        <v>457</v>
      </c>
      <c r="AD913">
        <v>461</v>
      </c>
      <c r="AE913">
        <v>466</v>
      </c>
      <c r="AF913">
        <v>468</v>
      </c>
      <c r="AG913" t="s">
        <v>33</v>
      </c>
      <c r="AH913" t="s">
        <v>156</v>
      </c>
      <c r="AI913" t="s">
        <v>11</v>
      </c>
    </row>
    <row r="914" spans="1:35" x14ac:dyDescent="0.35">
      <c r="A914" t="s">
        <v>61</v>
      </c>
      <c r="B914" t="s">
        <v>50</v>
      </c>
      <c r="C914" t="s">
        <v>34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 t="s">
        <v>34</v>
      </c>
      <c r="AH914" t="s">
        <v>157</v>
      </c>
      <c r="AI914" t="s">
        <v>35</v>
      </c>
    </row>
    <row r="915" spans="1:35" x14ac:dyDescent="0.35">
      <c r="A915" t="s">
        <v>61</v>
      </c>
      <c r="B915" t="s">
        <v>50</v>
      </c>
      <c r="C915" t="s">
        <v>36</v>
      </c>
      <c r="D915">
        <v>3</v>
      </c>
      <c r="E915">
        <v>3</v>
      </c>
      <c r="F915">
        <v>5</v>
      </c>
      <c r="G915">
        <v>6</v>
      </c>
      <c r="H915">
        <v>8</v>
      </c>
      <c r="I915">
        <v>10</v>
      </c>
      <c r="J915">
        <v>13</v>
      </c>
      <c r="K915">
        <v>15</v>
      </c>
      <c r="L915">
        <v>18</v>
      </c>
      <c r="M915">
        <v>22</v>
      </c>
      <c r="N915">
        <v>26</v>
      </c>
      <c r="O915">
        <v>29</v>
      </c>
      <c r="P915">
        <v>33</v>
      </c>
      <c r="Q915">
        <v>37</v>
      </c>
      <c r="R915">
        <v>40</v>
      </c>
      <c r="S915">
        <v>44</v>
      </c>
      <c r="T915">
        <v>47</v>
      </c>
      <c r="U915">
        <v>50</v>
      </c>
      <c r="V915">
        <v>53</v>
      </c>
      <c r="W915">
        <v>55</v>
      </c>
      <c r="X915">
        <v>58</v>
      </c>
      <c r="Y915">
        <v>58</v>
      </c>
      <c r="Z915">
        <v>60</v>
      </c>
      <c r="AA915">
        <v>61</v>
      </c>
      <c r="AB915">
        <v>62</v>
      </c>
      <c r="AC915">
        <v>63</v>
      </c>
      <c r="AD915">
        <v>63</v>
      </c>
      <c r="AE915">
        <v>64</v>
      </c>
      <c r="AF915">
        <v>65</v>
      </c>
      <c r="AG915" t="s">
        <v>36</v>
      </c>
      <c r="AH915" t="s">
        <v>158</v>
      </c>
      <c r="AI915" t="s">
        <v>14</v>
      </c>
    </row>
    <row r="916" spans="1:35" x14ac:dyDescent="0.35">
      <c r="A916" t="s">
        <v>61</v>
      </c>
      <c r="B916" t="s">
        <v>50</v>
      </c>
      <c r="C916" t="s">
        <v>124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 t="s">
        <v>124</v>
      </c>
      <c r="AH916" t="s">
        <v>159</v>
      </c>
      <c r="AI916" t="s">
        <v>137</v>
      </c>
    </row>
    <row r="917" spans="1:35" x14ac:dyDescent="0.35">
      <c r="A917" t="s">
        <v>61</v>
      </c>
      <c r="B917" t="s">
        <v>50</v>
      </c>
      <c r="C917" t="s">
        <v>125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1</v>
      </c>
      <c r="M917">
        <v>1</v>
      </c>
      <c r="N917">
        <v>1</v>
      </c>
      <c r="O917">
        <v>1</v>
      </c>
      <c r="P917">
        <v>1</v>
      </c>
      <c r="Q917">
        <v>1</v>
      </c>
      <c r="R917">
        <v>1</v>
      </c>
      <c r="S917">
        <v>1</v>
      </c>
      <c r="T917">
        <v>1</v>
      </c>
      <c r="U917">
        <v>2</v>
      </c>
      <c r="V917">
        <v>2</v>
      </c>
      <c r="W917">
        <v>2</v>
      </c>
      <c r="X917">
        <v>2</v>
      </c>
      <c r="Y917">
        <v>2</v>
      </c>
      <c r="Z917">
        <v>2</v>
      </c>
      <c r="AA917">
        <v>2</v>
      </c>
      <c r="AB917">
        <v>2</v>
      </c>
      <c r="AC917">
        <v>2</v>
      </c>
      <c r="AD917">
        <v>2</v>
      </c>
      <c r="AE917">
        <v>2</v>
      </c>
      <c r="AF917">
        <v>2</v>
      </c>
      <c r="AG917" t="s">
        <v>125</v>
      </c>
      <c r="AH917" t="s">
        <v>160</v>
      </c>
      <c r="AI917" t="s">
        <v>137</v>
      </c>
    </row>
    <row r="918" spans="1:35" x14ac:dyDescent="0.35">
      <c r="A918" t="s">
        <v>61</v>
      </c>
      <c r="B918" t="s">
        <v>50</v>
      </c>
      <c r="C918" t="s">
        <v>37</v>
      </c>
      <c r="D918">
        <v>12</v>
      </c>
      <c r="E918">
        <v>15</v>
      </c>
      <c r="F918">
        <v>21</v>
      </c>
      <c r="G918">
        <v>30</v>
      </c>
      <c r="H918">
        <v>39</v>
      </c>
      <c r="I918">
        <v>51</v>
      </c>
      <c r="J918">
        <v>62</v>
      </c>
      <c r="K918">
        <v>76</v>
      </c>
      <c r="L918">
        <v>92</v>
      </c>
      <c r="M918">
        <v>109</v>
      </c>
      <c r="N918">
        <v>126</v>
      </c>
      <c r="O918">
        <v>144</v>
      </c>
      <c r="P918">
        <v>164</v>
      </c>
      <c r="Q918">
        <v>181</v>
      </c>
      <c r="R918">
        <v>199</v>
      </c>
      <c r="S918">
        <v>217</v>
      </c>
      <c r="T918">
        <v>231</v>
      </c>
      <c r="U918">
        <v>246</v>
      </c>
      <c r="V918">
        <v>259</v>
      </c>
      <c r="W918">
        <v>273</v>
      </c>
      <c r="X918">
        <v>280</v>
      </c>
      <c r="Y918">
        <v>290</v>
      </c>
      <c r="Z918">
        <v>296</v>
      </c>
      <c r="AA918">
        <v>302</v>
      </c>
      <c r="AB918">
        <v>308</v>
      </c>
      <c r="AC918">
        <v>311</v>
      </c>
      <c r="AD918">
        <v>313</v>
      </c>
      <c r="AE918">
        <v>316</v>
      </c>
      <c r="AF918">
        <v>317</v>
      </c>
      <c r="AG918" t="s">
        <v>37</v>
      </c>
      <c r="AH918" t="s">
        <v>161</v>
      </c>
      <c r="AI918" t="s">
        <v>6</v>
      </c>
    </row>
    <row r="919" spans="1:35" x14ac:dyDescent="0.35">
      <c r="A919" t="s">
        <v>61</v>
      </c>
      <c r="B919" t="s">
        <v>50</v>
      </c>
      <c r="C919" t="s">
        <v>38</v>
      </c>
      <c r="D919">
        <v>19</v>
      </c>
      <c r="E919">
        <v>25</v>
      </c>
      <c r="F919">
        <v>36</v>
      </c>
      <c r="G919">
        <v>50</v>
      </c>
      <c r="H919">
        <v>66</v>
      </c>
      <c r="I919">
        <v>83</v>
      </c>
      <c r="J919">
        <v>104</v>
      </c>
      <c r="K919">
        <v>128</v>
      </c>
      <c r="L919">
        <v>154</v>
      </c>
      <c r="M919">
        <v>182</v>
      </c>
      <c r="N919">
        <v>211</v>
      </c>
      <c r="O919">
        <v>241</v>
      </c>
      <c r="P919">
        <v>272</v>
      </c>
      <c r="Q919">
        <v>303</v>
      </c>
      <c r="R919">
        <v>334</v>
      </c>
      <c r="S919">
        <v>362</v>
      </c>
      <c r="T919">
        <v>388</v>
      </c>
      <c r="U919">
        <v>412</v>
      </c>
      <c r="V919">
        <v>434</v>
      </c>
      <c r="W919">
        <v>453</v>
      </c>
      <c r="X919">
        <v>470</v>
      </c>
      <c r="Y919">
        <v>484</v>
      </c>
      <c r="Z919">
        <v>496</v>
      </c>
      <c r="AA919">
        <v>506</v>
      </c>
      <c r="AB919">
        <v>515</v>
      </c>
      <c r="AC919">
        <v>520</v>
      </c>
      <c r="AD919">
        <v>524</v>
      </c>
      <c r="AE919">
        <v>529</v>
      </c>
      <c r="AF919">
        <v>531</v>
      </c>
      <c r="AG919" t="s">
        <v>38</v>
      </c>
      <c r="AH919" t="s">
        <v>162</v>
      </c>
      <c r="AI919" t="s">
        <v>6</v>
      </c>
    </row>
    <row r="920" spans="1:35" x14ac:dyDescent="0.35">
      <c r="A920" t="s">
        <v>61</v>
      </c>
      <c r="B920" t="s">
        <v>50</v>
      </c>
      <c r="C920" t="s">
        <v>39</v>
      </c>
      <c r="D920">
        <v>22</v>
      </c>
      <c r="E920">
        <v>31</v>
      </c>
      <c r="F920">
        <v>44</v>
      </c>
      <c r="G920">
        <v>60</v>
      </c>
      <c r="H920">
        <v>80</v>
      </c>
      <c r="I920">
        <v>103</v>
      </c>
      <c r="J920">
        <v>128</v>
      </c>
      <c r="K920">
        <v>157</v>
      </c>
      <c r="L920">
        <v>188</v>
      </c>
      <c r="M920">
        <v>223</v>
      </c>
      <c r="N920">
        <v>258</v>
      </c>
      <c r="O920">
        <v>296</v>
      </c>
      <c r="P920">
        <v>333</v>
      </c>
      <c r="Q920">
        <v>372</v>
      </c>
      <c r="R920">
        <v>409</v>
      </c>
      <c r="S920">
        <v>443</v>
      </c>
      <c r="T920">
        <v>476</v>
      </c>
      <c r="U920">
        <v>505</v>
      </c>
      <c r="V920">
        <v>532</v>
      </c>
      <c r="W920">
        <v>555</v>
      </c>
      <c r="X920">
        <v>575</v>
      </c>
      <c r="Y920">
        <v>594</v>
      </c>
      <c r="Z920">
        <v>608</v>
      </c>
      <c r="AA920">
        <v>620</v>
      </c>
      <c r="AB920">
        <v>630</v>
      </c>
      <c r="AC920">
        <v>637</v>
      </c>
      <c r="AD920">
        <v>644</v>
      </c>
      <c r="AE920">
        <v>648</v>
      </c>
      <c r="AF920">
        <v>651</v>
      </c>
      <c r="AG920" t="s">
        <v>39</v>
      </c>
      <c r="AH920" t="s">
        <v>163</v>
      </c>
      <c r="AI920" t="s">
        <v>11</v>
      </c>
    </row>
    <row r="921" spans="1:35" x14ac:dyDescent="0.35">
      <c r="A921" t="s">
        <v>61</v>
      </c>
      <c r="B921" t="s">
        <v>50</v>
      </c>
      <c r="C921" t="s">
        <v>40</v>
      </c>
      <c r="D921">
        <v>19</v>
      </c>
      <c r="E921">
        <v>27</v>
      </c>
      <c r="F921">
        <v>38</v>
      </c>
      <c r="G921">
        <v>51</v>
      </c>
      <c r="H921">
        <v>68</v>
      </c>
      <c r="I921">
        <v>88</v>
      </c>
      <c r="J921">
        <v>110</v>
      </c>
      <c r="K921">
        <v>134</v>
      </c>
      <c r="L921">
        <v>161</v>
      </c>
      <c r="M921">
        <v>190</v>
      </c>
      <c r="N921">
        <v>220</v>
      </c>
      <c r="O921">
        <v>253</v>
      </c>
      <c r="P921">
        <v>285</v>
      </c>
      <c r="Q921">
        <v>318</v>
      </c>
      <c r="R921">
        <v>349</v>
      </c>
      <c r="S921">
        <v>378</v>
      </c>
      <c r="T921">
        <v>407</v>
      </c>
      <c r="U921">
        <v>432</v>
      </c>
      <c r="V921">
        <v>454</v>
      </c>
      <c r="W921">
        <v>474</v>
      </c>
      <c r="X921">
        <v>491</v>
      </c>
      <c r="Y921">
        <v>507</v>
      </c>
      <c r="Z921">
        <v>520</v>
      </c>
      <c r="AA921">
        <v>530</v>
      </c>
      <c r="AB921">
        <v>538</v>
      </c>
      <c r="AC921">
        <v>544</v>
      </c>
      <c r="AD921">
        <v>550</v>
      </c>
      <c r="AE921">
        <v>553</v>
      </c>
      <c r="AF921">
        <v>556</v>
      </c>
      <c r="AG921" t="s">
        <v>40</v>
      </c>
      <c r="AH921" t="s">
        <v>164</v>
      </c>
      <c r="AI921" t="s">
        <v>14</v>
      </c>
    </row>
    <row r="922" spans="1:35" x14ac:dyDescent="0.35">
      <c r="A922" t="s">
        <v>61</v>
      </c>
      <c r="B922" t="s">
        <v>50</v>
      </c>
      <c r="C922" t="s">
        <v>41</v>
      </c>
      <c r="D922">
        <v>32</v>
      </c>
      <c r="E922">
        <v>46</v>
      </c>
      <c r="F922">
        <v>65</v>
      </c>
      <c r="G922">
        <v>90</v>
      </c>
      <c r="H922">
        <v>119</v>
      </c>
      <c r="I922">
        <v>154</v>
      </c>
      <c r="J922">
        <v>191</v>
      </c>
      <c r="K922">
        <v>234</v>
      </c>
      <c r="L922">
        <v>282</v>
      </c>
      <c r="M922">
        <v>333</v>
      </c>
      <c r="N922">
        <v>384</v>
      </c>
      <c r="O922">
        <v>442</v>
      </c>
      <c r="P922">
        <v>498</v>
      </c>
      <c r="Q922">
        <v>556</v>
      </c>
      <c r="R922">
        <v>611</v>
      </c>
      <c r="S922">
        <v>663</v>
      </c>
      <c r="T922">
        <v>711</v>
      </c>
      <c r="U922">
        <v>755</v>
      </c>
      <c r="V922">
        <v>794</v>
      </c>
      <c r="W922">
        <v>829</v>
      </c>
      <c r="X922">
        <v>860</v>
      </c>
      <c r="Y922">
        <v>886</v>
      </c>
      <c r="Z922">
        <v>909</v>
      </c>
      <c r="AA922">
        <v>926</v>
      </c>
      <c r="AB922">
        <v>941</v>
      </c>
      <c r="AC922">
        <v>952</v>
      </c>
      <c r="AD922">
        <v>962</v>
      </c>
      <c r="AE922">
        <v>969</v>
      </c>
      <c r="AF922">
        <v>972</v>
      </c>
      <c r="AG922" t="s">
        <v>41</v>
      </c>
      <c r="AH922" t="s">
        <v>165</v>
      </c>
      <c r="AI922" t="s">
        <v>11</v>
      </c>
    </row>
    <row r="923" spans="1:35" x14ac:dyDescent="0.35">
      <c r="A923" t="s">
        <v>61</v>
      </c>
      <c r="B923" t="s">
        <v>50</v>
      </c>
      <c r="C923" t="s">
        <v>42</v>
      </c>
      <c r="D923">
        <v>15</v>
      </c>
      <c r="E923">
        <v>22</v>
      </c>
      <c r="F923">
        <v>29</v>
      </c>
      <c r="G923">
        <v>40</v>
      </c>
      <c r="H923">
        <v>51</v>
      </c>
      <c r="I923">
        <v>68</v>
      </c>
      <c r="J923">
        <v>84</v>
      </c>
      <c r="K923">
        <v>105</v>
      </c>
      <c r="L923">
        <v>124</v>
      </c>
      <c r="M923">
        <v>147</v>
      </c>
      <c r="N923">
        <v>173</v>
      </c>
      <c r="O923">
        <v>195</v>
      </c>
      <c r="P923">
        <v>222</v>
      </c>
      <c r="Q923">
        <v>245</v>
      </c>
      <c r="R923">
        <v>270</v>
      </c>
      <c r="S923">
        <v>293</v>
      </c>
      <c r="T923">
        <v>313</v>
      </c>
      <c r="U923">
        <v>331</v>
      </c>
      <c r="V923">
        <v>351</v>
      </c>
      <c r="W923">
        <v>367</v>
      </c>
      <c r="X923">
        <v>380</v>
      </c>
      <c r="Y923">
        <v>394</v>
      </c>
      <c r="Z923">
        <v>401</v>
      </c>
      <c r="AA923">
        <v>409</v>
      </c>
      <c r="AB923">
        <v>417</v>
      </c>
      <c r="AC923">
        <v>420</v>
      </c>
      <c r="AD923">
        <v>425</v>
      </c>
      <c r="AE923">
        <v>427</v>
      </c>
      <c r="AF923">
        <v>428</v>
      </c>
      <c r="AG923" t="s">
        <v>42</v>
      </c>
      <c r="AH923" t="s">
        <v>166</v>
      </c>
      <c r="AI923" t="s">
        <v>5</v>
      </c>
    </row>
    <row r="924" spans="1:35" x14ac:dyDescent="0.35">
      <c r="A924" t="s">
        <v>61</v>
      </c>
      <c r="B924" t="s">
        <v>50</v>
      </c>
      <c r="C924" t="s">
        <v>43</v>
      </c>
      <c r="D924">
        <v>1</v>
      </c>
      <c r="E924">
        <v>1</v>
      </c>
      <c r="F924">
        <v>3</v>
      </c>
      <c r="G924">
        <v>4</v>
      </c>
      <c r="H924">
        <v>5</v>
      </c>
      <c r="I924">
        <v>6</v>
      </c>
      <c r="J924">
        <v>8</v>
      </c>
      <c r="K924">
        <v>9</v>
      </c>
      <c r="L924">
        <v>11</v>
      </c>
      <c r="M924">
        <v>14</v>
      </c>
      <c r="N924">
        <v>15</v>
      </c>
      <c r="O924">
        <v>18</v>
      </c>
      <c r="P924">
        <v>20</v>
      </c>
      <c r="Q924">
        <v>23</v>
      </c>
      <c r="R924">
        <v>25</v>
      </c>
      <c r="S924">
        <v>27</v>
      </c>
      <c r="T924">
        <v>29</v>
      </c>
      <c r="U924">
        <v>30</v>
      </c>
      <c r="V924">
        <v>32</v>
      </c>
      <c r="W924">
        <v>33</v>
      </c>
      <c r="X924">
        <v>34</v>
      </c>
      <c r="Y924">
        <v>36</v>
      </c>
      <c r="Z924">
        <v>37</v>
      </c>
      <c r="AA924">
        <v>38</v>
      </c>
      <c r="AB924">
        <v>38</v>
      </c>
      <c r="AC924">
        <v>38</v>
      </c>
      <c r="AD924">
        <v>39</v>
      </c>
      <c r="AE924">
        <v>39</v>
      </c>
      <c r="AF924">
        <v>39</v>
      </c>
      <c r="AG924" t="s">
        <v>43</v>
      </c>
      <c r="AH924" t="s">
        <v>167</v>
      </c>
      <c r="AI924" t="s">
        <v>17</v>
      </c>
    </row>
    <row r="925" spans="1:35" x14ac:dyDescent="0.35">
      <c r="A925" t="s">
        <v>61</v>
      </c>
      <c r="B925" t="s">
        <v>50</v>
      </c>
      <c r="C925" t="s">
        <v>126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 t="s">
        <v>126</v>
      </c>
      <c r="AH925" t="s">
        <v>168</v>
      </c>
      <c r="AI925" t="s">
        <v>137</v>
      </c>
    </row>
    <row r="926" spans="1:35" x14ac:dyDescent="0.35">
      <c r="A926" t="s">
        <v>61</v>
      </c>
      <c r="B926" t="s">
        <v>50</v>
      </c>
      <c r="C926" t="s">
        <v>44</v>
      </c>
      <c r="D926">
        <v>11</v>
      </c>
      <c r="E926">
        <v>14</v>
      </c>
      <c r="F926">
        <v>20</v>
      </c>
      <c r="G926">
        <v>27</v>
      </c>
      <c r="H926">
        <v>36</v>
      </c>
      <c r="I926">
        <v>46</v>
      </c>
      <c r="J926">
        <v>58</v>
      </c>
      <c r="K926">
        <v>71</v>
      </c>
      <c r="L926">
        <v>85</v>
      </c>
      <c r="M926">
        <v>101</v>
      </c>
      <c r="N926">
        <v>117</v>
      </c>
      <c r="O926">
        <v>134</v>
      </c>
      <c r="P926">
        <v>151</v>
      </c>
      <c r="Q926">
        <v>168</v>
      </c>
      <c r="R926">
        <v>186</v>
      </c>
      <c r="S926">
        <v>201</v>
      </c>
      <c r="T926">
        <v>215</v>
      </c>
      <c r="U926">
        <v>229</v>
      </c>
      <c r="V926">
        <v>242</v>
      </c>
      <c r="W926">
        <v>252</v>
      </c>
      <c r="X926">
        <v>261</v>
      </c>
      <c r="Y926">
        <v>269</v>
      </c>
      <c r="Z926">
        <v>277</v>
      </c>
      <c r="AA926">
        <v>281</v>
      </c>
      <c r="AB926">
        <v>286</v>
      </c>
      <c r="AC926">
        <v>290</v>
      </c>
      <c r="AD926">
        <v>291</v>
      </c>
      <c r="AE926">
        <v>293</v>
      </c>
      <c r="AF926">
        <v>295</v>
      </c>
      <c r="AG926" t="s">
        <v>44</v>
      </c>
      <c r="AH926" t="s">
        <v>169</v>
      </c>
      <c r="AI926" t="s">
        <v>12</v>
      </c>
    </row>
    <row r="927" spans="1:35" x14ac:dyDescent="0.35">
      <c r="A927" t="s">
        <v>170</v>
      </c>
      <c r="B927" t="s">
        <v>172</v>
      </c>
      <c r="C927" t="s">
        <v>4</v>
      </c>
      <c r="D927">
        <v>1778</v>
      </c>
      <c r="E927">
        <v>3127</v>
      </c>
      <c r="F927">
        <v>6024</v>
      </c>
      <c r="G927">
        <v>9977</v>
      </c>
      <c r="H927">
        <v>15819</v>
      </c>
      <c r="I927">
        <v>22518</v>
      </c>
      <c r="J927">
        <v>29638</v>
      </c>
      <c r="K927">
        <v>37004</v>
      </c>
      <c r="L927">
        <v>45541</v>
      </c>
      <c r="M927">
        <v>53857</v>
      </c>
      <c r="N927">
        <v>61527</v>
      </c>
      <c r="O927">
        <v>68572</v>
      </c>
      <c r="P927">
        <v>74973</v>
      </c>
      <c r="Q927">
        <v>80387</v>
      </c>
      <c r="R927">
        <v>84884</v>
      </c>
      <c r="S927">
        <v>88863</v>
      </c>
      <c r="T927">
        <v>92345</v>
      </c>
      <c r="U927">
        <v>95280</v>
      </c>
      <c r="V927">
        <v>97535</v>
      </c>
      <c r="W927">
        <v>99273</v>
      </c>
      <c r="X927">
        <v>100585</v>
      </c>
      <c r="Y927">
        <v>101453</v>
      </c>
      <c r="Z927">
        <v>101942</v>
      </c>
      <c r="AA927">
        <v>102120</v>
      </c>
      <c r="AB927">
        <v>101968</v>
      </c>
      <c r="AC927">
        <v>101596</v>
      </c>
      <c r="AD927">
        <v>101002</v>
      </c>
      <c r="AE927">
        <v>100157</v>
      </c>
      <c r="AF927">
        <v>98986</v>
      </c>
      <c r="AG927" t="s">
        <v>4</v>
      </c>
      <c r="AH927" t="s">
        <v>128</v>
      </c>
      <c r="AI927" t="s">
        <v>129</v>
      </c>
    </row>
    <row r="928" spans="1:35" x14ac:dyDescent="0.35">
      <c r="A928" t="s">
        <v>170</v>
      </c>
      <c r="B928" t="s">
        <v>172</v>
      </c>
      <c r="C928" t="s">
        <v>7</v>
      </c>
      <c r="D928">
        <v>148</v>
      </c>
      <c r="E928">
        <v>262</v>
      </c>
      <c r="F928">
        <v>508</v>
      </c>
      <c r="G928">
        <v>846</v>
      </c>
      <c r="H928">
        <v>1346</v>
      </c>
      <c r="I928">
        <v>1925</v>
      </c>
      <c r="J928">
        <v>2538</v>
      </c>
      <c r="K928">
        <v>3173</v>
      </c>
      <c r="L928">
        <v>3910</v>
      </c>
      <c r="M928">
        <v>4627</v>
      </c>
      <c r="N928">
        <v>5289</v>
      </c>
      <c r="O928">
        <v>5897</v>
      </c>
      <c r="P928">
        <v>6449</v>
      </c>
      <c r="Q928">
        <v>6915</v>
      </c>
      <c r="R928">
        <v>7303</v>
      </c>
      <c r="S928">
        <v>7647</v>
      </c>
      <c r="T928">
        <v>7947</v>
      </c>
      <c r="U928">
        <v>8201</v>
      </c>
      <c r="V928">
        <v>8395</v>
      </c>
      <c r="W928">
        <v>8545</v>
      </c>
      <c r="X928">
        <v>8658</v>
      </c>
      <c r="Y928">
        <v>8732</v>
      </c>
      <c r="Z928">
        <v>8776</v>
      </c>
      <c r="AA928">
        <v>8790</v>
      </c>
      <c r="AB928">
        <v>8778</v>
      </c>
      <c r="AC928">
        <v>8746</v>
      </c>
      <c r="AD928">
        <v>8695</v>
      </c>
      <c r="AE928">
        <v>8622</v>
      </c>
      <c r="AF928">
        <v>8521</v>
      </c>
      <c r="AG928" t="s">
        <v>7</v>
      </c>
      <c r="AH928" t="s">
        <v>130</v>
      </c>
      <c r="AI928" t="s">
        <v>131</v>
      </c>
    </row>
    <row r="929" spans="1:35" x14ac:dyDescent="0.35">
      <c r="A929" t="s">
        <v>170</v>
      </c>
      <c r="B929" t="s">
        <v>172</v>
      </c>
      <c r="C929" t="s">
        <v>8</v>
      </c>
      <c r="D929">
        <v>5057</v>
      </c>
      <c r="E929">
        <v>8333</v>
      </c>
      <c r="F929">
        <v>15152</v>
      </c>
      <c r="G929">
        <v>23756</v>
      </c>
      <c r="H929">
        <v>35805</v>
      </c>
      <c r="I929">
        <v>48695</v>
      </c>
      <c r="J929">
        <v>62407</v>
      </c>
      <c r="K929">
        <v>76534</v>
      </c>
      <c r="L929">
        <v>92834</v>
      </c>
      <c r="M929">
        <v>108705</v>
      </c>
      <c r="N929">
        <v>123374</v>
      </c>
      <c r="O929">
        <v>136842</v>
      </c>
      <c r="P929">
        <v>149084</v>
      </c>
      <c r="Q929">
        <v>159443</v>
      </c>
      <c r="R929">
        <v>168051</v>
      </c>
      <c r="S929">
        <v>175670</v>
      </c>
      <c r="T929">
        <v>182333</v>
      </c>
      <c r="U929">
        <v>187950</v>
      </c>
      <c r="V929">
        <v>192259</v>
      </c>
      <c r="W929">
        <v>195580</v>
      </c>
      <c r="X929">
        <v>198084</v>
      </c>
      <c r="Y929">
        <v>199735</v>
      </c>
      <c r="Z929">
        <v>200662</v>
      </c>
      <c r="AA929">
        <v>200984</v>
      </c>
      <c r="AB929">
        <v>200675</v>
      </c>
      <c r="AC929">
        <v>199921</v>
      </c>
      <c r="AD929">
        <v>198744</v>
      </c>
      <c r="AE929">
        <v>197063</v>
      </c>
      <c r="AF929">
        <v>194746</v>
      </c>
      <c r="AG929" t="s">
        <v>8</v>
      </c>
      <c r="AH929" t="s">
        <v>132</v>
      </c>
      <c r="AI929" t="s">
        <v>5</v>
      </c>
    </row>
    <row r="930" spans="1:35" x14ac:dyDescent="0.35">
      <c r="A930" t="s">
        <v>170</v>
      </c>
      <c r="B930" t="s">
        <v>172</v>
      </c>
      <c r="C930" t="s">
        <v>9</v>
      </c>
      <c r="D930">
        <v>1599</v>
      </c>
      <c r="E930">
        <v>2781</v>
      </c>
      <c r="F930">
        <v>5308</v>
      </c>
      <c r="G930">
        <v>8711</v>
      </c>
      <c r="H930">
        <v>13706</v>
      </c>
      <c r="I930">
        <v>19382</v>
      </c>
      <c r="J930">
        <v>25413</v>
      </c>
      <c r="K930">
        <v>31647</v>
      </c>
      <c r="L930">
        <v>38866</v>
      </c>
      <c r="M930">
        <v>45900</v>
      </c>
      <c r="N930">
        <v>52392</v>
      </c>
      <c r="O930">
        <v>58353</v>
      </c>
      <c r="P930">
        <v>63769</v>
      </c>
      <c r="Q930">
        <v>68349</v>
      </c>
      <c r="R930">
        <v>72157</v>
      </c>
      <c r="S930">
        <v>75525</v>
      </c>
      <c r="T930">
        <v>78470</v>
      </c>
      <c r="U930">
        <v>80955</v>
      </c>
      <c r="V930">
        <v>82863</v>
      </c>
      <c r="W930">
        <v>84332</v>
      </c>
      <c r="X930">
        <v>85441</v>
      </c>
      <c r="Y930">
        <v>86178</v>
      </c>
      <c r="Z930">
        <v>86590</v>
      </c>
      <c r="AA930">
        <v>86740</v>
      </c>
      <c r="AB930">
        <v>86611</v>
      </c>
      <c r="AC930">
        <v>86293</v>
      </c>
      <c r="AD930">
        <v>85789</v>
      </c>
      <c r="AE930">
        <v>85070</v>
      </c>
      <c r="AF930">
        <v>84074</v>
      </c>
      <c r="AG930" t="s">
        <v>9</v>
      </c>
      <c r="AH930" t="s">
        <v>133</v>
      </c>
      <c r="AI930" t="s">
        <v>5</v>
      </c>
    </row>
    <row r="931" spans="1:35" x14ac:dyDescent="0.35">
      <c r="A931" t="s">
        <v>170</v>
      </c>
      <c r="B931" t="s">
        <v>172</v>
      </c>
      <c r="C931" t="s">
        <v>10</v>
      </c>
      <c r="D931">
        <v>3350</v>
      </c>
      <c r="E931">
        <v>6552</v>
      </c>
      <c r="F931">
        <v>13904</v>
      </c>
      <c r="G931">
        <v>23988</v>
      </c>
      <c r="H931">
        <v>38677</v>
      </c>
      <c r="I931">
        <v>53366</v>
      </c>
      <c r="J931">
        <v>68987</v>
      </c>
      <c r="K931">
        <v>85095</v>
      </c>
      <c r="L931">
        <v>103692</v>
      </c>
      <c r="M931">
        <v>122010</v>
      </c>
      <c r="N931">
        <v>138947</v>
      </c>
      <c r="O931">
        <v>154518</v>
      </c>
      <c r="P931">
        <v>168681</v>
      </c>
      <c r="Q931">
        <v>180698</v>
      </c>
      <c r="R931">
        <v>190508</v>
      </c>
      <c r="S931">
        <v>199193</v>
      </c>
      <c r="T931">
        <v>206791</v>
      </c>
      <c r="U931">
        <v>213195</v>
      </c>
      <c r="V931">
        <v>218113</v>
      </c>
      <c r="W931">
        <v>221898</v>
      </c>
      <c r="X931">
        <v>224750</v>
      </c>
      <c r="Y931">
        <v>226640</v>
      </c>
      <c r="Z931">
        <v>227697</v>
      </c>
      <c r="AA931">
        <v>228066</v>
      </c>
      <c r="AB931">
        <v>227716</v>
      </c>
      <c r="AC931">
        <v>226870</v>
      </c>
      <c r="AD931">
        <v>225535</v>
      </c>
      <c r="AE931">
        <v>223629</v>
      </c>
      <c r="AF931">
        <v>220999</v>
      </c>
      <c r="AG931" t="s">
        <v>10</v>
      </c>
      <c r="AH931" t="s">
        <v>134</v>
      </c>
      <c r="AI931" t="s">
        <v>11</v>
      </c>
    </row>
    <row r="932" spans="1:35" x14ac:dyDescent="0.35">
      <c r="A932" t="s">
        <v>170</v>
      </c>
      <c r="B932" t="s">
        <v>172</v>
      </c>
      <c r="C932" t="s">
        <v>13</v>
      </c>
      <c r="D932">
        <v>965</v>
      </c>
      <c r="E932">
        <v>1858</v>
      </c>
      <c r="F932">
        <v>3877</v>
      </c>
      <c r="G932">
        <v>6579</v>
      </c>
      <c r="H932">
        <v>10440</v>
      </c>
      <c r="I932">
        <v>14182</v>
      </c>
      <c r="J932">
        <v>18166</v>
      </c>
      <c r="K932">
        <v>22266</v>
      </c>
      <c r="L932">
        <v>26993</v>
      </c>
      <c r="M932">
        <v>31648</v>
      </c>
      <c r="N932">
        <v>35956</v>
      </c>
      <c r="O932">
        <v>39914</v>
      </c>
      <c r="P932">
        <v>43516</v>
      </c>
      <c r="Q932">
        <v>46571</v>
      </c>
      <c r="R932">
        <v>49070</v>
      </c>
      <c r="S932">
        <v>51278</v>
      </c>
      <c r="T932">
        <v>53211</v>
      </c>
      <c r="U932">
        <v>54840</v>
      </c>
      <c r="V932">
        <v>56090</v>
      </c>
      <c r="W932">
        <v>57051</v>
      </c>
      <c r="X932">
        <v>57778</v>
      </c>
      <c r="Y932">
        <v>58258</v>
      </c>
      <c r="Z932">
        <v>58524</v>
      </c>
      <c r="AA932">
        <v>58616</v>
      </c>
      <c r="AB932">
        <v>58525</v>
      </c>
      <c r="AC932">
        <v>58306</v>
      </c>
      <c r="AD932">
        <v>57962</v>
      </c>
      <c r="AE932">
        <v>57472</v>
      </c>
      <c r="AF932">
        <v>56793</v>
      </c>
      <c r="AG932" t="s">
        <v>13</v>
      </c>
      <c r="AH932" t="s">
        <v>135</v>
      </c>
      <c r="AI932" t="s">
        <v>14</v>
      </c>
    </row>
    <row r="933" spans="1:35" x14ac:dyDescent="0.35">
      <c r="A933" t="s">
        <v>170</v>
      </c>
      <c r="B933" t="s">
        <v>172</v>
      </c>
      <c r="C933" t="s">
        <v>122</v>
      </c>
      <c r="D933">
        <v>5</v>
      </c>
      <c r="E933">
        <v>9</v>
      </c>
      <c r="F933">
        <v>15</v>
      </c>
      <c r="G933">
        <v>21</v>
      </c>
      <c r="H933">
        <v>30</v>
      </c>
      <c r="I933">
        <v>38</v>
      </c>
      <c r="J933">
        <v>46</v>
      </c>
      <c r="K933">
        <v>55</v>
      </c>
      <c r="L933">
        <v>65</v>
      </c>
      <c r="M933">
        <v>75</v>
      </c>
      <c r="N933">
        <v>84</v>
      </c>
      <c r="O933">
        <v>92</v>
      </c>
      <c r="P933">
        <v>100</v>
      </c>
      <c r="Q933">
        <v>106</v>
      </c>
      <c r="R933">
        <v>111</v>
      </c>
      <c r="S933">
        <v>116</v>
      </c>
      <c r="T933">
        <v>120</v>
      </c>
      <c r="U933">
        <v>123</v>
      </c>
      <c r="V933">
        <v>126</v>
      </c>
      <c r="W933">
        <v>128</v>
      </c>
      <c r="X933">
        <v>130</v>
      </c>
      <c r="Y933">
        <v>131</v>
      </c>
      <c r="Z933">
        <v>131</v>
      </c>
      <c r="AA933">
        <v>131</v>
      </c>
      <c r="AB933">
        <v>131</v>
      </c>
      <c r="AC933">
        <v>131</v>
      </c>
      <c r="AD933">
        <v>130</v>
      </c>
      <c r="AE933">
        <v>129</v>
      </c>
      <c r="AF933">
        <v>127</v>
      </c>
      <c r="AG933" t="s">
        <v>122</v>
      </c>
      <c r="AH933" t="s">
        <v>136</v>
      </c>
      <c r="AI933" t="s">
        <v>137</v>
      </c>
    </row>
    <row r="934" spans="1:35" x14ac:dyDescent="0.35">
      <c r="A934" t="s">
        <v>170</v>
      </c>
      <c r="B934" t="s">
        <v>172</v>
      </c>
      <c r="C934" t="s">
        <v>15</v>
      </c>
      <c r="D934">
        <v>2838</v>
      </c>
      <c r="E934">
        <v>4838</v>
      </c>
      <c r="F934">
        <v>9095</v>
      </c>
      <c r="G934">
        <v>14713</v>
      </c>
      <c r="H934">
        <v>22848</v>
      </c>
      <c r="I934">
        <v>31938</v>
      </c>
      <c r="J934">
        <v>41602</v>
      </c>
      <c r="K934">
        <v>51586</v>
      </c>
      <c r="L934">
        <v>63134</v>
      </c>
      <c r="M934">
        <v>74383</v>
      </c>
      <c r="N934">
        <v>84767</v>
      </c>
      <c r="O934">
        <v>94304</v>
      </c>
      <c r="P934">
        <v>102968</v>
      </c>
      <c r="Q934">
        <v>110298</v>
      </c>
      <c r="R934">
        <v>116390</v>
      </c>
      <c r="S934">
        <v>121779</v>
      </c>
      <c r="T934">
        <v>126496</v>
      </c>
      <c r="U934">
        <v>130468</v>
      </c>
      <c r="V934">
        <v>133522</v>
      </c>
      <c r="W934">
        <v>135873</v>
      </c>
      <c r="X934">
        <v>137648</v>
      </c>
      <c r="Y934">
        <v>138823</v>
      </c>
      <c r="Z934">
        <v>139485</v>
      </c>
      <c r="AA934">
        <v>139716</v>
      </c>
      <c r="AB934">
        <v>139508</v>
      </c>
      <c r="AC934">
        <v>138991</v>
      </c>
      <c r="AD934">
        <v>138179</v>
      </c>
      <c r="AE934">
        <v>137019</v>
      </c>
      <c r="AF934">
        <v>135413</v>
      </c>
      <c r="AG934" t="s">
        <v>15</v>
      </c>
      <c r="AH934" t="s">
        <v>138</v>
      </c>
      <c r="AI934" t="s">
        <v>6</v>
      </c>
    </row>
    <row r="935" spans="1:35" x14ac:dyDescent="0.35">
      <c r="A935" t="s">
        <v>170</v>
      </c>
      <c r="B935" t="s">
        <v>172</v>
      </c>
      <c r="C935" t="s">
        <v>16</v>
      </c>
      <c r="D935">
        <v>358</v>
      </c>
      <c r="E935">
        <v>652</v>
      </c>
      <c r="F935">
        <v>1290</v>
      </c>
      <c r="G935">
        <v>2188</v>
      </c>
      <c r="H935">
        <v>3541</v>
      </c>
      <c r="I935">
        <v>5131</v>
      </c>
      <c r="J935">
        <v>6816</v>
      </c>
      <c r="K935">
        <v>8563</v>
      </c>
      <c r="L935">
        <v>10591</v>
      </c>
      <c r="M935">
        <v>12565</v>
      </c>
      <c r="N935">
        <v>14386</v>
      </c>
      <c r="O935">
        <v>16059</v>
      </c>
      <c r="P935">
        <v>17578</v>
      </c>
      <c r="Q935">
        <v>18862</v>
      </c>
      <c r="R935">
        <v>19931</v>
      </c>
      <c r="S935">
        <v>20874</v>
      </c>
      <c r="T935">
        <v>21701</v>
      </c>
      <c r="U935">
        <v>22398</v>
      </c>
      <c r="V935">
        <v>22934</v>
      </c>
      <c r="W935">
        <v>23347</v>
      </c>
      <c r="X935">
        <v>23659</v>
      </c>
      <c r="Y935">
        <v>23864</v>
      </c>
      <c r="Z935">
        <v>23981</v>
      </c>
      <c r="AA935">
        <v>24024</v>
      </c>
      <c r="AB935">
        <v>23989</v>
      </c>
      <c r="AC935">
        <v>23902</v>
      </c>
      <c r="AD935">
        <v>23764</v>
      </c>
      <c r="AE935">
        <v>23565</v>
      </c>
      <c r="AF935">
        <v>23288</v>
      </c>
      <c r="AG935" t="s">
        <v>16</v>
      </c>
      <c r="AH935" t="s">
        <v>139</v>
      </c>
      <c r="AI935" t="s">
        <v>17</v>
      </c>
    </row>
    <row r="936" spans="1:35" x14ac:dyDescent="0.35">
      <c r="A936" t="s">
        <v>170</v>
      </c>
      <c r="B936" t="s">
        <v>172</v>
      </c>
      <c r="C936" t="s">
        <v>18</v>
      </c>
      <c r="D936">
        <v>2853</v>
      </c>
      <c r="E936">
        <v>5093</v>
      </c>
      <c r="F936">
        <v>9966</v>
      </c>
      <c r="G936">
        <v>16699</v>
      </c>
      <c r="H936">
        <v>26736</v>
      </c>
      <c r="I936">
        <v>38360</v>
      </c>
      <c r="J936">
        <v>50706</v>
      </c>
      <c r="K936">
        <v>63482</v>
      </c>
      <c r="L936">
        <v>78303</v>
      </c>
      <c r="M936">
        <v>92742</v>
      </c>
      <c r="N936">
        <v>106056</v>
      </c>
      <c r="O936">
        <v>118283</v>
      </c>
      <c r="P936">
        <v>129393</v>
      </c>
      <c r="Q936">
        <v>138790</v>
      </c>
      <c r="R936">
        <v>146602</v>
      </c>
      <c r="S936">
        <v>153507</v>
      </c>
      <c r="T936">
        <v>159548</v>
      </c>
      <c r="U936">
        <v>164642</v>
      </c>
      <c r="V936">
        <v>168560</v>
      </c>
      <c r="W936">
        <v>171574</v>
      </c>
      <c r="X936">
        <v>173849</v>
      </c>
      <c r="Y936">
        <v>175361</v>
      </c>
      <c r="Z936">
        <v>176210</v>
      </c>
      <c r="AA936">
        <v>176520</v>
      </c>
      <c r="AB936">
        <v>176261</v>
      </c>
      <c r="AC936">
        <v>175613</v>
      </c>
      <c r="AD936">
        <v>174594</v>
      </c>
      <c r="AE936">
        <v>173133</v>
      </c>
      <c r="AF936">
        <v>171112</v>
      </c>
      <c r="AG936" t="s">
        <v>18</v>
      </c>
      <c r="AH936" t="s">
        <v>140</v>
      </c>
      <c r="AI936" t="s">
        <v>141</v>
      </c>
    </row>
    <row r="937" spans="1:35" x14ac:dyDescent="0.35">
      <c r="A937" t="s">
        <v>170</v>
      </c>
      <c r="B937" t="s">
        <v>172</v>
      </c>
      <c r="C937" t="s">
        <v>20</v>
      </c>
      <c r="D937">
        <v>1197</v>
      </c>
      <c r="E937">
        <v>2318</v>
      </c>
      <c r="F937">
        <v>4861</v>
      </c>
      <c r="G937">
        <v>8292</v>
      </c>
      <c r="H937">
        <v>13223</v>
      </c>
      <c r="I937">
        <v>18054</v>
      </c>
      <c r="J937">
        <v>23192</v>
      </c>
      <c r="K937">
        <v>28487</v>
      </c>
      <c r="L937">
        <v>34592</v>
      </c>
      <c r="M937">
        <v>40606</v>
      </c>
      <c r="N937">
        <v>46169</v>
      </c>
      <c r="O937">
        <v>51281</v>
      </c>
      <c r="P937">
        <v>55931</v>
      </c>
      <c r="Q937">
        <v>59879</v>
      </c>
      <c r="R937">
        <v>63104</v>
      </c>
      <c r="S937">
        <v>65957</v>
      </c>
      <c r="T937">
        <v>68452</v>
      </c>
      <c r="U937">
        <v>70554</v>
      </c>
      <c r="V937">
        <v>72171</v>
      </c>
      <c r="W937">
        <v>73414</v>
      </c>
      <c r="X937">
        <v>74351</v>
      </c>
      <c r="Y937">
        <v>74969</v>
      </c>
      <c r="Z937">
        <v>75316</v>
      </c>
      <c r="AA937">
        <v>75435</v>
      </c>
      <c r="AB937">
        <v>75318</v>
      </c>
      <c r="AC937">
        <v>75037</v>
      </c>
      <c r="AD937">
        <v>74594</v>
      </c>
      <c r="AE937">
        <v>73962</v>
      </c>
      <c r="AF937">
        <v>73092</v>
      </c>
      <c r="AG937" t="s">
        <v>20</v>
      </c>
      <c r="AH937" t="s">
        <v>142</v>
      </c>
      <c r="AI937" t="s">
        <v>11</v>
      </c>
    </row>
    <row r="938" spans="1:35" x14ac:dyDescent="0.35">
      <c r="A938" t="s">
        <v>170</v>
      </c>
      <c r="B938" t="s">
        <v>172</v>
      </c>
      <c r="C938" t="s">
        <v>21</v>
      </c>
      <c r="D938">
        <v>421</v>
      </c>
      <c r="E938">
        <v>854</v>
      </c>
      <c r="F938">
        <v>1874</v>
      </c>
      <c r="G938">
        <v>3338</v>
      </c>
      <c r="H938">
        <v>5542</v>
      </c>
      <c r="I938">
        <v>7856</v>
      </c>
      <c r="J938">
        <v>10315</v>
      </c>
      <c r="K938">
        <v>12858</v>
      </c>
      <c r="L938">
        <v>15801</v>
      </c>
      <c r="M938">
        <v>18700</v>
      </c>
      <c r="N938">
        <v>21378</v>
      </c>
      <c r="O938">
        <v>23840</v>
      </c>
      <c r="P938">
        <v>26078</v>
      </c>
      <c r="Q938">
        <v>27977</v>
      </c>
      <c r="R938">
        <v>29528</v>
      </c>
      <c r="S938">
        <v>30900</v>
      </c>
      <c r="T938">
        <v>32099</v>
      </c>
      <c r="U938">
        <v>33112</v>
      </c>
      <c r="V938">
        <v>33889</v>
      </c>
      <c r="W938">
        <v>34488</v>
      </c>
      <c r="X938">
        <v>34940</v>
      </c>
      <c r="Y938">
        <v>35240</v>
      </c>
      <c r="Z938">
        <v>35408</v>
      </c>
      <c r="AA938">
        <v>35467</v>
      </c>
      <c r="AB938">
        <v>35415</v>
      </c>
      <c r="AC938">
        <v>35284</v>
      </c>
      <c r="AD938">
        <v>35077</v>
      </c>
      <c r="AE938">
        <v>34784</v>
      </c>
      <c r="AF938">
        <v>34375</v>
      </c>
      <c r="AG938" t="s">
        <v>21</v>
      </c>
      <c r="AH938" t="s">
        <v>143</v>
      </c>
      <c r="AI938" t="s">
        <v>14</v>
      </c>
    </row>
    <row r="939" spans="1:35" x14ac:dyDescent="0.35">
      <c r="A939" t="s">
        <v>170</v>
      </c>
      <c r="B939" t="s">
        <v>172</v>
      </c>
      <c r="C939" t="s">
        <v>22</v>
      </c>
      <c r="D939">
        <v>70</v>
      </c>
      <c r="E939">
        <v>112</v>
      </c>
      <c r="F939">
        <v>197</v>
      </c>
      <c r="G939">
        <v>297</v>
      </c>
      <c r="H939">
        <v>432</v>
      </c>
      <c r="I939">
        <v>566</v>
      </c>
      <c r="J939">
        <v>709</v>
      </c>
      <c r="K939">
        <v>857</v>
      </c>
      <c r="L939">
        <v>1025</v>
      </c>
      <c r="M939">
        <v>1191</v>
      </c>
      <c r="N939">
        <v>1342</v>
      </c>
      <c r="O939">
        <v>1483</v>
      </c>
      <c r="P939">
        <v>1610</v>
      </c>
      <c r="Q939">
        <v>1717</v>
      </c>
      <c r="R939">
        <v>1806</v>
      </c>
      <c r="S939">
        <v>1886</v>
      </c>
      <c r="T939">
        <v>1955</v>
      </c>
      <c r="U939">
        <v>2013</v>
      </c>
      <c r="V939">
        <v>2058</v>
      </c>
      <c r="W939">
        <v>2093</v>
      </c>
      <c r="X939">
        <v>2118</v>
      </c>
      <c r="Y939">
        <v>2136</v>
      </c>
      <c r="Z939">
        <v>2145</v>
      </c>
      <c r="AA939">
        <v>2148</v>
      </c>
      <c r="AB939">
        <v>2145</v>
      </c>
      <c r="AC939">
        <v>2137</v>
      </c>
      <c r="AD939">
        <v>2124</v>
      </c>
      <c r="AE939">
        <v>2106</v>
      </c>
      <c r="AF939">
        <v>2081</v>
      </c>
      <c r="AG939" t="s">
        <v>22</v>
      </c>
      <c r="AH939" t="s">
        <v>144</v>
      </c>
      <c r="AI939" t="s">
        <v>23</v>
      </c>
    </row>
    <row r="940" spans="1:35" x14ac:dyDescent="0.35">
      <c r="A940" t="s">
        <v>170</v>
      </c>
      <c r="B940" t="s">
        <v>172</v>
      </c>
      <c r="C940" t="s">
        <v>24</v>
      </c>
      <c r="D940">
        <v>1153</v>
      </c>
      <c r="E940">
        <v>2190</v>
      </c>
      <c r="F940">
        <v>4502</v>
      </c>
      <c r="G940">
        <v>7848</v>
      </c>
      <c r="H940">
        <v>13001</v>
      </c>
      <c r="I940">
        <v>19188</v>
      </c>
      <c r="J940">
        <v>25757</v>
      </c>
      <c r="K940">
        <v>32565</v>
      </c>
      <c r="L940">
        <v>40485</v>
      </c>
      <c r="M940">
        <v>48192</v>
      </c>
      <c r="N940">
        <v>55303</v>
      </c>
      <c r="O940">
        <v>61831</v>
      </c>
      <c r="P940">
        <v>67759</v>
      </c>
      <c r="Q940">
        <v>72775</v>
      </c>
      <c r="R940">
        <v>76941</v>
      </c>
      <c r="S940">
        <v>80629</v>
      </c>
      <c r="T940">
        <v>83849</v>
      </c>
      <c r="U940">
        <v>86572</v>
      </c>
      <c r="V940">
        <v>88663</v>
      </c>
      <c r="W940">
        <v>90271</v>
      </c>
      <c r="X940">
        <v>91488</v>
      </c>
      <c r="Y940">
        <v>92294</v>
      </c>
      <c r="Z940">
        <v>92752</v>
      </c>
      <c r="AA940">
        <v>92922</v>
      </c>
      <c r="AB940">
        <v>92789</v>
      </c>
      <c r="AC940">
        <v>92452</v>
      </c>
      <c r="AD940">
        <v>91918</v>
      </c>
      <c r="AE940">
        <v>91151</v>
      </c>
      <c r="AF940">
        <v>90090</v>
      </c>
      <c r="AG940" t="s">
        <v>24</v>
      </c>
      <c r="AH940" t="s">
        <v>145</v>
      </c>
      <c r="AI940" t="s">
        <v>19</v>
      </c>
    </row>
    <row r="941" spans="1:35" x14ac:dyDescent="0.35">
      <c r="A941" t="s">
        <v>170</v>
      </c>
      <c r="B941" t="s">
        <v>172</v>
      </c>
      <c r="C941" t="s">
        <v>25</v>
      </c>
      <c r="D941">
        <v>3272</v>
      </c>
      <c r="E941">
        <v>5700</v>
      </c>
      <c r="F941">
        <v>10912</v>
      </c>
      <c r="G941">
        <v>17958</v>
      </c>
      <c r="H941">
        <v>28318</v>
      </c>
      <c r="I941">
        <v>40121</v>
      </c>
      <c r="J941">
        <v>52660</v>
      </c>
      <c r="K941">
        <v>65631</v>
      </c>
      <c r="L941">
        <v>80651</v>
      </c>
      <c r="M941">
        <v>95285</v>
      </c>
      <c r="N941">
        <v>108788</v>
      </c>
      <c r="O941">
        <v>121191</v>
      </c>
      <c r="P941">
        <v>132454</v>
      </c>
      <c r="Q941">
        <v>141987</v>
      </c>
      <c r="R941">
        <v>149908</v>
      </c>
      <c r="S941">
        <v>156914</v>
      </c>
      <c r="T941">
        <v>163040</v>
      </c>
      <c r="U941">
        <v>168210</v>
      </c>
      <c r="V941">
        <v>172182</v>
      </c>
      <c r="W941">
        <v>175240</v>
      </c>
      <c r="X941">
        <v>177544</v>
      </c>
      <c r="Y941">
        <v>179076</v>
      </c>
      <c r="Z941">
        <v>179937</v>
      </c>
      <c r="AA941">
        <v>180249</v>
      </c>
      <c r="AB941">
        <v>179981</v>
      </c>
      <c r="AC941">
        <v>179317</v>
      </c>
      <c r="AD941">
        <v>178273</v>
      </c>
      <c r="AE941">
        <v>176776</v>
      </c>
      <c r="AF941">
        <v>174708</v>
      </c>
      <c r="AG941" t="s">
        <v>25</v>
      </c>
      <c r="AH941" t="s">
        <v>146</v>
      </c>
      <c r="AI941" t="s">
        <v>5</v>
      </c>
    </row>
    <row r="942" spans="1:35" x14ac:dyDescent="0.35">
      <c r="A942" t="s">
        <v>170</v>
      </c>
      <c r="B942" t="s">
        <v>172</v>
      </c>
      <c r="C942" t="s">
        <v>26</v>
      </c>
      <c r="D942">
        <v>25073</v>
      </c>
      <c r="E942">
        <v>37637</v>
      </c>
      <c r="F942">
        <v>61884</v>
      </c>
      <c r="G942">
        <v>86994</v>
      </c>
      <c r="H942">
        <v>116302</v>
      </c>
      <c r="I942">
        <v>139077</v>
      </c>
      <c r="J942">
        <v>163502</v>
      </c>
      <c r="K942">
        <v>188097</v>
      </c>
      <c r="L942">
        <v>215726</v>
      </c>
      <c r="M942">
        <v>242632</v>
      </c>
      <c r="N942">
        <v>267689</v>
      </c>
      <c r="O942">
        <v>290701</v>
      </c>
      <c r="P942">
        <v>311700</v>
      </c>
      <c r="Q942">
        <v>329472</v>
      </c>
      <c r="R942">
        <v>344226</v>
      </c>
      <c r="S942">
        <v>357326</v>
      </c>
      <c r="T942">
        <v>368812</v>
      </c>
      <c r="U942">
        <v>378453</v>
      </c>
      <c r="V942">
        <v>385798</v>
      </c>
      <c r="W942">
        <v>391451</v>
      </c>
      <c r="X942">
        <v>395693</v>
      </c>
      <c r="Y942">
        <v>398451</v>
      </c>
      <c r="Z942">
        <v>399915</v>
      </c>
      <c r="AA942">
        <v>400284</v>
      </c>
      <c r="AB942">
        <v>399525</v>
      </c>
      <c r="AC942">
        <v>397910</v>
      </c>
      <c r="AD942">
        <v>395443</v>
      </c>
      <c r="AE942">
        <v>391969</v>
      </c>
      <c r="AF942">
        <v>387206</v>
      </c>
      <c r="AG942" t="s">
        <v>26</v>
      </c>
      <c r="AH942" t="s">
        <v>147</v>
      </c>
      <c r="AI942" t="s">
        <v>5</v>
      </c>
    </row>
    <row r="943" spans="1:35" x14ac:dyDescent="0.35">
      <c r="A943" t="s">
        <v>170</v>
      </c>
      <c r="B943" t="s">
        <v>172</v>
      </c>
      <c r="C943" t="s">
        <v>27</v>
      </c>
      <c r="D943">
        <v>558</v>
      </c>
      <c r="E943">
        <v>1148</v>
      </c>
      <c r="F943">
        <v>2554</v>
      </c>
      <c r="G943">
        <v>4600</v>
      </c>
      <c r="H943">
        <v>7719</v>
      </c>
      <c r="I943">
        <v>11048</v>
      </c>
      <c r="J943">
        <v>14583</v>
      </c>
      <c r="K943">
        <v>18239</v>
      </c>
      <c r="L943">
        <v>22477</v>
      </c>
      <c r="M943">
        <v>26649</v>
      </c>
      <c r="N943">
        <v>30503</v>
      </c>
      <c r="O943">
        <v>34045</v>
      </c>
      <c r="P943">
        <v>37268</v>
      </c>
      <c r="Q943">
        <v>40000</v>
      </c>
      <c r="R943">
        <v>42231</v>
      </c>
      <c r="S943">
        <v>44207</v>
      </c>
      <c r="T943">
        <v>45932</v>
      </c>
      <c r="U943">
        <v>47389</v>
      </c>
      <c r="V943">
        <v>48509</v>
      </c>
      <c r="W943">
        <v>49371</v>
      </c>
      <c r="X943">
        <v>50021</v>
      </c>
      <c r="Y943">
        <v>50451</v>
      </c>
      <c r="Z943">
        <v>50694</v>
      </c>
      <c r="AA943">
        <v>50781</v>
      </c>
      <c r="AB943">
        <v>50706</v>
      </c>
      <c r="AC943">
        <v>50518</v>
      </c>
      <c r="AD943">
        <v>50226</v>
      </c>
      <c r="AE943">
        <v>49805</v>
      </c>
      <c r="AF943">
        <v>49221</v>
      </c>
      <c r="AG943" t="s">
        <v>27</v>
      </c>
      <c r="AH943" t="s">
        <v>148</v>
      </c>
      <c r="AI943" t="s">
        <v>14</v>
      </c>
    </row>
    <row r="944" spans="1:35" x14ac:dyDescent="0.35">
      <c r="A944" t="s">
        <v>170</v>
      </c>
      <c r="B944" t="s">
        <v>172</v>
      </c>
      <c r="C944" t="s">
        <v>28</v>
      </c>
      <c r="D944">
        <v>1816</v>
      </c>
      <c r="E944">
        <v>3410</v>
      </c>
      <c r="F944">
        <v>6953</v>
      </c>
      <c r="G944">
        <v>11521</v>
      </c>
      <c r="H944">
        <v>17834</v>
      </c>
      <c r="I944">
        <v>23634</v>
      </c>
      <c r="J944">
        <v>29812</v>
      </c>
      <c r="K944">
        <v>36157</v>
      </c>
      <c r="L944">
        <v>43448</v>
      </c>
      <c r="M944">
        <v>50628</v>
      </c>
      <c r="N944">
        <v>57275</v>
      </c>
      <c r="O944">
        <v>63388</v>
      </c>
      <c r="P944">
        <v>68953</v>
      </c>
      <c r="Q944">
        <v>73670</v>
      </c>
      <c r="R944">
        <v>77526</v>
      </c>
      <c r="S944">
        <v>80941</v>
      </c>
      <c r="T944">
        <v>83927</v>
      </c>
      <c r="U944">
        <v>86445</v>
      </c>
      <c r="V944">
        <v>88370</v>
      </c>
      <c r="W944">
        <v>89857</v>
      </c>
      <c r="X944">
        <v>90976</v>
      </c>
      <c r="Y944">
        <v>91714</v>
      </c>
      <c r="Z944">
        <v>92124</v>
      </c>
      <c r="AA944">
        <v>92260</v>
      </c>
      <c r="AB944">
        <v>92111</v>
      </c>
      <c r="AC944">
        <v>91762</v>
      </c>
      <c r="AD944">
        <v>91218</v>
      </c>
      <c r="AE944">
        <v>90441</v>
      </c>
      <c r="AF944">
        <v>89368</v>
      </c>
      <c r="AG944" t="s">
        <v>28</v>
      </c>
      <c r="AH944" t="s">
        <v>149</v>
      </c>
      <c r="AI944" t="s">
        <v>11</v>
      </c>
    </row>
    <row r="945" spans="1:35" x14ac:dyDescent="0.35">
      <c r="A945" t="s">
        <v>170</v>
      </c>
      <c r="B945" t="s">
        <v>172</v>
      </c>
      <c r="C945" t="s">
        <v>29</v>
      </c>
      <c r="D945">
        <v>206</v>
      </c>
      <c r="E945">
        <v>351</v>
      </c>
      <c r="F945">
        <v>659</v>
      </c>
      <c r="G945">
        <v>1064</v>
      </c>
      <c r="H945">
        <v>1649</v>
      </c>
      <c r="I945">
        <v>2302</v>
      </c>
      <c r="J945">
        <v>2996</v>
      </c>
      <c r="K945">
        <v>3712</v>
      </c>
      <c r="L945">
        <v>4542</v>
      </c>
      <c r="M945">
        <v>5349</v>
      </c>
      <c r="N945">
        <v>6094</v>
      </c>
      <c r="O945">
        <v>6779</v>
      </c>
      <c r="P945">
        <v>7401</v>
      </c>
      <c r="Q945">
        <v>7927</v>
      </c>
      <c r="R945">
        <v>8365</v>
      </c>
      <c r="S945">
        <v>8751</v>
      </c>
      <c r="T945">
        <v>9090</v>
      </c>
      <c r="U945">
        <v>9375</v>
      </c>
      <c r="V945">
        <v>9595</v>
      </c>
      <c r="W945">
        <v>9763</v>
      </c>
      <c r="X945">
        <v>9891</v>
      </c>
      <c r="Y945">
        <v>9975</v>
      </c>
      <c r="Z945">
        <v>10023</v>
      </c>
      <c r="AA945">
        <v>10039</v>
      </c>
      <c r="AB945">
        <v>10024</v>
      </c>
      <c r="AC945">
        <v>9987</v>
      </c>
      <c r="AD945">
        <v>9929</v>
      </c>
      <c r="AE945">
        <v>9845</v>
      </c>
      <c r="AF945">
        <v>9730</v>
      </c>
      <c r="AG945" t="s">
        <v>29</v>
      </c>
      <c r="AH945" t="s">
        <v>150</v>
      </c>
      <c r="AI945" t="s">
        <v>131</v>
      </c>
    </row>
    <row r="946" spans="1:35" x14ac:dyDescent="0.35">
      <c r="A946" t="s">
        <v>170</v>
      </c>
      <c r="B946" t="s">
        <v>172</v>
      </c>
      <c r="C946" t="s">
        <v>30</v>
      </c>
      <c r="D946">
        <v>899</v>
      </c>
      <c r="E946">
        <v>1673</v>
      </c>
      <c r="F946">
        <v>3376</v>
      </c>
      <c r="G946">
        <v>5811</v>
      </c>
      <c r="H946">
        <v>9521</v>
      </c>
      <c r="I946">
        <v>13932</v>
      </c>
      <c r="J946">
        <v>18618</v>
      </c>
      <c r="K946">
        <v>23472</v>
      </c>
      <c r="L946">
        <v>29110</v>
      </c>
      <c r="M946">
        <v>34602</v>
      </c>
      <c r="N946">
        <v>39667</v>
      </c>
      <c r="O946">
        <v>44318</v>
      </c>
      <c r="P946">
        <v>48542</v>
      </c>
      <c r="Q946">
        <v>52117</v>
      </c>
      <c r="R946">
        <v>55086</v>
      </c>
      <c r="S946">
        <v>57711</v>
      </c>
      <c r="T946">
        <v>60008</v>
      </c>
      <c r="U946">
        <v>61944</v>
      </c>
      <c r="V946">
        <v>63434</v>
      </c>
      <c r="W946">
        <v>64581</v>
      </c>
      <c r="X946">
        <v>65448</v>
      </c>
      <c r="Y946">
        <v>66022</v>
      </c>
      <c r="Z946">
        <v>66348</v>
      </c>
      <c r="AA946">
        <v>66468</v>
      </c>
      <c r="AB946">
        <v>66374</v>
      </c>
      <c r="AC946">
        <v>66130</v>
      </c>
      <c r="AD946">
        <v>65746</v>
      </c>
      <c r="AE946">
        <v>65199</v>
      </c>
      <c r="AF946">
        <v>64439</v>
      </c>
      <c r="AG946" t="s">
        <v>30</v>
      </c>
      <c r="AH946" t="s">
        <v>151</v>
      </c>
      <c r="AI946" t="s">
        <v>152</v>
      </c>
    </row>
    <row r="947" spans="1:35" x14ac:dyDescent="0.35">
      <c r="A947" t="s">
        <v>170</v>
      </c>
      <c r="B947" t="s">
        <v>172</v>
      </c>
      <c r="C947" t="s">
        <v>31</v>
      </c>
      <c r="D947">
        <v>1176</v>
      </c>
      <c r="E947">
        <v>2181</v>
      </c>
      <c r="F947">
        <v>4400</v>
      </c>
      <c r="G947">
        <v>7557</v>
      </c>
      <c r="H947">
        <v>12364</v>
      </c>
      <c r="I947">
        <v>18071</v>
      </c>
      <c r="J947">
        <v>24130</v>
      </c>
      <c r="K947">
        <v>30410</v>
      </c>
      <c r="L947">
        <v>37702</v>
      </c>
      <c r="M947">
        <v>44804</v>
      </c>
      <c r="N947">
        <v>51357</v>
      </c>
      <c r="O947">
        <v>57371</v>
      </c>
      <c r="P947">
        <v>62834</v>
      </c>
      <c r="Q947">
        <v>67456</v>
      </c>
      <c r="R947">
        <v>71296</v>
      </c>
      <c r="S947">
        <v>74696</v>
      </c>
      <c r="T947">
        <v>77665</v>
      </c>
      <c r="U947">
        <v>80168</v>
      </c>
      <c r="V947">
        <v>82097</v>
      </c>
      <c r="W947">
        <v>83580</v>
      </c>
      <c r="X947">
        <v>84699</v>
      </c>
      <c r="Y947">
        <v>85444</v>
      </c>
      <c r="Z947">
        <v>85863</v>
      </c>
      <c r="AA947">
        <v>86018</v>
      </c>
      <c r="AB947">
        <v>85895</v>
      </c>
      <c r="AC947">
        <v>85581</v>
      </c>
      <c r="AD947">
        <v>85086</v>
      </c>
      <c r="AE947">
        <v>84378</v>
      </c>
      <c r="AF947">
        <v>83390</v>
      </c>
      <c r="AG947" t="s">
        <v>31</v>
      </c>
      <c r="AH947" t="s">
        <v>153</v>
      </c>
      <c r="AI947" t="s">
        <v>152</v>
      </c>
    </row>
    <row r="948" spans="1:35" x14ac:dyDescent="0.35">
      <c r="A948" t="s">
        <v>170</v>
      </c>
      <c r="B948" t="s">
        <v>172</v>
      </c>
      <c r="C948" t="s">
        <v>32</v>
      </c>
      <c r="D948">
        <v>1534</v>
      </c>
      <c r="E948">
        <v>2919</v>
      </c>
      <c r="F948">
        <v>6026</v>
      </c>
      <c r="G948">
        <v>10119</v>
      </c>
      <c r="H948">
        <v>15884</v>
      </c>
      <c r="I948">
        <v>21356</v>
      </c>
      <c r="J948">
        <v>27178</v>
      </c>
      <c r="K948">
        <v>33167</v>
      </c>
      <c r="L948">
        <v>40060</v>
      </c>
      <c r="M948">
        <v>46851</v>
      </c>
      <c r="N948">
        <v>53137</v>
      </c>
      <c r="O948">
        <v>58911</v>
      </c>
      <c r="P948">
        <v>64170</v>
      </c>
      <c r="Q948">
        <v>68629</v>
      </c>
      <c r="R948">
        <v>72272</v>
      </c>
      <c r="S948">
        <v>75497</v>
      </c>
      <c r="T948">
        <v>78318</v>
      </c>
      <c r="U948">
        <v>80696</v>
      </c>
      <c r="V948">
        <v>82519</v>
      </c>
      <c r="W948">
        <v>83923</v>
      </c>
      <c r="X948">
        <v>84983</v>
      </c>
      <c r="Y948">
        <v>85679</v>
      </c>
      <c r="Z948">
        <v>86070</v>
      </c>
      <c r="AA948">
        <v>86202</v>
      </c>
      <c r="AB948">
        <v>86067</v>
      </c>
      <c r="AC948">
        <v>85742</v>
      </c>
      <c r="AD948">
        <v>85232</v>
      </c>
      <c r="AE948">
        <v>84510</v>
      </c>
      <c r="AF948">
        <v>83513</v>
      </c>
      <c r="AG948" t="s">
        <v>32</v>
      </c>
      <c r="AH948" t="s">
        <v>154</v>
      </c>
      <c r="AI948" t="s">
        <v>11</v>
      </c>
    </row>
    <row r="949" spans="1:35" x14ac:dyDescent="0.35">
      <c r="A949" t="s">
        <v>170</v>
      </c>
      <c r="B949" t="s">
        <v>172</v>
      </c>
      <c r="C949" t="s">
        <v>123</v>
      </c>
      <c r="D949">
        <v>7327</v>
      </c>
      <c r="E949">
        <v>13283</v>
      </c>
      <c r="F949">
        <v>26322</v>
      </c>
      <c r="G949">
        <v>43095</v>
      </c>
      <c r="H949">
        <v>66428</v>
      </c>
      <c r="I949">
        <v>88773</v>
      </c>
      <c r="J949">
        <v>112562</v>
      </c>
      <c r="K949">
        <v>137022</v>
      </c>
      <c r="L949">
        <v>165162</v>
      </c>
      <c r="M949">
        <v>192799</v>
      </c>
      <c r="N949">
        <v>218373</v>
      </c>
      <c r="O949">
        <v>241871</v>
      </c>
      <c r="P949">
        <v>263260</v>
      </c>
      <c r="Q949">
        <v>281390</v>
      </c>
      <c r="R949">
        <v>296262</v>
      </c>
      <c r="S949">
        <v>309428</v>
      </c>
      <c r="T949">
        <v>320954</v>
      </c>
      <c r="U949">
        <v>330654</v>
      </c>
      <c r="V949">
        <v>338104</v>
      </c>
      <c r="W949">
        <v>343836</v>
      </c>
      <c r="X949">
        <v>348154</v>
      </c>
      <c r="Y949">
        <v>351005</v>
      </c>
      <c r="Z949">
        <v>352589</v>
      </c>
      <c r="AA949">
        <v>353128</v>
      </c>
      <c r="AB949">
        <v>352564</v>
      </c>
      <c r="AC949">
        <v>351234</v>
      </c>
      <c r="AD949">
        <v>349149</v>
      </c>
      <c r="AE949">
        <v>346190</v>
      </c>
      <c r="AF949">
        <v>342100</v>
      </c>
      <c r="AG949" t="s">
        <v>123</v>
      </c>
      <c r="AH949" t="s">
        <v>155</v>
      </c>
      <c r="AI949" t="s">
        <v>12</v>
      </c>
    </row>
    <row r="950" spans="1:35" x14ac:dyDescent="0.35">
      <c r="A950" t="s">
        <v>170</v>
      </c>
      <c r="B950" t="s">
        <v>172</v>
      </c>
      <c r="C950" t="s">
        <v>33</v>
      </c>
      <c r="D950">
        <v>2913</v>
      </c>
      <c r="E950">
        <v>5500</v>
      </c>
      <c r="F950">
        <v>11275</v>
      </c>
      <c r="G950">
        <v>18791</v>
      </c>
      <c r="H950">
        <v>29268</v>
      </c>
      <c r="I950">
        <v>39036</v>
      </c>
      <c r="J950">
        <v>49436</v>
      </c>
      <c r="K950">
        <v>60123</v>
      </c>
      <c r="L950">
        <v>72412</v>
      </c>
      <c r="M950">
        <v>84520</v>
      </c>
      <c r="N950">
        <v>95727</v>
      </c>
      <c r="O950">
        <v>106028</v>
      </c>
      <c r="P950">
        <v>115404</v>
      </c>
      <c r="Q950">
        <v>123359</v>
      </c>
      <c r="R950">
        <v>129855</v>
      </c>
      <c r="S950">
        <v>135608</v>
      </c>
      <c r="T950">
        <v>140642</v>
      </c>
      <c r="U950">
        <v>144883</v>
      </c>
      <c r="V950">
        <v>148135</v>
      </c>
      <c r="W950">
        <v>150637</v>
      </c>
      <c r="X950">
        <v>152525</v>
      </c>
      <c r="Y950">
        <v>153771</v>
      </c>
      <c r="Z950">
        <v>154463</v>
      </c>
      <c r="AA950">
        <v>154696</v>
      </c>
      <c r="AB950">
        <v>154447</v>
      </c>
      <c r="AC950">
        <v>153863</v>
      </c>
      <c r="AD950">
        <v>152951</v>
      </c>
      <c r="AE950">
        <v>151651</v>
      </c>
      <c r="AF950">
        <v>149857</v>
      </c>
      <c r="AG950" t="s">
        <v>33</v>
      </c>
      <c r="AH950" t="s">
        <v>156</v>
      </c>
      <c r="AI950" t="s">
        <v>11</v>
      </c>
    </row>
    <row r="951" spans="1:35" x14ac:dyDescent="0.35">
      <c r="A951" t="s">
        <v>170</v>
      </c>
      <c r="B951" t="s">
        <v>172</v>
      </c>
      <c r="C951" t="s">
        <v>34</v>
      </c>
      <c r="D951">
        <v>84</v>
      </c>
      <c r="E951">
        <v>162</v>
      </c>
      <c r="F951">
        <v>338</v>
      </c>
      <c r="G951">
        <v>594</v>
      </c>
      <c r="H951">
        <v>993</v>
      </c>
      <c r="I951">
        <v>1472</v>
      </c>
      <c r="J951">
        <v>1983</v>
      </c>
      <c r="K951">
        <v>2513</v>
      </c>
      <c r="L951">
        <v>3128</v>
      </c>
      <c r="M951">
        <v>3728</v>
      </c>
      <c r="N951">
        <v>4280</v>
      </c>
      <c r="O951">
        <v>4789</v>
      </c>
      <c r="P951">
        <v>5249</v>
      </c>
      <c r="Q951">
        <v>5640</v>
      </c>
      <c r="R951">
        <v>5963</v>
      </c>
      <c r="S951">
        <v>6250</v>
      </c>
      <c r="T951">
        <v>6500</v>
      </c>
      <c r="U951">
        <v>6712</v>
      </c>
      <c r="V951">
        <v>6874</v>
      </c>
      <c r="W951">
        <v>6999</v>
      </c>
      <c r="X951">
        <v>7094</v>
      </c>
      <c r="Y951">
        <v>7157</v>
      </c>
      <c r="Z951">
        <v>7193</v>
      </c>
      <c r="AA951">
        <v>7206</v>
      </c>
      <c r="AB951">
        <v>7195</v>
      </c>
      <c r="AC951">
        <v>7169</v>
      </c>
      <c r="AD951">
        <v>7127</v>
      </c>
      <c r="AE951">
        <v>7069</v>
      </c>
      <c r="AF951">
        <v>6986</v>
      </c>
      <c r="AG951" t="s">
        <v>34</v>
      </c>
      <c r="AH951" t="s">
        <v>157</v>
      </c>
      <c r="AI951" t="s">
        <v>35</v>
      </c>
    </row>
    <row r="952" spans="1:35" x14ac:dyDescent="0.35">
      <c r="A952" t="s">
        <v>170</v>
      </c>
      <c r="B952" t="s">
        <v>172</v>
      </c>
      <c r="C952" t="s">
        <v>36</v>
      </c>
      <c r="D952">
        <v>671</v>
      </c>
      <c r="E952">
        <v>1367</v>
      </c>
      <c r="F952">
        <v>3009</v>
      </c>
      <c r="G952">
        <v>5371</v>
      </c>
      <c r="H952">
        <v>8940</v>
      </c>
      <c r="I952">
        <v>12700</v>
      </c>
      <c r="J952">
        <v>16699</v>
      </c>
      <c r="K952">
        <v>20831</v>
      </c>
      <c r="L952">
        <v>25615</v>
      </c>
      <c r="M952">
        <v>30329</v>
      </c>
      <c r="N952">
        <v>34681</v>
      </c>
      <c r="O952">
        <v>38684</v>
      </c>
      <c r="P952">
        <v>42322</v>
      </c>
      <c r="Q952">
        <v>45409</v>
      </c>
      <c r="R952">
        <v>47931</v>
      </c>
      <c r="S952">
        <v>50162</v>
      </c>
      <c r="T952">
        <v>52113</v>
      </c>
      <c r="U952">
        <v>53758</v>
      </c>
      <c r="V952">
        <v>55022</v>
      </c>
      <c r="W952">
        <v>55995</v>
      </c>
      <c r="X952">
        <v>56729</v>
      </c>
      <c r="Y952">
        <v>57216</v>
      </c>
      <c r="Z952">
        <v>57489</v>
      </c>
      <c r="AA952">
        <v>57587</v>
      </c>
      <c r="AB952">
        <v>57502</v>
      </c>
      <c r="AC952">
        <v>57289</v>
      </c>
      <c r="AD952">
        <v>56956</v>
      </c>
      <c r="AE952">
        <v>56478</v>
      </c>
      <c r="AF952">
        <v>55816</v>
      </c>
      <c r="AG952" t="s">
        <v>36</v>
      </c>
      <c r="AH952" t="s">
        <v>158</v>
      </c>
      <c r="AI952" t="s">
        <v>14</v>
      </c>
    </row>
    <row r="953" spans="1:35" x14ac:dyDescent="0.35">
      <c r="A953" t="s">
        <v>170</v>
      </c>
      <c r="B953" t="s">
        <v>172</v>
      </c>
      <c r="C953" t="s">
        <v>124</v>
      </c>
      <c r="D953">
        <v>1</v>
      </c>
      <c r="E953">
        <v>2</v>
      </c>
      <c r="F953">
        <v>3</v>
      </c>
      <c r="G953">
        <v>6</v>
      </c>
      <c r="H953">
        <v>10</v>
      </c>
      <c r="I953">
        <v>14</v>
      </c>
      <c r="J953">
        <v>19</v>
      </c>
      <c r="K953">
        <v>24</v>
      </c>
      <c r="L953">
        <v>30</v>
      </c>
      <c r="M953">
        <v>36</v>
      </c>
      <c r="N953">
        <v>42</v>
      </c>
      <c r="O953">
        <v>47</v>
      </c>
      <c r="P953">
        <v>51</v>
      </c>
      <c r="Q953">
        <v>55</v>
      </c>
      <c r="R953">
        <v>58</v>
      </c>
      <c r="S953">
        <v>61</v>
      </c>
      <c r="T953">
        <v>63</v>
      </c>
      <c r="U953">
        <v>65</v>
      </c>
      <c r="V953">
        <v>67</v>
      </c>
      <c r="W953">
        <v>68</v>
      </c>
      <c r="X953">
        <v>69</v>
      </c>
      <c r="Y953">
        <v>70</v>
      </c>
      <c r="Z953">
        <v>70</v>
      </c>
      <c r="AA953">
        <v>70</v>
      </c>
      <c r="AB953">
        <v>70</v>
      </c>
      <c r="AC953">
        <v>70</v>
      </c>
      <c r="AD953">
        <v>69</v>
      </c>
      <c r="AE953">
        <v>69</v>
      </c>
      <c r="AF953">
        <v>68</v>
      </c>
      <c r="AG953" t="s">
        <v>124</v>
      </c>
      <c r="AH953" t="s">
        <v>159</v>
      </c>
      <c r="AI953" t="s">
        <v>137</v>
      </c>
    </row>
    <row r="954" spans="1:35" x14ac:dyDescent="0.35">
      <c r="A954" t="s">
        <v>170</v>
      </c>
      <c r="B954" t="s">
        <v>172</v>
      </c>
      <c r="C954" t="s">
        <v>125</v>
      </c>
      <c r="D954">
        <v>0</v>
      </c>
      <c r="E954">
        <v>0</v>
      </c>
      <c r="F954">
        <v>1</v>
      </c>
      <c r="G954">
        <v>1</v>
      </c>
      <c r="H954">
        <v>2</v>
      </c>
      <c r="I954">
        <v>3</v>
      </c>
      <c r="J954">
        <v>4</v>
      </c>
      <c r="K954">
        <v>5</v>
      </c>
      <c r="L954">
        <v>6</v>
      </c>
      <c r="M954">
        <v>7</v>
      </c>
      <c r="N954">
        <v>8</v>
      </c>
      <c r="O954">
        <v>9</v>
      </c>
      <c r="P954">
        <v>10</v>
      </c>
      <c r="Q954">
        <v>11</v>
      </c>
      <c r="R954">
        <v>12</v>
      </c>
      <c r="S954">
        <v>12</v>
      </c>
      <c r="T954">
        <v>13</v>
      </c>
      <c r="U954">
        <v>13</v>
      </c>
      <c r="V954">
        <v>13</v>
      </c>
      <c r="W954">
        <v>14</v>
      </c>
      <c r="X954">
        <v>14</v>
      </c>
      <c r="Y954">
        <v>14</v>
      </c>
      <c r="Z954">
        <v>14</v>
      </c>
      <c r="AA954">
        <v>14</v>
      </c>
      <c r="AB954">
        <v>14</v>
      </c>
      <c r="AC954">
        <v>14</v>
      </c>
      <c r="AD954">
        <v>14</v>
      </c>
      <c r="AE954">
        <v>14</v>
      </c>
      <c r="AF954">
        <v>13</v>
      </c>
      <c r="AG954" t="s">
        <v>125</v>
      </c>
      <c r="AH954" t="s">
        <v>160</v>
      </c>
      <c r="AI954" t="s">
        <v>137</v>
      </c>
    </row>
    <row r="955" spans="1:35" x14ac:dyDescent="0.35">
      <c r="A955" t="s">
        <v>170</v>
      </c>
      <c r="B955" t="s">
        <v>172</v>
      </c>
      <c r="C955" t="s">
        <v>37</v>
      </c>
      <c r="D955">
        <v>1532</v>
      </c>
      <c r="E955">
        <v>2830</v>
      </c>
      <c r="F955">
        <v>5685</v>
      </c>
      <c r="G955">
        <v>9748</v>
      </c>
      <c r="H955">
        <v>15923</v>
      </c>
      <c r="I955">
        <v>23239</v>
      </c>
      <c r="J955">
        <v>31007</v>
      </c>
      <c r="K955">
        <v>39057</v>
      </c>
      <c r="L955">
        <v>48404</v>
      </c>
      <c r="M955">
        <v>57508</v>
      </c>
      <c r="N955">
        <v>65908</v>
      </c>
      <c r="O955">
        <v>73619</v>
      </c>
      <c r="P955">
        <v>80622</v>
      </c>
      <c r="Q955">
        <v>86543</v>
      </c>
      <c r="R955">
        <v>91467</v>
      </c>
      <c r="S955">
        <v>95821</v>
      </c>
      <c r="T955">
        <v>99629</v>
      </c>
      <c r="U955">
        <v>102840</v>
      </c>
      <c r="V955">
        <v>105311</v>
      </c>
      <c r="W955">
        <v>107213</v>
      </c>
      <c r="X955">
        <v>108648</v>
      </c>
      <c r="Y955">
        <v>109602</v>
      </c>
      <c r="Z955">
        <v>110139</v>
      </c>
      <c r="AA955">
        <v>110340</v>
      </c>
      <c r="AB955">
        <v>110177</v>
      </c>
      <c r="AC955">
        <v>109778</v>
      </c>
      <c r="AD955">
        <v>109143</v>
      </c>
      <c r="AE955">
        <v>108233</v>
      </c>
      <c r="AF955">
        <v>106970</v>
      </c>
      <c r="AG955" t="s">
        <v>37</v>
      </c>
      <c r="AH955" t="s">
        <v>161</v>
      </c>
      <c r="AI955" t="s">
        <v>6</v>
      </c>
    </row>
    <row r="956" spans="1:35" x14ac:dyDescent="0.35">
      <c r="A956" t="s">
        <v>170</v>
      </c>
      <c r="B956" t="s">
        <v>172</v>
      </c>
      <c r="C956" t="s">
        <v>38</v>
      </c>
      <c r="D956">
        <v>5123</v>
      </c>
      <c r="E956">
        <v>8418</v>
      </c>
      <c r="F956">
        <v>15261</v>
      </c>
      <c r="G956">
        <v>23861</v>
      </c>
      <c r="H956">
        <v>35862</v>
      </c>
      <c r="I956">
        <v>48648</v>
      </c>
      <c r="J956">
        <v>62248</v>
      </c>
      <c r="K956">
        <v>76256</v>
      </c>
      <c r="L956">
        <v>92415</v>
      </c>
      <c r="M956">
        <v>108148</v>
      </c>
      <c r="N956">
        <v>122695</v>
      </c>
      <c r="O956">
        <v>136044</v>
      </c>
      <c r="P956">
        <v>148186</v>
      </c>
      <c r="Q956">
        <v>158455</v>
      </c>
      <c r="R956">
        <v>166992</v>
      </c>
      <c r="S956">
        <v>174541</v>
      </c>
      <c r="T956">
        <v>181149</v>
      </c>
      <c r="U956">
        <v>186716</v>
      </c>
      <c r="V956">
        <v>190992</v>
      </c>
      <c r="W956">
        <v>194286</v>
      </c>
      <c r="X956">
        <v>196766</v>
      </c>
      <c r="Y956">
        <v>198404</v>
      </c>
      <c r="Z956">
        <v>199319</v>
      </c>
      <c r="AA956">
        <v>199638</v>
      </c>
      <c r="AB956">
        <v>199327</v>
      </c>
      <c r="AC956">
        <v>198580</v>
      </c>
      <c r="AD956">
        <v>197412</v>
      </c>
      <c r="AE956">
        <v>195747</v>
      </c>
      <c r="AF956">
        <v>193437</v>
      </c>
      <c r="AG956" t="s">
        <v>38</v>
      </c>
      <c r="AH956" t="s">
        <v>162</v>
      </c>
      <c r="AI956" t="s">
        <v>6</v>
      </c>
    </row>
    <row r="957" spans="1:35" x14ac:dyDescent="0.35">
      <c r="A957" t="s">
        <v>170</v>
      </c>
      <c r="B957" t="s">
        <v>172</v>
      </c>
      <c r="C957" t="s">
        <v>39</v>
      </c>
      <c r="D957">
        <v>848</v>
      </c>
      <c r="E957">
        <v>1652</v>
      </c>
      <c r="F957">
        <v>3483</v>
      </c>
      <c r="G957">
        <v>5978</v>
      </c>
      <c r="H957">
        <v>9589</v>
      </c>
      <c r="I957">
        <v>13165</v>
      </c>
      <c r="J957">
        <v>16970</v>
      </c>
      <c r="K957">
        <v>20890</v>
      </c>
      <c r="L957">
        <v>25414</v>
      </c>
      <c r="M957">
        <v>29872</v>
      </c>
      <c r="N957">
        <v>33991</v>
      </c>
      <c r="O957">
        <v>37778</v>
      </c>
      <c r="P957">
        <v>41228</v>
      </c>
      <c r="Q957">
        <v>44150</v>
      </c>
      <c r="R957">
        <v>46536</v>
      </c>
      <c r="S957">
        <v>48650</v>
      </c>
      <c r="T957">
        <v>50501</v>
      </c>
      <c r="U957">
        <v>52056</v>
      </c>
      <c r="V957">
        <v>53256</v>
      </c>
      <c r="W957">
        <v>54175</v>
      </c>
      <c r="X957">
        <v>54869</v>
      </c>
      <c r="Y957">
        <v>55327</v>
      </c>
      <c r="Z957">
        <v>55585</v>
      </c>
      <c r="AA957">
        <v>55674</v>
      </c>
      <c r="AB957">
        <v>55589</v>
      </c>
      <c r="AC957">
        <v>55382</v>
      </c>
      <c r="AD957">
        <v>55055</v>
      </c>
      <c r="AE957">
        <v>54590</v>
      </c>
      <c r="AF957">
        <v>53948</v>
      </c>
      <c r="AG957" t="s">
        <v>39</v>
      </c>
      <c r="AH957" t="s">
        <v>163</v>
      </c>
      <c r="AI957" t="s">
        <v>11</v>
      </c>
    </row>
    <row r="958" spans="1:35" x14ac:dyDescent="0.35">
      <c r="A958" t="s">
        <v>170</v>
      </c>
      <c r="B958" t="s">
        <v>172</v>
      </c>
      <c r="C958" t="s">
        <v>40</v>
      </c>
      <c r="D958">
        <v>1342</v>
      </c>
      <c r="E958">
        <v>2599</v>
      </c>
      <c r="F958">
        <v>5461</v>
      </c>
      <c r="G958">
        <v>9329</v>
      </c>
      <c r="H958">
        <v>14897</v>
      </c>
      <c r="I958">
        <v>20365</v>
      </c>
      <c r="J958">
        <v>26182</v>
      </c>
      <c r="K958">
        <v>32176</v>
      </c>
      <c r="L958">
        <v>39089</v>
      </c>
      <c r="M958">
        <v>45898</v>
      </c>
      <c r="N958">
        <v>52196</v>
      </c>
      <c r="O958">
        <v>57984</v>
      </c>
      <c r="P958">
        <v>63252</v>
      </c>
      <c r="Q958">
        <v>67719</v>
      </c>
      <c r="R958">
        <v>71370</v>
      </c>
      <c r="S958">
        <v>74601</v>
      </c>
      <c r="T958">
        <v>77426</v>
      </c>
      <c r="U958">
        <v>79807</v>
      </c>
      <c r="V958">
        <v>81633</v>
      </c>
      <c r="W958">
        <v>83044</v>
      </c>
      <c r="X958">
        <v>84102</v>
      </c>
      <c r="Y958">
        <v>84805</v>
      </c>
      <c r="Z958">
        <v>85196</v>
      </c>
      <c r="AA958">
        <v>85333</v>
      </c>
      <c r="AB958">
        <v>85200</v>
      </c>
      <c r="AC958">
        <v>84880</v>
      </c>
      <c r="AD958">
        <v>84380</v>
      </c>
      <c r="AE958">
        <v>83670</v>
      </c>
      <c r="AF958">
        <v>82681</v>
      </c>
      <c r="AG958" t="s">
        <v>40</v>
      </c>
      <c r="AH958" t="s">
        <v>164</v>
      </c>
      <c r="AI958" t="s">
        <v>14</v>
      </c>
    </row>
    <row r="959" spans="1:35" x14ac:dyDescent="0.35">
      <c r="A959" t="s">
        <v>170</v>
      </c>
      <c r="B959" t="s">
        <v>172</v>
      </c>
      <c r="C959" t="s">
        <v>41</v>
      </c>
      <c r="D959">
        <v>1538</v>
      </c>
      <c r="E959">
        <v>3011</v>
      </c>
      <c r="F959">
        <v>6393</v>
      </c>
      <c r="G959">
        <v>11026</v>
      </c>
      <c r="H959">
        <v>17780</v>
      </c>
      <c r="I959">
        <v>24535</v>
      </c>
      <c r="J959">
        <v>31715</v>
      </c>
      <c r="K959">
        <v>39121</v>
      </c>
      <c r="L959">
        <v>47670</v>
      </c>
      <c r="M959">
        <v>56091</v>
      </c>
      <c r="N959">
        <v>63877</v>
      </c>
      <c r="O959">
        <v>71035</v>
      </c>
      <c r="P959">
        <v>77547</v>
      </c>
      <c r="Q959">
        <v>83070</v>
      </c>
      <c r="R959">
        <v>87580</v>
      </c>
      <c r="S959">
        <v>91575</v>
      </c>
      <c r="T959">
        <v>95069</v>
      </c>
      <c r="U959">
        <v>98010</v>
      </c>
      <c r="V959">
        <v>100273</v>
      </c>
      <c r="W959">
        <v>102014</v>
      </c>
      <c r="X959">
        <v>103325</v>
      </c>
      <c r="Y959">
        <v>104193</v>
      </c>
      <c r="Z959">
        <v>104681</v>
      </c>
      <c r="AA959">
        <v>104851</v>
      </c>
      <c r="AB959">
        <v>104689</v>
      </c>
      <c r="AC959">
        <v>104296</v>
      </c>
      <c r="AD959">
        <v>103684</v>
      </c>
      <c r="AE959">
        <v>102811</v>
      </c>
      <c r="AF959">
        <v>101600</v>
      </c>
      <c r="AG959" t="s">
        <v>41</v>
      </c>
      <c r="AH959" t="s">
        <v>165</v>
      </c>
      <c r="AI959" t="s">
        <v>11</v>
      </c>
    </row>
    <row r="960" spans="1:35" x14ac:dyDescent="0.35">
      <c r="A960" t="s">
        <v>170</v>
      </c>
      <c r="B960" t="s">
        <v>172</v>
      </c>
      <c r="C960" t="s">
        <v>42</v>
      </c>
      <c r="D960">
        <v>2929</v>
      </c>
      <c r="E960">
        <v>5090</v>
      </c>
      <c r="F960">
        <v>9725</v>
      </c>
      <c r="G960">
        <v>15970</v>
      </c>
      <c r="H960">
        <v>25135</v>
      </c>
      <c r="I960">
        <v>35553</v>
      </c>
      <c r="J960">
        <v>46624</v>
      </c>
      <c r="K960">
        <v>58073</v>
      </c>
      <c r="L960">
        <v>71331</v>
      </c>
      <c r="M960">
        <v>84245</v>
      </c>
      <c r="N960">
        <v>96165</v>
      </c>
      <c r="O960">
        <v>107104</v>
      </c>
      <c r="P960">
        <v>117050</v>
      </c>
      <c r="Q960">
        <v>125463</v>
      </c>
      <c r="R960">
        <v>132450</v>
      </c>
      <c r="S960">
        <v>138636</v>
      </c>
      <c r="T960">
        <v>144042</v>
      </c>
      <c r="U960">
        <v>148602</v>
      </c>
      <c r="V960">
        <v>152109</v>
      </c>
      <c r="W960">
        <v>154806</v>
      </c>
      <c r="X960">
        <v>156845</v>
      </c>
      <c r="Y960">
        <v>158193</v>
      </c>
      <c r="Z960">
        <v>158952</v>
      </c>
      <c r="AA960">
        <v>159227</v>
      </c>
      <c r="AB960">
        <v>158991</v>
      </c>
      <c r="AC960">
        <v>158402</v>
      </c>
      <c r="AD960">
        <v>157479</v>
      </c>
      <c r="AE960">
        <v>156162</v>
      </c>
      <c r="AF960">
        <v>154333</v>
      </c>
      <c r="AG960" t="s">
        <v>42</v>
      </c>
      <c r="AH960" t="s">
        <v>166</v>
      </c>
      <c r="AI960" t="s">
        <v>5</v>
      </c>
    </row>
    <row r="961" spans="1:35" x14ac:dyDescent="0.35">
      <c r="A961" t="s">
        <v>170</v>
      </c>
      <c r="B961" t="s">
        <v>172</v>
      </c>
      <c r="C961" t="s">
        <v>43</v>
      </c>
      <c r="D961">
        <v>571</v>
      </c>
      <c r="E961">
        <v>999</v>
      </c>
      <c r="F961">
        <v>1922</v>
      </c>
      <c r="G961">
        <v>3175</v>
      </c>
      <c r="H961">
        <v>5022</v>
      </c>
      <c r="I961">
        <v>7136</v>
      </c>
      <c r="J961">
        <v>9379</v>
      </c>
      <c r="K961">
        <v>11702</v>
      </c>
      <c r="L961">
        <v>14392</v>
      </c>
      <c r="M961">
        <v>17011</v>
      </c>
      <c r="N961">
        <v>19432</v>
      </c>
      <c r="O961">
        <v>21653</v>
      </c>
      <c r="P961">
        <v>23670</v>
      </c>
      <c r="Q961">
        <v>25377</v>
      </c>
      <c r="R961">
        <v>26793</v>
      </c>
      <c r="S961">
        <v>28050</v>
      </c>
      <c r="T961">
        <v>29147</v>
      </c>
      <c r="U961">
        <v>30072</v>
      </c>
      <c r="V961">
        <v>30784</v>
      </c>
      <c r="W961">
        <v>31331</v>
      </c>
      <c r="X961">
        <v>31745</v>
      </c>
      <c r="Y961">
        <v>32018</v>
      </c>
      <c r="Z961">
        <v>32172</v>
      </c>
      <c r="AA961">
        <v>32227</v>
      </c>
      <c r="AB961">
        <v>32180</v>
      </c>
      <c r="AC961">
        <v>32062</v>
      </c>
      <c r="AD961">
        <v>31877</v>
      </c>
      <c r="AE961">
        <v>31608</v>
      </c>
      <c r="AF961">
        <v>31239</v>
      </c>
      <c r="AG961" t="s">
        <v>43</v>
      </c>
      <c r="AH961" t="s">
        <v>167</v>
      </c>
      <c r="AI961" t="s">
        <v>17</v>
      </c>
    </row>
    <row r="962" spans="1:35" x14ac:dyDescent="0.35">
      <c r="A962" t="s">
        <v>170</v>
      </c>
      <c r="B962" t="s">
        <v>172</v>
      </c>
      <c r="C962" t="s">
        <v>126</v>
      </c>
      <c r="D962">
        <v>0</v>
      </c>
      <c r="E962">
        <v>0</v>
      </c>
      <c r="F962">
        <v>1</v>
      </c>
      <c r="G962">
        <v>1</v>
      </c>
      <c r="H962">
        <v>2</v>
      </c>
      <c r="I962">
        <v>3</v>
      </c>
      <c r="J962">
        <v>3</v>
      </c>
      <c r="K962">
        <v>4</v>
      </c>
      <c r="L962">
        <v>5</v>
      </c>
      <c r="M962">
        <v>6</v>
      </c>
      <c r="N962">
        <v>7</v>
      </c>
      <c r="O962">
        <v>7</v>
      </c>
      <c r="P962">
        <v>8</v>
      </c>
      <c r="Q962">
        <v>9</v>
      </c>
      <c r="R962">
        <v>9</v>
      </c>
      <c r="S962">
        <v>9</v>
      </c>
      <c r="T962">
        <v>10</v>
      </c>
      <c r="U962">
        <v>10</v>
      </c>
      <c r="V962">
        <v>10</v>
      </c>
      <c r="W962">
        <v>10</v>
      </c>
      <c r="X962">
        <v>11</v>
      </c>
      <c r="Y962">
        <v>11</v>
      </c>
      <c r="Z962">
        <v>11</v>
      </c>
      <c r="AA962">
        <v>11</v>
      </c>
      <c r="AB962">
        <v>11</v>
      </c>
      <c r="AC962">
        <v>11</v>
      </c>
      <c r="AD962">
        <v>11</v>
      </c>
      <c r="AE962">
        <v>11</v>
      </c>
      <c r="AF962">
        <v>10</v>
      </c>
      <c r="AG962" t="s">
        <v>126</v>
      </c>
      <c r="AH962" t="s">
        <v>168</v>
      </c>
      <c r="AI962" t="s">
        <v>137</v>
      </c>
    </row>
    <row r="963" spans="1:35" x14ac:dyDescent="0.35">
      <c r="A963" t="s">
        <v>170</v>
      </c>
      <c r="B963" t="s">
        <v>172</v>
      </c>
      <c r="C963" t="s">
        <v>44</v>
      </c>
      <c r="D963">
        <v>1829</v>
      </c>
      <c r="E963">
        <v>3385</v>
      </c>
      <c r="F963">
        <v>6795</v>
      </c>
      <c r="G963">
        <v>11077</v>
      </c>
      <c r="H963">
        <v>16861</v>
      </c>
      <c r="I963">
        <v>21950</v>
      </c>
      <c r="J963">
        <v>27379</v>
      </c>
      <c r="K963">
        <v>32939</v>
      </c>
      <c r="L963">
        <v>39312</v>
      </c>
      <c r="M963">
        <v>45589</v>
      </c>
      <c r="N963">
        <v>51405</v>
      </c>
      <c r="O963">
        <v>56753</v>
      </c>
      <c r="P963">
        <v>61621</v>
      </c>
      <c r="Q963">
        <v>65752</v>
      </c>
      <c r="R963">
        <v>69125</v>
      </c>
      <c r="S963">
        <v>72115</v>
      </c>
      <c r="T963">
        <v>74729</v>
      </c>
      <c r="U963">
        <v>76932</v>
      </c>
      <c r="V963">
        <v>78620</v>
      </c>
      <c r="W963">
        <v>79919</v>
      </c>
      <c r="X963">
        <v>80895</v>
      </c>
      <c r="Y963">
        <v>81541</v>
      </c>
      <c r="Z963">
        <v>81896</v>
      </c>
      <c r="AA963">
        <v>82013</v>
      </c>
      <c r="AB963">
        <v>81876</v>
      </c>
      <c r="AC963">
        <v>81565</v>
      </c>
      <c r="AD963">
        <v>81075</v>
      </c>
      <c r="AE963">
        <v>80383</v>
      </c>
      <c r="AF963">
        <v>79426</v>
      </c>
      <c r="AG963" t="s">
        <v>44</v>
      </c>
      <c r="AH963" t="s">
        <v>169</v>
      </c>
      <c r="AI963" t="s">
        <v>12</v>
      </c>
    </row>
    <row r="964" spans="1:35" x14ac:dyDescent="0.35">
      <c r="A964" t="s">
        <v>59</v>
      </c>
      <c r="B964" t="s">
        <v>172</v>
      </c>
      <c r="C964" t="s">
        <v>4</v>
      </c>
      <c r="D964">
        <v>1782</v>
      </c>
      <c r="E964">
        <v>3215</v>
      </c>
      <c r="F964">
        <v>6228</v>
      </c>
      <c r="G964">
        <v>10380</v>
      </c>
      <c r="H964">
        <v>16658</v>
      </c>
      <c r="I964">
        <v>23816</v>
      </c>
      <c r="J964">
        <v>31432</v>
      </c>
      <c r="K964">
        <v>39289</v>
      </c>
      <c r="L964">
        <v>48386</v>
      </c>
      <c r="M964">
        <v>57281</v>
      </c>
      <c r="N964">
        <v>65648</v>
      </c>
      <c r="O964">
        <v>73469</v>
      </c>
      <c r="P964">
        <v>80792</v>
      </c>
      <c r="Q964">
        <v>86890</v>
      </c>
      <c r="R964">
        <v>92080</v>
      </c>
      <c r="S964">
        <v>96789</v>
      </c>
      <c r="T964">
        <v>101008</v>
      </c>
      <c r="U964">
        <v>104686</v>
      </c>
      <c r="V964">
        <v>107802</v>
      </c>
      <c r="W964">
        <v>110087</v>
      </c>
      <c r="X964">
        <v>111886</v>
      </c>
      <c r="Y964">
        <v>113281</v>
      </c>
      <c r="Z964">
        <v>114332</v>
      </c>
      <c r="AA964">
        <v>115126</v>
      </c>
      <c r="AB964">
        <v>115515</v>
      </c>
      <c r="AC964">
        <v>115778</v>
      </c>
      <c r="AD964">
        <v>115991</v>
      </c>
      <c r="AE964">
        <v>116120</v>
      </c>
      <c r="AF964">
        <v>116201</v>
      </c>
      <c r="AG964" t="s">
        <v>4</v>
      </c>
      <c r="AH964" t="s">
        <v>128</v>
      </c>
      <c r="AI964" t="s">
        <v>129</v>
      </c>
    </row>
    <row r="965" spans="1:35" x14ac:dyDescent="0.35">
      <c r="A965" t="s">
        <v>59</v>
      </c>
      <c r="B965" t="s">
        <v>172</v>
      </c>
      <c r="C965" t="s">
        <v>7</v>
      </c>
      <c r="D965">
        <v>148</v>
      </c>
      <c r="E965">
        <v>270</v>
      </c>
      <c r="F965">
        <v>525</v>
      </c>
      <c r="G965">
        <v>880</v>
      </c>
      <c r="H965">
        <v>1418</v>
      </c>
      <c r="I965">
        <v>2035</v>
      </c>
      <c r="J965">
        <v>2691</v>
      </c>
      <c r="K965">
        <v>3369</v>
      </c>
      <c r="L965">
        <v>4155</v>
      </c>
      <c r="M965">
        <v>4922</v>
      </c>
      <c r="N965">
        <v>5644</v>
      </c>
      <c r="O965">
        <v>6318</v>
      </c>
      <c r="P965">
        <v>6950</v>
      </c>
      <c r="Q965">
        <v>7477</v>
      </c>
      <c r="R965">
        <v>7924</v>
      </c>
      <c r="S965">
        <v>8329</v>
      </c>
      <c r="T965">
        <v>8694</v>
      </c>
      <c r="U965">
        <v>9011</v>
      </c>
      <c r="V965">
        <v>9279</v>
      </c>
      <c r="W965">
        <v>9477</v>
      </c>
      <c r="X965">
        <v>9632</v>
      </c>
      <c r="Y965">
        <v>9753</v>
      </c>
      <c r="Z965">
        <v>9843</v>
      </c>
      <c r="AA965">
        <v>9912</v>
      </c>
      <c r="AB965">
        <v>9946</v>
      </c>
      <c r="AC965">
        <v>9968</v>
      </c>
      <c r="AD965">
        <v>9986</v>
      </c>
      <c r="AE965">
        <v>9998</v>
      </c>
      <c r="AF965">
        <v>10005</v>
      </c>
      <c r="AG965" t="s">
        <v>7</v>
      </c>
      <c r="AH965" t="s">
        <v>130</v>
      </c>
      <c r="AI965" t="s">
        <v>131</v>
      </c>
    </row>
    <row r="966" spans="1:35" x14ac:dyDescent="0.35">
      <c r="A966" t="s">
        <v>59</v>
      </c>
      <c r="B966" t="s">
        <v>172</v>
      </c>
      <c r="C966" t="s">
        <v>8</v>
      </c>
      <c r="D966">
        <v>5064</v>
      </c>
      <c r="E966">
        <v>8576</v>
      </c>
      <c r="F966">
        <v>15664</v>
      </c>
      <c r="G966">
        <v>24725</v>
      </c>
      <c r="H966">
        <v>37704</v>
      </c>
      <c r="I966">
        <v>51533</v>
      </c>
      <c r="J966">
        <v>66171</v>
      </c>
      <c r="K966">
        <v>81238</v>
      </c>
      <c r="L966">
        <v>98559</v>
      </c>
      <c r="M966">
        <v>115498</v>
      </c>
      <c r="N966">
        <v>131480</v>
      </c>
      <c r="O966">
        <v>146430</v>
      </c>
      <c r="P966">
        <v>160448</v>
      </c>
      <c r="Q966">
        <v>172115</v>
      </c>
      <c r="R966">
        <v>182037</v>
      </c>
      <c r="S966">
        <v>191050</v>
      </c>
      <c r="T966">
        <v>199132</v>
      </c>
      <c r="U966">
        <v>206175</v>
      </c>
      <c r="V966">
        <v>212144</v>
      </c>
      <c r="W966">
        <v>216520</v>
      </c>
      <c r="X966">
        <v>219960</v>
      </c>
      <c r="Y966">
        <v>222626</v>
      </c>
      <c r="Z966">
        <v>224632</v>
      </c>
      <c r="AA966">
        <v>226145</v>
      </c>
      <c r="AB966">
        <v>226887</v>
      </c>
      <c r="AC966">
        <v>227376</v>
      </c>
      <c r="AD966">
        <v>227764</v>
      </c>
      <c r="AE966">
        <v>227992</v>
      </c>
      <c r="AF966">
        <v>228118</v>
      </c>
      <c r="AG966" t="s">
        <v>8</v>
      </c>
      <c r="AH966" t="s">
        <v>132</v>
      </c>
      <c r="AI966" t="s">
        <v>5</v>
      </c>
    </row>
    <row r="967" spans="1:35" x14ac:dyDescent="0.35">
      <c r="A967" t="s">
        <v>59</v>
      </c>
      <c r="B967" t="s">
        <v>172</v>
      </c>
      <c r="C967" t="s">
        <v>9</v>
      </c>
      <c r="D967">
        <v>1602</v>
      </c>
      <c r="E967">
        <v>2859</v>
      </c>
      <c r="F967">
        <v>5488</v>
      </c>
      <c r="G967">
        <v>9069</v>
      </c>
      <c r="H967">
        <v>14434</v>
      </c>
      <c r="I967">
        <v>20501</v>
      </c>
      <c r="J967">
        <v>26947</v>
      </c>
      <c r="K967">
        <v>33599</v>
      </c>
      <c r="L967">
        <v>41293</v>
      </c>
      <c r="M967">
        <v>48813</v>
      </c>
      <c r="N967">
        <v>55893</v>
      </c>
      <c r="O967">
        <v>62506</v>
      </c>
      <c r="P967">
        <v>68708</v>
      </c>
      <c r="Q967">
        <v>73871</v>
      </c>
      <c r="R967">
        <v>78260</v>
      </c>
      <c r="S967">
        <v>82242</v>
      </c>
      <c r="T967">
        <v>85814</v>
      </c>
      <c r="U967">
        <v>88928</v>
      </c>
      <c r="V967">
        <v>91565</v>
      </c>
      <c r="W967">
        <v>93499</v>
      </c>
      <c r="X967">
        <v>95024</v>
      </c>
      <c r="Y967">
        <v>96199</v>
      </c>
      <c r="Z967">
        <v>97092</v>
      </c>
      <c r="AA967">
        <v>97761</v>
      </c>
      <c r="AB967">
        <v>98093</v>
      </c>
      <c r="AC967">
        <v>98314</v>
      </c>
      <c r="AD967">
        <v>98493</v>
      </c>
      <c r="AE967">
        <v>98604</v>
      </c>
      <c r="AF967">
        <v>98666</v>
      </c>
      <c r="AG967" t="s">
        <v>9</v>
      </c>
      <c r="AH967" t="s">
        <v>133</v>
      </c>
      <c r="AI967" t="s">
        <v>5</v>
      </c>
    </row>
    <row r="968" spans="1:35" x14ac:dyDescent="0.35">
      <c r="A968" t="s">
        <v>59</v>
      </c>
      <c r="B968" t="s">
        <v>172</v>
      </c>
      <c r="C968" t="s">
        <v>10</v>
      </c>
      <c r="D968">
        <v>3356</v>
      </c>
      <c r="E968">
        <v>6712</v>
      </c>
      <c r="F968">
        <v>14347</v>
      </c>
      <c r="G968">
        <v>24993</v>
      </c>
      <c r="H968">
        <v>40791</v>
      </c>
      <c r="I968">
        <v>56537</v>
      </c>
      <c r="J968">
        <v>73219</v>
      </c>
      <c r="K968">
        <v>90397</v>
      </c>
      <c r="L968">
        <v>110174</v>
      </c>
      <c r="M968">
        <v>129714</v>
      </c>
      <c r="N968">
        <v>148150</v>
      </c>
      <c r="O968">
        <v>165403</v>
      </c>
      <c r="P968">
        <v>181584</v>
      </c>
      <c r="Q968">
        <v>195089</v>
      </c>
      <c r="R968">
        <v>206409</v>
      </c>
      <c r="S968">
        <v>216680</v>
      </c>
      <c r="T968">
        <v>225890</v>
      </c>
      <c r="U968">
        <v>233925</v>
      </c>
      <c r="V968">
        <v>240724</v>
      </c>
      <c r="W968">
        <v>245713</v>
      </c>
      <c r="X968">
        <v>249640</v>
      </c>
      <c r="Y968">
        <v>252676</v>
      </c>
      <c r="Z968">
        <v>254969</v>
      </c>
      <c r="AA968">
        <v>256689</v>
      </c>
      <c r="AB968">
        <v>257537</v>
      </c>
      <c r="AC968">
        <v>258101</v>
      </c>
      <c r="AD968">
        <v>258545</v>
      </c>
      <c r="AE968">
        <v>258809</v>
      </c>
      <c r="AF968">
        <v>258959</v>
      </c>
      <c r="AG968" t="s">
        <v>10</v>
      </c>
      <c r="AH968" t="s">
        <v>134</v>
      </c>
      <c r="AI968" t="s">
        <v>11</v>
      </c>
    </row>
    <row r="969" spans="1:35" x14ac:dyDescent="0.35">
      <c r="A969" t="s">
        <v>59</v>
      </c>
      <c r="B969" t="s">
        <v>172</v>
      </c>
      <c r="C969" t="s">
        <v>13</v>
      </c>
      <c r="D969">
        <v>968</v>
      </c>
      <c r="E969">
        <v>1903</v>
      </c>
      <c r="F969">
        <v>4000</v>
      </c>
      <c r="G969">
        <v>6855</v>
      </c>
      <c r="H969">
        <v>11009</v>
      </c>
      <c r="I969">
        <v>15027</v>
      </c>
      <c r="J969">
        <v>19278</v>
      </c>
      <c r="K969">
        <v>23651</v>
      </c>
      <c r="L969">
        <v>28673</v>
      </c>
      <c r="M969">
        <v>33634</v>
      </c>
      <c r="N969">
        <v>38320</v>
      </c>
      <c r="O969">
        <v>42709</v>
      </c>
      <c r="P969">
        <v>46825</v>
      </c>
      <c r="Q969">
        <v>50260</v>
      </c>
      <c r="R969">
        <v>53138</v>
      </c>
      <c r="S969">
        <v>55751</v>
      </c>
      <c r="T969">
        <v>58095</v>
      </c>
      <c r="U969">
        <v>60139</v>
      </c>
      <c r="V969">
        <v>61870</v>
      </c>
      <c r="W969">
        <v>63138</v>
      </c>
      <c r="X969">
        <v>64135</v>
      </c>
      <c r="Y969">
        <v>64909</v>
      </c>
      <c r="Z969">
        <v>65491</v>
      </c>
      <c r="AA969">
        <v>65930</v>
      </c>
      <c r="AB969">
        <v>66143</v>
      </c>
      <c r="AC969">
        <v>66286</v>
      </c>
      <c r="AD969">
        <v>66397</v>
      </c>
      <c r="AE969">
        <v>66461</v>
      </c>
      <c r="AF969">
        <v>66498</v>
      </c>
      <c r="AG969" t="s">
        <v>13</v>
      </c>
      <c r="AH969" t="s">
        <v>135</v>
      </c>
      <c r="AI969" t="s">
        <v>14</v>
      </c>
    </row>
    <row r="970" spans="1:35" x14ac:dyDescent="0.35">
      <c r="A970" t="s">
        <v>59</v>
      </c>
      <c r="B970" t="s">
        <v>172</v>
      </c>
      <c r="C970" t="s">
        <v>122</v>
      </c>
      <c r="D970">
        <v>6</v>
      </c>
      <c r="E970">
        <v>9</v>
      </c>
      <c r="F970">
        <v>15</v>
      </c>
      <c r="G970">
        <v>22</v>
      </c>
      <c r="H970">
        <v>32</v>
      </c>
      <c r="I970">
        <v>40</v>
      </c>
      <c r="J970">
        <v>49</v>
      </c>
      <c r="K970">
        <v>59</v>
      </c>
      <c r="L970">
        <v>69</v>
      </c>
      <c r="M970">
        <v>79</v>
      </c>
      <c r="N970">
        <v>89</v>
      </c>
      <c r="O970">
        <v>98</v>
      </c>
      <c r="P970">
        <v>107</v>
      </c>
      <c r="Q970">
        <v>114</v>
      </c>
      <c r="R970">
        <v>120</v>
      </c>
      <c r="S970">
        <v>126</v>
      </c>
      <c r="T970">
        <v>131</v>
      </c>
      <c r="U970">
        <v>135</v>
      </c>
      <c r="V970">
        <v>139</v>
      </c>
      <c r="W970">
        <v>141</v>
      </c>
      <c r="X970">
        <v>143</v>
      </c>
      <c r="Y970">
        <v>145</v>
      </c>
      <c r="Z970">
        <v>146</v>
      </c>
      <c r="AA970">
        <v>147</v>
      </c>
      <c r="AB970">
        <v>148</v>
      </c>
      <c r="AC970">
        <v>148</v>
      </c>
      <c r="AD970">
        <v>148</v>
      </c>
      <c r="AE970">
        <v>148</v>
      </c>
      <c r="AF970">
        <v>148</v>
      </c>
      <c r="AG970" t="s">
        <v>122</v>
      </c>
      <c r="AH970" t="s">
        <v>136</v>
      </c>
      <c r="AI970" t="s">
        <v>137</v>
      </c>
    </row>
    <row r="971" spans="1:35" x14ac:dyDescent="0.35">
      <c r="A971" t="s">
        <v>59</v>
      </c>
      <c r="B971" t="s">
        <v>172</v>
      </c>
      <c r="C971" t="s">
        <v>15</v>
      </c>
      <c r="D971">
        <v>2841</v>
      </c>
      <c r="E971">
        <v>4975</v>
      </c>
      <c r="F971">
        <v>9399</v>
      </c>
      <c r="G971">
        <v>15310</v>
      </c>
      <c r="H971">
        <v>24061</v>
      </c>
      <c r="I971">
        <v>33788</v>
      </c>
      <c r="J971">
        <v>44117</v>
      </c>
      <c r="K971">
        <v>54763</v>
      </c>
      <c r="L971">
        <v>67056</v>
      </c>
      <c r="M971">
        <v>79081</v>
      </c>
      <c r="N971">
        <v>90403</v>
      </c>
      <c r="O971">
        <v>100989</v>
      </c>
      <c r="P971">
        <v>110906</v>
      </c>
      <c r="Q971">
        <v>119166</v>
      </c>
      <c r="R971">
        <v>126194</v>
      </c>
      <c r="S971">
        <v>132565</v>
      </c>
      <c r="T971">
        <v>138282</v>
      </c>
      <c r="U971">
        <v>143263</v>
      </c>
      <c r="V971">
        <v>147484</v>
      </c>
      <c r="W971">
        <v>150583</v>
      </c>
      <c r="X971">
        <v>153017</v>
      </c>
      <c r="Y971">
        <v>154902</v>
      </c>
      <c r="Z971">
        <v>156327</v>
      </c>
      <c r="AA971">
        <v>157403</v>
      </c>
      <c r="AB971">
        <v>157929</v>
      </c>
      <c r="AC971">
        <v>158280</v>
      </c>
      <c r="AD971">
        <v>158563</v>
      </c>
      <c r="AE971">
        <v>158733</v>
      </c>
      <c r="AF971">
        <v>158834</v>
      </c>
      <c r="AG971" t="s">
        <v>15</v>
      </c>
      <c r="AH971" t="s">
        <v>138</v>
      </c>
      <c r="AI971" t="s">
        <v>6</v>
      </c>
    </row>
    <row r="972" spans="1:35" x14ac:dyDescent="0.35">
      <c r="A972" t="s">
        <v>59</v>
      </c>
      <c r="B972" t="s">
        <v>172</v>
      </c>
      <c r="C972" t="s">
        <v>16</v>
      </c>
      <c r="D972">
        <v>358</v>
      </c>
      <c r="E972">
        <v>669</v>
      </c>
      <c r="F972">
        <v>1333</v>
      </c>
      <c r="G972">
        <v>2278</v>
      </c>
      <c r="H972">
        <v>3729</v>
      </c>
      <c r="I972">
        <v>5424</v>
      </c>
      <c r="J972">
        <v>7229</v>
      </c>
      <c r="K972">
        <v>9092</v>
      </c>
      <c r="L972">
        <v>11255</v>
      </c>
      <c r="M972">
        <v>13370</v>
      </c>
      <c r="N972">
        <v>15355</v>
      </c>
      <c r="O972">
        <v>17212</v>
      </c>
      <c r="P972">
        <v>18950</v>
      </c>
      <c r="Q972">
        <v>20400</v>
      </c>
      <c r="R972">
        <v>21631</v>
      </c>
      <c r="S972">
        <v>22747</v>
      </c>
      <c r="T972">
        <v>23749</v>
      </c>
      <c r="U972">
        <v>24622</v>
      </c>
      <c r="V972">
        <v>25360</v>
      </c>
      <c r="W972">
        <v>25904</v>
      </c>
      <c r="X972">
        <v>26330</v>
      </c>
      <c r="Y972">
        <v>26662</v>
      </c>
      <c r="Z972">
        <v>26911</v>
      </c>
      <c r="AA972">
        <v>27100</v>
      </c>
      <c r="AB972">
        <v>27192</v>
      </c>
      <c r="AC972">
        <v>27255</v>
      </c>
      <c r="AD972">
        <v>27307</v>
      </c>
      <c r="AE972">
        <v>27340</v>
      </c>
      <c r="AF972">
        <v>27358</v>
      </c>
      <c r="AG972" t="s">
        <v>16</v>
      </c>
      <c r="AH972" t="s">
        <v>139</v>
      </c>
      <c r="AI972" t="s">
        <v>17</v>
      </c>
    </row>
    <row r="973" spans="1:35" x14ac:dyDescent="0.35">
      <c r="A973" t="s">
        <v>59</v>
      </c>
      <c r="B973" t="s">
        <v>172</v>
      </c>
      <c r="C973" t="s">
        <v>18</v>
      </c>
      <c r="D973">
        <v>2856</v>
      </c>
      <c r="E973">
        <v>5241</v>
      </c>
      <c r="F973">
        <v>10303</v>
      </c>
      <c r="G973">
        <v>17377</v>
      </c>
      <c r="H973">
        <v>28158</v>
      </c>
      <c r="I973">
        <v>40567</v>
      </c>
      <c r="J973">
        <v>53774</v>
      </c>
      <c r="K973">
        <v>67407</v>
      </c>
      <c r="L973">
        <v>83203</v>
      </c>
      <c r="M973">
        <v>98650</v>
      </c>
      <c r="N973">
        <v>113180</v>
      </c>
      <c r="O973">
        <v>126756</v>
      </c>
      <c r="P973">
        <v>139470</v>
      </c>
      <c r="Q973">
        <v>150056</v>
      </c>
      <c r="R973">
        <v>159070</v>
      </c>
      <c r="S973">
        <v>167232</v>
      </c>
      <c r="T973">
        <v>174551</v>
      </c>
      <c r="U973">
        <v>180939</v>
      </c>
      <c r="V973">
        <v>186341</v>
      </c>
      <c r="W973">
        <v>190310</v>
      </c>
      <c r="X973">
        <v>193435</v>
      </c>
      <c r="Y973">
        <v>195857</v>
      </c>
      <c r="Z973">
        <v>197683</v>
      </c>
      <c r="AA973">
        <v>199056</v>
      </c>
      <c r="AB973">
        <v>199738</v>
      </c>
      <c r="AC973">
        <v>200195</v>
      </c>
      <c r="AD973">
        <v>200566</v>
      </c>
      <c r="AE973">
        <v>200796</v>
      </c>
      <c r="AF973">
        <v>200933</v>
      </c>
      <c r="AG973" t="s">
        <v>18</v>
      </c>
      <c r="AH973" t="s">
        <v>140</v>
      </c>
      <c r="AI973" t="s">
        <v>141</v>
      </c>
    </row>
    <row r="974" spans="1:35" x14ac:dyDescent="0.35">
      <c r="A974" t="s">
        <v>59</v>
      </c>
      <c r="B974" t="s">
        <v>172</v>
      </c>
      <c r="C974" t="s">
        <v>20</v>
      </c>
      <c r="D974">
        <v>1198</v>
      </c>
      <c r="E974">
        <v>2373</v>
      </c>
      <c r="F974">
        <v>5013</v>
      </c>
      <c r="G974">
        <v>8638</v>
      </c>
      <c r="H974">
        <v>13946</v>
      </c>
      <c r="I974">
        <v>19131</v>
      </c>
      <c r="J974">
        <v>24614</v>
      </c>
      <c r="K974">
        <v>30261</v>
      </c>
      <c r="L974">
        <v>36749</v>
      </c>
      <c r="M974">
        <v>43160</v>
      </c>
      <c r="N974">
        <v>49213</v>
      </c>
      <c r="O974">
        <v>54878</v>
      </c>
      <c r="P974">
        <v>60194</v>
      </c>
      <c r="Q974">
        <v>64629</v>
      </c>
      <c r="R974">
        <v>68346</v>
      </c>
      <c r="S974">
        <v>71721</v>
      </c>
      <c r="T974">
        <v>74748</v>
      </c>
      <c r="U974">
        <v>77386</v>
      </c>
      <c r="V974">
        <v>79622</v>
      </c>
      <c r="W974">
        <v>81260</v>
      </c>
      <c r="X974">
        <v>82548</v>
      </c>
      <c r="Y974">
        <v>83548</v>
      </c>
      <c r="Z974">
        <v>84299</v>
      </c>
      <c r="AA974">
        <v>84865</v>
      </c>
      <c r="AB974">
        <v>85141</v>
      </c>
      <c r="AC974">
        <v>85326</v>
      </c>
      <c r="AD974">
        <v>85469</v>
      </c>
      <c r="AE974">
        <v>85556</v>
      </c>
      <c r="AF974">
        <v>85601</v>
      </c>
      <c r="AG974" t="s">
        <v>20</v>
      </c>
      <c r="AH974" t="s">
        <v>142</v>
      </c>
      <c r="AI974" t="s">
        <v>11</v>
      </c>
    </row>
    <row r="975" spans="1:35" x14ac:dyDescent="0.35">
      <c r="A975" t="s">
        <v>59</v>
      </c>
      <c r="B975" t="s">
        <v>172</v>
      </c>
      <c r="C975" t="s">
        <v>21</v>
      </c>
      <c r="D975">
        <v>421</v>
      </c>
      <c r="E975">
        <v>875</v>
      </c>
      <c r="F975">
        <v>1934</v>
      </c>
      <c r="G975">
        <v>3477</v>
      </c>
      <c r="H975">
        <v>5844</v>
      </c>
      <c r="I975">
        <v>8319</v>
      </c>
      <c r="J975">
        <v>10950</v>
      </c>
      <c r="K975">
        <v>13661</v>
      </c>
      <c r="L975">
        <v>16796</v>
      </c>
      <c r="M975">
        <v>19891</v>
      </c>
      <c r="N975">
        <v>22808</v>
      </c>
      <c r="O975">
        <v>25536</v>
      </c>
      <c r="P975">
        <v>28093</v>
      </c>
      <c r="Q975">
        <v>30227</v>
      </c>
      <c r="R975">
        <v>32016</v>
      </c>
      <c r="S975">
        <v>33639</v>
      </c>
      <c r="T975">
        <v>35094</v>
      </c>
      <c r="U975">
        <v>36364</v>
      </c>
      <c r="V975">
        <v>37438</v>
      </c>
      <c r="W975">
        <v>38226</v>
      </c>
      <c r="X975">
        <v>38846</v>
      </c>
      <c r="Y975">
        <v>39326</v>
      </c>
      <c r="Z975">
        <v>39690</v>
      </c>
      <c r="AA975">
        <v>39961</v>
      </c>
      <c r="AB975">
        <v>40097</v>
      </c>
      <c r="AC975">
        <v>40187</v>
      </c>
      <c r="AD975">
        <v>40259</v>
      </c>
      <c r="AE975">
        <v>40303</v>
      </c>
      <c r="AF975">
        <v>40329</v>
      </c>
      <c r="AG975" t="s">
        <v>21</v>
      </c>
      <c r="AH975" t="s">
        <v>143</v>
      </c>
      <c r="AI975" t="s">
        <v>14</v>
      </c>
    </row>
    <row r="976" spans="1:35" x14ac:dyDescent="0.35">
      <c r="A976" t="s">
        <v>59</v>
      </c>
      <c r="B976" t="s">
        <v>172</v>
      </c>
      <c r="C976" t="s">
        <v>22</v>
      </c>
      <c r="D976">
        <v>71</v>
      </c>
      <c r="E976">
        <v>115</v>
      </c>
      <c r="F976">
        <v>203</v>
      </c>
      <c r="G976">
        <v>309</v>
      </c>
      <c r="H976">
        <v>455</v>
      </c>
      <c r="I976">
        <v>599</v>
      </c>
      <c r="J976">
        <v>753</v>
      </c>
      <c r="K976">
        <v>909</v>
      </c>
      <c r="L976">
        <v>1088</v>
      </c>
      <c r="M976">
        <v>1263</v>
      </c>
      <c r="N976">
        <v>1429</v>
      </c>
      <c r="O976">
        <v>1584</v>
      </c>
      <c r="P976">
        <v>1730</v>
      </c>
      <c r="Q976">
        <v>1851</v>
      </c>
      <c r="R976">
        <v>1954</v>
      </c>
      <c r="S976">
        <v>2047</v>
      </c>
      <c r="T976">
        <v>2132</v>
      </c>
      <c r="U976">
        <v>2205</v>
      </c>
      <c r="V976">
        <v>2267</v>
      </c>
      <c r="W976">
        <v>2313</v>
      </c>
      <c r="X976">
        <v>2349</v>
      </c>
      <c r="Y976">
        <v>2376</v>
      </c>
      <c r="Z976">
        <v>2397</v>
      </c>
      <c r="AA976">
        <v>2413</v>
      </c>
      <c r="AB976">
        <v>2420</v>
      </c>
      <c r="AC976">
        <v>2425</v>
      </c>
      <c r="AD976">
        <v>2429</v>
      </c>
      <c r="AE976">
        <v>2431</v>
      </c>
      <c r="AF976">
        <v>2432</v>
      </c>
      <c r="AG976" t="s">
        <v>22</v>
      </c>
      <c r="AH976" t="s">
        <v>144</v>
      </c>
      <c r="AI976" t="s">
        <v>23</v>
      </c>
    </row>
    <row r="977" spans="1:35" x14ac:dyDescent="0.35">
      <c r="A977" t="s">
        <v>59</v>
      </c>
      <c r="B977" t="s">
        <v>172</v>
      </c>
      <c r="C977" t="s">
        <v>24</v>
      </c>
      <c r="D977">
        <v>1154</v>
      </c>
      <c r="E977">
        <v>2255</v>
      </c>
      <c r="F977">
        <v>4653</v>
      </c>
      <c r="G977">
        <v>8170</v>
      </c>
      <c r="H977">
        <v>13691</v>
      </c>
      <c r="I977">
        <v>20284</v>
      </c>
      <c r="J977">
        <v>27316</v>
      </c>
      <c r="K977">
        <v>34585</v>
      </c>
      <c r="L977">
        <v>43034</v>
      </c>
      <c r="M977">
        <v>51292</v>
      </c>
      <c r="N977">
        <v>59058</v>
      </c>
      <c r="O977">
        <v>66304</v>
      </c>
      <c r="P977">
        <v>73084</v>
      </c>
      <c r="Q977">
        <v>78735</v>
      </c>
      <c r="R977">
        <v>83547</v>
      </c>
      <c r="S977">
        <v>87901</v>
      </c>
      <c r="T977">
        <v>91809</v>
      </c>
      <c r="U977">
        <v>95213</v>
      </c>
      <c r="V977">
        <v>98096</v>
      </c>
      <c r="W977">
        <v>100214</v>
      </c>
      <c r="X977">
        <v>101884</v>
      </c>
      <c r="Y977">
        <v>103176</v>
      </c>
      <c r="Z977">
        <v>104151</v>
      </c>
      <c r="AA977">
        <v>104887</v>
      </c>
      <c r="AB977">
        <v>105249</v>
      </c>
      <c r="AC977">
        <v>105499</v>
      </c>
      <c r="AD977">
        <v>105697</v>
      </c>
      <c r="AE977">
        <v>105827</v>
      </c>
      <c r="AF977">
        <v>105906</v>
      </c>
      <c r="AG977" t="s">
        <v>24</v>
      </c>
      <c r="AH977" t="s">
        <v>145</v>
      </c>
      <c r="AI977" t="s">
        <v>19</v>
      </c>
    </row>
    <row r="978" spans="1:35" x14ac:dyDescent="0.35">
      <c r="A978" t="s">
        <v>59</v>
      </c>
      <c r="B978" t="s">
        <v>172</v>
      </c>
      <c r="C978" t="s">
        <v>25</v>
      </c>
      <c r="D978">
        <v>3274</v>
      </c>
      <c r="E978">
        <v>5866</v>
      </c>
      <c r="F978">
        <v>11281</v>
      </c>
      <c r="G978">
        <v>18692</v>
      </c>
      <c r="H978">
        <v>29818</v>
      </c>
      <c r="I978">
        <v>42434</v>
      </c>
      <c r="J978">
        <v>55844</v>
      </c>
      <c r="K978">
        <v>69681</v>
      </c>
      <c r="L978">
        <v>85683</v>
      </c>
      <c r="M978">
        <v>101335</v>
      </c>
      <c r="N978">
        <v>116062</v>
      </c>
      <c r="O978">
        <v>129830</v>
      </c>
      <c r="P978">
        <v>142721</v>
      </c>
      <c r="Q978">
        <v>153462</v>
      </c>
      <c r="R978">
        <v>162598</v>
      </c>
      <c r="S978">
        <v>170883</v>
      </c>
      <c r="T978">
        <v>178311</v>
      </c>
      <c r="U978">
        <v>184790</v>
      </c>
      <c r="V978">
        <v>190270</v>
      </c>
      <c r="W978">
        <v>194295</v>
      </c>
      <c r="X978">
        <v>197465</v>
      </c>
      <c r="Y978">
        <v>199919</v>
      </c>
      <c r="Z978">
        <v>201772</v>
      </c>
      <c r="AA978">
        <v>203165</v>
      </c>
      <c r="AB978">
        <v>203851</v>
      </c>
      <c r="AC978">
        <v>204316</v>
      </c>
      <c r="AD978">
        <v>204685</v>
      </c>
      <c r="AE978">
        <v>204912</v>
      </c>
      <c r="AF978">
        <v>205049</v>
      </c>
      <c r="AG978" t="s">
        <v>25</v>
      </c>
      <c r="AH978" t="s">
        <v>146</v>
      </c>
      <c r="AI978" t="s">
        <v>5</v>
      </c>
    </row>
    <row r="979" spans="1:35" x14ac:dyDescent="0.35">
      <c r="A979" t="s">
        <v>59</v>
      </c>
      <c r="B979" t="s">
        <v>172</v>
      </c>
      <c r="C979" t="s">
        <v>26</v>
      </c>
      <c r="D979">
        <v>25101</v>
      </c>
      <c r="E979">
        <v>38721</v>
      </c>
      <c r="F979">
        <v>63980</v>
      </c>
      <c r="G979">
        <v>90542</v>
      </c>
      <c r="H979">
        <v>122475</v>
      </c>
      <c r="I979">
        <v>147491</v>
      </c>
      <c r="J979">
        <v>173299</v>
      </c>
      <c r="K979">
        <v>199445</v>
      </c>
      <c r="L979">
        <v>228403</v>
      </c>
      <c r="M979">
        <v>256639</v>
      </c>
      <c r="N979">
        <v>283766</v>
      </c>
      <c r="O979">
        <v>309299</v>
      </c>
      <c r="P979">
        <v>333423</v>
      </c>
      <c r="Q979">
        <v>353393</v>
      </c>
      <c r="R979">
        <v>370387</v>
      </c>
      <c r="S979">
        <v>385906</v>
      </c>
      <c r="T979">
        <v>399874</v>
      </c>
      <c r="U979">
        <v>412016</v>
      </c>
      <c r="V979">
        <v>422325</v>
      </c>
      <c r="W979">
        <v>429839</v>
      </c>
      <c r="X979">
        <v>435731</v>
      </c>
      <c r="Y979">
        <v>440273</v>
      </c>
      <c r="Z979">
        <v>443669</v>
      </c>
      <c r="AA979">
        <v>446195</v>
      </c>
      <c r="AB979">
        <v>447394</v>
      </c>
      <c r="AC979">
        <v>448113</v>
      </c>
      <c r="AD979">
        <v>448626</v>
      </c>
      <c r="AE979">
        <v>448809</v>
      </c>
      <c r="AF979">
        <v>448778</v>
      </c>
      <c r="AG979" t="s">
        <v>26</v>
      </c>
      <c r="AH979" t="s">
        <v>147</v>
      </c>
      <c r="AI979" t="s">
        <v>5</v>
      </c>
    </row>
    <row r="980" spans="1:35" x14ac:dyDescent="0.35">
      <c r="A980" t="s">
        <v>59</v>
      </c>
      <c r="B980" t="s">
        <v>172</v>
      </c>
      <c r="C980" t="s">
        <v>27</v>
      </c>
      <c r="D980">
        <v>558</v>
      </c>
      <c r="E980">
        <v>1177</v>
      </c>
      <c r="F980">
        <v>2636</v>
      </c>
      <c r="G980">
        <v>4792</v>
      </c>
      <c r="H980">
        <v>8142</v>
      </c>
      <c r="I980">
        <v>11697</v>
      </c>
      <c r="J980">
        <v>15478</v>
      </c>
      <c r="K980">
        <v>19379</v>
      </c>
      <c r="L980">
        <v>23893</v>
      </c>
      <c r="M980">
        <v>28352</v>
      </c>
      <c r="N980">
        <v>32551</v>
      </c>
      <c r="O980">
        <v>36478</v>
      </c>
      <c r="P980">
        <v>40156</v>
      </c>
      <c r="Q980">
        <v>43228</v>
      </c>
      <c r="R980">
        <v>45803</v>
      </c>
      <c r="S980">
        <v>48137</v>
      </c>
      <c r="T980">
        <v>50232</v>
      </c>
      <c r="U980">
        <v>52056</v>
      </c>
      <c r="V980">
        <v>53603</v>
      </c>
      <c r="W980">
        <v>54736</v>
      </c>
      <c r="X980">
        <v>55630</v>
      </c>
      <c r="Y980">
        <v>56321</v>
      </c>
      <c r="Z980">
        <v>56843</v>
      </c>
      <c r="AA980">
        <v>57236</v>
      </c>
      <c r="AB980">
        <v>57430</v>
      </c>
      <c r="AC980">
        <v>57560</v>
      </c>
      <c r="AD980">
        <v>57664</v>
      </c>
      <c r="AE980">
        <v>57730</v>
      </c>
      <c r="AF980">
        <v>57768</v>
      </c>
      <c r="AG980" t="s">
        <v>27</v>
      </c>
      <c r="AH980" t="s">
        <v>148</v>
      </c>
      <c r="AI980" t="s">
        <v>14</v>
      </c>
    </row>
    <row r="981" spans="1:35" x14ac:dyDescent="0.35">
      <c r="A981" t="s">
        <v>59</v>
      </c>
      <c r="B981" t="s">
        <v>172</v>
      </c>
      <c r="C981" t="s">
        <v>28</v>
      </c>
      <c r="D981">
        <v>1818</v>
      </c>
      <c r="E981">
        <v>3493</v>
      </c>
      <c r="F981">
        <v>7177</v>
      </c>
      <c r="G981">
        <v>12000</v>
      </c>
      <c r="H981">
        <v>18808</v>
      </c>
      <c r="I981">
        <v>25054</v>
      </c>
      <c r="J981">
        <v>31639</v>
      </c>
      <c r="K981">
        <v>38401</v>
      </c>
      <c r="L981">
        <v>46137</v>
      </c>
      <c r="M981">
        <v>53771</v>
      </c>
      <c r="N981">
        <v>61002</v>
      </c>
      <c r="O981">
        <v>67773</v>
      </c>
      <c r="P981">
        <v>74136</v>
      </c>
      <c r="Q981">
        <v>79438</v>
      </c>
      <c r="R981">
        <v>83881</v>
      </c>
      <c r="S981">
        <v>87919</v>
      </c>
      <c r="T981">
        <v>91543</v>
      </c>
      <c r="U981">
        <v>94702</v>
      </c>
      <c r="V981">
        <v>97377</v>
      </c>
      <c r="W981">
        <v>99337</v>
      </c>
      <c r="X981">
        <v>100879</v>
      </c>
      <c r="Y981">
        <v>102071</v>
      </c>
      <c r="Z981">
        <v>102967</v>
      </c>
      <c r="AA981">
        <v>103644</v>
      </c>
      <c r="AB981">
        <v>103972</v>
      </c>
      <c r="AC981">
        <v>104187</v>
      </c>
      <c r="AD981">
        <v>104353</v>
      </c>
      <c r="AE981">
        <v>104450</v>
      </c>
      <c r="AF981">
        <v>104493</v>
      </c>
      <c r="AG981" t="s">
        <v>28</v>
      </c>
      <c r="AH981" t="s">
        <v>149</v>
      </c>
      <c r="AI981" t="s">
        <v>11</v>
      </c>
    </row>
    <row r="982" spans="1:35" x14ac:dyDescent="0.35">
      <c r="A982" t="s">
        <v>59</v>
      </c>
      <c r="B982" t="s">
        <v>172</v>
      </c>
      <c r="C982" t="s">
        <v>29</v>
      </c>
      <c r="D982">
        <v>206</v>
      </c>
      <c r="E982">
        <v>361</v>
      </c>
      <c r="F982">
        <v>681</v>
      </c>
      <c r="G982">
        <v>1107</v>
      </c>
      <c r="H982">
        <v>1737</v>
      </c>
      <c r="I982">
        <v>2435</v>
      </c>
      <c r="J982">
        <v>3177</v>
      </c>
      <c r="K982">
        <v>3941</v>
      </c>
      <c r="L982">
        <v>4823</v>
      </c>
      <c r="M982">
        <v>5686</v>
      </c>
      <c r="N982">
        <v>6499</v>
      </c>
      <c r="O982">
        <v>7260</v>
      </c>
      <c r="P982">
        <v>7971</v>
      </c>
      <c r="Q982">
        <v>8564</v>
      </c>
      <c r="R982">
        <v>9069</v>
      </c>
      <c r="S982">
        <v>9526</v>
      </c>
      <c r="T982">
        <v>9937</v>
      </c>
      <c r="U982">
        <v>10294</v>
      </c>
      <c r="V982">
        <v>10597</v>
      </c>
      <c r="W982">
        <v>10819</v>
      </c>
      <c r="X982">
        <v>10994</v>
      </c>
      <c r="Y982">
        <v>11129</v>
      </c>
      <c r="Z982">
        <v>11232</v>
      </c>
      <c r="AA982">
        <v>11309</v>
      </c>
      <c r="AB982">
        <v>11347</v>
      </c>
      <c r="AC982">
        <v>11372</v>
      </c>
      <c r="AD982">
        <v>11392</v>
      </c>
      <c r="AE982">
        <v>11405</v>
      </c>
      <c r="AF982">
        <v>11412</v>
      </c>
      <c r="AG982" t="s">
        <v>29</v>
      </c>
      <c r="AH982" t="s">
        <v>150</v>
      </c>
      <c r="AI982" t="s">
        <v>131</v>
      </c>
    </row>
    <row r="983" spans="1:35" x14ac:dyDescent="0.35">
      <c r="A983" t="s">
        <v>59</v>
      </c>
      <c r="B983" t="s">
        <v>172</v>
      </c>
      <c r="C983" t="s">
        <v>30</v>
      </c>
      <c r="D983">
        <v>900</v>
      </c>
      <c r="E983">
        <v>1720</v>
      </c>
      <c r="F983">
        <v>3491</v>
      </c>
      <c r="G983">
        <v>6049</v>
      </c>
      <c r="H983">
        <v>10026</v>
      </c>
      <c r="I983">
        <v>14732</v>
      </c>
      <c r="J983">
        <v>19743</v>
      </c>
      <c r="K983">
        <v>24925</v>
      </c>
      <c r="L983">
        <v>30939</v>
      </c>
      <c r="M983">
        <v>36823</v>
      </c>
      <c r="N983">
        <v>42351</v>
      </c>
      <c r="O983">
        <v>47516</v>
      </c>
      <c r="P983">
        <v>52346</v>
      </c>
      <c r="Q983">
        <v>56374</v>
      </c>
      <c r="R983">
        <v>59800</v>
      </c>
      <c r="S983">
        <v>62902</v>
      </c>
      <c r="T983">
        <v>65686</v>
      </c>
      <c r="U983">
        <v>68116</v>
      </c>
      <c r="V983">
        <v>70169</v>
      </c>
      <c r="W983">
        <v>71678</v>
      </c>
      <c r="X983">
        <v>72867</v>
      </c>
      <c r="Y983">
        <v>73786</v>
      </c>
      <c r="Z983">
        <v>74481</v>
      </c>
      <c r="AA983">
        <v>75006</v>
      </c>
      <c r="AB983">
        <v>75264</v>
      </c>
      <c r="AC983">
        <v>75441</v>
      </c>
      <c r="AD983">
        <v>75584</v>
      </c>
      <c r="AE983">
        <v>75675</v>
      </c>
      <c r="AF983">
        <v>75728</v>
      </c>
      <c r="AG983" t="s">
        <v>30</v>
      </c>
      <c r="AH983" t="s">
        <v>151</v>
      </c>
      <c r="AI983" t="s">
        <v>152</v>
      </c>
    </row>
    <row r="984" spans="1:35" x14ac:dyDescent="0.35">
      <c r="A984" t="s">
        <v>59</v>
      </c>
      <c r="B984" t="s">
        <v>172</v>
      </c>
      <c r="C984" t="s">
        <v>31</v>
      </c>
      <c r="D984">
        <v>1179</v>
      </c>
      <c r="E984">
        <v>2247</v>
      </c>
      <c r="F984">
        <v>4547</v>
      </c>
      <c r="G984">
        <v>7866</v>
      </c>
      <c r="H984">
        <v>13021</v>
      </c>
      <c r="I984">
        <v>19105</v>
      </c>
      <c r="J984">
        <v>25589</v>
      </c>
      <c r="K984">
        <v>32291</v>
      </c>
      <c r="L984">
        <v>40072</v>
      </c>
      <c r="M984">
        <v>47678</v>
      </c>
      <c r="N984">
        <v>54830</v>
      </c>
      <c r="O984">
        <v>61508</v>
      </c>
      <c r="P984">
        <v>67757</v>
      </c>
      <c r="Q984">
        <v>72965</v>
      </c>
      <c r="R984">
        <v>77397</v>
      </c>
      <c r="S984">
        <v>81411</v>
      </c>
      <c r="T984">
        <v>85009</v>
      </c>
      <c r="U984">
        <v>88149</v>
      </c>
      <c r="V984">
        <v>90806</v>
      </c>
      <c r="W984">
        <v>92761</v>
      </c>
      <c r="X984">
        <v>94296</v>
      </c>
      <c r="Y984">
        <v>95486</v>
      </c>
      <c r="Z984">
        <v>96385</v>
      </c>
      <c r="AA984">
        <v>97065</v>
      </c>
      <c r="AB984">
        <v>97401</v>
      </c>
      <c r="AC984">
        <v>97626</v>
      </c>
      <c r="AD984">
        <v>97809</v>
      </c>
      <c r="AE984">
        <v>97926</v>
      </c>
      <c r="AF984">
        <v>97997</v>
      </c>
      <c r="AG984" t="s">
        <v>31</v>
      </c>
      <c r="AH984" t="s">
        <v>153</v>
      </c>
      <c r="AI984" t="s">
        <v>152</v>
      </c>
    </row>
    <row r="985" spans="1:35" x14ac:dyDescent="0.35">
      <c r="A985" t="s">
        <v>59</v>
      </c>
      <c r="B985" t="s">
        <v>172</v>
      </c>
      <c r="C985" t="s">
        <v>32</v>
      </c>
      <c r="D985">
        <v>1536</v>
      </c>
      <c r="E985">
        <v>2988</v>
      </c>
      <c r="F985">
        <v>6218</v>
      </c>
      <c r="G985">
        <v>10541</v>
      </c>
      <c r="H985">
        <v>16754</v>
      </c>
      <c r="I985">
        <v>22632</v>
      </c>
      <c r="J985">
        <v>28845</v>
      </c>
      <c r="K985">
        <v>35228</v>
      </c>
      <c r="L985">
        <v>42550</v>
      </c>
      <c r="M985">
        <v>49779</v>
      </c>
      <c r="N985">
        <v>56616</v>
      </c>
      <c r="O985">
        <v>63015</v>
      </c>
      <c r="P985">
        <v>69025</v>
      </c>
      <c r="Q985">
        <v>74036</v>
      </c>
      <c r="R985">
        <v>78237</v>
      </c>
      <c r="S985">
        <v>82052</v>
      </c>
      <c r="T985">
        <v>85474</v>
      </c>
      <c r="U985">
        <v>88458</v>
      </c>
      <c r="V985">
        <v>90983</v>
      </c>
      <c r="W985">
        <v>92836</v>
      </c>
      <c r="X985">
        <v>94294</v>
      </c>
      <c r="Y985">
        <v>95420</v>
      </c>
      <c r="Z985">
        <v>96267</v>
      </c>
      <c r="AA985">
        <v>96908</v>
      </c>
      <c r="AB985">
        <v>97219</v>
      </c>
      <c r="AC985">
        <v>97424</v>
      </c>
      <c r="AD985">
        <v>97585</v>
      </c>
      <c r="AE985">
        <v>97679</v>
      </c>
      <c r="AF985">
        <v>97727</v>
      </c>
      <c r="AG985" t="s">
        <v>32</v>
      </c>
      <c r="AH985" t="s">
        <v>154</v>
      </c>
      <c r="AI985" t="s">
        <v>11</v>
      </c>
    </row>
    <row r="986" spans="1:35" x14ac:dyDescent="0.35">
      <c r="A986" t="s">
        <v>59</v>
      </c>
      <c r="B986" t="s">
        <v>172</v>
      </c>
      <c r="C986" t="s">
        <v>123</v>
      </c>
      <c r="D986">
        <v>7338</v>
      </c>
      <c r="E986">
        <v>13624</v>
      </c>
      <c r="F986">
        <v>27171</v>
      </c>
      <c r="G986">
        <v>44883</v>
      </c>
      <c r="H986">
        <v>70035</v>
      </c>
      <c r="I986">
        <v>94064</v>
      </c>
      <c r="J986">
        <v>119437</v>
      </c>
      <c r="K986">
        <v>145512</v>
      </c>
      <c r="L986">
        <v>175383</v>
      </c>
      <c r="M986">
        <v>204799</v>
      </c>
      <c r="N986">
        <v>232621</v>
      </c>
      <c r="O986">
        <v>258674</v>
      </c>
      <c r="P986">
        <v>283134</v>
      </c>
      <c r="Q986">
        <v>303517</v>
      </c>
      <c r="R986">
        <v>320667</v>
      </c>
      <c r="S986">
        <v>336244</v>
      </c>
      <c r="T986">
        <v>350221</v>
      </c>
      <c r="U986">
        <v>362399</v>
      </c>
      <c r="V986">
        <v>372721</v>
      </c>
      <c r="W986">
        <v>380279</v>
      </c>
      <c r="X986">
        <v>386227</v>
      </c>
      <c r="Y986">
        <v>390829</v>
      </c>
      <c r="Z986">
        <v>394293</v>
      </c>
      <c r="AA986">
        <v>396898</v>
      </c>
      <c r="AB986">
        <v>398168</v>
      </c>
      <c r="AC986">
        <v>399004</v>
      </c>
      <c r="AD986">
        <v>399662</v>
      </c>
      <c r="AE986">
        <v>400034</v>
      </c>
      <c r="AF986">
        <v>400225</v>
      </c>
      <c r="AG986" t="s">
        <v>123</v>
      </c>
      <c r="AH986" t="s">
        <v>155</v>
      </c>
      <c r="AI986" t="s">
        <v>12</v>
      </c>
    </row>
    <row r="987" spans="1:35" x14ac:dyDescent="0.35">
      <c r="A987" t="s">
        <v>59</v>
      </c>
      <c r="B987" t="s">
        <v>172</v>
      </c>
      <c r="C987" t="s">
        <v>33</v>
      </c>
      <c r="D987">
        <v>2916</v>
      </c>
      <c r="E987">
        <v>5636</v>
      </c>
      <c r="F987">
        <v>11634</v>
      </c>
      <c r="G987">
        <v>19572</v>
      </c>
      <c r="H987">
        <v>30867</v>
      </c>
      <c r="I987">
        <v>41375</v>
      </c>
      <c r="J987">
        <v>52465</v>
      </c>
      <c r="K987">
        <v>63859</v>
      </c>
      <c r="L987">
        <v>76902</v>
      </c>
      <c r="M987">
        <v>89783</v>
      </c>
      <c r="N987">
        <v>101970</v>
      </c>
      <c r="O987">
        <v>113384</v>
      </c>
      <c r="P987">
        <v>124106</v>
      </c>
      <c r="Q987">
        <v>133043</v>
      </c>
      <c r="R987">
        <v>140534</v>
      </c>
      <c r="S987">
        <v>147337</v>
      </c>
      <c r="T987">
        <v>153445</v>
      </c>
      <c r="U987">
        <v>158767</v>
      </c>
      <c r="V987">
        <v>163273</v>
      </c>
      <c r="W987">
        <v>166579</v>
      </c>
      <c r="X987">
        <v>169176</v>
      </c>
      <c r="Y987">
        <v>171186</v>
      </c>
      <c r="Z987">
        <v>172699</v>
      </c>
      <c r="AA987">
        <v>173834</v>
      </c>
      <c r="AB987">
        <v>174394</v>
      </c>
      <c r="AC987">
        <v>174756</v>
      </c>
      <c r="AD987">
        <v>175039</v>
      </c>
      <c r="AE987">
        <v>175200</v>
      </c>
      <c r="AF987">
        <v>175284</v>
      </c>
      <c r="AG987" t="s">
        <v>33</v>
      </c>
      <c r="AH987" t="s">
        <v>156</v>
      </c>
      <c r="AI987" t="s">
        <v>11</v>
      </c>
    </row>
    <row r="988" spans="1:35" x14ac:dyDescent="0.35">
      <c r="A988" t="s">
        <v>59</v>
      </c>
      <c r="B988" t="s">
        <v>172</v>
      </c>
      <c r="C988" t="s">
        <v>34</v>
      </c>
      <c r="D988">
        <v>84</v>
      </c>
      <c r="E988">
        <v>167</v>
      </c>
      <c r="F988">
        <v>349</v>
      </c>
      <c r="G988">
        <v>619</v>
      </c>
      <c r="H988">
        <v>1045</v>
      </c>
      <c r="I988">
        <v>1557</v>
      </c>
      <c r="J988">
        <v>2104</v>
      </c>
      <c r="K988">
        <v>2669</v>
      </c>
      <c r="L988">
        <v>3325</v>
      </c>
      <c r="M988">
        <v>3968</v>
      </c>
      <c r="N988">
        <v>4572</v>
      </c>
      <c r="O988">
        <v>5135</v>
      </c>
      <c r="P988">
        <v>5662</v>
      </c>
      <c r="Q988">
        <v>6101</v>
      </c>
      <c r="R988">
        <v>6476</v>
      </c>
      <c r="S988">
        <v>6815</v>
      </c>
      <c r="T988">
        <v>7118</v>
      </c>
      <c r="U988">
        <v>7383</v>
      </c>
      <c r="V988">
        <v>7607</v>
      </c>
      <c r="W988">
        <v>7771</v>
      </c>
      <c r="X988">
        <v>7901</v>
      </c>
      <c r="Y988">
        <v>8002</v>
      </c>
      <c r="Z988">
        <v>8077</v>
      </c>
      <c r="AA988">
        <v>8134</v>
      </c>
      <c r="AB988">
        <v>8163</v>
      </c>
      <c r="AC988">
        <v>8182</v>
      </c>
      <c r="AD988">
        <v>8198</v>
      </c>
      <c r="AE988">
        <v>8208</v>
      </c>
      <c r="AF988">
        <v>8214</v>
      </c>
      <c r="AG988" t="s">
        <v>34</v>
      </c>
      <c r="AH988" t="s">
        <v>157</v>
      </c>
      <c r="AI988" t="s">
        <v>35</v>
      </c>
    </row>
    <row r="989" spans="1:35" x14ac:dyDescent="0.35">
      <c r="A989" t="s">
        <v>59</v>
      </c>
      <c r="B989" t="s">
        <v>172</v>
      </c>
      <c r="C989" t="s">
        <v>36</v>
      </c>
      <c r="D989">
        <v>672</v>
      </c>
      <c r="E989">
        <v>1400</v>
      </c>
      <c r="F989">
        <v>3104</v>
      </c>
      <c r="G989">
        <v>5596</v>
      </c>
      <c r="H989">
        <v>9428</v>
      </c>
      <c r="I989">
        <v>13450</v>
      </c>
      <c r="J989">
        <v>17724</v>
      </c>
      <c r="K989">
        <v>22133</v>
      </c>
      <c r="L989">
        <v>27228</v>
      </c>
      <c r="M989">
        <v>32263</v>
      </c>
      <c r="N989">
        <v>37005</v>
      </c>
      <c r="O989">
        <v>41439</v>
      </c>
      <c r="P989">
        <v>45596</v>
      </c>
      <c r="Q989">
        <v>49067</v>
      </c>
      <c r="R989">
        <v>51975</v>
      </c>
      <c r="S989">
        <v>54612</v>
      </c>
      <c r="T989">
        <v>56977</v>
      </c>
      <c r="U989">
        <v>59039</v>
      </c>
      <c r="V989">
        <v>60787</v>
      </c>
      <c r="W989">
        <v>62068</v>
      </c>
      <c r="X989">
        <v>63077</v>
      </c>
      <c r="Y989">
        <v>63857</v>
      </c>
      <c r="Z989">
        <v>64446</v>
      </c>
      <c r="AA989">
        <v>64891</v>
      </c>
      <c r="AB989">
        <v>65109</v>
      </c>
      <c r="AC989">
        <v>65256</v>
      </c>
      <c r="AD989">
        <v>65372</v>
      </c>
      <c r="AE989">
        <v>65445</v>
      </c>
      <c r="AF989">
        <v>65489</v>
      </c>
      <c r="AG989" t="s">
        <v>36</v>
      </c>
      <c r="AH989" t="s">
        <v>158</v>
      </c>
      <c r="AI989" t="s">
        <v>14</v>
      </c>
    </row>
    <row r="990" spans="1:35" x14ac:dyDescent="0.35">
      <c r="A990" t="s">
        <v>59</v>
      </c>
      <c r="B990" t="s">
        <v>172</v>
      </c>
      <c r="C990" t="s">
        <v>124</v>
      </c>
      <c r="D990">
        <v>1</v>
      </c>
      <c r="E990">
        <v>2</v>
      </c>
      <c r="F990">
        <v>3</v>
      </c>
      <c r="G990">
        <v>6</v>
      </c>
      <c r="H990">
        <v>10</v>
      </c>
      <c r="I990">
        <v>15</v>
      </c>
      <c r="J990">
        <v>21</v>
      </c>
      <c r="K990">
        <v>26</v>
      </c>
      <c r="L990">
        <v>32</v>
      </c>
      <c r="M990">
        <v>39</v>
      </c>
      <c r="N990">
        <v>45</v>
      </c>
      <c r="O990">
        <v>50</v>
      </c>
      <c r="P990">
        <v>55</v>
      </c>
      <c r="Q990">
        <v>59</v>
      </c>
      <c r="R990">
        <v>63</v>
      </c>
      <c r="S990">
        <v>66</v>
      </c>
      <c r="T990">
        <v>69</v>
      </c>
      <c r="U990">
        <v>72</v>
      </c>
      <c r="V990">
        <v>74</v>
      </c>
      <c r="W990">
        <v>76</v>
      </c>
      <c r="X990">
        <v>77</v>
      </c>
      <c r="Y990">
        <v>78</v>
      </c>
      <c r="Z990">
        <v>79</v>
      </c>
      <c r="AA990">
        <v>79</v>
      </c>
      <c r="AB990">
        <v>80</v>
      </c>
      <c r="AC990">
        <v>80</v>
      </c>
      <c r="AD990">
        <v>80</v>
      </c>
      <c r="AE990">
        <v>80</v>
      </c>
      <c r="AF990">
        <v>80</v>
      </c>
      <c r="AG990" t="s">
        <v>124</v>
      </c>
      <c r="AH990" t="s">
        <v>159</v>
      </c>
      <c r="AI990" t="s">
        <v>137</v>
      </c>
    </row>
    <row r="991" spans="1:35" x14ac:dyDescent="0.35">
      <c r="A991" t="s">
        <v>59</v>
      </c>
      <c r="B991" t="s">
        <v>172</v>
      </c>
      <c r="C991" t="s">
        <v>125</v>
      </c>
      <c r="D991">
        <v>0</v>
      </c>
      <c r="E991">
        <v>0</v>
      </c>
      <c r="F991">
        <v>1</v>
      </c>
      <c r="G991">
        <v>1</v>
      </c>
      <c r="H991">
        <v>2</v>
      </c>
      <c r="I991">
        <v>3</v>
      </c>
      <c r="J991">
        <v>4</v>
      </c>
      <c r="K991">
        <v>5</v>
      </c>
      <c r="L991">
        <v>7</v>
      </c>
      <c r="M991">
        <v>8</v>
      </c>
      <c r="N991">
        <v>9</v>
      </c>
      <c r="O991">
        <v>10</v>
      </c>
      <c r="P991">
        <v>11</v>
      </c>
      <c r="Q991">
        <v>12</v>
      </c>
      <c r="R991">
        <v>13</v>
      </c>
      <c r="S991">
        <v>13</v>
      </c>
      <c r="T991">
        <v>14</v>
      </c>
      <c r="U991">
        <v>14</v>
      </c>
      <c r="V991">
        <v>15</v>
      </c>
      <c r="W991">
        <v>15</v>
      </c>
      <c r="X991">
        <v>15</v>
      </c>
      <c r="Y991">
        <v>15</v>
      </c>
      <c r="Z991">
        <v>16</v>
      </c>
      <c r="AA991">
        <v>16</v>
      </c>
      <c r="AB991">
        <v>16</v>
      </c>
      <c r="AC991">
        <v>16</v>
      </c>
      <c r="AD991">
        <v>16</v>
      </c>
      <c r="AE991">
        <v>16</v>
      </c>
      <c r="AF991">
        <v>16</v>
      </c>
      <c r="AG991" t="s">
        <v>125</v>
      </c>
      <c r="AH991" t="s">
        <v>160</v>
      </c>
      <c r="AI991" t="s">
        <v>137</v>
      </c>
    </row>
    <row r="992" spans="1:35" x14ac:dyDescent="0.35">
      <c r="A992" t="s">
        <v>59</v>
      </c>
      <c r="B992" t="s">
        <v>172</v>
      </c>
      <c r="C992" t="s">
        <v>37</v>
      </c>
      <c r="D992">
        <v>1533</v>
      </c>
      <c r="E992">
        <v>2912</v>
      </c>
      <c r="F992">
        <v>5877</v>
      </c>
      <c r="G992">
        <v>10145</v>
      </c>
      <c r="H992">
        <v>16769</v>
      </c>
      <c r="I992">
        <v>24569</v>
      </c>
      <c r="J992">
        <v>32883</v>
      </c>
      <c r="K992">
        <v>41474</v>
      </c>
      <c r="L992">
        <v>51445</v>
      </c>
      <c r="M992">
        <v>61199</v>
      </c>
      <c r="N992">
        <v>70362</v>
      </c>
      <c r="O992">
        <v>78924</v>
      </c>
      <c r="P992">
        <v>86933</v>
      </c>
      <c r="Q992">
        <v>93609</v>
      </c>
      <c r="R992">
        <v>99287</v>
      </c>
      <c r="S992">
        <v>104437</v>
      </c>
      <c r="T992">
        <v>109050</v>
      </c>
      <c r="U992">
        <v>113077</v>
      </c>
      <c r="V992">
        <v>116482</v>
      </c>
      <c r="W992">
        <v>118985</v>
      </c>
      <c r="X992">
        <v>120953</v>
      </c>
      <c r="Y992">
        <v>122477</v>
      </c>
      <c r="Z992">
        <v>123631</v>
      </c>
      <c r="AA992">
        <v>124499</v>
      </c>
      <c r="AB992">
        <v>124929</v>
      </c>
      <c r="AC992">
        <v>125221</v>
      </c>
      <c r="AD992">
        <v>125457</v>
      </c>
      <c r="AE992">
        <v>125604</v>
      </c>
      <c r="AF992">
        <v>125698</v>
      </c>
      <c r="AG992" t="s">
        <v>37</v>
      </c>
      <c r="AH992" t="s">
        <v>161</v>
      </c>
      <c r="AI992" t="s">
        <v>6</v>
      </c>
    </row>
    <row r="993" spans="1:35" x14ac:dyDescent="0.35">
      <c r="A993" t="s">
        <v>59</v>
      </c>
      <c r="B993" t="s">
        <v>172</v>
      </c>
      <c r="C993" t="s">
        <v>38</v>
      </c>
      <c r="D993">
        <v>5130</v>
      </c>
      <c r="E993">
        <v>8660</v>
      </c>
      <c r="F993">
        <v>15778</v>
      </c>
      <c r="G993">
        <v>24833</v>
      </c>
      <c r="H993">
        <v>37768</v>
      </c>
      <c r="I993">
        <v>51487</v>
      </c>
      <c r="J993">
        <v>66005</v>
      </c>
      <c r="K993">
        <v>80942</v>
      </c>
      <c r="L993">
        <v>98115</v>
      </c>
      <c r="M993">
        <v>114899</v>
      </c>
      <c r="N993">
        <v>130740</v>
      </c>
      <c r="O993">
        <v>145566</v>
      </c>
      <c r="P993">
        <v>159465</v>
      </c>
      <c r="Q993">
        <v>171031</v>
      </c>
      <c r="R993">
        <v>180872</v>
      </c>
      <c r="S993">
        <v>189804</v>
      </c>
      <c r="T993">
        <v>197821</v>
      </c>
      <c r="U993">
        <v>204809</v>
      </c>
      <c r="V993">
        <v>210722</v>
      </c>
      <c r="W993">
        <v>215061</v>
      </c>
      <c r="X993">
        <v>218473</v>
      </c>
      <c r="Y993">
        <v>221116</v>
      </c>
      <c r="Z993">
        <v>223102</v>
      </c>
      <c r="AA993">
        <v>224604</v>
      </c>
      <c r="AB993">
        <v>225336</v>
      </c>
      <c r="AC993">
        <v>225823</v>
      </c>
      <c r="AD993">
        <v>226204</v>
      </c>
      <c r="AE993">
        <v>226436</v>
      </c>
      <c r="AF993">
        <v>226553</v>
      </c>
      <c r="AG993" t="s">
        <v>38</v>
      </c>
      <c r="AH993" t="s">
        <v>162</v>
      </c>
      <c r="AI993" t="s">
        <v>6</v>
      </c>
    </row>
    <row r="994" spans="1:35" x14ac:dyDescent="0.35">
      <c r="A994" t="s">
        <v>59</v>
      </c>
      <c r="B994" t="s">
        <v>172</v>
      </c>
      <c r="C994" t="s">
        <v>39</v>
      </c>
      <c r="D994">
        <v>850</v>
      </c>
      <c r="E994">
        <v>1691</v>
      </c>
      <c r="F994">
        <v>3595</v>
      </c>
      <c r="G994">
        <v>6228</v>
      </c>
      <c r="H994">
        <v>10111</v>
      </c>
      <c r="I994">
        <v>13950</v>
      </c>
      <c r="J994">
        <v>18009</v>
      </c>
      <c r="K994">
        <v>22191</v>
      </c>
      <c r="L994">
        <v>27000</v>
      </c>
      <c r="M994">
        <v>31754</v>
      </c>
      <c r="N994">
        <v>36237</v>
      </c>
      <c r="O994">
        <v>40438</v>
      </c>
      <c r="P994">
        <v>44375</v>
      </c>
      <c r="Q994">
        <v>47659</v>
      </c>
      <c r="R994">
        <v>50413</v>
      </c>
      <c r="S994">
        <v>52913</v>
      </c>
      <c r="T994">
        <v>55154</v>
      </c>
      <c r="U994">
        <v>57109</v>
      </c>
      <c r="V994">
        <v>58763</v>
      </c>
      <c r="W994">
        <v>59979</v>
      </c>
      <c r="X994">
        <v>60935</v>
      </c>
      <c r="Y994">
        <v>61673</v>
      </c>
      <c r="Z994">
        <v>62231</v>
      </c>
      <c r="AA994">
        <v>62649</v>
      </c>
      <c r="AB994">
        <v>62854</v>
      </c>
      <c r="AC994">
        <v>62992</v>
      </c>
      <c r="AD994">
        <v>63099</v>
      </c>
      <c r="AE994">
        <v>63163</v>
      </c>
      <c r="AF994">
        <v>63199</v>
      </c>
      <c r="AG994" t="s">
        <v>39</v>
      </c>
      <c r="AH994" t="s">
        <v>163</v>
      </c>
      <c r="AI994" t="s">
        <v>11</v>
      </c>
    </row>
    <row r="995" spans="1:35" x14ac:dyDescent="0.35">
      <c r="A995" t="s">
        <v>59</v>
      </c>
      <c r="B995" t="s">
        <v>172</v>
      </c>
      <c r="C995" t="s">
        <v>40</v>
      </c>
      <c r="D995">
        <v>1343</v>
      </c>
      <c r="E995">
        <v>2664</v>
      </c>
      <c r="F995">
        <v>5633</v>
      </c>
      <c r="G995">
        <v>9718</v>
      </c>
      <c r="H995">
        <v>15709</v>
      </c>
      <c r="I995">
        <v>21577</v>
      </c>
      <c r="J995">
        <v>27788</v>
      </c>
      <c r="K995">
        <v>34179</v>
      </c>
      <c r="L995">
        <v>41528</v>
      </c>
      <c r="M995">
        <v>48786</v>
      </c>
      <c r="N995">
        <v>55639</v>
      </c>
      <c r="O995">
        <v>62054</v>
      </c>
      <c r="P995">
        <v>68073</v>
      </c>
      <c r="Q995">
        <v>73094</v>
      </c>
      <c r="R995">
        <v>77304</v>
      </c>
      <c r="S995">
        <v>81124</v>
      </c>
      <c r="T995">
        <v>84549</v>
      </c>
      <c r="U995">
        <v>87538</v>
      </c>
      <c r="V995">
        <v>90068</v>
      </c>
      <c r="W995">
        <v>91923</v>
      </c>
      <c r="X995">
        <v>93383</v>
      </c>
      <c r="Y995">
        <v>94510</v>
      </c>
      <c r="Z995">
        <v>95363</v>
      </c>
      <c r="AA995">
        <v>96002</v>
      </c>
      <c r="AB995">
        <v>96317</v>
      </c>
      <c r="AC995">
        <v>96524</v>
      </c>
      <c r="AD995">
        <v>96690</v>
      </c>
      <c r="AE995">
        <v>96786</v>
      </c>
      <c r="AF995">
        <v>96838</v>
      </c>
      <c r="AG995" t="s">
        <v>40</v>
      </c>
      <c r="AH995" t="s">
        <v>164</v>
      </c>
      <c r="AI995" t="s">
        <v>14</v>
      </c>
    </row>
    <row r="996" spans="1:35" x14ac:dyDescent="0.35">
      <c r="A996" t="s">
        <v>59</v>
      </c>
      <c r="B996" t="s">
        <v>172</v>
      </c>
      <c r="C996" t="s">
        <v>41</v>
      </c>
      <c r="D996">
        <v>1540</v>
      </c>
      <c r="E996">
        <v>3086</v>
      </c>
      <c r="F996">
        <v>6596</v>
      </c>
      <c r="G996">
        <v>11487</v>
      </c>
      <c r="H996">
        <v>18750</v>
      </c>
      <c r="I996">
        <v>25991</v>
      </c>
      <c r="J996">
        <v>33659</v>
      </c>
      <c r="K996">
        <v>41557</v>
      </c>
      <c r="L996">
        <v>50650</v>
      </c>
      <c r="M996">
        <v>59631</v>
      </c>
      <c r="N996">
        <v>68109</v>
      </c>
      <c r="O996">
        <v>76039</v>
      </c>
      <c r="P996">
        <v>83479</v>
      </c>
      <c r="Q996">
        <v>89686</v>
      </c>
      <c r="R996">
        <v>94893</v>
      </c>
      <c r="S996">
        <v>99613</v>
      </c>
      <c r="T996">
        <v>103849</v>
      </c>
      <c r="U996">
        <v>107543</v>
      </c>
      <c r="V996">
        <v>110670</v>
      </c>
      <c r="W996">
        <v>112960</v>
      </c>
      <c r="X996">
        <v>114764</v>
      </c>
      <c r="Y996">
        <v>116164</v>
      </c>
      <c r="Z996">
        <v>117214</v>
      </c>
      <c r="AA996">
        <v>118008</v>
      </c>
      <c r="AB996">
        <v>118397</v>
      </c>
      <c r="AC996">
        <v>118655</v>
      </c>
      <c r="AD996">
        <v>118861</v>
      </c>
      <c r="AE996">
        <v>118983</v>
      </c>
      <c r="AF996">
        <v>119050</v>
      </c>
      <c r="AG996" t="s">
        <v>41</v>
      </c>
      <c r="AH996" t="s">
        <v>165</v>
      </c>
      <c r="AI996" t="s">
        <v>11</v>
      </c>
    </row>
    <row r="997" spans="1:35" x14ac:dyDescent="0.35">
      <c r="A997" t="s">
        <v>59</v>
      </c>
      <c r="B997" t="s">
        <v>172</v>
      </c>
      <c r="C997" t="s">
        <v>42</v>
      </c>
      <c r="D997">
        <v>2933</v>
      </c>
      <c r="E997">
        <v>5240</v>
      </c>
      <c r="F997">
        <v>10055</v>
      </c>
      <c r="G997">
        <v>16620</v>
      </c>
      <c r="H997">
        <v>26468</v>
      </c>
      <c r="I997">
        <v>37605</v>
      </c>
      <c r="J997">
        <v>49445</v>
      </c>
      <c r="K997">
        <v>61654</v>
      </c>
      <c r="L997">
        <v>75779</v>
      </c>
      <c r="M997">
        <v>89588</v>
      </c>
      <c r="N997">
        <v>102587</v>
      </c>
      <c r="O997">
        <v>114738</v>
      </c>
      <c r="P997">
        <v>126117</v>
      </c>
      <c r="Q997">
        <v>135593</v>
      </c>
      <c r="R997">
        <v>143658</v>
      </c>
      <c r="S997">
        <v>150967</v>
      </c>
      <c r="T997">
        <v>157523</v>
      </c>
      <c r="U997">
        <v>163244</v>
      </c>
      <c r="V997">
        <v>168082</v>
      </c>
      <c r="W997">
        <v>171636</v>
      </c>
      <c r="X997">
        <v>174429</v>
      </c>
      <c r="Y997">
        <v>176596</v>
      </c>
      <c r="Z997">
        <v>178232</v>
      </c>
      <c r="AA997">
        <v>179463</v>
      </c>
      <c r="AB997">
        <v>180068</v>
      </c>
      <c r="AC997">
        <v>180477</v>
      </c>
      <c r="AD997">
        <v>180803</v>
      </c>
      <c r="AE997">
        <v>181004</v>
      </c>
      <c r="AF997">
        <v>181125</v>
      </c>
      <c r="AG997" t="s">
        <v>42</v>
      </c>
      <c r="AH997" t="s">
        <v>166</v>
      </c>
      <c r="AI997" t="s">
        <v>5</v>
      </c>
    </row>
    <row r="998" spans="1:35" x14ac:dyDescent="0.35">
      <c r="A998" t="s">
        <v>59</v>
      </c>
      <c r="B998" t="s">
        <v>172</v>
      </c>
      <c r="C998" t="s">
        <v>43</v>
      </c>
      <c r="D998">
        <v>571</v>
      </c>
      <c r="E998">
        <v>1029</v>
      </c>
      <c r="F998">
        <v>1987</v>
      </c>
      <c r="G998">
        <v>3304</v>
      </c>
      <c r="H998">
        <v>5287</v>
      </c>
      <c r="I998">
        <v>7546</v>
      </c>
      <c r="J998">
        <v>9947</v>
      </c>
      <c r="K998">
        <v>12422</v>
      </c>
      <c r="L998">
        <v>15291</v>
      </c>
      <c r="M998">
        <v>18094</v>
      </c>
      <c r="N998">
        <v>20732</v>
      </c>
      <c r="O998">
        <v>23198</v>
      </c>
      <c r="P998">
        <v>25505</v>
      </c>
      <c r="Q998">
        <v>27430</v>
      </c>
      <c r="R998">
        <v>29066</v>
      </c>
      <c r="S998">
        <v>30549</v>
      </c>
      <c r="T998">
        <v>31879</v>
      </c>
      <c r="U998">
        <v>33040</v>
      </c>
      <c r="V998">
        <v>34021</v>
      </c>
      <c r="W998">
        <v>34742</v>
      </c>
      <c r="X998">
        <v>35310</v>
      </c>
      <c r="Y998">
        <v>35750</v>
      </c>
      <c r="Z998">
        <v>36080</v>
      </c>
      <c r="AA998">
        <v>36329</v>
      </c>
      <c r="AB998">
        <v>36454</v>
      </c>
      <c r="AC998">
        <v>36536</v>
      </c>
      <c r="AD998">
        <v>36604</v>
      </c>
      <c r="AE998">
        <v>36644</v>
      </c>
      <c r="AF998">
        <v>36668</v>
      </c>
      <c r="AG998" t="s">
        <v>43</v>
      </c>
      <c r="AH998" t="s">
        <v>167</v>
      </c>
      <c r="AI998" t="s">
        <v>17</v>
      </c>
    </row>
    <row r="999" spans="1:35" x14ac:dyDescent="0.35">
      <c r="A999" t="s">
        <v>59</v>
      </c>
      <c r="B999" t="s">
        <v>172</v>
      </c>
      <c r="C999" t="s">
        <v>126</v>
      </c>
      <c r="D999">
        <v>0</v>
      </c>
      <c r="E999">
        <v>0</v>
      </c>
      <c r="F999">
        <v>1</v>
      </c>
      <c r="G999">
        <v>1</v>
      </c>
      <c r="H999">
        <v>2</v>
      </c>
      <c r="I999">
        <v>3</v>
      </c>
      <c r="J999">
        <v>4</v>
      </c>
      <c r="K999">
        <v>4</v>
      </c>
      <c r="L999">
        <v>5</v>
      </c>
      <c r="M999">
        <v>6</v>
      </c>
      <c r="N999">
        <v>7</v>
      </c>
      <c r="O999">
        <v>8</v>
      </c>
      <c r="P999">
        <v>9</v>
      </c>
      <c r="Q999">
        <v>9</v>
      </c>
      <c r="R999">
        <v>10</v>
      </c>
      <c r="S999">
        <v>10</v>
      </c>
      <c r="T999">
        <v>11</v>
      </c>
      <c r="U999">
        <v>11</v>
      </c>
      <c r="V999">
        <v>11</v>
      </c>
      <c r="W999">
        <v>12</v>
      </c>
      <c r="X999">
        <v>12</v>
      </c>
      <c r="Y999">
        <v>12</v>
      </c>
      <c r="Z999">
        <v>12</v>
      </c>
      <c r="AA999">
        <v>12</v>
      </c>
      <c r="AB999">
        <v>12</v>
      </c>
      <c r="AC999">
        <v>12</v>
      </c>
      <c r="AD999">
        <v>12</v>
      </c>
      <c r="AE999">
        <v>12</v>
      </c>
      <c r="AF999">
        <v>12</v>
      </c>
      <c r="AG999" t="s">
        <v>126</v>
      </c>
      <c r="AH999" t="s">
        <v>168</v>
      </c>
      <c r="AI999" t="s">
        <v>137</v>
      </c>
    </row>
    <row r="1000" spans="1:35" x14ac:dyDescent="0.35">
      <c r="A1000" t="s">
        <v>59</v>
      </c>
      <c r="B1000" t="s">
        <v>172</v>
      </c>
      <c r="C1000" t="s">
        <v>44</v>
      </c>
      <c r="D1000">
        <v>1831</v>
      </c>
      <c r="E1000">
        <v>3467</v>
      </c>
      <c r="F1000">
        <v>7012</v>
      </c>
      <c r="G1000">
        <v>11541</v>
      </c>
      <c r="H1000">
        <v>17779</v>
      </c>
      <c r="I1000">
        <v>23276</v>
      </c>
      <c r="J1000">
        <v>29055</v>
      </c>
      <c r="K1000">
        <v>34983</v>
      </c>
      <c r="L1000">
        <v>41732</v>
      </c>
      <c r="M1000">
        <v>48396</v>
      </c>
      <c r="N1000">
        <v>54718</v>
      </c>
      <c r="O1000">
        <v>60641</v>
      </c>
      <c r="P1000">
        <v>66210</v>
      </c>
      <c r="Q1000">
        <v>70849</v>
      </c>
      <c r="R1000">
        <v>74740</v>
      </c>
      <c r="S1000">
        <v>78275</v>
      </c>
      <c r="T1000">
        <v>81449</v>
      </c>
      <c r="U1000">
        <v>84216</v>
      </c>
      <c r="V1000">
        <v>86558</v>
      </c>
      <c r="W1000">
        <v>88275</v>
      </c>
      <c r="X1000">
        <v>89622</v>
      </c>
      <c r="Y1000">
        <v>90664</v>
      </c>
      <c r="Z1000">
        <v>91451</v>
      </c>
      <c r="AA1000">
        <v>92037</v>
      </c>
      <c r="AB1000">
        <v>92325</v>
      </c>
      <c r="AC1000">
        <v>92510</v>
      </c>
      <c r="AD1000">
        <v>92653</v>
      </c>
      <c r="AE1000">
        <v>92731</v>
      </c>
      <c r="AF1000">
        <v>92767</v>
      </c>
      <c r="AG1000" t="s">
        <v>44</v>
      </c>
      <c r="AH1000" t="s">
        <v>169</v>
      </c>
      <c r="AI1000" t="s">
        <v>12</v>
      </c>
    </row>
    <row r="1001" spans="1:35" x14ac:dyDescent="0.35">
      <c r="A1001" t="s">
        <v>171</v>
      </c>
      <c r="B1001" t="s">
        <v>172</v>
      </c>
      <c r="C1001" t="s">
        <v>4</v>
      </c>
      <c r="D1001">
        <v>1785</v>
      </c>
      <c r="E1001">
        <v>2936</v>
      </c>
      <c r="F1001">
        <v>4616</v>
      </c>
      <c r="G1001">
        <v>6965</v>
      </c>
      <c r="H1001">
        <v>10245</v>
      </c>
      <c r="I1001">
        <v>14293</v>
      </c>
      <c r="J1001">
        <v>19430</v>
      </c>
      <c r="K1001">
        <v>25628</v>
      </c>
      <c r="L1001">
        <v>31739</v>
      </c>
      <c r="M1001">
        <v>37629</v>
      </c>
      <c r="N1001">
        <v>43206</v>
      </c>
      <c r="O1001">
        <v>48409</v>
      </c>
      <c r="P1001">
        <v>53198</v>
      </c>
      <c r="Q1001">
        <v>57526</v>
      </c>
      <c r="R1001">
        <v>61195</v>
      </c>
      <c r="S1001">
        <v>64478</v>
      </c>
      <c r="T1001">
        <v>67432</v>
      </c>
      <c r="U1001">
        <v>70098</v>
      </c>
      <c r="V1001">
        <v>72294</v>
      </c>
      <c r="W1001">
        <v>74053</v>
      </c>
      <c r="X1001">
        <v>75545</v>
      </c>
      <c r="Y1001">
        <v>76787</v>
      </c>
      <c r="Z1001">
        <v>77819</v>
      </c>
      <c r="AA1001">
        <v>78653</v>
      </c>
      <c r="AB1001">
        <v>79056</v>
      </c>
      <c r="AC1001">
        <v>79410</v>
      </c>
      <c r="AD1001">
        <v>79731</v>
      </c>
      <c r="AE1001">
        <v>80038</v>
      </c>
      <c r="AF1001">
        <v>80335</v>
      </c>
      <c r="AG1001" t="s">
        <v>4</v>
      </c>
      <c r="AH1001" t="s">
        <v>128</v>
      </c>
      <c r="AI1001" t="s">
        <v>129</v>
      </c>
    </row>
    <row r="1002" spans="1:35" x14ac:dyDescent="0.35">
      <c r="A1002" t="s">
        <v>171</v>
      </c>
      <c r="B1002" t="s">
        <v>172</v>
      </c>
      <c r="C1002" t="s">
        <v>7</v>
      </c>
      <c r="D1002">
        <v>149</v>
      </c>
      <c r="E1002">
        <v>247</v>
      </c>
      <c r="F1002">
        <v>389</v>
      </c>
      <c r="G1002">
        <v>590</v>
      </c>
      <c r="H1002">
        <v>871</v>
      </c>
      <c r="I1002">
        <v>1221</v>
      </c>
      <c r="J1002">
        <v>1664</v>
      </c>
      <c r="K1002">
        <v>2199</v>
      </c>
      <c r="L1002">
        <v>2726</v>
      </c>
      <c r="M1002">
        <v>3234</v>
      </c>
      <c r="N1002">
        <v>3715</v>
      </c>
      <c r="O1002">
        <v>4164</v>
      </c>
      <c r="P1002">
        <v>4576</v>
      </c>
      <c r="Q1002">
        <v>4950</v>
      </c>
      <c r="R1002">
        <v>5267</v>
      </c>
      <c r="S1002">
        <v>5549</v>
      </c>
      <c r="T1002">
        <v>5804</v>
      </c>
      <c r="U1002">
        <v>6035</v>
      </c>
      <c r="V1002">
        <v>6224</v>
      </c>
      <c r="W1002">
        <v>6375</v>
      </c>
      <c r="X1002">
        <v>6504</v>
      </c>
      <c r="Y1002">
        <v>6612</v>
      </c>
      <c r="Z1002">
        <v>6701</v>
      </c>
      <c r="AA1002">
        <v>6772</v>
      </c>
      <c r="AB1002">
        <v>6807</v>
      </c>
      <c r="AC1002">
        <v>6838</v>
      </c>
      <c r="AD1002">
        <v>6865</v>
      </c>
      <c r="AE1002">
        <v>6892</v>
      </c>
      <c r="AF1002">
        <v>6917</v>
      </c>
      <c r="AG1002" t="s">
        <v>7</v>
      </c>
      <c r="AH1002" t="s">
        <v>130</v>
      </c>
      <c r="AI1002" t="s">
        <v>131</v>
      </c>
    </row>
    <row r="1003" spans="1:35" x14ac:dyDescent="0.35">
      <c r="A1003" t="s">
        <v>171</v>
      </c>
      <c r="B1003" t="s">
        <v>172</v>
      </c>
      <c r="C1003" t="s">
        <v>8</v>
      </c>
      <c r="D1003">
        <v>5078</v>
      </c>
      <c r="E1003">
        <v>7837</v>
      </c>
      <c r="F1003">
        <v>11606</v>
      </c>
      <c r="G1003">
        <v>16585</v>
      </c>
      <c r="H1003">
        <v>23187</v>
      </c>
      <c r="I1003">
        <v>30995</v>
      </c>
      <c r="J1003">
        <v>40849</v>
      </c>
      <c r="K1003">
        <v>52703</v>
      </c>
      <c r="L1003">
        <v>64411</v>
      </c>
      <c r="M1003">
        <v>75712</v>
      </c>
      <c r="N1003">
        <v>86404</v>
      </c>
      <c r="O1003">
        <v>96378</v>
      </c>
      <c r="P1003">
        <v>105550</v>
      </c>
      <c r="Q1003">
        <v>113845</v>
      </c>
      <c r="R1003">
        <v>120868</v>
      </c>
      <c r="S1003">
        <v>127145</v>
      </c>
      <c r="T1003">
        <v>132799</v>
      </c>
      <c r="U1003">
        <v>137896</v>
      </c>
      <c r="V1003">
        <v>142090</v>
      </c>
      <c r="W1003">
        <v>145445</v>
      </c>
      <c r="X1003">
        <v>148294</v>
      </c>
      <c r="Y1003">
        <v>150671</v>
      </c>
      <c r="Z1003">
        <v>152643</v>
      </c>
      <c r="AA1003">
        <v>154241</v>
      </c>
      <c r="AB1003">
        <v>155010</v>
      </c>
      <c r="AC1003">
        <v>155681</v>
      </c>
      <c r="AD1003">
        <v>156291</v>
      </c>
      <c r="AE1003">
        <v>156878</v>
      </c>
      <c r="AF1003">
        <v>157445</v>
      </c>
      <c r="AG1003" t="s">
        <v>8</v>
      </c>
      <c r="AH1003" t="s">
        <v>132</v>
      </c>
      <c r="AI1003" t="s">
        <v>5</v>
      </c>
    </row>
    <row r="1004" spans="1:35" x14ac:dyDescent="0.35">
      <c r="A1004" t="s">
        <v>171</v>
      </c>
      <c r="B1004" t="s">
        <v>172</v>
      </c>
      <c r="C1004" t="s">
        <v>9</v>
      </c>
      <c r="D1004">
        <v>1608</v>
      </c>
      <c r="E1004">
        <v>2614</v>
      </c>
      <c r="F1004">
        <v>4066</v>
      </c>
      <c r="G1004">
        <v>6081</v>
      </c>
      <c r="H1004">
        <v>8877</v>
      </c>
      <c r="I1004">
        <v>12307</v>
      </c>
      <c r="J1004">
        <v>16654</v>
      </c>
      <c r="K1004">
        <v>21897</v>
      </c>
      <c r="L1004">
        <v>27069</v>
      </c>
      <c r="M1004">
        <v>32058</v>
      </c>
      <c r="N1004">
        <v>36777</v>
      </c>
      <c r="O1004">
        <v>41182</v>
      </c>
      <c r="P1004">
        <v>45233</v>
      </c>
      <c r="Q1004">
        <v>48899</v>
      </c>
      <c r="R1004">
        <v>52004</v>
      </c>
      <c r="S1004">
        <v>54781</v>
      </c>
      <c r="T1004">
        <v>57283</v>
      </c>
      <c r="U1004">
        <v>59536</v>
      </c>
      <c r="V1004">
        <v>61396</v>
      </c>
      <c r="W1004">
        <v>62885</v>
      </c>
      <c r="X1004">
        <v>64145</v>
      </c>
      <c r="Y1004">
        <v>65193</v>
      </c>
      <c r="Z1004">
        <v>66068</v>
      </c>
      <c r="AA1004">
        <v>66775</v>
      </c>
      <c r="AB1004">
        <v>67118</v>
      </c>
      <c r="AC1004">
        <v>67414</v>
      </c>
      <c r="AD1004">
        <v>67685</v>
      </c>
      <c r="AE1004">
        <v>67948</v>
      </c>
      <c r="AF1004">
        <v>68198</v>
      </c>
      <c r="AG1004" t="s">
        <v>9</v>
      </c>
      <c r="AH1004" t="s">
        <v>133</v>
      </c>
      <c r="AI1004" t="s">
        <v>5</v>
      </c>
    </row>
    <row r="1005" spans="1:35" x14ac:dyDescent="0.35">
      <c r="A1005" t="s">
        <v>171</v>
      </c>
      <c r="B1005" t="s">
        <v>172</v>
      </c>
      <c r="C1005" t="s">
        <v>10</v>
      </c>
      <c r="D1005">
        <v>3363</v>
      </c>
      <c r="E1005">
        <v>5860</v>
      </c>
      <c r="F1005">
        <v>9688</v>
      </c>
      <c r="G1005">
        <v>15172</v>
      </c>
      <c r="H1005">
        <v>22786</v>
      </c>
      <c r="I1005">
        <v>32074</v>
      </c>
      <c r="J1005">
        <v>43927</v>
      </c>
      <c r="K1005">
        <v>57454</v>
      </c>
      <c r="L1005">
        <v>70811</v>
      </c>
      <c r="M1005">
        <v>84121</v>
      </c>
      <c r="N1005">
        <v>96736</v>
      </c>
      <c r="O1005">
        <v>108530</v>
      </c>
      <c r="P1005">
        <v>119407</v>
      </c>
      <c r="Q1005">
        <v>129283</v>
      </c>
      <c r="R1005">
        <v>137290</v>
      </c>
      <c r="S1005">
        <v>144453</v>
      </c>
      <c r="T1005">
        <v>150898</v>
      </c>
      <c r="U1005">
        <v>156710</v>
      </c>
      <c r="V1005">
        <v>161494</v>
      </c>
      <c r="W1005">
        <v>165326</v>
      </c>
      <c r="X1005">
        <v>168568</v>
      </c>
      <c r="Y1005">
        <v>171280</v>
      </c>
      <c r="Z1005">
        <v>173527</v>
      </c>
      <c r="AA1005">
        <v>175351</v>
      </c>
      <c r="AB1005">
        <v>176230</v>
      </c>
      <c r="AC1005">
        <v>176996</v>
      </c>
      <c r="AD1005">
        <v>177688</v>
      </c>
      <c r="AE1005">
        <v>178358</v>
      </c>
      <c r="AF1005">
        <v>179007</v>
      </c>
      <c r="AG1005" t="s">
        <v>10</v>
      </c>
      <c r="AH1005" t="s">
        <v>134</v>
      </c>
      <c r="AI1005" t="s">
        <v>11</v>
      </c>
    </row>
    <row r="1006" spans="1:35" x14ac:dyDescent="0.35">
      <c r="A1006" t="s">
        <v>171</v>
      </c>
      <c r="B1006" t="s">
        <v>172</v>
      </c>
      <c r="C1006" t="s">
        <v>13</v>
      </c>
      <c r="D1006">
        <v>969</v>
      </c>
      <c r="E1006">
        <v>1663</v>
      </c>
      <c r="F1006">
        <v>2701</v>
      </c>
      <c r="G1006">
        <v>4159</v>
      </c>
      <c r="H1006">
        <v>6150</v>
      </c>
      <c r="I1006">
        <v>8523</v>
      </c>
      <c r="J1006">
        <v>11539</v>
      </c>
      <c r="K1006">
        <v>14979</v>
      </c>
      <c r="L1006">
        <v>18376</v>
      </c>
      <c r="M1006">
        <v>21766</v>
      </c>
      <c r="N1006">
        <v>24975</v>
      </c>
      <c r="O1006">
        <v>27976</v>
      </c>
      <c r="P1006">
        <v>30743</v>
      </c>
      <c r="Q1006">
        <v>33256</v>
      </c>
      <c r="R1006">
        <v>35292</v>
      </c>
      <c r="S1006">
        <v>37115</v>
      </c>
      <c r="T1006">
        <v>38752</v>
      </c>
      <c r="U1006">
        <v>40230</v>
      </c>
      <c r="V1006">
        <v>41448</v>
      </c>
      <c r="W1006">
        <v>42422</v>
      </c>
      <c r="X1006">
        <v>43245</v>
      </c>
      <c r="Y1006">
        <v>43935</v>
      </c>
      <c r="Z1006">
        <v>44507</v>
      </c>
      <c r="AA1006">
        <v>44969</v>
      </c>
      <c r="AB1006">
        <v>45194</v>
      </c>
      <c r="AC1006">
        <v>45387</v>
      </c>
      <c r="AD1006">
        <v>45563</v>
      </c>
      <c r="AE1006">
        <v>45734</v>
      </c>
      <c r="AF1006">
        <v>45899</v>
      </c>
      <c r="AG1006" t="s">
        <v>13</v>
      </c>
      <c r="AH1006" t="s">
        <v>135</v>
      </c>
      <c r="AI1006" t="s">
        <v>14</v>
      </c>
    </row>
    <row r="1007" spans="1:35" x14ac:dyDescent="0.35">
      <c r="A1007" t="s">
        <v>171</v>
      </c>
      <c r="B1007" t="s">
        <v>172</v>
      </c>
      <c r="C1007" t="s">
        <v>122</v>
      </c>
      <c r="D1007">
        <v>6</v>
      </c>
      <c r="E1007">
        <v>8</v>
      </c>
      <c r="F1007">
        <v>11</v>
      </c>
      <c r="G1007">
        <v>15</v>
      </c>
      <c r="H1007">
        <v>19</v>
      </c>
      <c r="I1007">
        <v>24</v>
      </c>
      <c r="J1007">
        <v>30</v>
      </c>
      <c r="K1007">
        <v>38</v>
      </c>
      <c r="L1007">
        <v>45</v>
      </c>
      <c r="M1007">
        <v>52</v>
      </c>
      <c r="N1007">
        <v>58</v>
      </c>
      <c r="O1007">
        <v>65</v>
      </c>
      <c r="P1007">
        <v>70</v>
      </c>
      <c r="Q1007">
        <v>75</v>
      </c>
      <c r="R1007">
        <v>80</v>
      </c>
      <c r="S1007">
        <v>83</v>
      </c>
      <c r="T1007">
        <v>87</v>
      </c>
      <c r="U1007">
        <v>90</v>
      </c>
      <c r="V1007">
        <v>93</v>
      </c>
      <c r="W1007">
        <v>95</v>
      </c>
      <c r="X1007">
        <v>96</v>
      </c>
      <c r="Y1007">
        <v>98</v>
      </c>
      <c r="Z1007">
        <v>99</v>
      </c>
      <c r="AA1007">
        <v>100</v>
      </c>
      <c r="AB1007">
        <v>100</v>
      </c>
      <c r="AC1007">
        <v>101</v>
      </c>
      <c r="AD1007">
        <v>101</v>
      </c>
      <c r="AE1007">
        <v>102</v>
      </c>
      <c r="AF1007">
        <v>102</v>
      </c>
      <c r="AG1007" t="s">
        <v>122</v>
      </c>
      <c r="AH1007" t="s">
        <v>136</v>
      </c>
      <c r="AI1007" t="s">
        <v>137</v>
      </c>
    </row>
    <row r="1008" spans="1:35" x14ac:dyDescent="0.35">
      <c r="A1008" t="s">
        <v>171</v>
      </c>
      <c r="B1008" t="s">
        <v>172</v>
      </c>
      <c r="C1008" t="s">
        <v>15</v>
      </c>
      <c r="D1008">
        <v>2846</v>
      </c>
      <c r="E1008">
        <v>4549</v>
      </c>
      <c r="F1008">
        <v>6967</v>
      </c>
      <c r="G1008">
        <v>10271</v>
      </c>
      <c r="H1008">
        <v>14795</v>
      </c>
      <c r="I1008">
        <v>20293</v>
      </c>
      <c r="J1008">
        <v>27255</v>
      </c>
      <c r="K1008">
        <v>35648</v>
      </c>
      <c r="L1008">
        <v>43926</v>
      </c>
      <c r="M1008">
        <v>51911</v>
      </c>
      <c r="N1008">
        <v>59468</v>
      </c>
      <c r="O1008">
        <v>66517</v>
      </c>
      <c r="P1008">
        <v>73000</v>
      </c>
      <c r="Q1008">
        <v>78868</v>
      </c>
      <c r="R1008">
        <v>83835</v>
      </c>
      <c r="S1008">
        <v>88280</v>
      </c>
      <c r="T1008">
        <v>92281</v>
      </c>
      <c r="U1008">
        <v>95888</v>
      </c>
      <c r="V1008">
        <v>98861</v>
      </c>
      <c r="W1008">
        <v>101243</v>
      </c>
      <c r="X1008">
        <v>103256</v>
      </c>
      <c r="Y1008">
        <v>104940</v>
      </c>
      <c r="Z1008">
        <v>106337</v>
      </c>
      <c r="AA1008">
        <v>107467</v>
      </c>
      <c r="AB1008">
        <v>108015</v>
      </c>
      <c r="AC1008">
        <v>108491</v>
      </c>
      <c r="AD1008">
        <v>108922</v>
      </c>
      <c r="AE1008">
        <v>109342</v>
      </c>
      <c r="AF1008">
        <v>109741</v>
      </c>
      <c r="AG1008" t="s">
        <v>15</v>
      </c>
      <c r="AH1008" t="s">
        <v>138</v>
      </c>
      <c r="AI1008" t="s">
        <v>6</v>
      </c>
    </row>
    <row r="1009" spans="1:35" x14ac:dyDescent="0.35">
      <c r="A1009" t="s">
        <v>171</v>
      </c>
      <c r="B1009" t="s">
        <v>172</v>
      </c>
      <c r="C1009" t="s">
        <v>16</v>
      </c>
      <c r="D1009">
        <v>359</v>
      </c>
      <c r="E1009">
        <v>612</v>
      </c>
      <c r="F1009">
        <v>987</v>
      </c>
      <c r="G1009">
        <v>1526</v>
      </c>
      <c r="H1009">
        <v>2294</v>
      </c>
      <c r="I1009">
        <v>3252</v>
      </c>
      <c r="J1009">
        <v>4470</v>
      </c>
      <c r="K1009">
        <v>5941</v>
      </c>
      <c r="L1009">
        <v>7391</v>
      </c>
      <c r="M1009">
        <v>8788</v>
      </c>
      <c r="N1009">
        <v>10112</v>
      </c>
      <c r="O1009">
        <v>11344</v>
      </c>
      <c r="P1009">
        <v>12482</v>
      </c>
      <c r="Q1009">
        <v>13510</v>
      </c>
      <c r="R1009">
        <v>14380</v>
      </c>
      <c r="S1009">
        <v>15160</v>
      </c>
      <c r="T1009">
        <v>15861</v>
      </c>
      <c r="U1009">
        <v>16492</v>
      </c>
      <c r="V1009">
        <v>17015</v>
      </c>
      <c r="W1009">
        <v>17431</v>
      </c>
      <c r="X1009">
        <v>17786</v>
      </c>
      <c r="Y1009">
        <v>18081</v>
      </c>
      <c r="Z1009">
        <v>18326</v>
      </c>
      <c r="AA1009">
        <v>18524</v>
      </c>
      <c r="AB1009">
        <v>18620</v>
      </c>
      <c r="AC1009">
        <v>18706</v>
      </c>
      <c r="AD1009">
        <v>18779</v>
      </c>
      <c r="AE1009">
        <v>18854</v>
      </c>
      <c r="AF1009">
        <v>18924</v>
      </c>
      <c r="AG1009" t="s">
        <v>16</v>
      </c>
      <c r="AH1009" t="s">
        <v>139</v>
      </c>
      <c r="AI1009" t="s">
        <v>17</v>
      </c>
    </row>
    <row r="1010" spans="1:35" x14ac:dyDescent="0.35">
      <c r="A1010" t="s">
        <v>171</v>
      </c>
      <c r="B1010" t="s">
        <v>172</v>
      </c>
      <c r="C1010" t="s">
        <v>18</v>
      </c>
      <c r="D1010">
        <v>2862</v>
      </c>
      <c r="E1010">
        <v>4788</v>
      </c>
      <c r="F1010">
        <v>7626</v>
      </c>
      <c r="G1010">
        <v>11642</v>
      </c>
      <c r="H1010">
        <v>17296</v>
      </c>
      <c r="I1010">
        <v>24314</v>
      </c>
      <c r="J1010">
        <v>33239</v>
      </c>
      <c r="K1010">
        <v>43992</v>
      </c>
      <c r="L1010">
        <v>54596</v>
      </c>
      <c r="M1010">
        <v>64818</v>
      </c>
      <c r="N1010">
        <v>74499</v>
      </c>
      <c r="O1010">
        <v>83528</v>
      </c>
      <c r="P1010">
        <v>91838</v>
      </c>
      <c r="Q1010">
        <v>99355</v>
      </c>
      <c r="R1010">
        <v>105721</v>
      </c>
      <c r="S1010">
        <v>111418</v>
      </c>
      <c r="T1010">
        <v>116548</v>
      </c>
      <c r="U1010">
        <v>121171</v>
      </c>
      <c r="V1010">
        <v>124987</v>
      </c>
      <c r="W1010">
        <v>128036</v>
      </c>
      <c r="X1010">
        <v>130626</v>
      </c>
      <c r="Y1010">
        <v>132786</v>
      </c>
      <c r="Z1010">
        <v>134574</v>
      </c>
      <c r="AA1010">
        <v>136025</v>
      </c>
      <c r="AB1010">
        <v>136731</v>
      </c>
      <c r="AC1010">
        <v>137342</v>
      </c>
      <c r="AD1010">
        <v>137892</v>
      </c>
      <c r="AE1010">
        <v>138431</v>
      </c>
      <c r="AF1010">
        <v>138943</v>
      </c>
      <c r="AG1010" t="s">
        <v>18</v>
      </c>
      <c r="AH1010" t="s">
        <v>140</v>
      </c>
      <c r="AI1010" t="s">
        <v>141</v>
      </c>
    </row>
    <row r="1011" spans="1:35" x14ac:dyDescent="0.35">
      <c r="A1011" t="s">
        <v>171</v>
      </c>
      <c r="B1011" t="s">
        <v>172</v>
      </c>
      <c r="C1011" t="s">
        <v>20</v>
      </c>
      <c r="D1011">
        <v>1203</v>
      </c>
      <c r="E1011">
        <v>2074</v>
      </c>
      <c r="F1011">
        <v>3386</v>
      </c>
      <c r="G1011">
        <v>5244</v>
      </c>
      <c r="H1011">
        <v>7789</v>
      </c>
      <c r="I1011">
        <v>10849</v>
      </c>
      <c r="J1011">
        <v>14745</v>
      </c>
      <c r="K1011">
        <v>19187</v>
      </c>
      <c r="L1011">
        <v>23574</v>
      </c>
      <c r="M1011">
        <v>27948</v>
      </c>
      <c r="N1011">
        <v>32093</v>
      </c>
      <c r="O1011">
        <v>35969</v>
      </c>
      <c r="P1011">
        <v>39540</v>
      </c>
      <c r="Q1011">
        <v>42786</v>
      </c>
      <c r="R1011">
        <v>45416</v>
      </c>
      <c r="S1011">
        <v>47767</v>
      </c>
      <c r="T1011">
        <v>49885</v>
      </c>
      <c r="U1011">
        <v>51794</v>
      </c>
      <c r="V1011">
        <v>53364</v>
      </c>
      <c r="W1011">
        <v>54622</v>
      </c>
      <c r="X1011">
        <v>55688</v>
      </c>
      <c r="Y1011">
        <v>56577</v>
      </c>
      <c r="Z1011">
        <v>57316</v>
      </c>
      <c r="AA1011">
        <v>57914</v>
      </c>
      <c r="AB1011">
        <v>58201</v>
      </c>
      <c r="AC1011">
        <v>58454</v>
      </c>
      <c r="AD1011">
        <v>58681</v>
      </c>
      <c r="AE1011">
        <v>58901</v>
      </c>
      <c r="AF1011">
        <v>59114</v>
      </c>
      <c r="AG1011" t="s">
        <v>20</v>
      </c>
      <c r="AH1011" t="s">
        <v>142</v>
      </c>
      <c r="AI1011" t="s">
        <v>11</v>
      </c>
    </row>
    <row r="1012" spans="1:35" x14ac:dyDescent="0.35">
      <c r="A1012" t="s">
        <v>171</v>
      </c>
      <c r="B1012" t="s">
        <v>172</v>
      </c>
      <c r="C1012" t="s">
        <v>21</v>
      </c>
      <c r="D1012">
        <v>423</v>
      </c>
      <c r="E1012">
        <v>764</v>
      </c>
      <c r="F1012">
        <v>1306</v>
      </c>
      <c r="G1012">
        <v>2111</v>
      </c>
      <c r="H1012">
        <v>3265</v>
      </c>
      <c r="I1012">
        <v>4723</v>
      </c>
      <c r="J1012">
        <v>6595</v>
      </c>
      <c r="K1012">
        <v>8734</v>
      </c>
      <c r="L1012">
        <v>10845</v>
      </c>
      <c r="M1012">
        <v>12945</v>
      </c>
      <c r="N1012">
        <v>14937</v>
      </c>
      <c r="O1012">
        <v>16801</v>
      </c>
      <c r="P1012">
        <v>18518</v>
      </c>
      <c r="Q1012">
        <v>20079</v>
      </c>
      <c r="R1012">
        <v>21344</v>
      </c>
      <c r="S1012">
        <v>22476</v>
      </c>
      <c r="T1012">
        <v>23494</v>
      </c>
      <c r="U1012">
        <v>24413</v>
      </c>
      <c r="V1012">
        <v>25171</v>
      </c>
      <c r="W1012">
        <v>25778</v>
      </c>
      <c r="X1012">
        <v>26291</v>
      </c>
      <c r="Y1012">
        <v>26719</v>
      </c>
      <c r="Z1012">
        <v>27075</v>
      </c>
      <c r="AA1012">
        <v>27363</v>
      </c>
      <c r="AB1012">
        <v>27502</v>
      </c>
      <c r="AC1012">
        <v>27623</v>
      </c>
      <c r="AD1012">
        <v>27734</v>
      </c>
      <c r="AE1012">
        <v>27840</v>
      </c>
      <c r="AF1012">
        <v>27943</v>
      </c>
      <c r="AG1012" t="s">
        <v>21</v>
      </c>
      <c r="AH1012" t="s">
        <v>143</v>
      </c>
      <c r="AI1012" t="s">
        <v>14</v>
      </c>
    </row>
    <row r="1013" spans="1:35" x14ac:dyDescent="0.35">
      <c r="A1013" t="s">
        <v>171</v>
      </c>
      <c r="B1013" t="s">
        <v>172</v>
      </c>
      <c r="C1013" t="s">
        <v>22</v>
      </c>
      <c r="D1013">
        <v>71</v>
      </c>
      <c r="E1013">
        <v>105</v>
      </c>
      <c r="F1013">
        <v>151</v>
      </c>
      <c r="G1013">
        <v>208</v>
      </c>
      <c r="H1013">
        <v>279</v>
      </c>
      <c r="I1013">
        <v>361</v>
      </c>
      <c r="J1013">
        <v>463</v>
      </c>
      <c r="K1013">
        <v>587</v>
      </c>
      <c r="L1013">
        <v>708</v>
      </c>
      <c r="M1013">
        <v>826</v>
      </c>
      <c r="N1013">
        <v>938</v>
      </c>
      <c r="O1013">
        <v>1042</v>
      </c>
      <c r="P1013">
        <v>1137</v>
      </c>
      <c r="Q1013">
        <v>1223</v>
      </c>
      <c r="R1013">
        <v>1297</v>
      </c>
      <c r="S1013">
        <v>1362</v>
      </c>
      <c r="T1013">
        <v>1421</v>
      </c>
      <c r="U1013">
        <v>1473</v>
      </c>
      <c r="V1013">
        <v>1517</v>
      </c>
      <c r="W1013">
        <v>1552</v>
      </c>
      <c r="X1013">
        <v>1581</v>
      </c>
      <c r="Y1013">
        <v>1606</v>
      </c>
      <c r="Z1013">
        <v>1626</v>
      </c>
      <c r="AA1013">
        <v>1643</v>
      </c>
      <c r="AB1013">
        <v>1651</v>
      </c>
      <c r="AC1013">
        <v>1658</v>
      </c>
      <c r="AD1013">
        <v>1664</v>
      </c>
      <c r="AE1013">
        <v>1670</v>
      </c>
      <c r="AF1013">
        <v>1676</v>
      </c>
      <c r="AG1013" t="s">
        <v>22</v>
      </c>
      <c r="AH1013" t="s">
        <v>144</v>
      </c>
      <c r="AI1013" t="s">
        <v>23</v>
      </c>
    </row>
    <row r="1014" spans="1:35" x14ac:dyDescent="0.35">
      <c r="A1014" t="s">
        <v>171</v>
      </c>
      <c r="B1014" t="s">
        <v>172</v>
      </c>
      <c r="C1014" t="s">
        <v>24</v>
      </c>
      <c r="D1014">
        <v>1158</v>
      </c>
      <c r="E1014">
        <v>2060</v>
      </c>
      <c r="F1014">
        <v>3448</v>
      </c>
      <c r="G1014">
        <v>5481</v>
      </c>
      <c r="H1014">
        <v>8421</v>
      </c>
      <c r="I1014">
        <v>12149</v>
      </c>
      <c r="J1014">
        <v>16904</v>
      </c>
      <c r="K1014">
        <v>22645</v>
      </c>
      <c r="L1014">
        <v>28300</v>
      </c>
      <c r="M1014">
        <v>33747</v>
      </c>
      <c r="N1014">
        <v>38904</v>
      </c>
      <c r="O1014">
        <v>43720</v>
      </c>
      <c r="P1014">
        <v>48152</v>
      </c>
      <c r="Q1014">
        <v>52157</v>
      </c>
      <c r="R1014">
        <v>55557</v>
      </c>
      <c r="S1014">
        <v>58595</v>
      </c>
      <c r="T1014">
        <v>61333</v>
      </c>
      <c r="U1014">
        <v>63802</v>
      </c>
      <c r="V1014">
        <v>65840</v>
      </c>
      <c r="W1014">
        <v>67469</v>
      </c>
      <c r="X1014">
        <v>68851</v>
      </c>
      <c r="Y1014">
        <v>70007</v>
      </c>
      <c r="Z1014">
        <v>70961</v>
      </c>
      <c r="AA1014">
        <v>71735</v>
      </c>
      <c r="AB1014">
        <v>72111</v>
      </c>
      <c r="AC1014">
        <v>72439</v>
      </c>
      <c r="AD1014">
        <v>72735</v>
      </c>
      <c r="AE1014">
        <v>73020</v>
      </c>
      <c r="AF1014">
        <v>73299</v>
      </c>
      <c r="AG1014" t="s">
        <v>24</v>
      </c>
      <c r="AH1014" t="s">
        <v>145</v>
      </c>
      <c r="AI1014" t="s">
        <v>19</v>
      </c>
    </row>
    <row r="1015" spans="1:35" x14ac:dyDescent="0.35">
      <c r="A1015" t="s">
        <v>171</v>
      </c>
      <c r="B1015" t="s">
        <v>172</v>
      </c>
      <c r="C1015" t="s">
        <v>25</v>
      </c>
      <c r="D1015">
        <v>3285</v>
      </c>
      <c r="E1015">
        <v>5361</v>
      </c>
      <c r="F1015">
        <v>8363</v>
      </c>
      <c r="G1015">
        <v>12537</v>
      </c>
      <c r="H1015">
        <v>18336</v>
      </c>
      <c r="I1015">
        <v>25468</v>
      </c>
      <c r="J1015">
        <v>34518</v>
      </c>
      <c r="K1015">
        <v>45428</v>
      </c>
      <c r="L1015">
        <v>56184</v>
      </c>
      <c r="M1015">
        <v>66560</v>
      </c>
      <c r="N1015">
        <v>76377</v>
      </c>
      <c r="O1015">
        <v>85539</v>
      </c>
      <c r="P1015">
        <v>93963</v>
      </c>
      <c r="Q1015">
        <v>101590</v>
      </c>
      <c r="R1015">
        <v>108050</v>
      </c>
      <c r="S1015">
        <v>113828</v>
      </c>
      <c r="T1015">
        <v>119029</v>
      </c>
      <c r="U1015">
        <v>123717</v>
      </c>
      <c r="V1015">
        <v>127584</v>
      </c>
      <c r="W1015">
        <v>130683</v>
      </c>
      <c r="X1015">
        <v>133306</v>
      </c>
      <c r="Y1015">
        <v>135493</v>
      </c>
      <c r="Z1015">
        <v>137309</v>
      </c>
      <c r="AA1015">
        <v>138780</v>
      </c>
      <c r="AB1015">
        <v>139490</v>
      </c>
      <c r="AC1015">
        <v>140115</v>
      </c>
      <c r="AD1015">
        <v>140675</v>
      </c>
      <c r="AE1015">
        <v>141216</v>
      </c>
      <c r="AF1015">
        <v>141740</v>
      </c>
      <c r="AG1015" t="s">
        <v>25</v>
      </c>
      <c r="AH1015" t="s">
        <v>146</v>
      </c>
      <c r="AI1015" t="s">
        <v>5</v>
      </c>
    </row>
    <row r="1016" spans="1:35" x14ac:dyDescent="0.35">
      <c r="A1016" t="s">
        <v>171</v>
      </c>
      <c r="B1016" t="s">
        <v>172</v>
      </c>
      <c r="C1016" t="s">
        <v>26</v>
      </c>
      <c r="D1016">
        <v>25171</v>
      </c>
      <c r="E1016">
        <v>35393</v>
      </c>
      <c r="F1016">
        <v>47408</v>
      </c>
      <c r="G1016">
        <v>60730</v>
      </c>
      <c r="H1016">
        <v>75319</v>
      </c>
      <c r="I1016">
        <v>89318</v>
      </c>
      <c r="J1016">
        <v>106456</v>
      </c>
      <c r="K1016">
        <v>126776</v>
      </c>
      <c r="L1016">
        <v>147055</v>
      </c>
      <c r="M1016">
        <v>166734</v>
      </c>
      <c r="N1016">
        <v>185301</v>
      </c>
      <c r="O1016">
        <v>202569</v>
      </c>
      <c r="P1016">
        <v>218420</v>
      </c>
      <c r="Q1016">
        <v>232750</v>
      </c>
      <c r="R1016">
        <v>244843</v>
      </c>
      <c r="S1016">
        <v>255618</v>
      </c>
      <c r="T1016">
        <v>265303</v>
      </c>
      <c r="U1016">
        <v>274031</v>
      </c>
      <c r="V1016">
        <v>281155</v>
      </c>
      <c r="W1016">
        <v>286844</v>
      </c>
      <c r="X1016">
        <v>291666</v>
      </c>
      <c r="Y1016">
        <v>295717</v>
      </c>
      <c r="Z1016">
        <v>299088</v>
      </c>
      <c r="AA1016">
        <v>301825</v>
      </c>
      <c r="AB1016">
        <v>303101</v>
      </c>
      <c r="AC1016">
        <v>304215</v>
      </c>
      <c r="AD1016">
        <v>305238</v>
      </c>
      <c r="AE1016">
        <v>306225</v>
      </c>
      <c r="AF1016">
        <v>307184</v>
      </c>
      <c r="AG1016" t="s">
        <v>26</v>
      </c>
      <c r="AH1016" t="s">
        <v>147</v>
      </c>
      <c r="AI1016" t="s">
        <v>5</v>
      </c>
    </row>
    <row r="1017" spans="1:35" x14ac:dyDescent="0.35">
      <c r="A1017" t="s">
        <v>171</v>
      </c>
      <c r="B1017" t="s">
        <v>172</v>
      </c>
      <c r="C1017" t="s">
        <v>27</v>
      </c>
      <c r="D1017">
        <v>559</v>
      </c>
      <c r="E1017">
        <v>1027</v>
      </c>
      <c r="F1017">
        <v>1779</v>
      </c>
      <c r="G1017">
        <v>2910</v>
      </c>
      <c r="H1017">
        <v>4548</v>
      </c>
      <c r="I1017">
        <v>6642</v>
      </c>
      <c r="J1017">
        <v>9336</v>
      </c>
      <c r="K1017">
        <v>12414</v>
      </c>
      <c r="L1017">
        <v>15448</v>
      </c>
      <c r="M1017">
        <v>18472</v>
      </c>
      <c r="N1017">
        <v>21338</v>
      </c>
      <c r="O1017">
        <v>24018</v>
      </c>
      <c r="P1017">
        <v>26490</v>
      </c>
      <c r="Q1017">
        <v>28736</v>
      </c>
      <c r="R1017">
        <v>30556</v>
      </c>
      <c r="S1017">
        <v>32186</v>
      </c>
      <c r="T1017">
        <v>33653</v>
      </c>
      <c r="U1017">
        <v>34974</v>
      </c>
      <c r="V1017">
        <v>36065</v>
      </c>
      <c r="W1017">
        <v>36937</v>
      </c>
      <c r="X1017">
        <v>37676</v>
      </c>
      <c r="Y1017">
        <v>38294</v>
      </c>
      <c r="Z1017">
        <v>38805</v>
      </c>
      <c r="AA1017">
        <v>39220</v>
      </c>
      <c r="AB1017">
        <v>39420</v>
      </c>
      <c r="AC1017">
        <v>39595</v>
      </c>
      <c r="AD1017">
        <v>39753</v>
      </c>
      <c r="AE1017">
        <v>39907</v>
      </c>
      <c r="AF1017">
        <v>40053</v>
      </c>
      <c r="AG1017" t="s">
        <v>27</v>
      </c>
      <c r="AH1017" t="s">
        <v>148</v>
      </c>
      <c r="AI1017" t="s">
        <v>14</v>
      </c>
    </row>
    <row r="1018" spans="1:35" x14ac:dyDescent="0.35">
      <c r="A1018" t="s">
        <v>171</v>
      </c>
      <c r="B1018" t="s">
        <v>172</v>
      </c>
      <c r="C1018" t="s">
        <v>28</v>
      </c>
      <c r="D1018">
        <v>1823</v>
      </c>
      <c r="E1018">
        <v>3053</v>
      </c>
      <c r="F1018">
        <v>4844</v>
      </c>
      <c r="G1018">
        <v>7285</v>
      </c>
      <c r="H1018">
        <v>10506</v>
      </c>
      <c r="I1018">
        <v>14198</v>
      </c>
      <c r="J1018">
        <v>18857</v>
      </c>
      <c r="K1018">
        <v>24169</v>
      </c>
      <c r="L1018">
        <v>29424</v>
      </c>
      <c r="M1018">
        <v>34664</v>
      </c>
      <c r="N1018">
        <v>39628</v>
      </c>
      <c r="O1018">
        <v>44265</v>
      </c>
      <c r="P1018">
        <v>48542</v>
      </c>
      <c r="Q1018">
        <v>52423</v>
      </c>
      <c r="R1018">
        <v>55569</v>
      </c>
      <c r="S1018">
        <v>58383</v>
      </c>
      <c r="T1018">
        <v>60914</v>
      </c>
      <c r="U1018">
        <v>63195</v>
      </c>
      <c r="V1018">
        <v>65072</v>
      </c>
      <c r="W1018">
        <v>66574</v>
      </c>
      <c r="X1018">
        <v>67843</v>
      </c>
      <c r="Y1018">
        <v>68909</v>
      </c>
      <c r="Z1018">
        <v>69789</v>
      </c>
      <c r="AA1018">
        <v>70504</v>
      </c>
      <c r="AB1018">
        <v>70847</v>
      </c>
      <c r="AC1018">
        <v>71149</v>
      </c>
      <c r="AD1018">
        <v>71421</v>
      </c>
      <c r="AE1018">
        <v>71683</v>
      </c>
      <c r="AF1018">
        <v>71933</v>
      </c>
      <c r="AG1018" t="s">
        <v>28</v>
      </c>
      <c r="AH1018" t="s">
        <v>149</v>
      </c>
      <c r="AI1018" t="s">
        <v>11</v>
      </c>
    </row>
    <row r="1019" spans="1:35" x14ac:dyDescent="0.35">
      <c r="A1019" t="s">
        <v>171</v>
      </c>
      <c r="B1019" t="s">
        <v>172</v>
      </c>
      <c r="C1019" t="s">
        <v>29</v>
      </c>
      <c r="D1019">
        <v>207</v>
      </c>
      <c r="E1019">
        <v>330</v>
      </c>
      <c r="F1019">
        <v>504</v>
      </c>
      <c r="G1019">
        <v>742</v>
      </c>
      <c r="H1019">
        <v>1068</v>
      </c>
      <c r="I1019">
        <v>1463</v>
      </c>
      <c r="J1019">
        <v>1963</v>
      </c>
      <c r="K1019">
        <v>2565</v>
      </c>
      <c r="L1019">
        <v>3159</v>
      </c>
      <c r="M1019">
        <v>3733</v>
      </c>
      <c r="N1019">
        <v>4275</v>
      </c>
      <c r="O1019">
        <v>4781</v>
      </c>
      <c r="P1019">
        <v>5247</v>
      </c>
      <c r="Q1019">
        <v>5668</v>
      </c>
      <c r="R1019">
        <v>6024</v>
      </c>
      <c r="S1019">
        <v>6344</v>
      </c>
      <c r="T1019">
        <v>6630</v>
      </c>
      <c r="U1019">
        <v>6890</v>
      </c>
      <c r="V1019">
        <v>7103</v>
      </c>
      <c r="W1019">
        <v>7274</v>
      </c>
      <c r="X1019">
        <v>7419</v>
      </c>
      <c r="Y1019">
        <v>7540</v>
      </c>
      <c r="Z1019">
        <v>7639</v>
      </c>
      <c r="AA1019">
        <v>7721</v>
      </c>
      <c r="AB1019">
        <v>7760</v>
      </c>
      <c r="AC1019">
        <v>7795</v>
      </c>
      <c r="AD1019">
        <v>7825</v>
      </c>
      <c r="AE1019">
        <v>7855</v>
      </c>
      <c r="AF1019">
        <v>7884</v>
      </c>
      <c r="AG1019" t="s">
        <v>29</v>
      </c>
      <c r="AH1019" t="s">
        <v>150</v>
      </c>
      <c r="AI1019" t="s">
        <v>131</v>
      </c>
    </row>
    <row r="1020" spans="1:35" x14ac:dyDescent="0.35">
      <c r="A1020" t="s">
        <v>171</v>
      </c>
      <c r="B1020" t="s">
        <v>172</v>
      </c>
      <c r="C1020" t="s">
        <v>30</v>
      </c>
      <c r="D1020">
        <v>903</v>
      </c>
      <c r="E1020">
        <v>1573</v>
      </c>
      <c r="F1020">
        <v>2585</v>
      </c>
      <c r="G1020">
        <v>4056</v>
      </c>
      <c r="H1020">
        <v>6168</v>
      </c>
      <c r="I1020">
        <v>8827</v>
      </c>
      <c r="J1020">
        <v>12215</v>
      </c>
      <c r="K1020">
        <v>16303</v>
      </c>
      <c r="L1020">
        <v>20337</v>
      </c>
      <c r="M1020">
        <v>24218</v>
      </c>
      <c r="N1020">
        <v>27892</v>
      </c>
      <c r="O1020">
        <v>31327</v>
      </c>
      <c r="P1020">
        <v>34483</v>
      </c>
      <c r="Q1020">
        <v>37341</v>
      </c>
      <c r="R1020">
        <v>39759</v>
      </c>
      <c r="S1020">
        <v>41927</v>
      </c>
      <c r="T1020">
        <v>43877</v>
      </c>
      <c r="U1020">
        <v>45635</v>
      </c>
      <c r="V1020">
        <v>47086</v>
      </c>
      <c r="W1020">
        <v>48249</v>
      </c>
      <c r="X1020">
        <v>49232</v>
      </c>
      <c r="Y1020">
        <v>50052</v>
      </c>
      <c r="Z1020">
        <v>50735</v>
      </c>
      <c r="AA1020">
        <v>51287</v>
      </c>
      <c r="AB1020">
        <v>51555</v>
      </c>
      <c r="AC1020">
        <v>51788</v>
      </c>
      <c r="AD1020">
        <v>51998</v>
      </c>
      <c r="AE1020">
        <v>52203</v>
      </c>
      <c r="AF1020">
        <v>52400</v>
      </c>
      <c r="AG1020" t="s">
        <v>30</v>
      </c>
      <c r="AH1020" t="s">
        <v>151</v>
      </c>
      <c r="AI1020" t="s">
        <v>152</v>
      </c>
    </row>
    <row r="1021" spans="1:35" x14ac:dyDescent="0.35">
      <c r="A1021" t="s">
        <v>171</v>
      </c>
      <c r="B1021" t="s">
        <v>172</v>
      </c>
      <c r="C1021" t="s">
        <v>31</v>
      </c>
      <c r="D1021">
        <v>1182</v>
      </c>
      <c r="E1021">
        <v>2050</v>
      </c>
      <c r="F1021">
        <v>3370</v>
      </c>
      <c r="G1021">
        <v>5277</v>
      </c>
      <c r="H1021">
        <v>8009</v>
      </c>
      <c r="I1021">
        <v>11449</v>
      </c>
      <c r="J1021">
        <v>15832</v>
      </c>
      <c r="K1021">
        <v>21122</v>
      </c>
      <c r="L1021">
        <v>26335</v>
      </c>
      <c r="M1021">
        <v>31356</v>
      </c>
      <c r="N1021">
        <v>36110</v>
      </c>
      <c r="O1021">
        <v>40551</v>
      </c>
      <c r="P1021">
        <v>44635</v>
      </c>
      <c r="Q1021">
        <v>48328</v>
      </c>
      <c r="R1021">
        <v>51458</v>
      </c>
      <c r="S1021">
        <v>54261</v>
      </c>
      <c r="T1021">
        <v>56784</v>
      </c>
      <c r="U1021">
        <v>59057</v>
      </c>
      <c r="V1021">
        <v>60936</v>
      </c>
      <c r="W1021">
        <v>62437</v>
      </c>
      <c r="X1021">
        <v>63709</v>
      </c>
      <c r="Y1021">
        <v>64770</v>
      </c>
      <c r="Z1021">
        <v>65650</v>
      </c>
      <c r="AA1021">
        <v>66363</v>
      </c>
      <c r="AB1021">
        <v>66714</v>
      </c>
      <c r="AC1021">
        <v>67014</v>
      </c>
      <c r="AD1021">
        <v>67289</v>
      </c>
      <c r="AE1021">
        <v>67551</v>
      </c>
      <c r="AF1021">
        <v>67805</v>
      </c>
      <c r="AG1021" t="s">
        <v>31</v>
      </c>
      <c r="AH1021" t="s">
        <v>153</v>
      </c>
      <c r="AI1021" t="s">
        <v>152</v>
      </c>
    </row>
    <row r="1022" spans="1:35" x14ac:dyDescent="0.35">
      <c r="A1022" t="s">
        <v>171</v>
      </c>
      <c r="B1022" t="s">
        <v>172</v>
      </c>
      <c r="C1022" t="s">
        <v>32</v>
      </c>
      <c r="D1022">
        <v>1538</v>
      </c>
      <c r="E1022">
        <v>2610</v>
      </c>
      <c r="F1022">
        <v>4197</v>
      </c>
      <c r="G1022">
        <v>6396</v>
      </c>
      <c r="H1022">
        <v>9359</v>
      </c>
      <c r="I1022">
        <v>12830</v>
      </c>
      <c r="J1022">
        <v>17234</v>
      </c>
      <c r="K1022">
        <v>22252</v>
      </c>
      <c r="L1022">
        <v>27215</v>
      </c>
      <c r="M1022">
        <v>32161</v>
      </c>
      <c r="N1022">
        <v>36849</v>
      </c>
      <c r="O1022">
        <v>41231</v>
      </c>
      <c r="P1022">
        <v>45270</v>
      </c>
      <c r="Q1022">
        <v>48935</v>
      </c>
      <c r="R1022">
        <v>51910</v>
      </c>
      <c r="S1022">
        <v>54566</v>
      </c>
      <c r="T1022">
        <v>56960</v>
      </c>
      <c r="U1022">
        <v>59116</v>
      </c>
      <c r="V1022">
        <v>60891</v>
      </c>
      <c r="W1022">
        <v>62309</v>
      </c>
      <c r="X1022">
        <v>63512</v>
      </c>
      <c r="Y1022">
        <v>64519</v>
      </c>
      <c r="Z1022">
        <v>65353</v>
      </c>
      <c r="AA1022">
        <v>66027</v>
      </c>
      <c r="AB1022">
        <v>66353</v>
      </c>
      <c r="AC1022">
        <v>66636</v>
      </c>
      <c r="AD1022">
        <v>66893</v>
      </c>
      <c r="AE1022">
        <v>67143</v>
      </c>
      <c r="AF1022">
        <v>67380</v>
      </c>
      <c r="AG1022" t="s">
        <v>32</v>
      </c>
      <c r="AH1022" t="s">
        <v>154</v>
      </c>
      <c r="AI1022" t="s">
        <v>11</v>
      </c>
    </row>
    <row r="1023" spans="1:35" x14ac:dyDescent="0.35">
      <c r="A1023" t="s">
        <v>171</v>
      </c>
      <c r="B1023" t="s">
        <v>172</v>
      </c>
      <c r="C1023" t="s">
        <v>123</v>
      </c>
      <c r="D1023">
        <v>7355</v>
      </c>
      <c r="E1023">
        <v>12051</v>
      </c>
      <c r="F1023">
        <v>18792</v>
      </c>
      <c r="G1023">
        <v>27938</v>
      </c>
      <c r="H1023">
        <v>40052</v>
      </c>
      <c r="I1023">
        <v>54093</v>
      </c>
      <c r="J1023">
        <v>71836</v>
      </c>
      <c r="K1023">
        <v>92325</v>
      </c>
      <c r="L1023">
        <v>112587</v>
      </c>
      <c r="M1023">
        <v>132620</v>
      </c>
      <c r="N1023">
        <v>151593</v>
      </c>
      <c r="O1023">
        <v>169318</v>
      </c>
      <c r="P1023">
        <v>185648</v>
      </c>
      <c r="Q1023">
        <v>200467</v>
      </c>
      <c r="R1023">
        <v>212603</v>
      </c>
      <c r="S1023">
        <v>223455</v>
      </c>
      <c r="T1023">
        <v>233221</v>
      </c>
      <c r="U1023">
        <v>242026</v>
      </c>
      <c r="V1023">
        <v>249261</v>
      </c>
      <c r="W1023">
        <v>255063</v>
      </c>
      <c r="X1023">
        <v>259970</v>
      </c>
      <c r="Y1023">
        <v>264073</v>
      </c>
      <c r="Z1023">
        <v>267481</v>
      </c>
      <c r="AA1023">
        <v>270236</v>
      </c>
      <c r="AB1023">
        <v>271567</v>
      </c>
      <c r="AC1023">
        <v>272719</v>
      </c>
      <c r="AD1023">
        <v>273769</v>
      </c>
      <c r="AE1023">
        <v>274780</v>
      </c>
      <c r="AF1023">
        <v>275761</v>
      </c>
      <c r="AG1023" t="s">
        <v>123</v>
      </c>
      <c r="AH1023" t="s">
        <v>155</v>
      </c>
      <c r="AI1023" t="s">
        <v>12</v>
      </c>
    </row>
    <row r="1024" spans="1:35" x14ac:dyDescent="0.35">
      <c r="A1024" t="s">
        <v>171</v>
      </c>
      <c r="B1024" t="s">
        <v>172</v>
      </c>
      <c r="C1024" t="s">
        <v>33</v>
      </c>
      <c r="D1024">
        <v>2922</v>
      </c>
      <c r="E1024">
        <v>4921</v>
      </c>
      <c r="F1024">
        <v>7855</v>
      </c>
      <c r="G1024">
        <v>11883</v>
      </c>
      <c r="H1024">
        <v>17243</v>
      </c>
      <c r="I1024">
        <v>23451</v>
      </c>
      <c r="J1024">
        <v>31307</v>
      </c>
      <c r="K1024">
        <v>40258</v>
      </c>
      <c r="L1024">
        <v>49110</v>
      </c>
      <c r="M1024">
        <v>57937</v>
      </c>
      <c r="N1024">
        <v>66300</v>
      </c>
      <c r="O1024">
        <v>74117</v>
      </c>
      <c r="P1024">
        <v>81322</v>
      </c>
      <c r="Q1024">
        <v>87862</v>
      </c>
      <c r="R1024">
        <v>93166</v>
      </c>
      <c r="S1024">
        <v>97905</v>
      </c>
      <c r="T1024">
        <v>102172</v>
      </c>
      <c r="U1024">
        <v>106019</v>
      </c>
      <c r="V1024">
        <v>109181</v>
      </c>
      <c r="W1024">
        <v>111712</v>
      </c>
      <c r="X1024">
        <v>113855</v>
      </c>
      <c r="Y1024">
        <v>115649</v>
      </c>
      <c r="Z1024">
        <v>117133</v>
      </c>
      <c r="AA1024">
        <v>118340</v>
      </c>
      <c r="AB1024">
        <v>118919</v>
      </c>
      <c r="AC1024">
        <v>119425</v>
      </c>
      <c r="AD1024">
        <v>119881</v>
      </c>
      <c r="AE1024">
        <v>120326</v>
      </c>
      <c r="AF1024">
        <v>120752</v>
      </c>
      <c r="AG1024" t="s">
        <v>33</v>
      </c>
      <c r="AH1024" t="s">
        <v>156</v>
      </c>
      <c r="AI1024" t="s">
        <v>11</v>
      </c>
    </row>
    <row r="1025" spans="1:35" x14ac:dyDescent="0.35">
      <c r="A1025" t="s">
        <v>171</v>
      </c>
      <c r="B1025" t="s">
        <v>172</v>
      </c>
      <c r="C1025" t="s">
        <v>34</v>
      </c>
      <c r="D1025">
        <v>84</v>
      </c>
      <c r="E1025">
        <v>152</v>
      </c>
      <c r="F1025">
        <v>258</v>
      </c>
      <c r="G1025">
        <v>416</v>
      </c>
      <c r="H1025">
        <v>643</v>
      </c>
      <c r="I1025">
        <v>932</v>
      </c>
      <c r="J1025">
        <v>1302</v>
      </c>
      <c r="K1025">
        <v>1748</v>
      </c>
      <c r="L1025">
        <v>2188</v>
      </c>
      <c r="M1025">
        <v>2611</v>
      </c>
      <c r="N1025">
        <v>3013</v>
      </c>
      <c r="O1025">
        <v>3386</v>
      </c>
      <c r="P1025">
        <v>3731</v>
      </c>
      <c r="Q1025">
        <v>4042</v>
      </c>
      <c r="R1025">
        <v>4306</v>
      </c>
      <c r="S1025">
        <v>4543</v>
      </c>
      <c r="T1025">
        <v>4756</v>
      </c>
      <c r="U1025">
        <v>4948</v>
      </c>
      <c r="V1025">
        <v>5106</v>
      </c>
      <c r="W1025">
        <v>5233</v>
      </c>
      <c r="X1025">
        <v>5341</v>
      </c>
      <c r="Y1025">
        <v>5430</v>
      </c>
      <c r="Z1025">
        <v>5504</v>
      </c>
      <c r="AA1025">
        <v>5565</v>
      </c>
      <c r="AB1025">
        <v>5594</v>
      </c>
      <c r="AC1025">
        <v>5619</v>
      </c>
      <c r="AD1025">
        <v>5642</v>
      </c>
      <c r="AE1025">
        <v>5665</v>
      </c>
      <c r="AF1025">
        <v>5686</v>
      </c>
      <c r="AG1025" t="s">
        <v>34</v>
      </c>
      <c r="AH1025" t="s">
        <v>157</v>
      </c>
      <c r="AI1025" t="s">
        <v>35</v>
      </c>
    </row>
    <row r="1026" spans="1:35" x14ac:dyDescent="0.35">
      <c r="A1026" t="s">
        <v>171</v>
      </c>
      <c r="B1026" t="s">
        <v>172</v>
      </c>
      <c r="C1026" t="s">
        <v>36</v>
      </c>
      <c r="D1026">
        <v>674</v>
      </c>
      <c r="E1026">
        <v>1222</v>
      </c>
      <c r="F1026">
        <v>2096</v>
      </c>
      <c r="G1026">
        <v>3397</v>
      </c>
      <c r="H1026">
        <v>5266</v>
      </c>
      <c r="I1026">
        <v>7636</v>
      </c>
      <c r="J1026">
        <v>10679</v>
      </c>
      <c r="K1026">
        <v>14156</v>
      </c>
      <c r="L1026">
        <v>17586</v>
      </c>
      <c r="M1026">
        <v>21001</v>
      </c>
      <c r="N1026">
        <v>24240</v>
      </c>
      <c r="O1026">
        <v>27268</v>
      </c>
      <c r="P1026">
        <v>30061</v>
      </c>
      <c r="Q1026">
        <v>32598</v>
      </c>
      <c r="R1026">
        <v>34654</v>
      </c>
      <c r="S1026">
        <v>36495</v>
      </c>
      <c r="T1026">
        <v>38151</v>
      </c>
      <c r="U1026">
        <v>39644</v>
      </c>
      <c r="V1026">
        <v>40876</v>
      </c>
      <c r="W1026">
        <v>41861</v>
      </c>
      <c r="X1026">
        <v>42696</v>
      </c>
      <c r="Y1026">
        <v>43393</v>
      </c>
      <c r="Z1026">
        <v>43971</v>
      </c>
      <c r="AA1026">
        <v>44439</v>
      </c>
      <c r="AB1026">
        <v>44667</v>
      </c>
      <c r="AC1026">
        <v>44863</v>
      </c>
      <c r="AD1026">
        <v>45042</v>
      </c>
      <c r="AE1026">
        <v>45215</v>
      </c>
      <c r="AF1026">
        <v>45381</v>
      </c>
      <c r="AG1026" t="s">
        <v>36</v>
      </c>
      <c r="AH1026" t="s">
        <v>158</v>
      </c>
      <c r="AI1026" t="s">
        <v>14</v>
      </c>
    </row>
    <row r="1027" spans="1:35" x14ac:dyDescent="0.35">
      <c r="A1027" t="s">
        <v>171</v>
      </c>
      <c r="B1027" t="s">
        <v>172</v>
      </c>
      <c r="C1027" t="s">
        <v>124</v>
      </c>
      <c r="D1027">
        <v>1</v>
      </c>
      <c r="E1027">
        <v>1</v>
      </c>
      <c r="F1027">
        <v>3</v>
      </c>
      <c r="G1027">
        <v>4</v>
      </c>
      <c r="H1027">
        <v>6</v>
      </c>
      <c r="I1027">
        <v>9</v>
      </c>
      <c r="J1027">
        <v>13</v>
      </c>
      <c r="K1027">
        <v>17</v>
      </c>
      <c r="L1027">
        <v>21</v>
      </c>
      <c r="M1027">
        <v>25</v>
      </c>
      <c r="N1027">
        <v>29</v>
      </c>
      <c r="O1027">
        <v>33</v>
      </c>
      <c r="P1027">
        <v>36</v>
      </c>
      <c r="Q1027">
        <v>39</v>
      </c>
      <c r="R1027">
        <v>42</v>
      </c>
      <c r="S1027">
        <v>44</v>
      </c>
      <c r="T1027">
        <v>46</v>
      </c>
      <c r="U1027">
        <v>48</v>
      </c>
      <c r="V1027">
        <v>50</v>
      </c>
      <c r="W1027">
        <v>51</v>
      </c>
      <c r="X1027">
        <v>52</v>
      </c>
      <c r="Y1027">
        <v>53</v>
      </c>
      <c r="Z1027">
        <v>54</v>
      </c>
      <c r="AA1027">
        <v>54</v>
      </c>
      <c r="AB1027">
        <v>55</v>
      </c>
      <c r="AC1027">
        <v>55</v>
      </c>
      <c r="AD1027">
        <v>55</v>
      </c>
      <c r="AE1027">
        <v>55</v>
      </c>
      <c r="AF1027">
        <v>55</v>
      </c>
      <c r="AG1027" t="s">
        <v>124</v>
      </c>
      <c r="AH1027" t="s">
        <v>159</v>
      </c>
      <c r="AI1027" t="s">
        <v>137</v>
      </c>
    </row>
    <row r="1028" spans="1:35" x14ac:dyDescent="0.35">
      <c r="A1028" t="s">
        <v>171</v>
      </c>
      <c r="B1028" t="s">
        <v>172</v>
      </c>
      <c r="C1028" t="s">
        <v>125</v>
      </c>
      <c r="D1028">
        <v>0</v>
      </c>
      <c r="E1028">
        <v>0</v>
      </c>
      <c r="F1028">
        <v>1</v>
      </c>
      <c r="G1028">
        <v>1</v>
      </c>
      <c r="H1028">
        <v>1</v>
      </c>
      <c r="I1028">
        <v>2</v>
      </c>
      <c r="J1028">
        <v>3</v>
      </c>
      <c r="K1028">
        <v>3</v>
      </c>
      <c r="L1028">
        <v>4</v>
      </c>
      <c r="M1028">
        <v>5</v>
      </c>
      <c r="N1028">
        <v>6</v>
      </c>
      <c r="O1028">
        <v>7</v>
      </c>
      <c r="P1028">
        <v>7</v>
      </c>
      <c r="Q1028">
        <v>8</v>
      </c>
      <c r="R1028">
        <v>8</v>
      </c>
      <c r="S1028">
        <v>9</v>
      </c>
      <c r="T1028">
        <v>9</v>
      </c>
      <c r="U1028">
        <v>10</v>
      </c>
      <c r="V1028">
        <v>10</v>
      </c>
      <c r="W1028">
        <v>10</v>
      </c>
      <c r="X1028">
        <v>10</v>
      </c>
      <c r="Y1028">
        <v>10</v>
      </c>
      <c r="Z1028">
        <v>11</v>
      </c>
      <c r="AA1028">
        <v>11</v>
      </c>
      <c r="AB1028">
        <v>11</v>
      </c>
      <c r="AC1028">
        <v>11</v>
      </c>
      <c r="AD1028">
        <v>11</v>
      </c>
      <c r="AE1028">
        <v>11</v>
      </c>
      <c r="AF1028">
        <v>11</v>
      </c>
      <c r="AG1028" t="s">
        <v>125</v>
      </c>
      <c r="AH1028" t="s">
        <v>160</v>
      </c>
      <c r="AI1028" t="s">
        <v>137</v>
      </c>
    </row>
    <row r="1029" spans="1:35" x14ac:dyDescent="0.35">
      <c r="A1029" t="s">
        <v>171</v>
      </c>
      <c r="B1029" t="s">
        <v>172</v>
      </c>
      <c r="C1029" t="s">
        <v>37</v>
      </c>
      <c r="D1029">
        <v>1537</v>
      </c>
      <c r="E1029">
        <v>2661</v>
      </c>
      <c r="F1029">
        <v>4358</v>
      </c>
      <c r="G1029">
        <v>6806</v>
      </c>
      <c r="H1029">
        <v>10311</v>
      </c>
      <c r="I1029">
        <v>14725</v>
      </c>
      <c r="J1029">
        <v>20342</v>
      </c>
      <c r="K1029">
        <v>27123</v>
      </c>
      <c r="L1029">
        <v>33806</v>
      </c>
      <c r="M1029">
        <v>40245</v>
      </c>
      <c r="N1029">
        <v>46339</v>
      </c>
      <c r="O1029">
        <v>52030</v>
      </c>
      <c r="P1029">
        <v>57265</v>
      </c>
      <c r="Q1029">
        <v>62003</v>
      </c>
      <c r="R1029">
        <v>66015</v>
      </c>
      <c r="S1029">
        <v>69605</v>
      </c>
      <c r="T1029">
        <v>72840</v>
      </c>
      <c r="U1029">
        <v>75755</v>
      </c>
      <c r="V1029">
        <v>78162</v>
      </c>
      <c r="W1029">
        <v>80086</v>
      </c>
      <c r="X1029">
        <v>81720</v>
      </c>
      <c r="Y1029">
        <v>83079</v>
      </c>
      <c r="Z1029">
        <v>84207</v>
      </c>
      <c r="AA1029">
        <v>85122</v>
      </c>
      <c r="AB1029">
        <v>85569</v>
      </c>
      <c r="AC1029">
        <v>85954</v>
      </c>
      <c r="AD1029">
        <v>86304</v>
      </c>
      <c r="AE1029">
        <v>86642</v>
      </c>
      <c r="AF1029">
        <v>86967</v>
      </c>
      <c r="AG1029" t="s">
        <v>37</v>
      </c>
      <c r="AH1029" t="s">
        <v>161</v>
      </c>
      <c r="AI1029" t="s">
        <v>6</v>
      </c>
    </row>
    <row r="1030" spans="1:35" x14ac:dyDescent="0.35">
      <c r="A1030" t="s">
        <v>171</v>
      </c>
      <c r="B1030" t="s">
        <v>172</v>
      </c>
      <c r="C1030" t="s">
        <v>38</v>
      </c>
      <c r="D1030">
        <v>5141</v>
      </c>
      <c r="E1030">
        <v>7917</v>
      </c>
      <c r="F1030">
        <v>11692</v>
      </c>
      <c r="G1030">
        <v>16656</v>
      </c>
      <c r="H1030">
        <v>23227</v>
      </c>
      <c r="I1030">
        <v>30969</v>
      </c>
      <c r="J1030">
        <v>40741</v>
      </c>
      <c r="K1030">
        <v>52493</v>
      </c>
      <c r="L1030">
        <v>64108</v>
      </c>
      <c r="M1030">
        <v>75312</v>
      </c>
      <c r="N1030">
        <v>85915</v>
      </c>
      <c r="O1030">
        <v>95803</v>
      </c>
      <c r="P1030">
        <v>104893</v>
      </c>
      <c r="Q1030">
        <v>113121</v>
      </c>
      <c r="R1030">
        <v>120087</v>
      </c>
      <c r="S1030">
        <v>126308</v>
      </c>
      <c r="T1030">
        <v>131914</v>
      </c>
      <c r="U1030">
        <v>136966</v>
      </c>
      <c r="V1030">
        <v>141131</v>
      </c>
      <c r="W1030">
        <v>144458</v>
      </c>
      <c r="X1030">
        <v>147277</v>
      </c>
      <c r="Y1030">
        <v>149632</v>
      </c>
      <c r="Z1030">
        <v>151589</v>
      </c>
      <c r="AA1030">
        <v>153168</v>
      </c>
      <c r="AB1030">
        <v>153934</v>
      </c>
      <c r="AC1030">
        <v>154601</v>
      </c>
      <c r="AD1030">
        <v>155204</v>
      </c>
      <c r="AE1030">
        <v>155791</v>
      </c>
      <c r="AF1030">
        <v>156347</v>
      </c>
      <c r="AG1030" t="s">
        <v>38</v>
      </c>
      <c r="AH1030" t="s">
        <v>162</v>
      </c>
      <c r="AI1030" t="s">
        <v>6</v>
      </c>
    </row>
    <row r="1031" spans="1:35" x14ac:dyDescent="0.35">
      <c r="A1031" t="s">
        <v>171</v>
      </c>
      <c r="B1031" t="s">
        <v>172</v>
      </c>
      <c r="C1031" t="s">
        <v>39</v>
      </c>
      <c r="D1031">
        <v>851</v>
      </c>
      <c r="E1031">
        <v>1476</v>
      </c>
      <c r="F1031">
        <v>2428</v>
      </c>
      <c r="G1031">
        <v>3781</v>
      </c>
      <c r="H1031">
        <v>5648</v>
      </c>
      <c r="I1031">
        <v>7913</v>
      </c>
      <c r="J1031">
        <v>10796</v>
      </c>
      <c r="K1031">
        <v>14087</v>
      </c>
      <c r="L1031">
        <v>17338</v>
      </c>
      <c r="M1031">
        <v>20578</v>
      </c>
      <c r="N1031">
        <v>23648</v>
      </c>
      <c r="O1031">
        <v>26517</v>
      </c>
      <c r="P1031">
        <v>29164</v>
      </c>
      <c r="Q1031">
        <v>31569</v>
      </c>
      <c r="R1031">
        <v>33517</v>
      </c>
      <c r="S1031">
        <v>35262</v>
      </c>
      <c r="T1031">
        <v>36826</v>
      </c>
      <c r="U1031">
        <v>38242</v>
      </c>
      <c r="V1031">
        <v>39406</v>
      </c>
      <c r="W1031">
        <v>40337</v>
      </c>
      <c r="X1031">
        <v>41127</v>
      </c>
      <c r="Y1031">
        <v>41786</v>
      </c>
      <c r="Z1031">
        <v>42334</v>
      </c>
      <c r="AA1031">
        <v>42777</v>
      </c>
      <c r="AB1031">
        <v>42990</v>
      </c>
      <c r="AC1031">
        <v>43177</v>
      </c>
      <c r="AD1031">
        <v>43346</v>
      </c>
      <c r="AE1031">
        <v>43508</v>
      </c>
      <c r="AF1031">
        <v>43666</v>
      </c>
      <c r="AG1031" t="s">
        <v>39</v>
      </c>
      <c r="AH1031" t="s">
        <v>163</v>
      </c>
      <c r="AI1031" t="s">
        <v>11</v>
      </c>
    </row>
    <row r="1032" spans="1:35" x14ac:dyDescent="0.35">
      <c r="A1032" t="s">
        <v>171</v>
      </c>
      <c r="B1032" t="s">
        <v>172</v>
      </c>
      <c r="C1032" t="s">
        <v>40</v>
      </c>
      <c r="D1032">
        <v>1347</v>
      </c>
      <c r="E1032">
        <v>2325</v>
      </c>
      <c r="F1032">
        <v>3803</v>
      </c>
      <c r="G1032">
        <v>5899</v>
      </c>
      <c r="H1032">
        <v>8777</v>
      </c>
      <c r="I1032">
        <v>12238</v>
      </c>
      <c r="J1032">
        <v>16649</v>
      </c>
      <c r="K1032">
        <v>21677</v>
      </c>
      <c r="L1032">
        <v>26647</v>
      </c>
      <c r="M1032">
        <v>31597</v>
      </c>
      <c r="N1032">
        <v>36291</v>
      </c>
      <c r="O1032">
        <v>40678</v>
      </c>
      <c r="P1032">
        <v>44723</v>
      </c>
      <c r="Q1032">
        <v>48397</v>
      </c>
      <c r="R1032">
        <v>51374</v>
      </c>
      <c r="S1032">
        <v>54037</v>
      </c>
      <c r="T1032">
        <v>56434</v>
      </c>
      <c r="U1032">
        <v>58594</v>
      </c>
      <c r="V1032">
        <v>60373</v>
      </c>
      <c r="W1032">
        <v>61797</v>
      </c>
      <c r="X1032">
        <v>63003</v>
      </c>
      <c r="Y1032">
        <v>64010</v>
      </c>
      <c r="Z1032">
        <v>64847</v>
      </c>
      <c r="AA1032">
        <v>65525</v>
      </c>
      <c r="AB1032">
        <v>65850</v>
      </c>
      <c r="AC1032">
        <v>66135</v>
      </c>
      <c r="AD1032">
        <v>66394</v>
      </c>
      <c r="AE1032">
        <v>66642</v>
      </c>
      <c r="AF1032">
        <v>66883</v>
      </c>
      <c r="AG1032" t="s">
        <v>40</v>
      </c>
      <c r="AH1032" t="s">
        <v>164</v>
      </c>
      <c r="AI1032" t="s">
        <v>14</v>
      </c>
    </row>
    <row r="1033" spans="1:35" x14ac:dyDescent="0.35">
      <c r="A1033" t="s">
        <v>171</v>
      </c>
      <c r="B1033" t="s">
        <v>172</v>
      </c>
      <c r="C1033" t="s">
        <v>41</v>
      </c>
      <c r="D1033">
        <v>1546</v>
      </c>
      <c r="E1033">
        <v>2695</v>
      </c>
      <c r="F1033">
        <v>4453</v>
      </c>
      <c r="G1033">
        <v>6974</v>
      </c>
      <c r="H1033">
        <v>10476</v>
      </c>
      <c r="I1033">
        <v>14744</v>
      </c>
      <c r="J1033">
        <v>20195</v>
      </c>
      <c r="K1033">
        <v>26411</v>
      </c>
      <c r="L1033">
        <v>32554</v>
      </c>
      <c r="M1033">
        <v>38674</v>
      </c>
      <c r="N1033">
        <v>44473</v>
      </c>
      <c r="O1033">
        <v>49895</v>
      </c>
      <c r="P1033">
        <v>54896</v>
      </c>
      <c r="Q1033">
        <v>59434</v>
      </c>
      <c r="R1033">
        <v>63119</v>
      </c>
      <c r="S1033">
        <v>66408</v>
      </c>
      <c r="T1033">
        <v>69373</v>
      </c>
      <c r="U1033">
        <v>72044</v>
      </c>
      <c r="V1033">
        <v>74245</v>
      </c>
      <c r="W1033">
        <v>76002</v>
      </c>
      <c r="X1033">
        <v>77497</v>
      </c>
      <c r="Y1033">
        <v>78742</v>
      </c>
      <c r="Z1033">
        <v>79776</v>
      </c>
      <c r="AA1033">
        <v>80613</v>
      </c>
      <c r="AB1033">
        <v>81019</v>
      </c>
      <c r="AC1033">
        <v>81372</v>
      </c>
      <c r="AD1033">
        <v>81689</v>
      </c>
      <c r="AE1033">
        <v>81997</v>
      </c>
      <c r="AF1033">
        <v>82295</v>
      </c>
      <c r="AG1033" t="s">
        <v>41</v>
      </c>
      <c r="AH1033" t="s">
        <v>165</v>
      </c>
      <c r="AI1033" t="s">
        <v>11</v>
      </c>
    </row>
    <row r="1034" spans="1:35" x14ac:dyDescent="0.35">
      <c r="A1034" t="s">
        <v>171</v>
      </c>
      <c r="B1034" t="s">
        <v>172</v>
      </c>
      <c r="C1034" t="s">
        <v>42</v>
      </c>
      <c r="D1034">
        <v>2941</v>
      </c>
      <c r="E1034">
        <v>4789</v>
      </c>
      <c r="F1034">
        <v>7452</v>
      </c>
      <c r="G1034">
        <v>11149</v>
      </c>
      <c r="H1034">
        <v>16277</v>
      </c>
      <c r="I1034">
        <v>22575</v>
      </c>
      <c r="J1034">
        <v>30559</v>
      </c>
      <c r="K1034">
        <v>40187</v>
      </c>
      <c r="L1034">
        <v>49685</v>
      </c>
      <c r="M1034">
        <v>58838</v>
      </c>
      <c r="N1034">
        <v>67503</v>
      </c>
      <c r="O1034">
        <v>75590</v>
      </c>
      <c r="P1034">
        <v>83029</v>
      </c>
      <c r="Q1034">
        <v>89757</v>
      </c>
      <c r="R1034">
        <v>95459</v>
      </c>
      <c r="S1034">
        <v>100560</v>
      </c>
      <c r="T1034">
        <v>105151</v>
      </c>
      <c r="U1034">
        <v>109293</v>
      </c>
      <c r="V1034">
        <v>112702</v>
      </c>
      <c r="W1034">
        <v>115435</v>
      </c>
      <c r="X1034">
        <v>117746</v>
      </c>
      <c r="Y1034">
        <v>119680</v>
      </c>
      <c r="Z1034">
        <v>121282</v>
      </c>
      <c r="AA1034">
        <v>122579</v>
      </c>
      <c r="AB1034">
        <v>123208</v>
      </c>
      <c r="AC1034">
        <v>123758</v>
      </c>
      <c r="AD1034">
        <v>124253</v>
      </c>
      <c r="AE1034">
        <v>124732</v>
      </c>
      <c r="AF1034">
        <v>125192</v>
      </c>
      <c r="AG1034" t="s">
        <v>42</v>
      </c>
      <c r="AH1034" t="s">
        <v>166</v>
      </c>
      <c r="AI1034" t="s">
        <v>5</v>
      </c>
    </row>
    <row r="1035" spans="1:35" x14ac:dyDescent="0.35">
      <c r="A1035" t="s">
        <v>171</v>
      </c>
      <c r="B1035" t="s">
        <v>172</v>
      </c>
      <c r="C1035" t="s">
        <v>43</v>
      </c>
      <c r="D1035">
        <v>574</v>
      </c>
      <c r="E1035">
        <v>941</v>
      </c>
      <c r="F1035">
        <v>1473</v>
      </c>
      <c r="G1035">
        <v>2216</v>
      </c>
      <c r="H1035">
        <v>3252</v>
      </c>
      <c r="I1035">
        <v>4529</v>
      </c>
      <c r="J1035">
        <v>6149</v>
      </c>
      <c r="K1035">
        <v>8102</v>
      </c>
      <c r="L1035">
        <v>10028</v>
      </c>
      <c r="M1035">
        <v>11886</v>
      </c>
      <c r="N1035">
        <v>13642</v>
      </c>
      <c r="O1035">
        <v>15284</v>
      </c>
      <c r="P1035">
        <v>16794</v>
      </c>
      <c r="Q1035">
        <v>18160</v>
      </c>
      <c r="R1035">
        <v>19315</v>
      </c>
      <c r="S1035">
        <v>20350</v>
      </c>
      <c r="T1035">
        <v>21282</v>
      </c>
      <c r="U1035">
        <v>22122</v>
      </c>
      <c r="V1035">
        <v>22815</v>
      </c>
      <c r="W1035">
        <v>23369</v>
      </c>
      <c r="X1035">
        <v>23839</v>
      </c>
      <c r="Y1035">
        <v>24230</v>
      </c>
      <c r="Z1035">
        <v>24556</v>
      </c>
      <c r="AA1035">
        <v>24819</v>
      </c>
      <c r="AB1035">
        <v>24945</v>
      </c>
      <c r="AC1035">
        <v>25057</v>
      </c>
      <c r="AD1035">
        <v>25158</v>
      </c>
      <c r="AE1035">
        <v>25255</v>
      </c>
      <c r="AF1035">
        <v>25348</v>
      </c>
      <c r="AG1035" t="s">
        <v>43</v>
      </c>
      <c r="AH1035" t="s">
        <v>167</v>
      </c>
      <c r="AI1035" t="s">
        <v>17</v>
      </c>
    </row>
    <row r="1036" spans="1:35" x14ac:dyDescent="0.35">
      <c r="A1036" t="s">
        <v>171</v>
      </c>
      <c r="B1036" t="s">
        <v>172</v>
      </c>
      <c r="C1036" t="s">
        <v>126</v>
      </c>
      <c r="D1036">
        <v>0</v>
      </c>
      <c r="E1036">
        <v>0</v>
      </c>
      <c r="F1036">
        <v>0</v>
      </c>
      <c r="G1036">
        <v>1</v>
      </c>
      <c r="H1036">
        <v>1</v>
      </c>
      <c r="I1036">
        <v>2</v>
      </c>
      <c r="J1036">
        <v>2</v>
      </c>
      <c r="K1036">
        <v>3</v>
      </c>
      <c r="L1036">
        <v>3</v>
      </c>
      <c r="M1036">
        <v>4</v>
      </c>
      <c r="N1036">
        <v>5</v>
      </c>
      <c r="O1036">
        <v>5</v>
      </c>
      <c r="P1036">
        <v>6</v>
      </c>
      <c r="Q1036">
        <v>6</v>
      </c>
      <c r="R1036">
        <v>6</v>
      </c>
      <c r="S1036">
        <v>7</v>
      </c>
      <c r="T1036">
        <v>7</v>
      </c>
      <c r="U1036">
        <v>7</v>
      </c>
      <c r="V1036">
        <v>8</v>
      </c>
      <c r="W1036">
        <v>8</v>
      </c>
      <c r="X1036">
        <v>8</v>
      </c>
      <c r="Y1036">
        <v>8</v>
      </c>
      <c r="Z1036">
        <v>8</v>
      </c>
      <c r="AA1036">
        <v>8</v>
      </c>
      <c r="AB1036">
        <v>8</v>
      </c>
      <c r="AC1036">
        <v>8</v>
      </c>
      <c r="AD1036">
        <v>8</v>
      </c>
      <c r="AE1036">
        <v>8</v>
      </c>
      <c r="AF1036">
        <v>8</v>
      </c>
      <c r="AG1036" t="s">
        <v>126</v>
      </c>
      <c r="AH1036" t="s">
        <v>168</v>
      </c>
      <c r="AI1036" t="s">
        <v>137</v>
      </c>
    </row>
    <row r="1037" spans="1:35" x14ac:dyDescent="0.35">
      <c r="A1037" t="s">
        <v>171</v>
      </c>
      <c r="B1037" t="s">
        <v>172</v>
      </c>
      <c r="C1037" t="s">
        <v>44</v>
      </c>
      <c r="D1037">
        <v>1835</v>
      </c>
      <c r="E1037">
        <v>3029</v>
      </c>
      <c r="F1037">
        <v>4733</v>
      </c>
      <c r="G1037">
        <v>7007</v>
      </c>
      <c r="H1037">
        <v>9933</v>
      </c>
      <c r="I1037">
        <v>13184</v>
      </c>
      <c r="J1037">
        <v>17268</v>
      </c>
      <c r="K1037">
        <v>21914</v>
      </c>
      <c r="L1037">
        <v>26515</v>
      </c>
      <c r="M1037">
        <v>31104</v>
      </c>
      <c r="N1037">
        <v>35453</v>
      </c>
      <c r="O1037">
        <v>39513</v>
      </c>
      <c r="P1037">
        <v>43258</v>
      </c>
      <c r="Q1037">
        <v>46659</v>
      </c>
      <c r="R1037">
        <v>49410</v>
      </c>
      <c r="S1037">
        <v>51871</v>
      </c>
      <c r="T1037">
        <v>54087</v>
      </c>
      <c r="U1037">
        <v>56082</v>
      </c>
      <c r="V1037">
        <v>57725</v>
      </c>
      <c r="W1037">
        <v>59035</v>
      </c>
      <c r="X1037">
        <v>60147</v>
      </c>
      <c r="Y1037">
        <v>61077</v>
      </c>
      <c r="Z1037">
        <v>61850</v>
      </c>
      <c r="AA1037">
        <v>62476</v>
      </c>
      <c r="AB1037">
        <v>62775</v>
      </c>
      <c r="AC1037">
        <v>63035</v>
      </c>
      <c r="AD1037">
        <v>63271</v>
      </c>
      <c r="AE1037">
        <v>63501</v>
      </c>
      <c r="AF1037">
        <v>63722</v>
      </c>
      <c r="AG1037" t="s">
        <v>44</v>
      </c>
      <c r="AH1037" t="s">
        <v>169</v>
      </c>
      <c r="AI1037" t="s">
        <v>12</v>
      </c>
    </row>
    <row r="1038" spans="1:35" x14ac:dyDescent="0.35">
      <c r="A1038" t="s">
        <v>60</v>
      </c>
      <c r="B1038" t="s">
        <v>172</v>
      </c>
      <c r="C1038" t="s">
        <v>4</v>
      </c>
      <c r="D1038">
        <v>1778</v>
      </c>
      <c r="E1038">
        <v>3127</v>
      </c>
      <c r="F1038">
        <v>6024</v>
      </c>
      <c r="G1038">
        <v>9977</v>
      </c>
      <c r="H1038">
        <v>15819</v>
      </c>
      <c r="I1038">
        <v>22518</v>
      </c>
      <c r="J1038">
        <v>29638</v>
      </c>
      <c r="K1038">
        <v>37004</v>
      </c>
      <c r="L1038">
        <v>45541</v>
      </c>
      <c r="M1038">
        <v>53857</v>
      </c>
      <c r="N1038">
        <v>61527</v>
      </c>
      <c r="O1038">
        <v>68572</v>
      </c>
      <c r="P1038">
        <v>74973</v>
      </c>
      <c r="Q1038">
        <v>80387</v>
      </c>
      <c r="R1038">
        <v>84884</v>
      </c>
      <c r="S1038">
        <v>88863</v>
      </c>
      <c r="T1038">
        <v>92345</v>
      </c>
      <c r="U1038">
        <v>95280</v>
      </c>
      <c r="V1038">
        <v>97535</v>
      </c>
      <c r="W1038">
        <v>99273</v>
      </c>
      <c r="X1038">
        <v>100585</v>
      </c>
      <c r="Y1038">
        <v>101453</v>
      </c>
      <c r="Z1038">
        <v>101942</v>
      </c>
      <c r="AA1038">
        <v>102120</v>
      </c>
      <c r="AB1038">
        <v>101968</v>
      </c>
      <c r="AC1038">
        <v>101596</v>
      </c>
      <c r="AD1038">
        <v>101002</v>
      </c>
      <c r="AE1038">
        <v>100157</v>
      </c>
      <c r="AF1038">
        <v>98986</v>
      </c>
      <c r="AG1038" t="s">
        <v>4</v>
      </c>
      <c r="AH1038" t="s">
        <v>128</v>
      </c>
      <c r="AI1038" t="s">
        <v>129</v>
      </c>
    </row>
    <row r="1039" spans="1:35" x14ac:dyDescent="0.35">
      <c r="A1039" t="s">
        <v>60</v>
      </c>
      <c r="B1039" t="s">
        <v>172</v>
      </c>
      <c r="C1039" t="s">
        <v>7</v>
      </c>
      <c r="D1039">
        <v>148</v>
      </c>
      <c r="E1039">
        <v>262</v>
      </c>
      <c r="F1039">
        <v>508</v>
      </c>
      <c r="G1039">
        <v>846</v>
      </c>
      <c r="H1039">
        <v>1346</v>
      </c>
      <c r="I1039">
        <v>1925</v>
      </c>
      <c r="J1039">
        <v>2538</v>
      </c>
      <c r="K1039">
        <v>3173</v>
      </c>
      <c r="L1039">
        <v>3910</v>
      </c>
      <c r="M1039">
        <v>4627</v>
      </c>
      <c r="N1039">
        <v>5289</v>
      </c>
      <c r="O1039">
        <v>5897</v>
      </c>
      <c r="P1039">
        <v>6449</v>
      </c>
      <c r="Q1039">
        <v>6915</v>
      </c>
      <c r="R1039">
        <v>7303</v>
      </c>
      <c r="S1039">
        <v>7647</v>
      </c>
      <c r="T1039">
        <v>7947</v>
      </c>
      <c r="U1039">
        <v>8201</v>
      </c>
      <c r="V1039">
        <v>8395</v>
      </c>
      <c r="W1039">
        <v>8545</v>
      </c>
      <c r="X1039">
        <v>8658</v>
      </c>
      <c r="Y1039">
        <v>8732</v>
      </c>
      <c r="Z1039">
        <v>8776</v>
      </c>
      <c r="AA1039">
        <v>8790</v>
      </c>
      <c r="AB1039">
        <v>8778</v>
      </c>
      <c r="AC1039">
        <v>8746</v>
      </c>
      <c r="AD1039">
        <v>8695</v>
      </c>
      <c r="AE1039">
        <v>8622</v>
      </c>
      <c r="AF1039">
        <v>8521</v>
      </c>
      <c r="AG1039" t="s">
        <v>7</v>
      </c>
      <c r="AH1039" t="s">
        <v>130</v>
      </c>
      <c r="AI1039" t="s">
        <v>131</v>
      </c>
    </row>
    <row r="1040" spans="1:35" x14ac:dyDescent="0.35">
      <c r="A1040" t="s">
        <v>60</v>
      </c>
      <c r="B1040" t="s">
        <v>172</v>
      </c>
      <c r="C1040" t="s">
        <v>8</v>
      </c>
      <c r="D1040">
        <v>5057</v>
      </c>
      <c r="E1040">
        <v>8333</v>
      </c>
      <c r="F1040">
        <v>15152</v>
      </c>
      <c r="G1040">
        <v>23756</v>
      </c>
      <c r="H1040">
        <v>35805</v>
      </c>
      <c r="I1040">
        <v>48695</v>
      </c>
      <c r="J1040">
        <v>62407</v>
      </c>
      <c r="K1040">
        <v>76534</v>
      </c>
      <c r="L1040">
        <v>92834</v>
      </c>
      <c r="M1040">
        <v>108705</v>
      </c>
      <c r="N1040">
        <v>123374</v>
      </c>
      <c r="O1040">
        <v>136842</v>
      </c>
      <c r="P1040">
        <v>149084</v>
      </c>
      <c r="Q1040">
        <v>159443</v>
      </c>
      <c r="R1040">
        <v>168051</v>
      </c>
      <c r="S1040">
        <v>175670</v>
      </c>
      <c r="T1040">
        <v>182333</v>
      </c>
      <c r="U1040">
        <v>187950</v>
      </c>
      <c r="V1040">
        <v>192259</v>
      </c>
      <c r="W1040">
        <v>195580</v>
      </c>
      <c r="X1040">
        <v>198084</v>
      </c>
      <c r="Y1040">
        <v>199735</v>
      </c>
      <c r="Z1040">
        <v>200662</v>
      </c>
      <c r="AA1040">
        <v>200984</v>
      </c>
      <c r="AB1040">
        <v>200675</v>
      </c>
      <c r="AC1040">
        <v>199921</v>
      </c>
      <c r="AD1040">
        <v>198744</v>
      </c>
      <c r="AE1040">
        <v>197063</v>
      </c>
      <c r="AF1040">
        <v>194746</v>
      </c>
      <c r="AG1040" t="s">
        <v>8</v>
      </c>
      <c r="AH1040" t="s">
        <v>132</v>
      </c>
      <c r="AI1040" t="s">
        <v>5</v>
      </c>
    </row>
    <row r="1041" spans="1:35" x14ac:dyDescent="0.35">
      <c r="A1041" t="s">
        <v>60</v>
      </c>
      <c r="B1041" t="s">
        <v>172</v>
      </c>
      <c r="C1041" t="s">
        <v>9</v>
      </c>
      <c r="D1041">
        <v>1599</v>
      </c>
      <c r="E1041">
        <v>2781</v>
      </c>
      <c r="F1041">
        <v>5308</v>
      </c>
      <c r="G1041">
        <v>8711</v>
      </c>
      <c r="H1041">
        <v>13706</v>
      </c>
      <c r="I1041">
        <v>19382</v>
      </c>
      <c r="J1041">
        <v>25413</v>
      </c>
      <c r="K1041">
        <v>31647</v>
      </c>
      <c r="L1041">
        <v>38866</v>
      </c>
      <c r="M1041">
        <v>45900</v>
      </c>
      <c r="N1041">
        <v>52392</v>
      </c>
      <c r="O1041">
        <v>58353</v>
      </c>
      <c r="P1041">
        <v>63769</v>
      </c>
      <c r="Q1041">
        <v>68349</v>
      </c>
      <c r="R1041">
        <v>72157</v>
      </c>
      <c r="S1041">
        <v>75525</v>
      </c>
      <c r="T1041">
        <v>78470</v>
      </c>
      <c r="U1041">
        <v>80955</v>
      </c>
      <c r="V1041">
        <v>82863</v>
      </c>
      <c r="W1041">
        <v>84332</v>
      </c>
      <c r="X1041">
        <v>85441</v>
      </c>
      <c r="Y1041">
        <v>86178</v>
      </c>
      <c r="Z1041">
        <v>86590</v>
      </c>
      <c r="AA1041">
        <v>86740</v>
      </c>
      <c r="AB1041">
        <v>86611</v>
      </c>
      <c r="AC1041">
        <v>86293</v>
      </c>
      <c r="AD1041">
        <v>85789</v>
      </c>
      <c r="AE1041">
        <v>85070</v>
      </c>
      <c r="AF1041">
        <v>84074</v>
      </c>
      <c r="AG1041" t="s">
        <v>9</v>
      </c>
      <c r="AH1041" t="s">
        <v>133</v>
      </c>
      <c r="AI1041" t="s">
        <v>5</v>
      </c>
    </row>
    <row r="1042" spans="1:35" x14ac:dyDescent="0.35">
      <c r="A1042" t="s">
        <v>60</v>
      </c>
      <c r="B1042" t="s">
        <v>172</v>
      </c>
      <c r="C1042" t="s">
        <v>10</v>
      </c>
      <c r="D1042">
        <v>3350</v>
      </c>
      <c r="E1042">
        <v>6552</v>
      </c>
      <c r="F1042">
        <v>13904</v>
      </c>
      <c r="G1042">
        <v>23988</v>
      </c>
      <c r="H1042">
        <v>38677</v>
      </c>
      <c r="I1042">
        <v>53366</v>
      </c>
      <c r="J1042">
        <v>68987</v>
      </c>
      <c r="K1042">
        <v>85095</v>
      </c>
      <c r="L1042">
        <v>103692</v>
      </c>
      <c r="M1042">
        <v>122010</v>
      </c>
      <c r="N1042">
        <v>138947</v>
      </c>
      <c r="O1042">
        <v>154518</v>
      </c>
      <c r="P1042">
        <v>168681</v>
      </c>
      <c r="Q1042">
        <v>180698</v>
      </c>
      <c r="R1042">
        <v>190508</v>
      </c>
      <c r="S1042">
        <v>199193</v>
      </c>
      <c r="T1042">
        <v>206791</v>
      </c>
      <c r="U1042">
        <v>213195</v>
      </c>
      <c r="V1042">
        <v>218113</v>
      </c>
      <c r="W1042">
        <v>221898</v>
      </c>
      <c r="X1042">
        <v>224750</v>
      </c>
      <c r="Y1042">
        <v>226640</v>
      </c>
      <c r="Z1042">
        <v>227697</v>
      </c>
      <c r="AA1042">
        <v>228066</v>
      </c>
      <c r="AB1042">
        <v>227716</v>
      </c>
      <c r="AC1042">
        <v>226870</v>
      </c>
      <c r="AD1042">
        <v>225535</v>
      </c>
      <c r="AE1042">
        <v>223629</v>
      </c>
      <c r="AF1042">
        <v>220999</v>
      </c>
      <c r="AG1042" t="s">
        <v>10</v>
      </c>
      <c r="AH1042" t="s">
        <v>134</v>
      </c>
      <c r="AI1042" t="s">
        <v>11</v>
      </c>
    </row>
    <row r="1043" spans="1:35" x14ac:dyDescent="0.35">
      <c r="A1043" t="s">
        <v>60</v>
      </c>
      <c r="B1043" t="s">
        <v>172</v>
      </c>
      <c r="C1043" t="s">
        <v>13</v>
      </c>
      <c r="D1043">
        <v>965</v>
      </c>
      <c r="E1043">
        <v>1858</v>
      </c>
      <c r="F1043">
        <v>3877</v>
      </c>
      <c r="G1043">
        <v>6579</v>
      </c>
      <c r="H1043">
        <v>10440</v>
      </c>
      <c r="I1043">
        <v>14182</v>
      </c>
      <c r="J1043">
        <v>18166</v>
      </c>
      <c r="K1043">
        <v>22266</v>
      </c>
      <c r="L1043">
        <v>26993</v>
      </c>
      <c r="M1043">
        <v>31648</v>
      </c>
      <c r="N1043">
        <v>35956</v>
      </c>
      <c r="O1043">
        <v>39914</v>
      </c>
      <c r="P1043">
        <v>43516</v>
      </c>
      <c r="Q1043">
        <v>46571</v>
      </c>
      <c r="R1043">
        <v>49070</v>
      </c>
      <c r="S1043">
        <v>51278</v>
      </c>
      <c r="T1043">
        <v>53211</v>
      </c>
      <c r="U1043">
        <v>54840</v>
      </c>
      <c r="V1043">
        <v>56090</v>
      </c>
      <c r="W1043">
        <v>57051</v>
      </c>
      <c r="X1043">
        <v>57778</v>
      </c>
      <c r="Y1043">
        <v>58258</v>
      </c>
      <c r="Z1043">
        <v>58524</v>
      </c>
      <c r="AA1043">
        <v>58616</v>
      </c>
      <c r="AB1043">
        <v>58525</v>
      </c>
      <c r="AC1043">
        <v>58306</v>
      </c>
      <c r="AD1043">
        <v>57962</v>
      </c>
      <c r="AE1043">
        <v>57472</v>
      </c>
      <c r="AF1043">
        <v>56793</v>
      </c>
      <c r="AG1043" t="s">
        <v>13</v>
      </c>
      <c r="AH1043" t="s">
        <v>135</v>
      </c>
      <c r="AI1043" t="s">
        <v>14</v>
      </c>
    </row>
    <row r="1044" spans="1:35" x14ac:dyDescent="0.35">
      <c r="A1044" t="s">
        <v>60</v>
      </c>
      <c r="B1044" t="s">
        <v>172</v>
      </c>
      <c r="C1044" t="s">
        <v>122</v>
      </c>
      <c r="D1044">
        <v>5</v>
      </c>
      <c r="E1044">
        <v>9</v>
      </c>
      <c r="F1044">
        <v>15</v>
      </c>
      <c r="G1044">
        <v>21</v>
      </c>
      <c r="H1044">
        <v>30</v>
      </c>
      <c r="I1044">
        <v>38</v>
      </c>
      <c r="J1044">
        <v>46</v>
      </c>
      <c r="K1044">
        <v>55</v>
      </c>
      <c r="L1044">
        <v>65</v>
      </c>
      <c r="M1044">
        <v>75</v>
      </c>
      <c r="N1044">
        <v>84</v>
      </c>
      <c r="O1044">
        <v>92</v>
      </c>
      <c r="P1044">
        <v>100</v>
      </c>
      <c r="Q1044">
        <v>106</v>
      </c>
      <c r="R1044">
        <v>111</v>
      </c>
      <c r="S1044">
        <v>116</v>
      </c>
      <c r="T1044">
        <v>120</v>
      </c>
      <c r="U1044">
        <v>123</v>
      </c>
      <c r="V1044">
        <v>126</v>
      </c>
      <c r="W1044">
        <v>128</v>
      </c>
      <c r="X1044">
        <v>130</v>
      </c>
      <c r="Y1044">
        <v>131</v>
      </c>
      <c r="Z1044">
        <v>131</v>
      </c>
      <c r="AA1044">
        <v>131</v>
      </c>
      <c r="AB1044">
        <v>131</v>
      </c>
      <c r="AC1044">
        <v>131</v>
      </c>
      <c r="AD1044">
        <v>130</v>
      </c>
      <c r="AE1044">
        <v>129</v>
      </c>
      <c r="AF1044">
        <v>127</v>
      </c>
      <c r="AG1044" t="s">
        <v>122</v>
      </c>
      <c r="AH1044" t="s">
        <v>136</v>
      </c>
      <c r="AI1044" t="s">
        <v>137</v>
      </c>
    </row>
    <row r="1045" spans="1:35" x14ac:dyDescent="0.35">
      <c r="A1045" t="s">
        <v>60</v>
      </c>
      <c r="B1045" t="s">
        <v>172</v>
      </c>
      <c r="C1045" t="s">
        <v>15</v>
      </c>
      <c r="D1045">
        <v>2838</v>
      </c>
      <c r="E1045">
        <v>4838</v>
      </c>
      <c r="F1045">
        <v>9095</v>
      </c>
      <c r="G1045">
        <v>14713</v>
      </c>
      <c r="H1045">
        <v>22848</v>
      </c>
      <c r="I1045">
        <v>31938</v>
      </c>
      <c r="J1045">
        <v>41602</v>
      </c>
      <c r="K1045">
        <v>51586</v>
      </c>
      <c r="L1045">
        <v>63134</v>
      </c>
      <c r="M1045">
        <v>74383</v>
      </c>
      <c r="N1045">
        <v>84767</v>
      </c>
      <c r="O1045">
        <v>94304</v>
      </c>
      <c r="P1045">
        <v>102968</v>
      </c>
      <c r="Q1045">
        <v>110298</v>
      </c>
      <c r="R1045">
        <v>116390</v>
      </c>
      <c r="S1045">
        <v>121779</v>
      </c>
      <c r="T1045">
        <v>126496</v>
      </c>
      <c r="U1045">
        <v>130468</v>
      </c>
      <c r="V1045">
        <v>133522</v>
      </c>
      <c r="W1045">
        <v>135873</v>
      </c>
      <c r="X1045">
        <v>137648</v>
      </c>
      <c r="Y1045">
        <v>138823</v>
      </c>
      <c r="Z1045">
        <v>139485</v>
      </c>
      <c r="AA1045">
        <v>139716</v>
      </c>
      <c r="AB1045">
        <v>139508</v>
      </c>
      <c r="AC1045">
        <v>138991</v>
      </c>
      <c r="AD1045">
        <v>138179</v>
      </c>
      <c r="AE1045">
        <v>137019</v>
      </c>
      <c r="AF1045">
        <v>135413</v>
      </c>
      <c r="AG1045" t="s">
        <v>15</v>
      </c>
      <c r="AH1045" t="s">
        <v>138</v>
      </c>
      <c r="AI1045" t="s">
        <v>6</v>
      </c>
    </row>
    <row r="1046" spans="1:35" x14ac:dyDescent="0.35">
      <c r="A1046" t="s">
        <v>60</v>
      </c>
      <c r="B1046" t="s">
        <v>172</v>
      </c>
      <c r="C1046" t="s">
        <v>16</v>
      </c>
      <c r="D1046">
        <v>358</v>
      </c>
      <c r="E1046">
        <v>652</v>
      </c>
      <c r="F1046">
        <v>1290</v>
      </c>
      <c r="G1046">
        <v>2188</v>
      </c>
      <c r="H1046">
        <v>3541</v>
      </c>
      <c r="I1046">
        <v>5131</v>
      </c>
      <c r="J1046">
        <v>6816</v>
      </c>
      <c r="K1046">
        <v>8563</v>
      </c>
      <c r="L1046">
        <v>10591</v>
      </c>
      <c r="M1046">
        <v>12565</v>
      </c>
      <c r="N1046">
        <v>14386</v>
      </c>
      <c r="O1046">
        <v>16059</v>
      </c>
      <c r="P1046">
        <v>17578</v>
      </c>
      <c r="Q1046">
        <v>18862</v>
      </c>
      <c r="R1046">
        <v>19931</v>
      </c>
      <c r="S1046">
        <v>20874</v>
      </c>
      <c r="T1046">
        <v>21701</v>
      </c>
      <c r="U1046">
        <v>22398</v>
      </c>
      <c r="V1046">
        <v>22934</v>
      </c>
      <c r="W1046">
        <v>23347</v>
      </c>
      <c r="X1046">
        <v>23659</v>
      </c>
      <c r="Y1046">
        <v>23864</v>
      </c>
      <c r="Z1046">
        <v>23981</v>
      </c>
      <c r="AA1046">
        <v>24024</v>
      </c>
      <c r="AB1046">
        <v>23989</v>
      </c>
      <c r="AC1046">
        <v>23902</v>
      </c>
      <c r="AD1046">
        <v>23764</v>
      </c>
      <c r="AE1046">
        <v>23565</v>
      </c>
      <c r="AF1046">
        <v>23288</v>
      </c>
      <c r="AG1046" t="s">
        <v>16</v>
      </c>
      <c r="AH1046" t="s">
        <v>139</v>
      </c>
      <c r="AI1046" t="s">
        <v>17</v>
      </c>
    </row>
    <row r="1047" spans="1:35" x14ac:dyDescent="0.35">
      <c r="A1047" t="s">
        <v>60</v>
      </c>
      <c r="B1047" t="s">
        <v>172</v>
      </c>
      <c r="C1047" t="s">
        <v>18</v>
      </c>
      <c r="D1047">
        <v>2853</v>
      </c>
      <c r="E1047">
        <v>5093</v>
      </c>
      <c r="F1047">
        <v>9966</v>
      </c>
      <c r="G1047">
        <v>16699</v>
      </c>
      <c r="H1047">
        <v>26736</v>
      </c>
      <c r="I1047">
        <v>38360</v>
      </c>
      <c r="J1047">
        <v>50706</v>
      </c>
      <c r="K1047">
        <v>63482</v>
      </c>
      <c r="L1047">
        <v>78303</v>
      </c>
      <c r="M1047">
        <v>92742</v>
      </c>
      <c r="N1047">
        <v>106056</v>
      </c>
      <c r="O1047">
        <v>118283</v>
      </c>
      <c r="P1047">
        <v>129393</v>
      </c>
      <c r="Q1047">
        <v>138790</v>
      </c>
      <c r="R1047">
        <v>146602</v>
      </c>
      <c r="S1047">
        <v>153507</v>
      </c>
      <c r="T1047">
        <v>159548</v>
      </c>
      <c r="U1047">
        <v>164642</v>
      </c>
      <c r="V1047">
        <v>168560</v>
      </c>
      <c r="W1047">
        <v>171574</v>
      </c>
      <c r="X1047">
        <v>173849</v>
      </c>
      <c r="Y1047">
        <v>175361</v>
      </c>
      <c r="Z1047">
        <v>176210</v>
      </c>
      <c r="AA1047">
        <v>176520</v>
      </c>
      <c r="AB1047">
        <v>176261</v>
      </c>
      <c r="AC1047">
        <v>175613</v>
      </c>
      <c r="AD1047">
        <v>174594</v>
      </c>
      <c r="AE1047">
        <v>173133</v>
      </c>
      <c r="AF1047">
        <v>171112</v>
      </c>
      <c r="AG1047" t="s">
        <v>18</v>
      </c>
      <c r="AH1047" t="s">
        <v>140</v>
      </c>
      <c r="AI1047" t="s">
        <v>141</v>
      </c>
    </row>
    <row r="1048" spans="1:35" x14ac:dyDescent="0.35">
      <c r="A1048" t="s">
        <v>60</v>
      </c>
      <c r="B1048" t="s">
        <v>172</v>
      </c>
      <c r="C1048" t="s">
        <v>20</v>
      </c>
      <c r="D1048">
        <v>1197</v>
      </c>
      <c r="E1048">
        <v>2318</v>
      </c>
      <c r="F1048">
        <v>4861</v>
      </c>
      <c r="G1048">
        <v>8292</v>
      </c>
      <c r="H1048">
        <v>13223</v>
      </c>
      <c r="I1048">
        <v>18054</v>
      </c>
      <c r="J1048">
        <v>23192</v>
      </c>
      <c r="K1048">
        <v>28487</v>
      </c>
      <c r="L1048">
        <v>34592</v>
      </c>
      <c r="M1048">
        <v>40606</v>
      </c>
      <c r="N1048">
        <v>46169</v>
      </c>
      <c r="O1048">
        <v>51281</v>
      </c>
      <c r="P1048">
        <v>55931</v>
      </c>
      <c r="Q1048">
        <v>59879</v>
      </c>
      <c r="R1048">
        <v>63104</v>
      </c>
      <c r="S1048">
        <v>65957</v>
      </c>
      <c r="T1048">
        <v>68452</v>
      </c>
      <c r="U1048">
        <v>70554</v>
      </c>
      <c r="V1048">
        <v>72171</v>
      </c>
      <c r="W1048">
        <v>73414</v>
      </c>
      <c r="X1048">
        <v>74351</v>
      </c>
      <c r="Y1048">
        <v>74969</v>
      </c>
      <c r="Z1048">
        <v>75316</v>
      </c>
      <c r="AA1048">
        <v>75435</v>
      </c>
      <c r="AB1048">
        <v>75318</v>
      </c>
      <c r="AC1048">
        <v>75037</v>
      </c>
      <c r="AD1048">
        <v>74594</v>
      </c>
      <c r="AE1048">
        <v>73962</v>
      </c>
      <c r="AF1048">
        <v>73092</v>
      </c>
      <c r="AG1048" t="s">
        <v>20</v>
      </c>
      <c r="AH1048" t="s">
        <v>142</v>
      </c>
      <c r="AI1048" t="s">
        <v>11</v>
      </c>
    </row>
    <row r="1049" spans="1:35" x14ac:dyDescent="0.35">
      <c r="A1049" t="s">
        <v>60</v>
      </c>
      <c r="B1049" t="s">
        <v>172</v>
      </c>
      <c r="C1049" t="s">
        <v>21</v>
      </c>
      <c r="D1049">
        <v>421</v>
      </c>
      <c r="E1049">
        <v>854</v>
      </c>
      <c r="F1049">
        <v>1874</v>
      </c>
      <c r="G1049">
        <v>3338</v>
      </c>
      <c r="H1049">
        <v>5542</v>
      </c>
      <c r="I1049">
        <v>7856</v>
      </c>
      <c r="J1049">
        <v>10315</v>
      </c>
      <c r="K1049">
        <v>12858</v>
      </c>
      <c r="L1049">
        <v>15801</v>
      </c>
      <c r="M1049">
        <v>18700</v>
      </c>
      <c r="N1049">
        <v>21378</v>
      </c>
      <c r="O1049">
        <v>23840</v>
      </c>
      <c r="P1049">
        <v>26078</v>
      </c>
      <c r="Q1049">
        <v>27977</v>
      </c>
      <c r="R1049">
        <v>29528</v>
      </c>
      <c r="S1049">
        <v>30900</v>
      </c>
      <c r="T1049">
        <v>32099</v>
      </c>
      <c r="U1049">
        <v>33112</v>
      </c>
      <c r="V1049">
        <v>33889</v>
      </c>
      <c r="W1049">
        <v>34488</v>
      </c>
      <c r="X1049">
        <v>34940</v>
      </c>
      <c r="Y1049">
        <v>35240</v>
      </c>
      <c r="Z1049">
        <v>35408</v>
      </c>
      <c r="AA1049">
        <v>35467</v>
      </c>
      <c r="AB1049">
        <v>35415</v>
      </c>
      <c r="AC1049">
        <v>35284</v>
      </c>
      <c r="AD1049">
        <v>35077</v>
      </c>
      <c r="AE1049">
        <v>34784</v>
      </c>
      <c r="AF1049">
        <v>34375</v>
      </c>
      <c r="AG1049" t="s">
        <v>21</v>
      </c>
      <c r="AH1049" t="s">
        <v>143</v>
      </c>
      <c r="AI1049" t="s">
        <v>14</v>
      </c>
    </row>
    <row r="1050" spans="1:35" x14ac:dyDescent="0.35">
      <c r="A1050" t="s">
        <v>60</v>
      </c>
      <c r="B1050" t="s">
        <v>172</v>
      </c>
      <c r="C1050" t="s">
        <v>22</v>
      </c>
      <c r="D1050">
        <v>70</v>
      </c>
      <c r="E1050">
        <v>112</v>
      </c>
      <c r="F1050">
        <v>197</v>
      </c>
      <c r="G1050">
        <v>297</v>
      </c>
      <c r="H1050">
        <v>432</v>
      </c>
      <c r="I1050">
        <v>566</v>
      </c>
      <c r="J1050">
        <v>709</v>
      </c>
      <c r="K1050">
        <v>857</v>
      </c>
      <c r="L1050">
        <v>1025</v>
      </c>
      <c r="M1050">
        <v>1191</v>
      </c>
      <c r="N1050">
        <v>1342</v>
      </c>
      <c r="O1050">
        <v>1483</v>
      </c>
      <c r="P1050">
        <v>1610</v>
      </c>
      <c r="Q1050">
        <v>1717</v>
      </c>
      <c r="R1050">
        <v>1806</v>
      </c>
      <c r="S1050">
        <v>1886</v>
      </c>
      <c r="T1050">
        <v>1955</v>
      </c>
      <c r="U1050">
        <v>2013</v>
      </c>
      <c r="V1050">
        <v>2058</v>
      </c>
      <c r="W1050">
        <v>2093</v>
      </c>
      <c r="X1050">
        <v>2118</v>
      </c>
      <c r="Y1050">
        <v>2136</v>
      </c>
      <c r="Z1050">
        <v>2145</v>
      </c>
      <c r="AA1050">
        <v>2148</v>
      </c>
      <c r="AB1050">
        <v>2145</v>
      </c>
      <c r="AC1050">
        <v>2137</v>
      </c>
      <c r="AD1050">
        <v>2124</v>
      </c>
      <c r="AE1050">
        <v>2106</v>
      </c>
      <c r="AF1050">
        <v>2081</v>
      </c>
      <c r="AG1050" t="s">
        <v>22</v>
      </c>
      <c r="AH1050" t="s">
        <v>144</v>
      </c>
      <c r="AI1050" t="s">
        <v>23</v>
      </c>
    </row>
    <row r="1051" spans="1:35" x14ac:dyDescent="0.35">
      <c r="A1051" t="s">
        <v>60</v>
      </c>
      <c r="B1051" t="s">
        <v>172</v>
      </c>
      <c r="C1051" t="s">
        <v>24</v>
      </c>
      <c r="D1051">
        <v>1153</v>
      </c>
      <c r="E1051">
        <v>2190</v>
      </c>
      <c r="F1051">
        <v>4502</v>
      </c>
      <c r="G1051">
        <v>7848</v>
      </c>
      <c r="H1051">
        <v>13001</v>
      </c>
      <c r="I1051">
        <v>19188</v>
      </c>
      <c r="J1051">
        <v>25757</v>
      </c>
      <c r="K1051">
        <v>32565</v>
      </c>
      <c r="L1051">
        <v>40485</v>
      </c>
      <c r="M1051">
        <v>48192</v>
      </c>
      <c r="N1051">
        <v>55303</v>
      </c>
      <c r="O1051">
        <v>61831</v>
      </c>
      <c r="P1051">
        <v>67759</v>
      </c>
      <c r="Q1051">
        <v>72775</v>
      </c>
      <c r="R1051">
        <v>76941</v>
      </c>
      <c r="S1051">
        <v>80629</v>
      </c>
      <c r="T1051">
        <v>83849</v>
      </c>
      <c r="U1051">
        <v>86572</v>
      </c>
      <c r="V1051">
        <v>88663</v>
      </c>
      <c r="W1051">
        <v>90271</v>
      </c>
      <c r="X1051">
        <v>91488</v>
      </c>
      <c r="Y1051">
        <v>92294</v>
      </c>
      <c r="Z1051">
        <v>92752</v>
      </c>
      <c r="AA1051">
        <v>92922</v>
      </c>
      <c r="AB1051">
        <v>92789</v>
      </c>
      <c r="AC1051">
        <v>92452</v>
      </c>
      <c r="AD1051">
        <v>91918</v>
      </c>
      <c r="AE1051">
        <v>91151</v>
      </c>
      <c r="AF1051">
        <v>90090</v>
      </c>
      <c r="AG1051" t="s">
        <v>24</v>
      </c>
      <c r="AH1051" t="s">
        <v>145</v>
      </c>
      <c r="AI1051" t="s">
        <v>19</v>
      </c>
    </row>
    <row r="1052" spans="1:35" x14ac:dyDescent="0.35">
      <c r="A1052" t="s">
        <v>60</v>
      </c>
      <c r="B1052" t="s">
        <v>172</v>
      </c>
      <c r="C1052" t="s">
        <v>25</v>
      </c>
      <c r="D1052">
        <v>3272</v>
      </c>
      <c r="E1052">
        <v>5700</v>
      </c>
      <c r="F1052">
        <v>10912</v>
      </c>
      <c r="G1052">
        <v>17958</v>
      </c>
      <c r="H1052">
        <v>28318</v>
      </c>
      <c r="I1052">
        <v>40121</v>
      </c>
      <c r="J1052">
        <v>52660</v>
      </c>
      <c r="K1052">
        <v>65631</v>
      </c>
      <c r="L1052">
        <v>80651</v>
      </c>
      <c r="M1052">
        <v>95285</v>
      </c>
      <c r="N1052">
        <v>108788</v>
      </c>
      <c r="O1052">
        <v>121191</v>
      </c>
      <c r="P1052">
        <v>132454</v>
      </c>
      <c r="Q1052">
        <v>141987</v>
      </c>
      <c r="R1052">
        <v>149908</v>
      </c>
      <c r="S1052">
        <v>156914</v>
      </c>
      <c r="T1052">
        <v>163040</v>
      </c>
      <c r="U1052">
        <v>168210</v>
      </c>
      <c r="V1052">
        <v>172182</v>
      </c>
      <c r="W1052">
        <v>175240</v>
      </c>
      <c r="X1052">
        <v>177544</v>
      </c>
      <c r="Y1052">
        <v>179076</v>
      </c>
      <c r="Z1052">
        <v>179937</v>
      </c>
      <c r="AA1052">
        <v>180249</v>
      </c>
      <c r="AB1052">
        <v>179981</v>
      </c>
      <c r="AC1052">
        <v>179317</v>
      </c>
      <c r="AD1052">
        <v>178273</v>
      </c>
      <c r="AE1052">
        <v>176776</v>
      </c>
      <c r="AF1052">
        <v>174708</v>
      </c>
      <c r="AG1052" t="s">
        <v>25</v>
      </c>
      <c r="AH1052" t="s">
        <v>146</v>
      </c>
      <c r="AI1052" t="s">
        <v>5</v>
      </c>
    </row>
    <row r="1053" spans="1:35" x14ac:dyDescent="0.35">
      <c r="A1053" t="s">
        <v>60</v>
      </c>
      <c r="B1053" t="s">
        <v>172</v>
      </c>
      <c r="C1053" t="s">
        <v>26</v>
      </c>
      <c r="D1053">
        <v>25073</v>
      </c>
      <c r="E1053">
        <v>37637</v>
      </c>
      <c r="F1053">
        <v>61884</v>
      </c>
      <c r="G1053">
        <v>86994</v>
      </c>
      <c r="H1053">
        <v>116302</v>
      </c>
      <c r="I1053">
        <v>139077</v>
      </c>
      <c r="J1053">
        <v>163502</v>
      </c>
      <c r="K1053">
        <v>188097</v>
      </c>
      <c r="L1053">
        <v>215726</v>
      </c>
      <c r="M1053">
        <v>242632</v>
      </c>
      <c r="N1053">
        <v>267689</v>
      </c>
      <c r="O1053">
        <v>290701</v>
      </c>
      <c r="P1053">
        <v>311700</v>
      </c>
      <c r="Q1053">
        <v>329472</v>
      </c>
      <c r="R1053">
        <v>344226</v>
      </c>
      <c r="S1053">
        <v>357326</v>
      </c>
      <c r="T1053">
        <v>368812</v>
      </c>
      <c r="U1053">
        <v>378453</v>
      </c>
      <c r="V1053">
        <v>385798</v>
      </c>
      <c r="W1053">
        <v>391451</v>
      </c>
      <c r="X1053">
        <v>395693</v>
      </c>
      <c r="Y1053">
        <v>398451</v>
      </c>
      <c r="Z1053">
        <v>399915</v>
      </c>
      <c r="AA1053">
        <v>400284</v>
      </c>
      <c r="AB1053">
        <v>399525</v>
      </c>
      <c r="AC1053">
        <v>397910</v>
      </c>
      <c r="AD1053">
        <v>395443</v>
      </c>
      <c r="AE1053">
        <v>391969</v>
      </c>
      <c r="AF1053">
        <v>387206</v>
      </c>
      <c r="AG1053" t="s">
        <v>26</v>
      </c>
      <c r="AH1053" t="s">
        <v>147</v>
      </c>
      <c r="AI1053" t="s">
        <v>5</v>
      </c>
    </row>
    <row r="1054" spans="1:35" x14ac:dyDescent="0.35">
      <c r="A1054" t="s">
        <v>60</v>
      </c>
      <c r="B1054" t="s">
        <v>172</v>
      </c>
      <c r="C1054" t="s">
        <v>27</v>
      </c>
      <c r="D1054">
        <v>558</v>
      </c>
      <c r="E1054">
        <v>1148</v>
      </c>
      <c r="F1054">
        <v>2554</v>
      </c>
      <c r="G1054">
        <v>4600</v>
      </c>
      <c r="H1054">
        <v>7719</v>
      </c>
      <c r="I1054">
        <v>11048</v>
      </c>
      <c r="J1054">
        <v>14583</v>
      </c>
      <c r="K1054">
        <v>18239</v>
      </c>
      <c r="L1054">
        <v>22477</v>
      </c>
      <c r="M1054">
        <v>26649</v>
      </c>
      <c r="N1054">
        <v>30503</v>
      </c>
      <c r="O1054">
        <v>34045</v>
      </c>
      <c r="P1054">
        <v>37268</v>
      </c>
      <c r="Q1054">
        <v>40000</v>
      </c>
      <c r="R1054">
        <v>42231</v>
      </c>
      <c r="S1054">
        <v>44207</v>
      </c>
      <c r="T1054">
        <v>45932</v>
      </c>
      <c r="U1054">
        <v>47389</v>
      </c>
      <c r="V1054">
        <v>48509</v>
      </c>
      <c r="W1054">
        <v>49371</v>
      </c>
      <c r="X1054">
        <v>50021</v>
      </c>
      <c r="Y1054">
        <v>50451</v>
      </c>
      <c r="Z1054">
        <v>50694</v>
      </c>
      <c r="AA1054">
        <v>50781</v>
      </c>
      <c r="AB1054">
        <v>50706</v>
      </c>
      <c r="AC1054">
        <v>50518</v>
      </c>
      <c r="AD1054">
        <v>50226</v>
      </c>
      <c r="AE1054">
        <v>49805</v>
      </c>
      <c r="AF1054">
        <v>49221</v>
      </c>
      <c r="AG1054" t="s">
        <v>27</v>
      </c>
      <c r="AH1054" t="s">
        <v>148</v>
      </c>
      <c r="AI1054" t="s">
        <v>14</v>
      </c>
    </row>
    <row r="1055" spans="1:35" x14ac:dyDescent="0.35">
      <c r="A1055" t="s">
        <v>60</v>
      </c>
      <c r="B1055" t="s">
        <v>172</v>
      </c>
      <c r="C1055" t="s">
        <v>28</v>
      </c>
      <c r="D1055">
        <v>1816</v>
      </c>
      <c r="E1055">
        <v>3410</v>
      </c>
      <c r="F1055">
        <v>6953</v>
      </c>
      <c r="G1055">
        <v>11521</v>
      </c>
      <c r="H1055">
        <v>17834</v>
      </c>
      <c r="I1055">
        <v>23634</v>
      </c>
      <c r="J1055">
        <v>29812</v>
      </c>
      <c r="K1055">
        <v>36157</v>
      </c>
      <c r="L1055">
        <v>43448</v>
      </c>
      <c r="M1055">
        <v>50628</v>
      </c>
      <c r="N1055">
        <v>57275</v>
      </c>
      <c r="O1055">
        <v>63388</v>
      </c>
      <c r="P1055">
        <v>68953</v>
      </c>
      <c r="Q1055">
        <v>73670</v>
      </c>
      <c r="R1055">
        <v>77526</v>
      </c>
      <c r="S1055">
        <v>80941</v>
      </c>
      <c r="T1055">
        <v>83927</v>
      </c>
      <c r="U1055">
        <v>86445</v>
      </c>
      <c r="V1055">
        <v>88370</v>
      </c>
      <c r="W1055">
        <v>89857</v>
      </c>
      <c r="X1055">
        <v>90976</v>
      </c>
      <c r="Y1055">
        <v>91714</v>
      </c>
      <c r="Z1055">
        <v>92124</v>
      </c>
      <c r="AA1055">
        <v>92260</v>
      </c>
      <c r="AB1055">
        <v>92111</v>
      </c>
      <c r="AC1055">
        <v>91762</v>
      </c>
      <c r="AD1055">
        <v>91218</v>
      </c>
      <c r="AE1055">
        <v>90441</v>
      </c>
      <c r="AF1055">
        <v>89368</v>
      </c>
      <c r="AG1055" t="s">
        <v>28</v>
      </c>
      <c r="AH1055" t="s">
        <v>149</v>
      </c>
      <c r="AI1055" t="s">
        <v>11</v>
      </c>
    </row>
    <row r="1056" spans="1:35" x14ac:dyDescent="0.35">
      <c r="A1056" t="s">
        <v>60</v>
      </c>
      <c r="B1056" t="s">
        <v>172</v>
      </c>
      <c r="C1056" t="s">
        <v>29</v>
      </c>
      <c r="D1056">
        <v>206</v>
      </c>
      <c r="E1056">
        <v>351</v>
      </c>
      <c r="F1056">
        <v>659</v>
      </c>
      <c r="G1056">
        <v>1064</v>
      </c>
      <c r="H1056">
        <v>1649</v>
      </c>
      <c r="I1056">
        <v>2302</v>
      </c>
      <c r="J1056">
        <v>2996</v>
      </c>
      <c r="K1056">
        <v>3712</v>
      </c>
      <c r="L1056">
        <v>4542</v>
      </c>
      <c r="M1056">
        <v>5349</v>
      </c>
      <c r="N1056">
        <v>6094</v>
      </c>
      <c r="O1056">
        <v>6779</v>
      </c>
      <c r="P1056">
        <v>7401</v>
      </c>
      <c r="Q1056">
        <v>7927</v>
      </c>
      <c r="R1056">
        <v>8365</v>
      </c>
      <c r="S1056">
        <v>8751</v>
      </c>
      <c r="T1056">
        <v>9090</v>
      </c>
      <c r="U1056">
        <v>9375</v>
      </c>
      <c r="V1056">
        <v>9595</v>
      </c>
      <c r="W1056">
        <v>9763</v>
      </c>
      <c r="X1056">
        <v>9891</v>
      </c>
      <c r="Y1056">
        <v>9975</v>
      </c>
      <c r="Z1056">
        <v>10023</v>
      </c>
      <c r="AA1056">
        <v>10039</v>
      </c>
      <c r="AB1056">
        <v>10024</v>
      </c>
      <c r="AC1056">
        <v>9987</v>
      </c>
      <c r="AD1056">
        <v>9929</v>
      </c>
      <c r="AE1056">
        <v>9845</v>
      </c>
      <c r="AF1056">
        <v>9730</v>
      </c>
      <c r="AG1056" t="s">
        <v>29</v>
      </c>
      <c r="AH1056" t="s">
        <v>150</v>
      </c>
      <c r="AI1056" t="s">
        <v>131</v>
      </c>
    </row>
    <row r="1057" spans="1:35" x14ac:dyDescent="0.35">
      <c r="A1057" t="s">
        <v>60</v>
      </c>
      <c r="B1057" t="s">
        <v>172</v>
      </c>
      <c r="C1057" t="s">
        <v>30</v>
      </c>
      <c r="D1057">
        <v>899</v>
      </c>
      <c r="E1057">
        <v>1673</v>
      </c>
      <c r="F1057">
        <v>3376</v>
      </c>
      <c r="G1057">
        <v>5811</v>
      </c>
      <c r="H1057">
        <v>9521</v>
      </c>
      <c r="I1057">
        <v>13932</v>
      </c>
      <c r="J1057">
        <v>18618</v>
      </c>
      <c r="K1057">
        <v>23472</v>
      </c>
      <c r="L1057">
        <v>29110</v>
      </c>
      <c r="M1057">
        <v>34602</v>
      </c>
      <c r="N1057">
        <v>39667</v>
      </c>
      <c r="O1057">
        <v>44318</v>
      </c>
      <c r="P1057">
        <v>48542</v>
      </c>
      <c r="Q1057">
        <v>52117</v>
      </c>
      <c r="R1057">
        <v>55086</v>
      </c>
      <c r="S1057">
        <v>57711</v>
      </c>
      <c r="T1057">
        <v>60008</v>
      </c>
      <c r="U1057">
        <v>61944</v>
      </c>
      <c r="V1057">
        <v>63434</v>
      </c>
      <c r="W1057">
        <v>64581</v>
      </c>
      <c r="X1057">
        <v>65448</v>
      </c>
      <c r="Y1057">
        <v>66022</v>
      </c>
      <c r="Z1057">
        <v>66348</v>
      </c>
      <c r="AA1057">
        <v>66468</v>
      </c>
      <c r="AB1057">
        <v>66374</v>
      </c>
      <c r="AC1057">
        <v>66130</v>
      </c>
      <c r="AD1057">
        <v>65746</v>
      </c>
      <c r="AE1057">
        <v>65199</v>
      </c>
      <c r="AF1057">
        <v>64439</v>
      </c>
      <c r="AG1057" t="s">
        <v>30</v>
      </c>
      <c r="AH1057" t="s">
        <v>151</v>
      </c>
      <c r="AI1057" t="s">
        <v>152</v>
      </c>
    </row>
    <row r="1058" spans="1:35" x14ac:dyDescent="0.35">
      <c r="A1058" t="s">
        <v>60</v>
      </c>
      <c r="B1058" t="s">
        <v>172</v>
      </c>
      <c r="C1058" t="s">
        <v>31</v>
      </c>
      <c r="D1058">
        <v>1176</v>
      </c>
      <c r="E1058">
        <v>2181</v>
      </c>
      <c r="F1058">
        <v>4400</v>
      </c>
      <c r="G1058">
        <v>7557</v>
      </c>
      <c r="H1058">
        <v>12364</v>
      </c>
      <c r="I1058">
        <v>18071</v>
      </c>
      <c r="J1058">
        <v>24130</v>
      </c>
      <c r="K1058">
        <v>30410</v>
      </c>
      <c r="L1058">
        <v>37702</v>
      </c>
      <c r="M1058">
        <v>44804</v>
      </c>
      <c r="N1058">
        <v>51357</v>
      </c>
      <c r="O1058">
        <v>57371</v>
      </c>
      <c r="P1058">
        <v>62834</v>
      </c>
      <c r="Q1058">
        <v>67456</v>
      </c>
      <c r="R1058">
        <v>71296</v>
      </c>
      <c r="S1058">
        <v>74696</v>
      </c>
      <c r="T1058">
        <v>77665</v>
      </c>
      <c r="U1058">
        <v>80168</v>
      </c>
      <c r="V1058">
        <v>82097</v>
      </c>
      <c r="W1058">
        <v>83580</v>
      </c>
      <c r="X1058">
        <v>84699</v>
      </c>
      <c r="Y1058">
        <v>85444</v>
      </c>
      <c r="Z1058">
        <v>85863</v>
      </c>
      <c r="AA1058">
        <v>86018</v>
      </c>
      <c r="AB1058">
        <v>85895</v>
      </c>
      <c r="AC1058">
        <v>85581</v>
      </c>
      <c r="AD1058">
        <v>85086</v>
      </c>
      <c r="AE1058">
        <v>84378</v>
      </c>
      <c r="AF1058">
        <v>83390</v>
      </c>
      <c r="AG1058" t="s">
        <v>31</v>
      </c>
      <c r="AH1058" t="s">
        <v>153</v>
      </c>
      <c r="AI1058" t="s">
        <v>152</v>
      </c>
    </row>
    <row r="1059" spans="1:35" x14ac:dyDescent="0.35">
      <c r="A1059" t="s">
        <v>60</v>
      </c>
      <c r="B1059" t="s">
        <v>172</v>
      </c>
      <c r="C1059" t="s">
        <v>32</v>
      </c>
      <c r="D1059">
        <v>1534</v>
      </c>
      <c r="E1059">
        <v>2919</v>
      </c>
      <c r="F1059">
        <v>6026</v>
      </c>
      <c r="G1059">
        <v>10119</v>
      </c>
      <c r="H1059">
        <v>15884</v>
      </c>
      <c r="I1059">
        <v>21356</v>
      </c>
      <c r="J1059">
        <v>27178</v>
      </c>
      <c r="K1059">
        <v>33167</v>
      </c>
      <c r="L1059">
        <v>40060</v>
      </c>
      <c r="M1059">
        <v>46851</v>
      </c>
      <c r="N1059">
        <v>53137</v>
      </c>
      <c r="O1059">
        <v>58911</v>
      </c>
      <c r="P1059">
        <v>64170</v>
      </c>
      <c r="Q1059">
        <v>68629</v>
      </c>
      <c r="R1059">
        <v>72272</v>
      </c>
      <c r="S1059">
        <v>75497</v>
      </c>
      <c r="T1059">
        <v>78318</v>
      </c>
      <c r="U1059">
        <v>80696</v>
      </c>
      <c r="V1059">
        <v>82519</v>
      </c>
      <c r="W1059">
        <v>83923</v>
      </c>
      <c r="X1059">
        <v>84983</v>
      </c>
      <c r="Y1059">
        <v>85679</v>
      </c>
      <c r="Z1059">
        <v>86070</v>
      </c>
      <c r="AA1059">
        <v>86202</v>
      </c>
      <c r="AB1059">
        <v>86067</v>
      </c>
      <c r="AC1059">
        <v>85742</v>
      </c>
      <c r="AD1059">
        <v>85232</v>
      </c>
      <c r="AE1059">
        <v>84510</v>
      </c>
      <c r="AF1059">
        <v>83513</v>
      </c>
      <c r="AG1059" t="s">
        <v>32</v>
      </c>
      <c r="AH1059" t="s">
        <v>154</v>
      </c>
      <c r="AI1059" t="s">
        <v>11</v>
      </c>
    </row>
    <row r="1060" spans="1:35" x14ac:dyDescent="0.35">
      <c r="A1060" t="s">
        <v>60</v>
      </c>
      <c r="B1060" t="s">
        <v>172</v>
      </c>
      <c r="C1060" t="s">
        <v>123</v>
      </c>
      <c r="D1060">
        <v>7327</v>
      </c>
      <c r="E1060">
        <v>13283</v>
      </c>
      <c r="F1060">
        <v>26322</v>
      </c>
      <c r="G1060">
        <v>43095</v>
      </c>
      <c r="H1060">
        <v>66428</v>
      </c>
      <c r="I1060">
        <v>88773</v>
      </c>
      <c r="J1060">
        <v>112562</v>
      </c>
      <c r="K1060">
        <v>137022</v>
      </c>
      <c r="L1060">
        <v>165162</v>
      </c>
      <c r="M1060">
        <v>192799</v>
      </c>
      <c r="N1060">
        <v>218373</v>
      </c>
      <c r="O1060">
        <v>241871</v>
      </c>
      <c r="P1060">
        <v>263260</v>
      </c>
      <c r="Q1060">
        <v>281390</v>
      </c>
      <c r="R1060">
        <v>296262</v>
      </c>
      <c r="S1060">
        <v>309428</v>
      </c>
      <c r="T1060">
        <v>320954</v>
      </c>
      <c r="U1060">
        <v>330654</v>
      </c>
      <c r="V1060">
        <v>338104</v>
      </c>
      <c r="W1060">
        <v>343836</v>
      </c>
      <c r="X1060">
        <v>348154</v>
      </c>
      <c r="Y1060">
        <v>351005</v>
      </c>
      <c r="Z1060">
        <v>352589</v>
      </c>
      <c r="AA1060">
        <v>353128</v>
      </c>
      <c r="AB1060">
        <v>352564</v>
      </c>
      <c r="AC1060">
        <v>351234</v>
      </c>
      <c r="AD1060">
        <v>349149</v>
      </c>
      <c r="AE1060">
        <v>346190</v>
      </c>
      <c r="AF1060">
        <v>342100</v>
      </c>
      <c r="AG1060" t="s">
        <v>123</v>
      </c>
      <c r="AH1060" t="s">
        <v>155</v>
      </c>
      <c r="AI1060" t="s">
        <v>12</v>
      </c>
    </row>
    <row r="1061" spans="1:35" x14ac:dyDescent="0.35">
      <c r="A1061" t="s">
        <v>60</v>
      </c>
      <c r="B1061" t="s">
        <v>172</v>
      </c>
      <c r="C1061" t="s">
        <v>33</v>
      </c>
      <c r="D1061">
        <v>2913</v>
      </c>
      <c r="E1061">
        <v>5500</v>
      </c>
      <c r="F1061">
        <v>11275</v>
      </c>
      <c r="G1061">
        <v>18791</v>
      </c>
      <c r="H1061">
        <v>29268</v>
      </c>
      <c r="I1061">
        <v>39036</v>
      </c>
      <c r="J1061">
        <v>49436</v>
      </c>
      <c r="K1061">
        <v>60123</v>
      </c>
      <c r="L1061">
        <v>72412</v>
      </c>
      <c r="M1061">
        <v>84520</v>
      </c>
      <c r="N1061">
        <v>95727</v>
      </c>
      <c r="O1061">
        <v>106028</v>
      </c>
      <c r="P1061">
        <v>115404</v>
      </c>
      <c r="Q1061">
        <v>123359</v>
      </c>
      <c r="R1061">
        <v>129855</v>
      </c>
      <c r="S1061">
        <v>135608</v>
      </c>
      <c r="T1061">
        <v>140642</v>
      </c>
      <c r="U1061">
        <v>144883</v>
      </c>
      <c r="V1061">
        <v>148135</v>
      </c>
      <c r="W1061">
        <v>150637</v>
      </c>
      <c r="X1061">
        <v>152525</v>
      </c>
      <c r="Y1061">
        <v>153771</v>
      </c>
      <c r="Z1061">
        <v>154463</v>
      </c>
      <c r="AA1061">
        <v>154696</v>
      </c>
      <c r="AB1061">
        <v>154447</v>
      </c>
      <c r="AC1061">
        <v>153863</v>
      </c>
      <c r="AD1061">
        <v>152951</v>
      </c>
      <c r="AE1061">
        <v>151651</v>
      </c>
      <c r="AF1061">
        <v>149857</v>
      </c>
      <c r="AG1061" t="s">
        <v>33</v>
      </c>
      <c r="AH1061" t="s">
        <v>156</v>
      </c>
      <c r="AI1061" t="s">
        <v>11</v>
      </c>
    </row>
    <row r="1062" spans="1:35" x14ac:dyDescent="0.35">
      <c r="A1062" t="s">
        <v>60</v>
      </c>
      <c r="B1062" t="s">
        <v>172</v>
      </c>
      <c r="C1062" t="s">
        <v>34</v>
      </c>
      <c r="D1062">
        <v>84</v>
      </c>
      <c r="E1062">
        <v>162</v>
      </c>
      <c r="F1062">
        <v>338</v>
      </c>
      <c r="G1062">
        <v>594</v>
      </c>
      <c r="H1062">
        <v>993</v>
      </c>
      <c r="I1062">
        <v>1472</v>
      </c>
      <c r="J1062">
        <v>1983</v>
      </c>
      <c r="K1062">
        <v>2513</v>
      </c>
      <c r="L1062">
        <v>3128</v>
      </c>
      <c r="M1062">
        <v>3728</v>
      </c>
      <c r="N1062">
        <v>4280</v>
      </c>
      <c r="O1062">
        <v>4789</v>
      </c>
      <c r="P1062">
        <v>5249</v>
      </c>
      <c r="Q1062">
        <v>5640</v>
      </c>
      <c r="R1062">
        <v>5963</v>
      </c>
      <c r="S1062">
        <v>6250</v>
      </c>
      <c r="T1062">
        <v>6500</v>
      </c>
      <c r="U1062">
        <v>6712</v>
      </c>
      <c r="V1062">
        <v>6874</v>
      </c>
      <c r="W1062">
        <v>6999</v>
      </c>
      <c r="X1062">
        <v>7094</v>
      </c>
      <c r="Y1062">
        <v>7157</v>
      </c>
      <c r="Z1062">
        <v>7193</v>
      </c>
      <c r="AA1062">
        <v>7206</v>
      </c>
      <c r="AB1062">
        <v>7195</v>
      </c>
      <c r="AC1062">
        <v>7169</v>
      </c>
      <c r="AD1062">
        <v>7127</v>
      </c>
      <c r="AE1062">
        <v>7069</v>
      </c>
      <c r="AF1062">
        <v>6986</v>
      </c>
      <c r="AG1062" t="s">
        <v>34</v>
      </c>
      <c r="AH1062" t="s">
        <v>157</v>
      </c>
      <c r="AI1062" t="s">
        <v>35</v>
      </c>
    </row>
    <row r="1063" spans="1:35" x14ac:dyDescent="0.35">
      <c r="A1063" t="s">
        <v>60</v>
      </c>
      <c r="B1063" t="s">
        <v>172</v>
      </c>
      <c r="C1063" t="s">
        <v>36</v>
      </c>
      <c r="D1063">
        <v>671</v>
      </c>
      <c r="E1063">
        <v>1367</v>
      </c>
      <c r="F1063">
        <v>3009</v>
      </c>
      <c r="G1063">
        <v>5371</v>
      </c>
      <c r="H1063">
        <v>8940</v>
      </c>
      <c r="I1063">
        <v>12700</v>
      </c>
      <c r="J1063">
        <v>16699</v>
      </c>
      <c r="K1063">
        <v>20831</v>
      </c>
      <c r="L1063">
        <v>25615</v>
      </c>
      <c r="M1063">
        <v>30329</v>
      </c>
      <c r="N1063">
        <v>34681</v>
      </c>
      <c r="O1063">
        <v>38684</v>
      </c>
      <c r="P1063">
        <v>42322</v>
      </c>
      <c r="Q1063">
        <v>45409</v>
      </c>
      <c r="R1063">
        <v>47931</v>
      </c>
      <c r="S1063">
        <v>50162</v>
      </c>
      <c r="T1063">
        <v>52113</v>
      </c>
      <c r="U1063">
        <v>53758</v>
      </c>
      <c r="V1063">
        <v>55022</v>
      </c>
      <c r="W1063">
        <v>55995</v>
      </c>
      <c r="X1063">
        <v>56729</v>
      </c>
      <c r="Y1063">
        <v>57216</v>
      </c>
      <c r="Z1063">
        <v>57489</v>
      </c>
      <c r="AA1063">
        <v>57587</v>
      </c>
      <c r="AB1063">
        <v>57502</v>
      </c>
      <c r="AC1063">
        <v>57289</v>
      </c>
      <c r="AD1063">
        <v>56956</v>
      </c>
      <c r="AE1063">
        <v>56478</v>
      </c>
      <c r="AF1063">
        <v>55816</v>
      </c>
      <c r="AG1063" t="s">
        <v>36</v>
      </c>
      <c r="AH1063" t="s">
        <v>158</v>
      </c>
      <c r="AI1063" t="s">
        <v>14</v>
      </c>
    </row>
    <row r="1064" spans="1:35" x14ac:dyDescent="0.35">
      <c r="A1064" t="s">
        <v>60</v>
      </c>
      <c r="B1064" t="s">
        <v>172</v>
      </c>
      <c r="C1064" t="s">
        <v>124</v>
      </c>
      <c r="D1064">
        <v>1</v>
      </c>
      <c r="E1064">
        <v>2</v>
      </c>
      <c r="F1064">
        <v>3</v>
      </c>
      <c r="G1064">
        <v>6</v>
      </c>
      <c r="H1064">
        <v>10</v>
      </c>
      <c r="I1064">
        <v>14</v>
      </c>
      <c r="J1064">
        <v>19</v>
      </c>
      <c r="K1064">
        <v>24</v>
      </c>
      <c r="L1064">
        <v>30</v>
      </c>
      <c r="M1064">
        <v>36</v>
      </c>
      <c r="N1064">
        <v>42</v>
      </c>
      <c r="O1064">
        <v>47</v>
      </c>
      <c r="P1064">
        <v>51</v>
      </c>
      <c r="Q1064">
        <v>55</v>
      </c>
      <c r="R1064">
        <v>58</v>
      </c>
      <c r="S1064">
        <v>61</v>
      </c>
      <c r="T1064">
        <v>63</v>
      </c>
      <c r="U1064">
        <v>65</v>
      </c>
      <c r="V1064">
        <v>67</v>
      </c>
      <c r="W1064">
        <v>68</v>
      </c>
      <c r="X1064">
        <v>69</v>
      </c>
      <c r="Y1064">
        <v>70</v>
      </c>
      <c r="Z1064">
        <v>70</v>
      </c>
      <c r="AA1064">
        <v>70</v>
      </c>
      <c r="AB1064">
        <v>70</v>
      </c>
      <c r="AC1064">
        <v>70</v>
      </c>
      <c r="AD1064">
        <v>69</v>
      </c>
      <c r="AE1064">
        <v>69</v>
      </c>
      <c r="AF1064">
        <v>68</v>
      </c>
      <c r="AG1064" t="s">
        <v>124</v>
      </c>
      <c r="AH1064" t="s">
        <v>159</v>
      </c>
      <c r="AI1064" t="s">
        <v>137</v>
      </c>
    </row>
    <row r="1065" spans="1:35" x14ac:dyDescent="0.35">
      <c r="A1065" t="s">
        <v>60</v>
      </c>
      <c r="B1065" t="s">
        <v>172</v>
      </c>
      <c r="C1065" t="s">
        <v>125</v>
      </c>
      <c r="D1065">
        <v>0</v>
      </c>
      <c r="E1065">
        <v>0</v>
      </c>
      <c r="F1065">
        <v>1</v>
      </c>
      <c r="G1065">
        <v>1</v>
      </c>
      <c r="H1065">
        <v>2</v>
      </c>
      <c r="I1065">
        <v>3</v>
      </c>
      <c r="J1065">
        <v>4</v>
      </c>
      <c r="K1065">
        <v>5</v>
      </c>
      <c r="L1065">
        <v>6</v>
      </c>
      <c r="M1065">
        <v>7</v>
      </c>
      <c r="N1065">
        <v>8</v>
      </c>
      <c r="O1065">
        <v>9</v>
      </c>
      <c r="P1065">
        <v>10</v>
      </c>
      <c r="Q1065">
        <v>11</v>
      </c>
      <c r="R1065">
        <v>12</v>
      </c>
      <c r="S1065">
        <v>12</v>
      </c>
      <c r="T1065">
        <v>13</v>
      </c>
      <c r="U1065">
        <v>13</v>
      </c>
      <c r="V1065">
        <v>13</v>
      </c>
      <c r="W1065">
        <v>14</v>
      </c>
      <c r="X1065">
        <v>14</v>
      </c>
      <c r="Y1065">
        <v>14</v>
      </c>
      <c r="Z1065">
        <v>14</v>
      </c>
      <c r="AA1065">
        <v>14</v>
      </c>
      <c r="AB1065">
        <v>14</v>
      </c>
      <c r="AC1065">
        <v>14</v>
      </c>
      <c r="AD1065">
        <v>14</v>
      </c>
      <c r="AE1065">
        <v>14</v>
      </c>
      <c r="AF1065">
        <v>13</v>
      </c>
      <c r="AG1065" t="s">
        <v>125</v>
      </c>
      <c r="AH1065" t="s">
        <v>160</v>
      </c>
      <c r="AI1065" t="s">
        <v>137</v>
      </c>
    </row>
    <row r="1066" spans="1:35" x14ac:dyDescent="0.35">
      <c r="A1066" t="s">
        <v>60</v>
      </c>
      <c r="B1066" t="s">
        <v>172</v>
      </c>
      <c r="C1066" t="s">
        <v>37</v>
      </c>
      <c r="D1066">
        <v>1532</v>
      </c>
      <c r="E1066">
        <v>2830</v>
      </c>
      <c r="F1066">
        <v>5685</v>
      </c>
      <c r="G1066">
        <v>9748</v>
      </c>
      <c r="H1066">
        <v>15923</v>
      </c>
      <c r="I1066">
        <v>23239</v>
      </c>
      <c r="J1066">
        <v>31007</v>
      </c>
      <c r="K1066">
        <v>39057</v>
      </c>
      <c r="L1066">
        <v>48404</v>
      </c>
      <c r="M1066">
        <v>57508</v>
      </c>
      <c r="N1066">
        <v>65908</v>
      </c>
      <c r="O1066">
        <v>73619</v>
      </c>
      <c r="P1066">
        <v>80622</v>
      </c>
      <c r="Q1066">
        <v>86543</v>
      </c>
      <c r="R1066">
        <v>91467</v>
      </c>
      <c r="S1066">
        <v>95821</v>
      </c>
      <c r="T1066">
        <v>99629</v>
      </c>
      <c r="U1066">
        <v>102840</v>
      </c>
      <c r="V1066">
        <v>105311</v>
      </c>
      <c r="W1066">
        <v>107213</v>
      </c>
      <c r="X1066">
        <v>108648</v>
      </c>
      <c r="Y1066">
        <v>109602</v>
      </c>
      <c r="Z1066">
        <v>110139</v>
      </c>
      <c r="AA1066">
        <v>110340</v>
      </c>
      <c r="AB1066">
        <v>110177</v>
      </c>
      <c r="AC1066">
        <v>109778</v>
      </c>
      <c r="AD1066">
        <v>109143</v>
      </c>
      <c r="AE1066">
        <v>108233</v>
      </c>
      <c r="AF1066">
        <v>106970</v>
      </c>
      <c r="AG1066" t="s">
        <v>37</v>
      </c>
      <c r="AH1066" t="s">
        <v>161</v>
      </c>
      <c r="AI1066" t="s">
        <v>6</v>
      </c>
    </row>
    <row r="1067" spans="1:35" x14ac:dyDescent="0.35">
      <c r="A1067" t="s">
        <v>60</v>
      </c>
      <c r="B1067" t="s">
        <v>172</v>
      </c>
      <c r="C1067" t="s">
        <v>38</v>
      </c>
      <c r="D1067">
        <v>5123</v>
      </c>
      <c r="E1067">
        <v>8418</v>
      </c>
      <c r="F1067">
        <v>15261</v>
      </c>
      <c r="G1067">
        <v>23861</v>
      </c>
      <c r="H1067">
        <v>35862</v>
      </c>
      <c r="I1067">
        <v>48648</v>
      </c>
      <c r="J1067">
        <v>62248</v>
      </c>
      <c r="K1067">
        <v>76256</v>
      </c>
      <c r="L1067">
        <v>92415</v>
      </c>
      <c r="M1067">
        <v>108148</v>
      </c>
      <c r="N1067">
        <v>122695</v>
      </c>
      <c r="O1067">
        <v>136044</v>
      </c>
      <c r="P1067">
        <v>148186</v>
      </c>
      <c r="Q1067">
        <v>158455</v>
      </c>
      <c r="R1067">
        <v>166992</v>
      </c>
      <c r="S1067">
        <v>174541</v>
      </c>
      <c r="T1067">
        <v>181149</v>
      </c>
      <c r="U1067">
        <v>186716</v>
      </c>
      <c r="V1067">
        <v>190992</v>
      </c>
      <c r="W1067">
        <v>194286</v>
      </c>
      <c r="X1067">
        <v>196766</v>
      </c>
      <c r="Y1067">
        <v>198404</v>
      </c>
      <c r="Z1067">
        <v>199319</v>
      </c>
      <c r="AA1067">
        <v>199638</v>
      </c>
      <c r="AB1067">
        <v>199327</v>
      </c>
      <c r="AC1067">
        <v>198580</v>
      </c>
      <c r="AD1067">
        <v>197412</v>
      </c>
      <c r="AE1067">
        <v>195747</v>
      </c>
      <c r="AF1067">
        <v>193437</v>
      </c>
      <c r="AG1067" t="s">
        <v>38</v>
      </c>
      <c r="AH1067" t="s">
        <v>162</v>
      </c>
      <c r="AI1067" t="s">
        <v>6</v>
      </c>
    </row>
    <row r="1068" spans="1:35" x14ac:dyDescent="0.35">
      <c r="A1068" t="s">
        <v>60</v>
      </c>
      <c r="B1068" t="s">
        <v>172</v>
      </c>
      <c r="C1068" t="s">
        <v>39</v>
      </c>
      <c r="D1068">
        <v>848</v>
      </c>
      <c r="E1068">
        <v>1652</v>
      </c>
      <c r="F1068">
        <v>3483</v>
      </c>
      <c r="G1068">
        <v>5978</v>
      </c>
      <c r="H1068">
        <v>9589</v>
      </c>
      <c r="I1068">
        <v>13165</v>
      </c>
      <c r="J1068">
        <v>16970</v>
      </c>
      <c r="K1068">
        <v>20890</v>
      </c>
      <c r="L1068">
        <v>25414</v>
      </c>
      <c r="M1068">
        <v>29872</v>
      </c>
      <c r="N1068">
        <v>33991</v>
      </c>
      <c r="O1068">
        <v>37778</v>
      </c>
      <c r="P1068">
        <v>41228</v>
      </c>
      <c r="Q1068">
        <v>44150</v>
      </c>
      <c r="R1068">
        <v>46536</v>
      </c>
      <c r="S1068">
        <v>48650</v>
      </c>
      <c r="T1068">
        <v>50501</v>
      </c>
      <c r="U1068">
        <v>52056</v>
      </c>
      <c r="V1068">
        <v>53256</v>
      </c>
      <c r="W1068">
        <v>54175</v>
      </c>
      <c r="X1068">
        <v>54869</v>
      </c>
      <c r="Y1068">
        <v>55327</v>
      </c>
      <c r="Z1068">
        <v>55585</v>
      </c>
      <c r="AA1068">
        <v>55674</v>
      </c>
      <c r="AB1068">
        <v>55589</v>
      </c>
      <c r="AC1068">
        <v>55382</v>
      </c>
      <c r="AD1068">
        <v>55055</v>
      </c>
      <c r="AE1068">
        <v>54590</v>
      </c>
      <c r="AF1068">
        <v>53948</v>
      </c>
      <c r="AG1068" t="s">
        <v>39</v>
      </c>
      <c r="AH1068" t="s">
        <v>163</v>
      </c>
      <c r="AI1068" t="s">
        <v>11</v>
      </c>
    </row>
    <row r="1069" spans="1:35" x14ac:dyDescent="0.35">
      <c r="A1069" t="s">
        <v>60</v>
      </c>
      <c r="B1069" t="s">
        <v>172</v>
      </c>
      <c r="C1069" t="s">
        <v>40</v>
      </c>
      <c r="D1069">
        <v>1342</v>
      </c>
      <c r="E1069">
        <v>2599</v>
      </c>
      <c r="F1069">
        <v>5461</v>
      </c>
      <c r="G1069">
        <v>9329</v>
      </c>
      <c r="H1069">
        <v>14897</v>
      </c>
      <c r="I1069">
        <v>20365</v>
      </c>
      <c r="J1069">
        <v>26182</v>
      </c>
      <c r="K1069">
        <v>32176</v>
      </c>
      <c r="L1069">
        <v>39089</v>
      </c>
      <c r="M1069">
        <v>45898</v>
      </c>
      <c r="N1069">
        <v>52196</v>
      </c>
      <c r="O1069">
        <v>57984</v>
      </c>
      <c r="P1069">
        <v>63252</v>
      </c>
      <c r="Q1069">
        <v>67719</v>
      </c>
      <c r="R1069">
        <v>71370</v>
      </c>
      <c r="S1069">
        <v>74601</v>
      </c>
      <c r="T1069">
        <v>77426</v>
      </c>
      <c r="U1069">
        <v>79807</v>
      </c>
      <c r="V1069">
        <v>81633</v>
      </c>
      <c r="W1069">
        <v>83044</v>
      </c>
      <c r="X1069">
        <v>84102</v>
      </c>
      <c r="Y1069">
        <v>84805</v>
      </c>
      <c r="Z1069">
        <v>85196</v>
      </c>
      <c r="AA1069">
        <v>85333</v>
      </c>
      <c r="AB1069">
        <v>85200</v>
      </c>
      <c r="AC1069">
        <v>84880</v>
      </c>
      <c r="AD1069">
        <v>84380</v>
      </c>
      <c r="AE1069">
        <v>83670</v>
      </c>
      <c r="AF1069">
        <v>82681</v>
      </c>
      <c r="AG1069" t="s">
        <v>40</v>
      </c>
      <c r="AH1069" t="s">
        <v>164</v>
      </c>
      <c r="AI1069" t="s">
        <v>14</v>
      </c>
    </row>
    <row r="1070" spans="1:35" x14ac:dyDescent="0.35">
      <c r="A1070" t="s">
        <v>60</v>
      </c>
      <c r="B1070" t="s">
        <v>172</v>
      </c>
      <c r="C1070" t="s">
        <v>41</v>
      </c>
      <c r="D1070">
        <v>1538</v>
      </c>
      <c r="E1070">
        <v>3011</v>
      </c>
      <c r="F1070">
        <v>6393</v>
      </c>
      <c r="G1070">
        <v>11026</v>
      </c>
      <c r="H1070">
        <v>17780</v>
      </c>
      <c r="I1070">
        <v>24535</v>
      </c>
      <c r="J1070">
        <v>31715</v>
      </c>
      <c r="K1070">
        <v>39121</v>
      </c>
      <c r="L1070">
        <v>47670</v>
      </c>
      <c r="M1070">
        <v>56091</v>
      </c>
      <c r="N1070">
        <v>63877</v>
      </c>
      <c r="O1070">
        <v>71035</v>
      </c>
      <c r="P1070">
        <v>77547</v>
      </c>
      <c r="Q1070">
        <v>83070</v>
      </c>
      <c r="R1070">
        <v>87580</v>
      </c>
      <c r="S1070">
        <v>91575</v>
      </c>
      <c r="T1070">
        <v>95069</v>
      </c>
      <c r="U1070">
        <v>98010</v>
      </c>
      <c r="V1070">
        <v>100273</v>
      </c>
      <c r="W1070">
        <v>102014</v>
      </c>
      <c r="X1070">
        <v>103325</v>
      </c>
      <c r="Y1070">
        <v>104193</v>
      </c>
      <c r="Z1070">
        <v>104681</v>
      </c>
      <c r="AA1070">
        <v>104851</v>
      </c>
      <c r="AB1070">
        <v>104689</v>
      </c>
      <c r="AC1070">
        <v>104296</v>
      </c>
      <c r="AD1070">
        <v>103684</v>
      </c>
      <c r="AE1070">
        <v>102811</v>
      </c>
      <c r="AF1070">
        <v>101600</v>
      </c>
      <c r="AG1070" t="s">
        <v>41</v>
      </c>
      <c r="AH1070" t="s">
        <v>165</v>
      </c>
      <c r="AI1070" t="s">
        <v>11</v>
      </c>
    </row>
    <row r="1071" spans="1:35" x14ac:dyDescent="0.35">
      <c r="A1071" t="s">
        <v>60</v>
      </c>
      <c r="B1071" t="s">
        <v>172</v>
      </c>
      <c r="C1071" t="s">
        <v>42</v>
      </c>
      <c r="D1071">
        <v>2929</v>
      </c>
      <c r="E1071">
        <v>5090</v>
      </c>
      <c r="F1071">
        <v>9725</v>
      </c>
      <c r="G1071">
        <v>15970</v>
      </c>
      <c r="H1071">
        <v>25135</v>
      </c>
      <c r="I1071">
        <v>35553</v>
      </c>
      <c r="J1071">
        <v>46624</v>
      </c>
      <c r="K1071">
        <v>58073</v>
      </c>
      <c r="L1071">
        <v>71331</v>
      </c>
      <c r="M1071">
        <v>84245</v>
      </c>
      <c r="N1071">
        <v>96165</v>
      </c>
      <c r="O1071">
        <v>107104</v>
      </c>
      <c r="P1071">
        <v>117050</v>
      </c>
      <c r="Q1071">
        <v>125463</v>
      </c>
      <c r="R1071">
        <v>132450</v>
      </c>
      <c r="S1071">
        <v>138636</v>
      </c>
      <c r="T1071">
        <v>144042</v>
      </c>
      <c r="U1071">
        <v>148602</v>
      </c>
      <c r="V1071">
        <v>152109</v>
      </c>
      <c r="W1071">
        <v>154806</v>
      </c>
      <c r="X1071">
        <v>156845</v>
      </c>
      <c r="Y1071">
        <v>158193</v>
      </c>
      <c r="Z1071">
        <v>158952</v>
      </c>
      <c r="AA1071">
        <v>159227</v>
      </c>
      <c r="AB1071">
        <v>158991</v>
      </c>
      <c r="AC1071">
        <v>158402</v>
      </c>
      <c r="AD1071">
        <v>157479</v>
      </c>
      <c r="AE1071">
        <v>156162</v>
      </c>
      <c r="AF1071">
        <v>154333</v>
      </c>
      <c r="AG1071" t="s">
        <v>42</v>
      </c>
      <c r="AH1071" t="s">
        <v>166</v>
      </c>
      <c r="AI1071" t="s">
        <v>5</v>
      </c>
    </row>
    <row r="1072" spans="1:35" x14ac:dyDescent="0.35">
      <c r="A1072" t="s">
        <v>60</v>
      </c>
      <c r="B1072" t="s">
        <v>172</v>
      </c>
      <c r="C1072" t="s">
        <v>43</v>
      </c>
      <c r="D1072">
        <v>571</v>
      </c>
      <c r="E1072">
        <v>999</v>
      </c>
      <c r="F1072">
        <v>1922</v>
      </c>
      <c r="G1072">
        <v>3175</v>
      </c>
      <c r="H1072">
        <v>5022</v>
      </c>
      <c r="I1072">
        <v>7136</v>
      </c>
      <c r="J1072">
        <v>9379</v>
      </c>
      <c r="K1072">
        <v>11702</v>
      </c>
      <c r="L1072">
        <v>14392</v>
      </c>
      <c r="M1072">
        <v>17011</v>
      </c>
      <c r="N1072">
        <v>19432</v>
      </c>
      <c r="O1072">
        <v>21653</v>
      </c>
      <c r="P1072">
        <v>23670</v>
      </c>
      <c r="Q1072">
        <v>25377</v>
      </c>
      <c r="R1072">
        <v>26793</v>
      </c>
      <c r="S1072">
        <v>28050</v>
      </c>
      <c r="T1072">
        <v>29147</v>
      </c>
      <c r="U1072">
        <v>30072</v>
      </c>
      <c r="V1072">
        <v>30784</v>
      </c>
      <c r="W1072">
        <v>31331</v>
      </c>
      <c r="X1072">
        <v>31745</v>
      </c>
      <c r="Y1072">
        <v>32018</v>
      </c>
      <c r="Z1072">
        <v>32172</v>
      </c>
      <c r="AA1072">
        <v>32227</v>
      </c>
      <c r="AB1072">
        <v>32180</v>
      </c>
      <c r="AC1072">
        <v>32062</v>
      </c>
      <c r="AD1072">
        <v>31877</v>
      </c>
      <c r="AE1072">
        <v>31608</v>
      </c>
      <c r="AF1072">
        <v>31239</v>
      </c>
      <c r="AG1072" t="s">
        <v>43</v>
      </c>
      <c r="AH1072" t="s">
        <v>167</v>
      </c>
      <c r="AI1072" t="s">
        <v>17</v>
      </c>
    </row>
    <row r="1073" spans="1:35" x14ac:dyDescent="0.35">
      <c r="A1073" t="s">
        <v>60</v>
      </c>
      <c r="B1073" t="s">
        <v>172</v>
      </c>
      <c r="C1073" t="s">
        <v>126</v>
      </c>
      <c r="D1073">
        <v>0</v>
      </c>
      <c r="E1073">
        <v>0</v>
      </c>
      <c r="F1073">
        <v>1</v>
      </c>
      <c r="G1073">
        <v>1</v>
      </c>
      <c r="H1073">
        <v>2</v>
      </c>
      <c r="I1073">
        <v>3</v>
      </c>
      <c r="J1073">
        <v>3</v>
      </c>
      <c r="K1073">
        <v>4</v>
      </c>
      <c r="L1073">
        <v>5</v>
      </c>
      <c r="M1073">
        <v>6</v>
      </c>
      <c r="N1073">
        <v>7</v>
      </c>
      <c r="O1073">
        <v>7</v>
      </c>
      <c r="P1073">
        <v>8</v>
      </c>
      <c r="Q1073">
        <v>9</v>
      </c>
      <c r="R1073">
        <v>9</v>
      </c>
      <c r="S1073">
        <v>9</v>
      </c>
      <c r="T1073">
        <v>10</v>
      </c>
      <c r="U1073">
        <v>10</v>
      </c>
      <c r="V1073">
        <v>10</v>
      </c>
      <c r="W1073">
        <v>10</v>
      </c>
      <c r="X1073">
        <v>11</v>
      </c>
      <c r="Y1073">
        <v>11</v>
      </c>
      <c r="Z1073">
        <v>11</v>
      </c>
      <c r="AA1073">
        <v>11</v>
      </c>
      <c r="AB1073">
        <v>11</v>
      </c>
      <c r="AC1073">
        <v>11</v>
      </c>
      <c r="AD1073">
        <v>11</v>
      </c>
      <c r="AE1073">
        <v>11</v>
      </c>
      <c r="AF1073">
        <v>10</v>
      </c>
      <c r="AG1073" t="s">
        <v>126</v>
      </c>
      <c r="AH1073" t="s">
        <v>168</v>
      </c>
      <c r="AI1073" t="s">
        <v>137</v>
      </c>
    </row>
    <row r="1074" spans="1:35" x14ac:dyDescent="0.35">
      <c r="A1074" t="s">
        <v>60</v>
      </c>
      <c r="B1074" t="s">
        <v>172</v>
      </c>
      <c r="C1074" t="s">
        <v>44</v>
      </c>
      <c r="D1074">
        <v>1829</v>
      </c>
      <c r="E1074">
        <v>3385</v>
      </c>
      <c r="F1074">
        <v>6795</v>
      </c>
      <c r="G1074">
        <v>11077</v>
      </c>
      <c r="H1074">
        <v>16861</v>
      </c>
      <c r="I1074">
        <v>21950</v>
      </c>
      <c r="J1074">
        <v>27379</v>
      </c>
      <c r="K1074">
        <v>32939</v>
      </c>
      <c r="L1074">
        <v>39312</v>
      </c>
      <c r="M1074">
        <v>45589</v>
      </c>
      <c r="N1074">
        <v>51405</v>
      </c>
      <c r="O1074">
        <v>56753</v>
      </c>
      <c r="P1074">
        <v>61621</v>
      </c>
      <c r="Q1074">
        <v>65752</v>
      </c>
      <c r="R1074">
        <v>69125</v>
      </c>
      <c r="S1074">
        <v>72115</v>
      </c>
      <c r="T1074">
        <v>74729</v>
      </c>
      <c r="U1074">
        <v>76932</v>
      </c>
      <c r="V1074">
        <v>78620</v>
      </c>
      <c r="W1074">
        <v>79919</v>
      </c>
      <c r="X1074">
        <v>80895</v>
      </c>
      <c r="Y1074">
        <v>81541</v>
      </c>
      <c r="Z1074">
        <v>81896</v>
      </c>
      <c r="AA1074">
        <v>82013</v>
      </c>
      <c r="AB1074">
        <v>81876</v>
      </c>
      <c r="AC1074">
        <v>81565</v>
      </c>
      <c r="AD1074">
        <v>81075</v>
      </c>
      <c r="AE1074">
        <v>80383</v>
      </c>
      <c r="AF1074">
        <v>79426</v>
      </c>
      <c r="AG1074" t="s">
        <v>44</v>
      </c>
      <c r="AH1074" t="s">
        <v>169</v>
      </c>
      <c r="AI1074" t="s">
        <v>12</v>
      </c>
    </row>
    <row r="1075" spans="1:35" x14ac:dyDescent="0.35">
      <c r="A1075" t="s">
        <v>61</v>
      </c>
      <c r="B1075" t="s">
        <v>172</v>
      </c>
      <c r="C1075" t="s">
        <v>4</v>
      </c>
      <c r="D1075">
        <v>1783</v>
      </c>
      <c r="E1075">
        <v>3222</v>
      </c>
      <c r="F1075">
        <v>6382</v>
      </c>
      <c r="G1075">
        <v>10640</v>
      </c>
      <c r="H1075">
        <v>16693</v>
      </c>
      <c r="I1075">
        <v>23610</v>
      </c>
      <c r="J1075">
        <v>31018</v>
      </c>
      <c r="K1075">
        <v>38735</v>
      </c>
      <c r="L1075">
        <v>46602</v>
      </c>
      <c r="M1075">
        <v>54315</v>
      </c>
      <c r="N1075">
        <v>61618</v>
      </c>
      <c r="O1075">
        <v>68425</v>
      </c>
      <c r="P1075">
        <v>74674</v>
      </c>
      <c r="Q1075">
        <v>80209</v>
      </c>
      <c r="R1075">
        <v>84745</v>
      </c>
      <c r="S1075">
        <v>88763</v>
      </c>
      <c r="T1075">
        <v>92340</v>
      </c>
      <c r="U1075">
        <v>95525</v>
      </c>
      <c r="V1075">
        <v>98335</v>
      </c>
      <c r="W1075">
        <v>100591</v>
      </c>
      <c r="X1075">
        <v>102478</v>
      </c>
      <c r="Y1075">
        <v>104028</v>
      </c>
      <c r="Z1075">
        <v>105340</v>
      </c>
      <c r="AA1075">
        <v>106423</v>
      </c>
      <c r="AB1075">
        <v>107142</v>
      </c>
      <c r="AC1075">
        <v>107746</v>
      </c>
      <c r="AD1075">
        <v>108372</v>
      </c>
      <c r="AE1075">
        <v>108987</v>
      </c>
      <c r="AF1075">
        <v>109590</v>
      </c>
      <c r="AG1075" t="s">
        <v>4</v>
      </c>
      <c r="AH1075" t="s">
        <v>128</v>
      </c>
      <c r="AI1075" t="s">
        <v>129</v>
      </c>
    </row>
    <row r="1076" spans="1:35" x14ac:dyDescent="0.35">
      <c r="A1076" t="s">
        <v>61</v>
      </c>
      <c r="B1076" t="s">
        <v>172</v>
      </c>
      <c r="C1076" t="s">
        <v>7</v>
      </c>
      <c r="D1076">
        <v>148</v>
      </c>
      <c r="E1076">
        <v>270</v>
      </c>
      <c r="F1076">
        <v>538</v>
      </c>
      <c r="G1076">
        <v>902</v>
      </c>
      <c r="H1076">
        <v>1421</v>
      </c>
      <c r="I1076">
        <v>2017</v>
      </c>
      <c r="J1076">
        <v>2656</v>
      </c>
      <c r="K1076">
        <v>3322</v>
      </c>
      <c r="L1076">
        <v>4000</v>
      </c>
      <c r="M1076">
        <v>4665</v>
      </c>
      <c r="N1076">
        <v>5295</v>
      </c>
      <c r="O1076">
        <v>5882</v>
      </c>
      <c r="P1076">
        <v>6422</v>
      </c>
      <c r="Q1076">
        <v>6899</v>
      </c>
      <c r="R1076">
        <v>7290</v>
      </c>
      <c r="S1076">
        <v>7636</v>
      </c>
      <c r="T1076">
        <v>7945</v>
      </c>
      <c r="U1076">
        <v>8220</v>
      </c>
      <c r="V1076">
        <v>8462</v>
      </c>
      <c r="W1076">
        <v>8657</v>
      </c>
      <c r="X1076">
        <v>8820</v>
      </c>
      <c r="Y1076">
        <v>8953</v>
      </c>
      <c r="Z1076">
        <v>9066</v>
      </c>
      <c r="AA1076">
        <v>9160</v>
      </c>
      <c r="AB1076">
        <v>9222</v>
      </c>
      <c r="AC1076">
        <v>9274</v>
      </c>
      <c r="AD1076">
        <v>9328</v>
      </c>
      <c r="AE1076">
        <v>9381</v>
      </c>
      <c r="AF1076">
        <v>9432</v>
      </c>
      <c r="AG1076" t="s">
        <v>7</v>
      </c>
      <c r="AH1076" t="s">
        <v>130</v>
      </c>
      <c r="AI1076" t="s">
        <v>131</v>
      </c>
    </row>
    <row r="1077" spans="1:35" x14ac:dyDescent="0.35">
      <c r="A1077" t="s">
        <v>61</v>
      </c>
      <c r="B1077" t="s">
        <v>172</v>
      </c>
      <c r="C1077" t="s">
        <v>8</v>
      </c>
      <c r="D1077">
        <v>5069</v>
      </c>
      <c r="E1077">
        <v>8591</v>
      </c>
      <c r="F1077">
        <v>16052</v>
      </c>
      <c r="G1077">
        <v>25334</v>
      </c>
      <c r="H1077">
        <v>37783</v>
      </c>
      <c r="I1077">
        <v>51151</v>
      </c>
      <c r="J1077">
        <v>65414</v>
      </c>
      <c r="K1077">
        <v>80242</v>
      </c>
      <c r="L1077">
        <v>95319</v>
      </c>
      <c r="M1077">
        <v>110072</v>
      </c>
      <c r="N1077">
        <v>124049</v>
      </c>
      <c r="O1077">
        <v>137071</v>
      </c>
      <c r="P1077">
        <v>149029</v>
      </c>
      <c r="Q1077">
        <v>159617</v>
      </c>
      <c r="R1077">
        <v>168275</v>
      </c>
      <c r="S1077">
        <v>175937</v>
      </c>
      <c r="T1077">
        <v>182767</v>
      </c>
      <c r="U1077">
        <v>188855</v>
      </c>
      <c r="V1077">
        <v>194235</v>
      </c>
      <c r="W1077">
        <v>198556</v>
      </c>
      <c r="X1077">
        <v>202174</v>
      </c>
      <c r="Y1077">
        <v>205147</v>
      </c>
      <c r="Z1077">
        <v>207669</v>
      </c>
      <c r="AA1077">
        <v>209762</v>
      </c>
      <c r="AB1077">
        <v>211142</v>
      </c>
      <c r="AC1077">
        <v>212304</v>
      </c>
      <c r="AD1077">
        <v>213520</v>
      </c>
      <c r="AE1077">
        <v>214704</v>
      </c>
      <c r="AF1077">
        <v>215871</v>
      </c>
      <c r="AG1077" t="s">
        <v>8</v>
      </c>
      <c r="AH1077" t="s">
        <v>132</v>
      </c>
      <c r="AI1077" t="s">
        <v>5</v>
      </c>
    </row>
    <row r="1078" spans="1:35" x14ac:dyDescent="0.35">
      <c r="A1078" t="s">
        <v>61</v>
      </c>
      <c r="B1078" t="s">
        <v>172</v>
      </c>
      <c r="C1078" t="s">
        <v>9</v>
      </c>
      <c r="D1078">
        <v>1603</v>
      </c>
      <c r="E1078">
        <v>2866</v>
      </c>
      <c r="F1078">
        <v>5621</v>
      </c>
      <c r="G1078">
        <v>9289</v>
      </c>
      <c r="H1078">
        <v>14464</v>
      </c>
      <c r="I1078">
        <v>20327</v>
      </c>
      <c r="J1078">
        <v>26599</v>
      </c>
      <c r="K1078">
        <v>33133</v>
      </c>
      <c r="L1078">
        <v>39794</v>
      </c>
      <c r="M1078">
        <v>46318</v>
      </c>
      <c r="N1078">
        <v>52500</v>
      </c>
      <c r="O1078">
        <v>58257</v>
      </c>
      <c r="P1078">
        <v>63546</v>
      </c>
      <c r="Q1078">
        <v>68230</v>
      </c>
      <c r="R1078">
        <v>72068</v>
      </c>
      <c r="S1078">
        <v>75468</v>
      </c>
      <c r="T1078">
        <v>78491</v>
      </c>
      <c r="U1078">
        <v>81186</v>
      </c>
      <c r="V1078">
        <v>83567</v>
      </c>
      <c r="W1078">
        <v>85474</v>
      </c>
      <c r="X1078">
        <v>87071</v>
      </c>
      <c r="Y1078">
        <v>88384</v>
      </c>
      <c r="Z1078">
        <v>89493</v>
      </c>
      <c r="AA1078">
        <v>90413</v>
      </c>
      <c r="AB1078">
        <v>91021</v>
      </c>
      <c r="AC1078">
        <v>91530</v>
      </c>
      <c r="AD1078">
        <v>92063</v>
      </c>
      <c r="AE1078">
        <v>92585</v>
      </c>
      <c r="AF1078">
        <v>93094</v>
      </c>
      <c r="AG1078" t="s">
        <v>9</v>
      </c>
      <c r="AH1078" t="s">
        <v>133</v>
      </c>
      <c r="AI1078" t="s">
        <v>5</v>
      </c>
    </row>
    <row r="1079" spans="1:35" x14ac:dyDescent="0.35">
      <c r="A1079" t="s">
        <v>61</v>
      </c>
      <c r="B1079" t="s">
        <v>172</v>
      </c>
      <c r="C1079" t="s">
        <v>10</v>
      </c>
      <c r="D1079">
        <v>3356</v>
      </c>
      <c r="E1079">
        <v>6728</v>
      </c>
      <c r="F1079">
        <v>14711</v>
      </c>
      <c r="G1079">
        <v>25588</v>
      </c>
      <c r="H1079">
        <v>40833</v>
      </c>
      <c r="I1079">
        <v>56049</v>
      </c>
      <c r="J1079">
        <v>72300</v>
      </c>
      <c r="K1079">
        <v>89197</v>
      </c>
      <c r="L1079">
        <v>106389</v>
      </c>
      <c r="M1079">
        <v>123436</v>
      </c>
      <c r="N1079">
        <v>139588</v>
      </c>
      <c r="O1079">
        <v>154654</v>
      </c>
      <c r="P1079">
        <v>168498</v>
      </c>
      <c r="Q1079">
        <v>180785</v>
      </c>
      <c r="R1079">
        <v>190658</v>
      </c>
      <c r="S1079">
        <v>199399</v>
      </c>
      <c r="T1079">
        <v>207187</v>
      </c>
      <c r="U1079">
        <v>214136</v>
      </c>
      <c r="V1079">
        <v>220265</v>
      </c>
      <c r="W1079">
        <v>225194</v>
      </c>
      <c r="X1079">
        <v>229318</v>
      </c>
      <c r="Y1079">
        <v>232708</v>
      </c>
      <c r="Z1079">
        <v>235576</v>
      </c>
      <c r="AA1079">
        <v>237959</v>
      </c>
      <c r="AB1079">
        <v>239531</v>
      </c>
      <c r="AC1079">
        <v>240857</v>
      </c>
      <c r="AD1079">
        <v>242237</v>
      </c>
      <c r="AE1079">
        <v>243587</v>
      </c>
      <c r="AF1079">
        <v>244913</v>
      </c>
      <c r="AG1079" t="s">
        <v>10</v>
      </c>
      <c r="AH1079" t="s">
        <v>134</v>
      </c>
      <c r="AI1079" t="s">
        <v>11</v>
      </c>
    </row>
    <row r="1080" spans="1:35" x14ac:dyDescent="0.35">
      <c r="A1080" t="s">
        <v>61</v>
      </c>
      <c r="B1080" t="s">
        <v>172</v>
      </c>
      <c r="C1080" t="s">
        <v>13</v>
      </c>
      <c r="D1080">
        <v>968</v>
      </c>
      <c r="E1080">
        <v>1908</v>
      </c>
      <c r="F1080">
        <v>4102</v>
      </c>
      <c r="G1080">
        <v>7018</v>
      </c>
      <c r="H1080">
        <v>11021</v>
      </c>
      <c r="I1080">
        <v>14906</v>
      </c>
      <c r="J1080">
        <v>19049</v>
      </c>
      <c r="K1080">
        <v>23353</v>
      </c>
      <c r="L1080">
        <v>27727</v>
      </c>
      <c r="M1080">
        <v>32065</v>
      </c>
      <c r="N1080">
        <v>36174</v>
      </c>
      <c r="O1080">
        <v>40005</v>
      </c>
      <c r="P1080">
        <v>43525</v>
      </c>
      <c r="Q1080">
        <v>46649</v>
      </c>
      <c r="R1080">
        <v>49159</v>
      </c>
      <c r="S1080">
        <v>51381</v>
      </c>
      <c r="T1080">
        <v>53361</v>
      </c>
      <c r="U1080">
        <v>55125</v>
      </c>
      <c r="V1080">
        <v>56686</v>
      </c>
      <c r="W1080">
        <v>57941</v>
      </c>
      <c r="X1080">
        <v>58989</v>
      </c>
      <c r="Y1080">
        <v>59855</v>
      </c>
      <c r="Z1080">
        <v>60585</v>
      </c>
      <c r="AA1080">
        <v>61190</v>
      </c>
      <c r="AB1080">
        <v>61593</v>
      </c>
      <c r="AC1080">
        <v>61932</v>
      </c>
      <c r="AD1080">
        <v>62283</v>
      </c>
      <c r="AE1080">
        <v>62628</v>
      </c>
      <c r="AF1080">
        <v>62966</v>
      </c>
      <c r="AG1080" t="s">
        <v>13</v>
      </c>
      <c r="AH1080" t="s">
        <v>135</v>
      </c>
      <c r="AI1080" t="s">
        <v>14</v>
      </c>
    </row>
    <row r="1081" spans="1:35" x14ac:dyDescent="0.35">
      <c r="A1081" t="s">
        <v>61</v>
      </c>
      <c r="B1081" t="s">
        <v>172</v>
      </c>
      <c r="C1081" t="s">
        <v>122</v>
      </c>
      <c r="D1081">
        <v>6</v>
      </c>
      <c r="E1081">
        <v>9</v>
      </c>
      <c r="F1081">
        <v>15</v>
      </c>
      <c r="G1081">
        <v>23</v>
      </c>
      <c r="H1081">
        <v>32</v>
      </c>
      <c r="I1081">
        <v>40</v>
      </c>
      <c r="J1081">
        <v>49</v>
      </c>
      <c r="K1081">
        <v>58</v>
      </c>
      <c r="L1081">
        <v>67</v>
      </c>
      <c r="M1081">
        <v>76</v>
      </c>
      <c r="N1081">
        <v>85</v>
      </c>
      <c r="O1081">
        <v>93</v>
      </c>
      <c r="P1081">
        <v>100</v>
      </c>
      <c r="Q1081">
        <v>107</v>
      </c>
      <c r="R1081">
        <v>112</v>
      </c>
      <c r="S1081">
        <v>117</v>
      </c>
      <c r="T1081">
        <v>121</v>
      </c>
      <c r="U1081">
        <v>125</v>
      </c>
      <c r="V1081">
        <v>128</v>
      </c>
      <c r="W1081">
        <v>130</v>
      </c>
      <c r="X1081">
        <v>133</v>
      </c>
      <c r="Y1081">
        <v>135</v>
      </c>
      <c r="Z1081">
        <v>136</v>
      </c>
      <c r="AA1081">
        <v>137</v>
      </c>
      <c r="AB1081">
        <v>138</v>
      </c>
      <c r="AC1081">
        <v>139</v>
      </c>
      <c r="AD1081">
        <v>140</v>
      </c>
      <c r="AE1081">
        <v>141</v>
      </c>
      <c r="AF1081">
        <v>141</v>
      </c>
      <c r="AG1081" t="s">
        <v>122</v>
      </c>
      <c r="AH1081" t="s">
        <v>136</v>
      </c>
      <c r="AI1081" t="s">
        <v>137</v>
      </c>
    </row>
    <row r="1082" spans="1:35" x14ac:dyDescent="0.35">
      <c r="A1082" t="s">
        <v>61</v>
      </c>
      <c r="B1082" t="s">
        <v>172</v>
      </c>
      <c r="C1082" t="s">
        <v>15</v>
      </c>
      <c r="D1082">
        <v>2843</v>
      </c>
      <c r="E1082">
        <v>4982</v>
      </c>
      <c r="F1082">
        <v>9633</v>
      </c>
      <c r="G1082">
        <v>15690</v>
      </c>
      <c r="H1082">
        <v>24111</v>
      </c>
      <c r="I1082">
        <v>33511</v>
      </c>
      <c r="J1082">
        <v>43566</v>
      </c>
      <c r="K1082">
        <v>54029</v>
      </c>
      <c r="L1082">
        <v>64687</v>
      </c>
      <c r="M1082">
        <v>75128</v>
      </c>
      <c r="N1082">
        <v>85019</v>
      </c>
      <c r="O1082">
        <v>94239</v>
      </c>
      <c r="P1082">
        <v>102698</v>
      </c>
      <c r="Q1082">
        <v>110194</v>
      </c>
      <c r="R1082">
        <v>116331</v>
      </c>
      <c r="S1082">
        <v>121762</v>
      </c>
      <c r="T1082">
        <v>126602</v>
      </c>
      <c r="U1082">
        <v>130914</v>
      </c>
      <c r="V1082">
        <v>134722</v>
      </c>
      <c r="W1082">
        <v>137776</v>
      </c>
      <c r="X1082">
        <v>140330</v>
      </c>
      <c r="Y1082">
        <v>142435</v>
      </c>
      <c r="Z1082">
        <v>144211</v>
      </c>
      <c r="AA1082">
        <v>145686</v>
      </c>
      <c r="AB1082">
        <v>146660</v>
      </c>
      <c r="AC1082">
        <v>147479</v>
      </c>
      <c r="AD1082">
        <v>148332</v>
      </c>
      <c r="AE1082">
        <v>149166</v>
      </c>
      <c r="AF1082">
        <v>149984</v>
      </c>
      <c r="AG1082" t="s">
        <v>15</v>
      </c>
      <c r="AH1082" t="s">
        <v>138</v>
      </c>
      <c r="AI1082" t="s">
        <v>6</v>
      </c>
    </row>
    <row r="1083" spans="1:35" x14ac:dyDescent="0.35">
      <c r="A1083" t="s">
        <v>61</v>
      </c>
      <c r="B1083" t="s">
        <v>172</v>
      </c>
      <c r="C1083" t="s">
        <v>16</v>
      </c>
      <c r="D1083">
        <v>358</v>
      </c>
      <c r="E1083">
        <v>671</v>
      </c>
      <c r="F1083">
        <v>1367</v>
      </c>
      <c r="G1083">
        <v>2334</v>
      </c>
      <c r="H1083">
        <v>3736</v>
      </c>
      <c r="I1083">
        <v>5373</v>
      </c>
      <c r="J1083">
        <v>7130</v>
      </c>
      <c r="K1083">
        <v>8960</v>
      </c>
      <c r="L1083">
        <v>10827</v>
      </c>
      <c r="M1083">
        <v>12654</v>
      </c>
      <c r="N1083">
        <v>14389</v>
      </c>
      <c r="O1083">
        <v>16004</v>
      </c>
      <c r="P1083">
        <v>17488</v>
      </c>
      <c r="Q1083">
        <v>18803</v>
      </c>
      <c r="R1083">
        <v>19879</v>
      </c>
      <c r="S1083">
        <v>20835</v>
      </c>
      <c r="T1083">
        <v>21682</v>
      </c>
      <c r="U1083">
        <v>22440</v>
      </c>
      <c r="V1083">
        <v>23106</v>
      </c>
      <c r="W1083">
        <v>23642</v>
      </c>
      <c r="X1083">
        <v>24088</v>
      </c>
      <c r="Y1083">
        <v>24457</v>
      </c>
      <c r="Z1083">
        <v>24768</v>
      </c>
      <c r="AA1083">
        <v>25024</v>
      </c>
      <c r="AB1083">
        <v>25193</v>
      </c>
      <c r="AC1083">
        <v>25337</v>
      </c>
      <c r="AD1083">
        <v>25486</v>
      </c>
      <c r="AE1083">
        <v>25630</v>
      </c>
      <c r="AF1083">
        <v>25774</v>
      </c>
      <c r="AG1083" t="s">
        <v>16</v>
      </c>
      <c r="AH1083" t="s">
        <v>139</v>
      </c>
      <c r="AI1083" t="s">
        <v>17</v>
      </c>
    </row>
    <row r="1084" spans="1:35" x14ac:dyDescent="0.35">
      <c r="A1084" t="s">
        <v>61</v>
      </c>
      <c r="B1084" t="s">
        <v>172</v>
      </c>
      <c r="C1084" t="s">
        <v>18</v>
      </c>
      <c r="D1084">
        <v>2857</v>
      </c>
      <c r="E1084">
        <v>5253</v>
      </c>
      <c r="F1084">
        <v>10558</v>
      </c>
      <c r="G1084">
        <v>17808</v>
      </c>
      <c r="H1084">
        <v>28216</v>
      </c>
      <c r="I1084">
        <v>40205</v>
      </c>
      <c r="J1084">
        <v>53052</v>
      </c>
      <c r="K1084">
        <v>66440</v>
      </c>
      <c r="L1084">
        <v>80088</v>
      </c>
      <c r="M1084">
        <v>93473</v>
      </c>
      <c r="N1084">
        <v>106150</v>
      </c>
      <c r="O1084">
        <v>117965</v>
      </c>
      <c r="P1084">
        <v>128815</v>
      </c>
      <c r="Q1084">
        <v>138426</v>
      </c>
      <c r="R1084">
        <v>146301</v>
      </c>
      <c r="S1084">
        <v>153272</v>
      </c>
      <c r="T1084">
        <v>159480</v>
      </c>
      <c r="U1084">
        <v>165011</v>
      </c>
      <c r="V1084">
        <v>169889</v>
      </c>
      <c r="W1084">
        <v>173806</v>
      </c>
      <c r="X1084">
        <v>177076</v>
      </c>
      <c r="Y1084">
        <v>179769</v>
      </c>
      <c r="Z1084">
        <v>182040</v>
      </c>
      <c r="AA1084">
        <v>183920</v>
      </c>
      <c r="AB1084">
        <v>185162</v>
      </c>
      <c r="AC1084">
        <v>186212</v>
      </c>
      <c r="AD1084">
        <v>187297</v>
      </c>
      <c r="AE1084">
        <v>188363</v>
      </c>
      <c r="AF1084">
        <v>189405</v>
      </c>
      <c r="AG1084" t="s">
        <v>18</v>
      </c>
      <c r="AH1084" t="s">
        <v>140</v>
      </c>
      <c r="AI1084" t="s">
        <v>141</v>
      </c>
    </row>
    <row r="1085" spans="1:35" x14ac:dyDescent="0.35">
      <c r="A1085" t="s">
        <v>61</v>
      </c>
      <c r="B1085" t="s">
        <v>172</v>
      </c>
      <c r="C1085" t="s">
        <v>20</v>
      </c>
      <c r="D1085">
        <v>1201</v>
      </c>
      <c r="E1085">
        <v>2379</v>
      </c>
      <c r="F1085">
        <v>5142</v>
      </c>
      <c r="G1085">
        <v>8844</v>
      </c>
      <c r="H1085">
        <v>13958</v>
      </c>
      <c r="I1085">
        <v>18968</v>
      </c>
      <c r="J1085">
        <v>24317</v>
      </c>
      <c r="K1085">
        <v>29871</v>
      </c>
      <c r="L1085">
        <v>35521</v>
      </c>
      <c r="M1085">
        <v>41119</v>
      </c>
      <c r="N1085">
        <v>46426</v>
      </c>
      <c r="O1085">
        <v>51375</v>
      </c>
      <c r="P1085">
        <v>55921</v>
      </c>
      <c r="Q1085">
        <v>59955</v>
      </c>
      <c r="R1085">
        <v>63199</v>
      </c>
      <c r="S1085">
        <v>66068</v>
      </c>
      <c r="T1085">
        <v>68624</v>
      </c>
      <c r="U1085">
        <v>70903</v>
      </c>
      <c r="V1085">
        <v>72920</v>
      </c>
      <c r="W1085">
        <v>74539</v>
      </c>
      <c r="X1085">
        <v>75893</v>
      </c>
      <c r="Y1085">
        <v>77009</v>
      </c>
      <c r="Z1085">
        <v>77952</v>
      </c>
      <c r="AA1085">
        <v>78734</v>
      </c>
      <c r="AB1085">
        <v>79252</v>
      </c>
      <c r="AC1085">
        <v>79690</v>
      </c>
      <c r="AD1085">
        <v>80143</v>
      </c>
      <c r="AE1085">
        <v>80590</v>
      </c>
      <c r="AF1085">
        <v>81025</v>
      </c>
      <c r="AG1085" t="s">
        <v>20</v>
      </c>
      <c r="AH1085" t="s">
        <v>142</v>
      </c>
      <c r="AI1085" t="s">
        <v>11</v>
      </c>
    </row>
    <row r="1086" spans="1:35" x14ac:dyDescent="0.35">
      <c r="A1086" t="s">
        <v>61</v>
      </c>
      <c r="B1086" t="s">
        <v>172</v>
      </c>
      <c r="C1086" t="s">
        <v>21</v>
      </c>
      <c r="D1086">
        <v>422</v>
      </c>
      <c r="E1086">
        <v>877</v>
      </c>
      <c r="F1086">
        <v>1983</v>
      </c>
      <c r="G1086">
        <v>3560</v>
      </c>
      <c r="H1086">
        <v>5850</v>
      </c>
      <c r="I1086">
        <v>8243</v>
      </c>
      <c r="J1086">
        <v>10802</v>
      </c>
      <c r="K1086">
        <v>13465</v>
      </c>
      <c r="L1086">
        <v>16180</v>
      </c>
      <c r="M1086">
        <v>18874</v>
      </c>
      <c r="N1086">
        <v>21427</v>
      </c>
      <c r="O1086">
        <v>23808</v>
      </c>
      <c r="P1086">
        <v>25996</v>
      </c>
      <c r="Q1086">
        <v>27939</v>
      </c>
      <c r="R1086">
        <v>29500</v>
      </c>
      <c r="S1086">
        <v>30885</v>
      </c>
      <c r="T1086">
        <v>32117</v>
      </c>
      <c r="U1086">
        <v>33215</v>
      </c>
      <c r="V1086">
        <v>34184</v>
      </c>
      <c r="W1086">
        <v>34962</v>
      </c>
      <c r="X1086">
        <v>35612</v>
      </c>
      <c r="Y1086">
        <v>36149</v>
      </c>
      <c r="Z1086">
        <v>36599</v>
      </c>
      <c r="AA1086">
        <v>36976</v>
      </c>
      <c r="AB1086">
        <v>37223</v>
      </c>
      <c r="AC1086">
        <v>37430</v>
      </c>
      <c r="AD1086">
        <v>37647</v>
      </c>
      <c r="AE1086">
        <v>37861</v>
      </c>
      <c r="AF1086">
        <v>38069</v>
      </c>
      <c r="AG1086" t="s">
        <v>21</v>
      </c>
      <c r="AH1086" t="s">
        <v>143</v>
      </c>
      <c r="AI1086" t="s">
        <v>14</v>
      </c>
    </row>
    <row r="1087" spans="1:35" x14ac:dyDescent="0.35">
      <c r="A1087" t="s">
        <v>61</v>
      </c>
      <c r="B1087" t="s">
        <v>172</v>
      </c>
      <c r="C1087" t="s">
        <v>22</v>
      </c>
      <c r="D1087">
        <v>71</v>
      </c>
      <c r="E1087">
        <v>115</v>
      </c>
      <c r="F1087">
        <v>208</v>
      </c>
      <c r="G1087">
        <v>317</v>
      </c>
      <c r="H1087">
        <v>456</v>
      </c>
      <c r="I1087">
        <v>595</v>
      </c>
      <c r="J1087">
        <v>745</v>
      </c>
      <c r="K1087">
        <v>899</v>
      </c>
      <c r="L1087">
        <v>1057</v>
      </c>
      <c r="M1087">
        <v>1210</v>
      </c>
      <c r="N1087">
        <v>1355</v>
      </c>
      <c r="O1087">
        <v>1491</v>
      </c>
      <c r="P1087">
        <v>1615</v>
      </c>
      <c r="Q1087">
        <v>1725</v>
      </c>
      <c r="R1087">
        <v>1814</v>
      </c>
      <c r="S1087">
        <v>1893</v>
      </c>
      <c r="T1087">
        <v>1964</v>
      </c>
      <c r="U1087">
        <v>2028</v>
      </c>
      <c r="V1087">
        <v>2084</v>
      </c>
      <c r="W1087">
        <v>2128</v>
      </c>
      <c r="X1087">
        <v>2167</v>
      </c>
      <c r="Y1087">
        <v>2197</v>
      </c>
      <c r="Z1087">
        <v>2224</v>
      </c>
      <c r="AA1087">
        <v>2245</v>
      </c>
      <c r="AB1087">
        <v>2260</v>
      </c>
      <c r="AC1087">
        <v>2272</v>
      </c>
      <c r="AD1087">
        <v>2285</v>
      </c>
      <c r="AE1087">
        <v>2297</v>
      </c>
      <c r="AF1087">
        <v>2309</v>
      </c>
      <c r="AG1087" t="s">
        <v>22</v>
      </c>
      <c r="AH1087" t="s">
        <v>144</v>
      </c>
      <c r="AI1087" t="s">
        <v>23</v>
      </c>
    </row>
    <row r="1088" spans="1:35" x14ac:dyDescent="0.35">
      <c r="A1088" t="s">
        <v>61</v>
      </c>
      <c r="B1088" t="s">
        <v>172</v>
      </c>
      <c r="C1088" t="s">
        <v>24</v>
      </c>
      <c r="D1088">
        <v>1154</v>
      </c>
      <c r="E1088">
        <v>2260</v>
      </c>
      <c r="F1088">
        <v>4767</v>
      </c>
      <c r="G1088">
        <v>8370</v>
      </c>
      <c r="H1088">
        <v>13718</v>
      </c>
      <c r="I1088">
        <v>20091</v>
      </c>
      <c r="J1088">
        <v>26923</v>
      </c>
      <c r="K1088">
        <v>34052</v>
      </c>
      <c r="L1088">
        <v>41334</v>
      </c>
      <c r="M1088">
        <v>48470</v>
      </c>
      <c r="N1088">
        <v>55237</v>
      </c>
      <c r="O1088">
        <v>61544</v>
      </c>
      <c r="P1088">
        <v>67334</v>
      </c>
      <c r="Q1088">
        <v>72465</v>
      </c>
      <c r="R1088">
        <v>76670</v>
      </c>
      <c r="S1088">
        <v>80395</v>
      </c>
      <c r="T1088">
        <v>83713</v>
      </c>
      <c r="U1088">
        <v>86667</v>
      </c>
      <c r="V1088">
        <v>89269</v>
      </c>
      <c r="W1088">
        <v>91357</v>
      </c>
      <c r="X1088">
        <v>93101</v>
      </c>
      <c r="Y1088">
        <v>94536</v>
      </c>
      <c r="Z1088">
        <v>95743</v>
      </c>
      <c r="AA1088">
        <v>96746</v>
      </c>
      <c r="AB1088">
        <v>97408</v>
      </c>
      <c r="AC1088">
        <v>97963</v>
      </c>
      <c r="AD1088">
        <v>98542</v>
      </c>
      <c r="AE1088">
        <v>99107</v>
      </c>
      <c r="AF1088">
        <v>99661</v>
      </c>
      <c r="AG1088" t="s">
        <v>24</v>
      </c>
      <c r="AH1088" t="s">
        <v>145</v>
      </c>
      <c r="AI1088" t="s">
        <v>19</v>
      </c>
    </row>
    <row r="1089" spans="1:35" x14ac:dyDescent="0.35">
      <c r="A1089" t="s">
        <v>61</v>
      </c>
      <c r="B1089" t="s">
        <v>172</v>
      </c>
      <c r="C1089" t="s">
        <v>25</v>
      </c>
      <c r="D1089">
        <v>3278</v>
      </c>
      <c r="E1089">
        <v>5877</v>
      </c>
      <c r="F1089">
        <v>11561</v>
      </c>
      <c r="G1089">
        <v>19149</v>
      </c>
      <c r="H1089">
        <v>29880</v>
      </c>
      <c r="I1089">
        <v>42068</v>
      </c>
      <c r="J1089">
        <v>55121</v>
      </c>
      <c r="K1089">
        <v>68711</v>
      </c>
      <c r="L1089">
        <v>82560</v>
      </c>
      <c r="M1089">
        <v>96138</v>
      </c>
      <c r="N1089">
        <v>108996</v>
      </c>
      <c r="O1089">
        <v>120974</v>
      </c>
      <c r="P1089">
        <v>131977</v>
      </c>
      <c r="Q1089">
        <v>141725</v>
      </c>
      <c r="R1089">
        <v>149710</v>
      </c>
      <c r="S1089">
        <v>156771</v>
      </c>
      <c r="T1089">
        <v>163071</v>
      </c>
      <c r="U1089">
        <v>168678</v>
      </c>
      <c r="V1089">
        <v>173627</v>
      </c>
      <c r="W1089">
        <v>177597</v>
      </c>
      <c r="X1089">
        <v>180916</v>
      </c>
      <c r="Y1089">
        <v>183649</v>
      </c>
      <c r="Z1089">
        <v>185957</v>
      </c>
      <c r="AA1089">
        <v>187871</v>
      </c>
      <c r="AB1089">
        <v>189132</v>
      </c>
      <c r="AC1089">
        <v>190195</v>
      </c>
      <c r="AD1089">
        <v>191302</v>
      </c>
      <c r="AE1089">
        <v>192384</v>
      </c>
      <c r="AF1089">
        <v>193443</v>
      </c>
      <c r="AG1089" t="s">
        <v>25</v>
      </c>
      <c r="AH1089" t="s">
        <v>146</v>
      </c>
      <c r="AI1089" t="s">
        <v>5</v>
      </c>
    </row>
    <row r="1090" spans="1:35" x14ac:dyDescent="0.35">
      <c r="A1090" t="s">
        <v>61</v>
      </c>
      <c r="B1090" t="s">
        <v>172</v>
      </c>
      <c r="C1090" t="s">
        <v>26</v>
      </c>
      <c r="D1090">
        <v>25125</v>
      </c>
      <c r="E1090">
        <v>38794</v>
      </c>
      <c r="F1090">
        <v>65561</v>
      </c>
      <c r="G1090">
        <v>92773</v>
      </c>
      <c r="H1090">
        <v>122726</v>
      </c>
      <c r="I1090">
        <v>146952</v>
      </c>
      <c r="J1090">
        <v>172310</v>
      </c>
      <c r="K1090">
        <v>198360</v>
      </c>
      <c r="L1090">
        <v>224507</v>
      </c>
      <c r="M1090">
        <v>249855</v>
      </c>
      <c r="N1090">
        <v>273836</v>
      </c>
      <c r="O1090">
        <v>296147</v>
      </c>
      <c r="P1090">
        <v>316651</v>
      </c>
      <c r="Q1090">
        <v>334748</v>
      </c>
      <c r="R1090">
        <v>349429</v>
      </c>
      <c r="S1090">
        <v>362373</v>
      </c>
      <c r="T1090">
        <v>373961</v>
      </c>
      <c r="U1090">
        <v>384331</v>
      </c>
      <c r="V1090">
        <v>393569</v>
      </c>
      <c r="W1090">
        <v>401051</v>
      </c>
      <c r="X1090">
        <v>407333</v>
      </c>
      <c r="Y1090">
        <v>412548</v>
      </c>
      <c r="Z1090">
        <v>416990</v>
      </c>
      <c r="AA1090">
        <v>420683</v>
      </c>
      <c r="AB1090">
        <v>423174</v>
      </c>
      <c r="AC1090">
        <v>425268</v>
      </c>
      <c r="AD1090">
        <v>427462</v>
      </c>
      <c r="AE1090">
        <v>429609</v>
      </c>
      <c r="AF1090">
        <v>431723</v>
      </c>
      <c r="AG1090" t="s">
        <v>26</v>
      </c>
      <c r="AH1090" t="s">
        <v>147</v>
      </c>
      <c r="AI1090" t="s">
        <v>5</v>
      </c>
    </row>
    <row r="1091" spans="1:35" x14ac:dyDescent="0.35">
      <c r="A1091" t="s">
        <v>61</v>
      </c>
      <c r="B1091" t="s">
        <v>172</v>
      </c>
      <c r="C1091" t="s">
        <v>27</v>
      </c>
      <c r="D1091">
        <v>558</v>
      </c>
      <c r="E1091">
        <v>1178</v>
      </c>
      <c r="F1091">
        <v>2702</v>
      </c>
      <c r="G1091">
        <v>4907</v>
      </c>
      <c r="H1091">
        <v>8149</v>
      </c>
      <c r="I1091">
        <v>11585</v>
      </c>
      <c r="J1091">
        <v>15265</v>
      </c>
      <c r="K1091">
        <v>19096</v>
      </c>
      <c r="L1091">
        <v>23000</v>
      </c>
      <c r="M1091">
        <v>26876</v>
      </c>
      <c r="N1091">
        <v>30551</v>
      </c>
      <c r="O1091">
        <v>33977</v>
      </c>
      <c r="P1091">
        <v>37127</v>
      </c>
      <c r="Q1091">
        <v>39921</v>
      </c>
      <c r="R1091">
        <v>42172</v>
      </c>
      <c r="S1091">
        <v>44163</v>
      </c>
      <c r="T1091">
        <v>45937</v>
      </c>
      <c r="U1091">
        <v>47517</v>
      </c>
      <c r="V1091">
        <v>48913</v>
      </c>
      <c r="W1091">
        <v>50031</v>
      </c>
      <c r="X1091">
        <v>50967</v>
      </c>
      <c r="Y1091">
        <v>51737</v>
      </c>
      <c r="Z1091">
        <v>52385</v>
      </c>
      <c r="AA1091">
        <v>52926</v>
      </c>
      <c r="AB1091">
        <v>53281</v>
      </c>
      <c r="AC1091">
        <v>53580</v>
      </c>
      <c r="AD1091">
        <v>53892</v>
      </c>
      <c r="AE1091">
        <v>54198</v>
      </c>
      <c r="AF1091">
        <v>54496</v>
      </c>
      <c r="AG1091" t="s">
        <v>27</v>
      </c>
      <c r="AH1091" t="s">
        <v>148</v>
      </c>
      <c r="AI1091" t="s">
        <v>14</v>
      </c>
    </row>
    <row r="1092" spans="1:35" x14ac:dyDescent="0.35">
      <c r="A1092" t="s">
        <v>61</v>
      </c>
      <c r="B1092" t="s">
        <v>172</v>
      </c>
      <c r="C1092" t="s">
        <v>28</v>
      </c>
      <c r="D1092">
        <v>1820</v>
      </c>
      <c r="E1092">
        <v>3504</v>
      </c>
      <c r="F1092">
        <v>7358</v>
      </c>
      <c r="G1092">
        <v>12286</v>
      </c>
      <c r="H1092">
        <v>18827</v>
      </c>
      <c r="I1092">
        <v>24865</v>
      </c>
      <c r="J1092">
        <v>31291</v>
      </c>
      <c r="K1092">
        <v>37960</v>
      </c>
      <c r="L1092">
        <v>44723</v>
      </c>
      <c r="M1092">
        <v>51424</v>
      </c>
      <c r="N1092">
        <v>57768</v>
      </c>
      <c r="O1092">
        <v>63686</v>
      </c>
      <c r="P1092">
        <v>69125</v>
      </c>
      <c r="Q1092">
        <v>73946</v>
      </c>
      <c r="R1092">
        <v>77818</v>
      </c>
      <c r="S1092">
        <v>81242</v>
      </c>
      <c r="T1092">
        <v>84296</v>
      </c>
      <c r="U1092">
        <v>87022</v>
      </c>
      <c r="V1092">
        <v>89431</v>
      </c>
      <c r="W1092">
        <v>91369</v>
      </c>
      <c r="X1092">
        <v>92994</v>
      </c>
      <c r="Y1092">
        <v>94330</v>
      </c>
      <c r="Z1092">
        <v>95463</v>
      </c>
      <c r="AA1092">
        <v>96407</v>
      </c>
      <c r="AB1092">
        <v>97029</v>
      </c>
      <c r="AC1092">
        <v>97552</v>
      </c>
      <c r="AD1092">
        <v>98101</v>
      </c>
      <c r="AE1092">
        <v>98636</v>
      </c>
      <c r="AF1092">
        <v>99164</v>
      </c>
      <c r="AG1092" t="s">
        <v>28</v>
      </c>
      <c r="AH1092" t="s">
        <v>149</v>
      </c>
      <c r="AI1092" t="s">
        <v>11</v>
      </c>
    </row>
    <row r="1093" spans="1:35" x14ac:dyDescent="0.35">
      <c r="A1093" t="s">
        <v>61</v>
      </c>
      <c r="B1093" t="s">
        <v>172</v>
      </c>
      <c r="C1093" t="s">
        <v>29</v>
      </c>
      <c r="D1093">
        <v>207</v>
      </c>
      <c r="E1093">
        <v>362</v>
      </c>
      <c r="F1093">
        <v>698</v>
      </c>
      <c r="G1093">
        <v>1134</v>
      </c>
      <c r="H1093">
        <v>1740</v>
      </c>
      <c r="I1093">
        <v>2415</v>
      </c>
      <c r="J1093">
        <v>3137</v>
      </c>
      <c r="K1093">
        <v>3889</v>
      </c>
      <c r="L1093">
        <v>4654</v>
      </c>
      <c r="M1093">
        <v>5403</v>
      </c>
      <c r="N1093">
        <v>6113</v>
      </c>
      <c r="O1093">
        <v>6775</v>
      </c>
      <c r="P1093">
        <v>7382</v>
      </c>
      <c r="Q1093">
        <v>7921</v>
      </c>
      <c r="R1093">
        <v>8361</v>
      </c>
      <c r="S1093">
        <v>8751</v>
      </c>
      <c r="T1093">
        <v>9099</v>
      </c>
      <c r="U1093">
        <v>9408</v>
      </c>
      <c r="V1093">
        <v>9681</v>
      </c>
      <c r="W1093">
        <v>9901</v>
      </c>
      <c r="X1093">
        <v>10084</v>
      </c>
      <c r="Y1093">
        <v>10235</v>
      </c>
      <c r="Z1093">
        <v>10363</v>
      </c>
      <c r="AA1093">
        <v>10469</v>
      </c>
      <c r="AB1093">
        <v>10538</v>
      </c>
      <c r="AC1093">
        <v>10597</v>
      </c>
      <c r="AD1093">
        <v>10658</v>
      </c>
      <c r="AE1093">
        <v>10719</v>
      </c>
      <c r="AF1093">
        <v>10777</v>
      </c>
      <c r="AG1093" t="s">
        <v>29</v>
      </c>
      <c r="AH1093" t="s">
        <v>150</v>
      </c>
      <c r="AI1093" t="s">
        <v>131</v>
      </c>
    </row>
    <row r="1094" spans="1:35" x14ac:dyDescent="0.35">
      <c r="A1094" t="s">
        <v>61</v>
      </c>
      <c r="B1094" t="s">
        <v>172</v>
      </c>
      <c r="C1094" t="s">
        <v>30</v>
      </c>
      <c r="D1094">
        <v>902</v>
      </c>
      <c r="E1094">
        <v>1723</v>
      </c>
      <c r="F1094">
        <v>3576</v>
      </c>
      <c r="G1094">
        <v>6196</v>
      </c>
      <c r="H1094">
        <v>10048</v>
      </c>
      <c r="I1094">
        <v>14591</v>
      </c>
      <c r="J1094">
        <v>19466</v>
      </c>
      <c r="K1094">
        <v>24549</v>
      </c>
      <c r="L1094">
        <v>29735</v>
      </c>
      <c r="M1094">
        <v>34825</v>
      </c>
      <c r="N1094">
        <v>39646</v>
      </c>
      <c r="O1094">
        <v>44140</v>
      </c>
      <c r="P1094">
        <v>48263</v>
      </c>
      <c r="Q1094">
        <v>51919</v>
      </c>
      <c r="R1094">
        <v>54915</v>
      </c>
      <c r="S1094">
        <v>57567</v>
      </c>
      <c r="T1094">
        <v>59931</v>
      </c>
      <c r="U1094">
        <v>62035</v>
      </c>
      <c r="V1094">
        <v>63889</v>
      </c>
      <c r="W1094">
        <v>65376</v>
      </c>
      <c r="X1094">
        <v>66621</v>
      </c>
      <c r="Y1094">
        <v>67643</v>
      </c>
      <c r="Z1094">
        <v>68504</v>
      </c>
      <c r="AA1094">
        <v>69219</v>
      </c>
      <c r="AB1094">
        <v>69688</v>
      </c>
      <c r="AC1094">
        <v>70085</v>
      </c>
      <c r="AD1094">
        <v>70499</v>
      </c>
      <c r="AE1094">
        <v>70904</v>
      </c>
      <c r="AF1094">
        <v>71299</v>
      </c>
      <c r="AG1094" t="s">
        <v>30</v>
      </c>
      <c r="AH1094" t="s">
        <v>151</v>
      </c>
      <c r="AI1094" t="s">
        <v>152</v>
      </c>
    </row>
    <row r="1095" spans="1:35" x14ac:dyDescent="0.35">
      <c r="A1095" t="s">
        <v>61</v>
      </c>
      <c r="B1095" t="s">
        <v>172</v>
      </c>
      <c r="C1095" t="s">
        <v>31</v>
      </c>
      <c r="D1095">
        <v>1180</v>
      </c>
      <c r="E1095">
        <v>2251</v>
      </c>
      <c r="F1095">
        <v>4659</v>
      </c>
      <c r="G1095">
        <v>8059</v>
      </c>
      <c r="H1095">
        <v>13047</v>
      </c>
      <c r="I1095">
        <v>18925</v>
      </c>
      <c r="J1095">
        <v>25231</v>
      </c>
      <c r="K1095">
        <v>31806</v>
      </c>
      <c r="L1095">
        <v>38515</v>
      </c>
      <c r="M1095">
        <v>45097</v>
      </c>
      <c r="N1095">
        <v>51331</v>
      </c>
      <c r="O1095">
        <v>57142</v>
      </c>
      <c r="P1095">
        <v>62478</v>
      </c>
      <c r="Q1095">
        <v>67203</v>
      </c>
      <c r="R1095">
        <v>71080</v>
      </c>
      <c r="S1095">
        <v>74512</v>
      </c>
      <c r="T1095">
        <v>77565</v>
      </c>
      <c r="U1095">
        <v>80288</v>
      </c>
      <c r="V1095">
        <v>82689</v>
      </c>
      <c r="W1095">
        <v>84612</v>
      </c>
      <c r="X1095">
        <v>86218</v>
      </c>
      <c r="Y1095">
        <v>87542</v>
      </c>
      <c r="Z1095">
        <v>88657</v>
      </c>
      <c r="AA1095">
        <v>89582</v>
      </c>
      <c r="AB1095">
        <v>90191</v>
      </c>
      <c r="AC1095">
        <v>90702</v>
      </c>
      <c r="AD1095">
        <v>91238</v>
      </c>
      <c r="AE1095">
        <v>91760</v>
      </c>
      <c r="AF1095">
        <v>92271</v>
      </c>
      <c r="AG1095" t="s">
        <v>31</v>
      </c>
      <c r="AH1095" t="s">
        <v>153</v>
      </c>
      <c r="AI1095" t="s">
        <v>152</v>
      </c>
    </row>
    <row r="1096" spans="1:35" x14ac:dyDescent="0.35">
      <c r="A1096" t="s">
        <v>61</v>
      </c>
      <c r="B1096" t="s">
        <v>172</v>
      </c>
      <c r="C1096" t="s">
        <v>32</v>
      </c>
      <c r="D1096">
        <v>1537</v>
      </c>
      <c r="E1096">
        <v>2997</v>
      </c>
      <c r="F1096">
        <v>6376</v>
      </c>
      <c r="G1096">
        <v>10793</v>
      </c>
      <c r="H1096">
        <v>16770</v>
      </c>
      <c r="I1096">
        <v>22453</v>
      </c>
      <c r="J1096">
        <v>28510</v>
      </c>
      <c r="K1096">
        <v>34801</v>
      </c>
      <c r="L1096">
        <v>41189</v>
      </c>
      <c r="M1096">
        <v>47516</v>
      </c>
      <c r="N1096">
        <v>53514</v>
      </c>
      <c r="O1096">
        <v>59105</v>
      </c>
      <c r="P1096">
        <v>64244</v>
      </c>
      <c r="Q1096">
        <v>68802</v>
      </c>
      <c r="R1096">
        <v>72463</v>
      </c>
      <c r="S1096">
        <v>75700</v>
      </c>
      <c r="T1096">
        <v>78589</v>
      </c>
      <c r="U1096">
        <v>81165</v>
      </c>
      <c r="V1096">
        <v>83442</v>
      </c>
      <c r="W1096">
        <v>85272</v>
      </c>
      <c r="X1096">
        <v>86805</v>
      </c>
      <c r="Y1096">
        <v>88067</v>
      </c>
      <c r="Z1096">
        <v>89136</v>
      </c>
      <c r="AA1096">
        <v>90024</v>
      </c>
      <c r="AB1096">
        <v>90610</v>
      </c>
      <c r="AC1096">
        <v>91104</v>
      </c>
      <c r="AD1096">
        <v>91621</v>
      </c>
      <c r="AE1096">
        <v>92125</v>
      </c>
      <c r="AF1096">
        <v>92621</v>
      </c>
      <c r="AG1096" t="s">
        <v>32</v>
      </c>
      <c r="AH1096" t="s">
        <v>154</v>
      </c>
      <c r="AI1096" t="s">
        <v>11</v>
      </c>
    </row>
    <row r="1097" spans="1:35" x14ac:dyDescent="0.35">
      <c r="A1097" t="s">
        <v>61</v>
      </c>
      <c r="B1097" t="s">
        <v>172</v>
      </c>
      <c r="C1097" t="s">
        <v>123</v>
      </c>
      <c r="D1097">
        <v>7348</v>
      </c>
      <c r="E1097">
        <v>13658</v>
      </c>
      <c r="F1097">
        <v>27853</v>
      </c>
      <c r="G1097">
        <v>45960</v>
      </c>
      <c r="H1097">
        <v>70123</v>
      </c>
      <c r="I1097">
        <v>93359</v>
      </c>
      <c r="J1097">
        <v>118098</v>
      </c>
      <c r="K1097">
        <v>143790</v>
      </c>
      <c r="L1097">
        <v>169883</v>
      </c>
      <c r="M1097">
        <v>195629</v>
      </c>
      <c r="N1097">
        <v>220031</v>
      </c>
      <c r="O1097">
        <v>242774</v>
      </c>
      <c r="P1097">
        <v>263675</v>
      </c>
      <c r="Q1097">
        <v>282201</v>
      </c>
      <c r="R1097">
        <v>297140</v>
      </c>
      <c r="S1097">
        <v>310363</v>
      </c>
      <c r="T1097">
        <v>322157</v>
      </c>
      <c r="U1097">
        <v>332666</v>
      </c>
      <c r="V1097">
        <v>341966</v>
      </c>
      <c r="W1097">
        <v>349440</v>
      </c>
      <c r="X1097">
        <v>355701</v>
      </c>
      <c r="Y1097">
        <v>360857</v>
      </c>
      <c r="Z1097">
        <v>365217</v>
      </c>
      <c r="AA1097">
        <v>368841</v>
      </c>
      <c r="AB1097">
        <v>371243</v>
      </c>
      <c r="AC1097">
        <v>373267</v>
      </c>
      <c r="AD1097">
        <v>375374</v>
      </c>
      <c r="AE1097">
        <v>377440</v>
      </c>
      <c r="AF1097">
        <v>379460</v>
      </c>
      <c r="AG1097" t="s">
        <v>123</v>
      </c>
      <c r="AH1097" t="s">
        <v>155</v>
      </c>
      <c r="AI1097" t="s">
        <v>12</v>
      </c>
    </row>
    <row r="1098" spans="1:35" x14ac:dyDescent="0.35">
      <c r="A1098" t="s">
        <v>61</v>
      </c>
      <c r="B1098" t="s">
        <v>172</v>
      </c>
      <c r="C1098" t="s">
        <v>33</v>
      </c>
      <c r="D1098">
        <v>2920</v>
      </c>
      <c r="E1098">
        <v>5648</v>
      </c>
      <c r="F1098">
        <v>11928</v>
      </c>
      <c r="G1098">
        <v>20040</v>
      </c>
      <c r="H1098">
        <v>30897</v>
      </c>
      <c r="I1098">
        <v>41060</v>
      </c>
      <c r="J1098">
        <v>51875</v>
      </c>
      <c r="K1098">
        <v>63102</v>
      </c>
      <c r="L1098">
        <v>74502</v>
      </c>
      <c r="M1098">
        <v>85791</v>
      </c>
      <c r="N1098">
        <v>96486</v>
      </c>
      <c r="O1098">
        <v>106457</v>
      </c>
      <c r="P1098">
        <v>115624</v>
      </c>
      <c r="Q1098">
        <v>123753</v>
      </c>
      <c r="R1098">
        <v>130279</v>
      </c>
      <c r="S1098">
        <v>136052</v>
      </c>
      <c r="T1098">
        <v>141201</v>
      </c>
      <c r="U1098">
        <v>145793</v>
      </c>
      <c r="V1098">
        <v>149854</v>
      </c>
      <c r="W1098">
        <v>153122</v>
      </c>
      <c r="X1098">
        <v>155858</v>
      </c>
      <c r="Y1098">
        <v>158110</v>
      </c>
      <c r="Z1098">
        <v>160015</v>
      </c>
      <c r="AA1098">
        <v>161599</v>
      </c>
      <c r="AB1098">
        <v>162650</v>
      </c>
      <c r="AC1098">
        <v>163535</v>
      </c>
      <c r="AD1098">
        <v>164453</v>
      </c>
      <c r="AE1098">
        <v>165360</v>
      </c>
      <c r="AF1098">
        <v>166244</v>
      </c>
      <c r="AG1098" t="s">
        <v>33</v>
      </c>
      <c r="AH1098" t="s">
        <v>156</v>
      </c>
      <c r="AI1098" t="s">
        <v>11</v>
      </c>
    </row>
    <row r="1099" spans="1:35" x14ac:dyDescent="0.35">
      <c r="A1099" t="s">
        <v>61</v>
      </c>
      <c r="B1099" t="s">
        <v>172</v>
      </c>
      <c r="C1099" t="s">
        <v>34</v>
      </c>
      <c r="D1099">
        <v>84</v>
      </c>
      <c r="E1099">
        <v>168</v>
      </c>
      <c r="F1099">
        <v>359</v>
      </c>
      <c r="G1099">
        <v>635</v>
      </c>
      <c r="H1099">
        <v>1048</v>
      </c>
      <c r="I1099">
        <v>1542</v>
      </c>
      <c r="J1099">
        <v>2073</v>
      </c>
      <c r="K1099">
        <v>2627</v>
      </c>
      <c r="L1099">
        <v>3192</v>
      </c>
      <c r="M1099">
        <v>3748</v>
      </c>
      <c r="N1099">
        <v>4274</v>
      </c>
      <c r="O1099">
        <v>4764</v>
      </c>
      <c r="P1099">
        <v>5214</v>
      </c>
      <c r="Q1099">
        <v>5613</v>
      </c>
      <c r="R1099">
        <v>5941</v>
      </c>
      <c r="S1099">
        <v>6230</v>
      </c>
      <c r="T1099">
        <v>6488</v>
      </c>
      <c r="U1099">
        <v>6718</v>
      </c>
      <c r="V1099">
        <v>6920</v>
      </c>
      <c r="W1099">
        <v>7082</v>
      </c>
      <c r="X1099">
        <v>7218</v>
      </c>
      <c r="Y1099">
        <v>7330</v>
      </c>
      <c r="Z1099">
        <v>7423</v>
      </c>
      <c r="AA1099">
        <v>7501</v>
      </c>
      <c r="AB1099">
        <v>7552</v>
      </c>
      <c r="AC1099">
        <v>7596</v>
      </c>
      <c r="AD1099">
        <v>7641</v>
      </c>
      <c r="AE1099">
        <v>7684</v>
      </c>
      <c r="AF1099">
        <v>7728</v>
      </c>
      <c r="AG1099" t="s">
        <v>34</v>
      </c>
      <c r="AH1099" t="s">
        <v>157</v>
      </c>
      <c r="AI1099" t="s">
        <v>35</v>
      </c>
    </row>
    <row r="1100" spans="1:35" x14ac:dyDescent="0.35">
      <c r="A1100" t="s">
        <v>61</v>
      </c>
      <c r="B1100" t="s">
        <v>172</v>
      </c>
      <c r="C1100" t="s">
        <v>36</v>
      </c>
      <c r="D1100">
        <v>672</v>
      </c>
      <c r="E1100">
        <v>1403</v>
      </c>
      <c r="F1100">
        <v>3183</v>
      </c>
      <c r="G1100">
        <v>5729</v>
      </c>
      <c r="H1100">
        <v>9438</v>
      </c>
      <c r="I1100">
        <v>13324</v>
      </c>
      <c r="J1100">
        <v>17484</v>
      </c>
      <c r="K1100">
        <v>21814</v>
      </c>
      <c r="L1100">
        <v>26227</v>
      </c>
      <c r="M1100">
        <v>30605</v>
      </c>
      <c r="N1100">
        <v>34755</v>
      </c>
      <c r="O1100">
        <v>38626</v>
      </c>
      <c r="P1100">
        <v>42184</v>
      </c>
      <c r="Q1100">
        <v>45341</v>
      </c>
      <c r="R1100">
        <v>47881</v>
      </c>
      <c r="S1100">
        <v>50131</v>
      </c>
      <c r="T1100">
        <v>52136</v>
      </c>
      <c r="U1100">
        <v>53920</v>
      </c>
      <c r="V1100">
        <v>55495</v>
      </c>
      <c r="W1100">
        <v>56759</v>
      </c>
      <c r="X1100">
        <v>57818</v>
      </c>
      <c r="Y1100">
        <v>58687</v>
      </c>
      <c r="Z1100">
        <v>59421</v>
      </c>
      <c r="AA1100">
        <v>60032</v>
      </c>
      <c r="AB1100">
        <v>60434</v>
      </c>
      <c r="AC1100">
        <v>60772</v>
      </c>
      <c r="AD1100">
        <v>61124</v>
      </c>
      <c r="AE1100">
        <v>61470</v>
      </c>
      <c r="AF1100">
        <v>61808</v>
      </c>
      <c r="AG1100" t="s">
        <v>36</v>
      </c>
      <c r="AH1100" t="s">
        <v>158</v>
      </c>
      <c r="AI1100" t="s">
        <v>14</v>
      </c>
    </row>
    <row r="1101" spans="1:35" x14ac:dyDescent="0.35">
      <c r="A1101" t="s">
        <v>61</v>
      </c>
      <c r="B1101" t="s">
        <v>172</v>
      </c>
      <c r="C1101" t="s">
        <v>124</v>
      </c>
      <c r="D1101">
        <v>1</v>
      </c>
      <c r="E1101">
        <v>2</v>
      </c>
      <c r="F1101">
        <v>4</v>
      </c>
      <c r="G1101">
        <v>6</v>
      </c>
      <c r="H1101">
        <v>10</v>
      </c>
      <c r="I1101">
        <v>15</v>
      </c>
      <c r="J1101">
        <v>20</v>
      </c>
      <c r="K1101">
        <v>26</v>
      </c>
      <c r="L1101">
        <v>31</v>
      </c>
      <c r="M1101">
        <v>37</v>
      </c>
      <c r="N1101">
        <v>42</v>
      </c>
      <c r="O1101">
        <v>46</v>
      </c>
      <c r="P1101">
        <v>51</v>
      </c>
      <c r="Q1101">
        <v>55</v>
      </c>
      <c r="R1101">
        <v>58</v>
      </c>
      <c r="S1101">
        <v>61</v>
      </c>
      <c r="T1101">
        <v>63</v>
      </c>
      <c r="U1101">
        <v>65</v>
      </c>
      <c r="V1101">
        <v>67</v>
      </c>
      <c r="W1101">
        <v>69</v>
      </c>
      <c r="X1101">
        <v>70</v>
      </c>
      <c r="Y1101">
        <v>71</v>
      </c>
      <c r="Z1101">
        <v>72</v>
      </c>
      <c r="AA1101">
        <v>73</v>
      </c>
      <c r="AB1101">
        <v>74</v>
      </c>
      <c r="AC1101">
        <v>74</v>
      </c>
      <c r="AD1101">
        <v>75</v>
      </c>
      <c r="AE1101">
        <v>75</v>
      </c>
      <c r="AF1101">
        <v>75</v>
      </c>
      <c r="AG1101" t="s">
        <v>124</v>
      </c>
      <c r="AH1101" t="s">
        <v>159</v>
      </c>
      <c r="AI1101" t="s">
        <v>137</v>
      </c>
    </row>
    <row r="1102" spans="1:35" x14ac:dyDescent="0.35">
      <c r="A1102" t="s">
        <v>61</v>
      </c>
      <c r="B1102" t="s">
        <v>172</v>
      </c>
      <c r="C1102" t="s">
        <v>125</v>
      </c>
      <c r="D1102">
        <v>0</v>
      </c>
      <c r="E1102">
        <v>0</v>
      </c>
      <c r="F1102">
        <v>1</v>
      </c>
      <c r="G1102">
        <v>1</v>
      </c>
      <c r="H1102">
        <v>2</v>
      </c>
      <c r="I1102">
        <v>3</v>
      </c>
      <c r="J1102">
        <v>4</v>
      </c>
      <c r="K1102">
        <v>5</v>
      </c>
      <c r="L1102">
        <v>6</v>
      </c>
      <c r="M1102">
        <v>7</v>
      </c>
      <c r="N1102">
        <v>8</v>
      </c>
      <c r="O1102">
        <v>9</v>
      </c>
      <c r="P1102">
        <v>10</v>
      </c>
      <c r="Q1102">
        <v>11</v>
      </c>
      <c r="R1102">
        <v>12</v>
      </c>
      <c r="S1102">
        <v>12</v>
      </c>
      <c r="T1102">
        <v>13</v>
      </c>
      <c r="U1102">
        <v>13</v>
      </c>
      <c r="V1102">
        <v>13</v>
      </c>
      <c r="W1102">
        <v>14</v>
      </c>
      <c r="X1102">
        <v>14</v>
      </c>
      <c r="Y1102">
        <v>14</v>
      </c>
      <c r="Z1102">
        <v>14</v>
      </c>
      <c r="AA1102">
        <v>14</v>
      </c>
      <c r="AB1102">
        <v>15</v>
      </c>
      <c r="AC1102">
        <v>15</v>
      </c>
      <c r="AD1102">
        <v>15</v>
      </c>
      <c r="AE1102">
        <v>15</v>
      </c>
      <c r="AF1102">
        <v>15</v>
      </c>
      <c r="AG1102" t="s">
        <v>125</v>
      </c>
      <c r="AH1102" t="s">
        <v>160</v>
      </c>
      <c r="AI1102" t="s">
        <v>137</v>
      </c>
    </row>
    <row r="1103" spans="1:35" x14ac:dyDescent="0.35">
      <c r="A1103" t="s">
        <v>61</v>
      </c>
      <c r="B1103" t="s">
        <v>172</v>
      </c>
      <c r="C1103" t="s">
        <v>37</v>
      </c>
      <c r="D1103">
        <v>1535</v>
      </c>
      <c r="E1103">
        <v>2915</v>
      </c>
      <c r="F1103">
        <v>6024</v>
      </c>
      <c r="G1103">
        <v>10396</v>
      </c>
      <c r="H1103">
        <v>16805</v>
      </c>
      <c r="I1103">
        <v>24340</v>
      </c>
      <c r="J1103">
        <v>32425</v>
      </c>
      <c r="K1103">
        <v>40851</v>
      </c>
      <c r="L1103">
        <v>49452</v>
      </c>
      <c r="M1103">
        <v>57889</v>
      </c>
      <c r="N1103">
        <v>65883</v>
      </c>
      <c r="O1103">
        <v>73331</v>
      </c>
      <c r="P1103">
        <v>80169</v>
      </c>
      <c r="Q1103">
        <v>86230</v>
      </c>
      <c r="R1103">
        <v>91196</v>
      </c>
      <c r="S1103">
        <v>95595</v>
      </c>
      <c r="T1103">
        <v>99510</v>
      </c>
      <c r="U1103">
        <v>102999</v>
      </c>
      <c r="V1103">
        <v>106075</v>
      </c>
      <c r="W1103">
        <v>108545</v>
      </c>
      <c r="X1103">
        <v>110603</v>
      </c>
      <c r="Y1103">
        <v>112300</v>
      </c>
      <c r="Z1103">
        <v>113727</v>
      </c>
      <c r="AA1103">
        <v>114915</v>
      </c>
      <c r="AB1103">
        <v>115694</v>
      </c>
      <c r="AC1103">
        <v>116355</v>
      </c>
      <c r="AD1103">
        <v>117036</v>
      </c>
      <c r="AE1103">
        <v>117705</v>
      </c>
      <c r="AF1103">
        <v>118362</v>
      </c>
      <c r="AG1103" t="s">
        <v>37</v>
      </c>
      <c r="AH1103" t="s">
        <v>161</v>
      </c>
      <c r="AI1103" t="s">
        <v>6</v>
      </c>
    </row>
    <row r="1104" spans="1:35" x14ac:dyDescent="0.35">
      <c r="A1104" t="s">
        <v>61</v>
      </c>
      <c r="B1104" t="s">
        <v>172</v>
      </c>
      <c r="C1104" t="s">
        <v>38</v>
      </c>
      <c r="D1104">
        <v>5135</v>
      </c>
      <c r="E1104">
        <v>8675</v>
      </c>
      <c r="F1104">
        <v>16170</v>
      </c>
      <c r="G1104">
        <v>25446</v>
      </c>
      <c r="H1104">
        <v>37843</v>
      </c>
      <c r="I1104">
        <v>51107</v>
      </c>
      <c r="J1104">
        <v>65259</v>
      </c>
      <c r="K1104">
        <v>79958</v>
      </c>
      <c r="L1104">
        <v>94908</v>
      </c>
      <c r="M1104">
        <v>109541</v>
      </c>
      <c r="N1104">
        <v>123396</v>
      </c>
      <c r="O1104">
        <v>136308</v>
      </c>
      <c r="P1104">
        <v>148161</v>
      </c>
      <c r="Q1104">
        <v>158659</v>
      </c>
      <c r="R1104">
        <v>167241</v>
      </c>
      <c r="S1104">
        <v>174836</v>
      </c>
      <c r="T1104">
        <v>181608</v>
      </c>
      <c r="U1104">
        <v>187645</v>
      </c>
      <c r="V1104">
        <v>192978</v>
      </c>
      <c r="W1104">
        <v>197264</v>
      </c>
      <c r="X1104">
        <v>200847</v>
      </c>
      <c r="Y1104">
        <v>203804</v>
      </c>
      <c r="Z1104">
        <v>206304</v>
      </c>
      <c r="AA1104">
        <v>208373</v>
      </c>
      <c r="AB1104">
        <v>209744</v>
      </c>
      <c r="AC1104">
        <v>210898</v>
      </c>
      <c r="AD1104">
        <v>212102</v>
      </c>
      <c r="AE1104">
        <v>213285</v>
      </c>
      <c r="AF1104">
        <v>214434</v>
      </c>
      <c r="AG1104" t="s">
        <v>38</v>
      </c>
      <c r="AH1104" t="s">
        <v>162</v>
      </c>
      <c r="AI1104" t="s">
        <v>6</v>
      </c>
    </row>
    <row r="1105" spans="1:35" x14ac:dyDescent="0.35">
      <c r="A1105" t="s">
        <v>61</v>
      </c>
      <c r="B1105" t="s">
        <v>172</v>
      </c>
      <c r="C1105" t="s">
        <v>39</v>
      </c>
      <c r="D1105">
        <v>851</v>
      </c>
      <c r="E1105">
        <v>1696</v>
      </c>
      <c r="F1105">
        <v>3685</v>
      </c>
      <c r="G1105">
        <v>6376</v>
      </c>
      <c r="H1105">
        <v>10123</v>
      </c>
      <c r="I1105">
        <v>13830</v>
      </c>
      <c r="J1105">
        <v>17787</v>
      </c>
      <c r="K1105">
        <v>21902</v>
      </c>
      <c r="L1105">
        <v>26084</v>
      </c>
      <c r="M1105">
        <v>30233</v>
      </c>
      <c r="N1105">
        <v>34163</v>
      </c>
      <c r="O1105">
        <v>37830</v>
      </c>
      <c r="P1105">
        <v>41197</v>
      </c>
      <c r="Q1105">
        <v>44186</v>
      </c>
      <c r="R1105">
        <v>46588</v>
      </c>
      <c r="S1105">
        <v>48715</v>
      </c>
      <c r="T1105">
        <v>50611</v>
      </c>
      <c r="U1105">
        <v>52300</v>
      </c>
      <c r="V1105">
        <v>53793</v>
      </c>
      <c r="W1105">
        <v>54993</v>
      </c>
      <c r="X1105">
        <v>55994</v>
      </c>
      <c r="Y1105">
        <v>56820</v>
      </c>
      <c r="Z1105">
        <v>57520</v>
      </c>
      <c r="AA1105">
        <v>58098</v>
      </c>
      <c r="AB1105">
        <v>58481</v>
      </c>
      <c r="AC1105">
        <v>58805</v>
      </c>
      <c r="AD1105">
        <v>59141</v>
      </c>
      <c r="AE1105">
        <v>59470</v>
      </c>
      <c r="AF1105">
        <v>59794</v>
      </c>
      <c r="AG1105" t="s">
        <v>39</v>
      </c>
      <c r="AH1105" t="s">
        <v>163</v>
      </c>
      <c r="AI1105" t="s">
        <v>11</v>
      </c>
    </row>
    <row r="1106" spans="1:35" x14ac:dyDescent="0.35">
      <c r="A1106" t="s">
        <v>61</v>
      </c>
      <c r="B1106" t="s">
        <v>172</v>
      </c>
      <c r="C1106" t="s">
        <v>40</v>
      </c>
      <c r="D1106">
        <v>1345</v>
      </c>
      <c r="E1106">
        <v>2669</v>
      </c>
      <c r="F1106">
        <v>5779</v>
      </c>
      <c r="G1106">
        <v>9950</v>
      </c>
      <c r="H1106">
        <v>15727</v>
      </c>
      <c r="I1106">
        <v>21397</v>
      </c>
      <c r="J1106">
        <v>27450</v>
      </c>
      <c r="K1106">
        <v>33739</v>
      </c>
      <c r="L1106">
        <v>40135</v>
      </c>
      <c r="M1106">
        <v>46472</v>
      </c>
      <c r="N1106">
        <v>52481</v>
      </c>
      <c r="O1106">
        <v>58083</v>
      </c>
      <c r="P1106">
        <v>63231</v>
      </c>
      <c r="Q1106">
        <v>67798</v>
      </c>
      <c r="R1106">
        <v>71471</v>
      </c>
      <c r="S1106">
        <v>74718</v>
      </c>
      <c r="T1106">
        <v>77613</v>
      </c>
      <c r="U1106">
        <v>80195</v>
      </c>
      <c r="V1106">
        <v>82479</v>
      </c>
      <c r="W1106">
        <v>84309</v>
      </c>
      <c r="X1106">
        <v>85843</v>
      </c>
      <c r="Y1106">
        <v>87106</v>
      </c>
      <c r="Z1106">
        <v>88175</v>
      </c>
      <c r="AA1106">
        <v>89060</v>
      </c>
      <c r="AB1106">
        <v>89645</v>
      </c>
      <c r="AC1106">
        <v>90139</v>
      </c>
      <c r="AD1106">
        <v>90656</v>
      </c>
      <c r="AE1106">
        <v>91159</v>
      </c>
      <c r="AF1106">
        <v>91654</v>
      </c>
      <c r="AG1106" t="s">
        <v>40</v>
      </c>
      <c r="AH1106" t="s">
        <v>164</v>
      </c>
      <c r="AI1106" t="s">
        <v>14</v>
      </c>
    </row>
    <row r="1107" spans="1:35" x14ac:dyDescent="0.35">
      <c r="A1107" t="s">
        <v>61</v>
      </c>
      <c r="B1107" t="s">
        <v>172</v>
      </c>
      <c r="C1107" t="s">
        <v>41</v>
      </c>
      <c r="D1107">
        <v>1543</v>
      </c>
      <c r="E1107">
        <v>3093</v>
      </c>
      <c r="F1107">
        <v>6764</v>
      </c>
      <c r="G1107">
        <v>11762</v>
      </c>
      <c r="H1107">
        <v>18770</v>
      </c>
      <c r="I1107">
        <v>25766</v>
      </c>
      <c r="J1107">
        <v>33238</v>
      </c>
      <c r="K1107">
        <v>41008</v>
      </c>
      <c r="L1107">
        <v>48909</v>
      </c>
      <c r="M1107">
        <v>56748</v>
      </c>
      <c r="N1107">
        <v>64173</v>
      </c>
      <c r="O1107">
        <v>71098</v>
      </c>
      <c r="P1107">
        <v>77464</v>
      </c>
      <c r="Q1107">
        <v>83111</v>
      </c>
      <c r="R1107">
        <v>87652</v>
      </c>
      <c r="S1107">
        <v>91669</v>
      </c>
      <c r="T1107">
        <v>95253</v>
      </c>
      <c r="U1107">
        <v>98443</v>
      </c>
      <c r="V1107">
        <v>101262</v>
      </c>
      <c r="W1107">
        <v>103530</v>
      </c>
      <c r="X1107">
        <v>105423</v>
      </c>
      <c r="Y1107">
        <v>106984</v>
      </c>
      <c r="Z1107">
        <v>108302</v>
      </c>
      <c r="AA1107">
        <v>109397</v>
      </c>
      <c r="AB1107">
        <v>110118</v>
      </c>
      <c r="AC1107">
        <v>110728</v>
      </c>
      <c r="AD1107">
        <v>111364</v>
      </c>
      <c r="AE1107">
        <v>111984</v>
      </c>
      <c r="AF1107">
        <v>112593</v>
      </c>
      <c r="AG1107" t="s">
        <v>41</v>
      </c>
      <c r="AH1107" t="s">
        <v>165</v>
      </c>
      <c r="AI1107" t="s">
        <v>11</v>
      </c>
    </row>
    <row r="1108" spans="1:35" x14ac:dyDescent="0.35">
      <c r="A1108" t="s">
        <v>61</v>
      </c>
      <c r="B1108" t="s">
        <v>172</v>
      </c>
      <c r="C1108" t="s">
        <v>42</v>
      </c>
      <c r="D1108">
        <v>2934</v>
      </c>
      <c r="E1108">
        <v>5249</v>
      </c>
      <c r="F1108">
        <v>10303</v>
      </c>
      <c r="G1108">
        <v>17031</v>
      </c>
      <c r="H1108">
        <v>26523</v>
      </c>
      <c r="I1108">
        <v>37286</v>
      </c>
      <c r="J1108">
        <v>48806</v>
      </c>
      <c r="K1108">
        <v>60800</v>
      </c>
      <c r="L1108">
        <v>73024</v>
      </c>
      <c r="M1108">
        <v>85005</v>
      </c>
      <c r="N1108">
        <v>96356</v>
      </c>
      <c r="O1108">
        <v>106931</v>
      </c>
      <c r="P1108">
        <v>116639</v>
      </c>
      <c r="Q1108">
        <v>125243</v>
      </c>
      <c r="R1108">
        <v>132288</v>
      </c>
      <c r="S1108">
        <v>138522</v>
      </c>
      <c r="T1108">
        <v>144078</v>
      </c>
      <c r="U1108">
        <v>149032</v>
      </c>
      <c r="V1108">
        <v>153396</v>
      </c>
      <c r="W1108">
        <v>156902</v>
      </c>
      <c r="X1108">
        <v>159832</v>
      </c>
      <c r="Y1108">
        <v>162243</v>
      </c>
      <c r="Z1108">
        <v>164281</v>
      </c>
      <c r="AA1108">
        <v>165970</v>
      </c>
      <c r="AB1108">
        <v>167083</v>
      </c>
      <c r="AC1108">
        <v>168020</v>
      </c>
      <c r="AD1108">
        <v>168999</v>
      </c>
      <c r="AE1108">
        <v>169954</v>
      </c>
      <c r="AF1108">
        <v>170894</v>
      </c>
      <c r="AG1108" t="s">
        <v>42</v>
      </c>
      <c r="AH1108" t="s">
        <v>166</v>
      </c>
      <c r="AI1108" t="s">
        <v>5</v>
      </c>
    </row>
    <row r="1109" spans="1:35" x14ac:dyDescent="0.35">
      <c r="A1109" t="s">
        <v>61</v>
      </c>
      <c r="B1109" t="s">
        <v>172</v>
      </c>
      <c r="C1109" t="s">
        <v>43</v>
      </c>
      <c r="D1109">
        <v>571</v>
      </c>
      <c r="E1109">
        <v>1031</v>
      </c>
      <c r="F1109">
        <v>2035</v>
      </c>
      <c r="G1109">
        <v>3384</v>
      </c>
      <c r="H1109">
        <v>5299</v>
      </c>
      <c r="I1109">
        <v>7480</v>
      </c>
      <c r="J1109">
        <v>9816</v>
      </c>
      <c r="K1109">
        <v>12250</v>
      </c>
      <c r="L1109">
        <v>14730</v>
      </c>
      <c r="M1109">
        <v>17160</v>
      </c>
      <c r="N1109">
        <v>19463</v>
      </c>
      <c r="O1109">
        <v>21610</v>
      </c>
      <c r="P1109">
        <v>23580</v>
      </c>
      <c r="Q1109">
        <v>25323</v>
      </c>
      <c r="R1109">
        <v>26755</v>
      </c>
      <c r="S1109">
        <v>28020</v>
      </c>
      <c r="T1109">
        <v>29147</v>
      </c>
      <c r="U1109">
        <v>30152</v>
      </c>
      <c r="V1109">
        <v>31037</v>
      </c>
      <c r="W1109">
        <v>31750</v>
      </c>
      <c r="X1109">
        <v>32345</v>
      </c>
      <c r="Y1109">
        <v>32834</v>
      </c>
      <c r="Z1109">
        <v>33245</v>
      </c>
      <c r="AA1109">
        <v>33588</v>
      </c>
      <c r="AB1109">
        <v>33816</v>
      </c>
      <c r="AC1109">
        <v>34005</v>
      </c>
      <c r="AD1109">
        <v>34204</v>
      </c>
      <c r="AE1109">
        <v>34397</v>
      </c>
      <c r="AF1109">
        <v>34589</v>
      </c>
      <c r="AG1109" t="s">
        <v>43</v>
      </c>
      <c r="AH1109" t="s">
        <v>167</v>
      </c>
      <c r="AI1109" t="s">
        <v>17</v>
      </c>
    </row>
    <row r="1110" spans="1:35" x14ac:dyDescent="0.35">
      <c r="A1110" t="s">
        <v>61</v>
      </c>
      <c r="B1110" t="s">
        <v>172</v>
      </c>
      <c r="C1110" t="s">
        <v>126</v>
      </c>
      <c r="D1110">
        <v>0</v>
      </c>
      <c r="E1110">
        <v>0</v>
      </c>
      <c r="F1110">
        <v>1</v>
      </c>
      <c r="G1110">
        <v>1</v>
      </c>
      <c r="H1110">
        <v>2</v>
      </c>
      <c r="I1110">
        <v>3</v>
      </c>
      <c r="J1110">
        <v>3</v>
      </c>
      <c r="K1110">
        <v>4</v>
      </c>
      <c r="L1110">
        <v>5</v>
      </c>
      <c r="M1110">
        <v>6</v>
      </c>
      <c r="N1110">
        <v>7</v>
      </c>
      <c r="O1110">
        <v>7</v>
      </c>
      <c r="P1110">
        <v>8</v>
      </c>
      <c r="Q1110">
        <v>9</v>
      </c>
      <c r="R1110">
        <v>9</v>
      </c>
      <c r="S1110">
        <v>9</v>
      </c>
      <c r="T1110">
        <v>10</v>
      </c>
      <c r="U1110">
        <v>10</v>
      </c>
      <c r="V1110">
        <v>10</v>
      </c>
      <c r="W1110">
        <v>11</v>
      </c>
      <c r="X1110">
        <v>11</v>
      </c>
      <c r="Y1110">
        <v>11</v>
      </c>
      <c r="Z1110">
        <v>11</v>
      </c>
      <c r="AA1110">
        <v>11</v>
      </c>
      <c r="AB1110">
        <v>11</v>
      </c>
      <c r="AC1110">
        <v>11</v>
      </c>
      <c r="AD1110">
        <v>11</v>
      </c>
      <c r="AE1110">
        <v>12</v>
      </c>
      <c r="AF1110">
        <v>12</v>
      </c>
      <c r="AG1110" t="s">
        <v>126</v>
      </c>
      <c r="AH1110" t="s">
        <v>168</v>
      </c>
      <c r="AI1110" t="s">
        <v>137</v>
      </c>
    </row>
    <row r="1111" spans="1:35" x14ac:dyDescent="0.35">
      <c r="A1111" t="s">
        <v>61</v>
      </c>
      <c r="B1111" t="s">
        <v>172</v>
      </c>
      <c r="C1111" t="s">
        <v>44</v>
      </c>
      <c r="D1111">
        <v>1832</v>
      </c>
      <c r="E1111">
        <v>3478</v>
      </c>
      <c r="F1111">
        <v>7189</v>
      </c>
      <c r="G1111">
        <v>11814</v>
      </c>
      <c r="H1111">
        <v>17798</v>
      </c>
      <c r="I1111">
        <v>23112</v>
      </c>
      <c r="J1111">
        <v>28757</v>
      </c>
      <c r="K1111">
        <v>34605</v>
      </c>
      <c r="L1111">
        <v>40533</v>
      </c>
      <c r="M1111">
        <v>46398</v>
      </c>
      <c r="N1111">
        <v>51950</v>
      </c>
      <c r="O1111">
        <v>57128</v>
      </c>
      <c r="P1111">
        <v>61888</v>
      </c>
      <c r="Q1111">
        <v>66107</v>
      </c>
      <c r="R1111">
        <v>69492</v>
      </c>
      <c r="S1111">
        <v>72484</v>
      </c>
      <c r="T1111">
        <v>75154</v>
      </c>
      <c r="U1111">
        <v>77536</v>
      </c>
      <c r="V1111">
        <v>79647</v>
      </c>
      <c r="W1111">
        <v>81345</v>
      </c>
      <c r="X1111">
        <v>82767</v>
      </c>
      <c r="Y1111">
        <v>83941</v>
      </c>
      <c r="Z1111">
        <v>84934</v>
      </c>
      <c r="AA1111">
        <v>85762</v>
      </c>
      <c r="AB1111">
        <v>86310</v>
      </c>
      <c r="AC1111">
        <v>86770</v>
      </c>
      <c r="AD1111">
        <v>87252</v>
      </c>
      <c r="AE1111">
        <v>87726</v>
      </c>
      <c r="AF1111">
        <v>88188</v>
      </c>
      <c r="AG1111" t="s">
        <v>44</v>
      </c>
      <c r="AH1111" t="s">
        <v>169</v>
      </c>
      <c r="AI1111" t="s">
        <v>12</v>
      </c>
    </row>
    <row r="1112" spans="1:35" x14ac:dyDescent="0.35">
      <c r="A1112" t="s">
        <v>170</v>
      </c>
      <c r="B1112" t="s">
        <v>51</v>
      </c>
      <c r="C1112" t="s">
        <v>4</v>
      </c>
      <c r="D1112">
        <v>4</v>
      </c>
      <c r="E1112">
        <v>16</v>
      </c>
      <c r="F1112">
        <v>39</v>
      </c>
      <c r="G1112">
        <v>70</v>
      </c>
      <c r="H1112">
        <v>116</v>
      </c>
      <c r="I1112">
        <v>184</v>
      </c>
      <c r="J1112">
        <v>276</v>
      </c>
      <c r="K1112">
        <v>390</v>
      </c>
      <c r="L1112">
        <v>533</v>
      </c>
      <c r="M1112">
        <v>692</v>
      </c>
      <c r="N1112">
        <v>863</v>
      </c>
      <c r="O1112">
        <v>1043</v>
      </c>
      <c r="P1112">
        <v>1223</v>
      </c>
      <c r="Q1112">
        <v>1398</v>
      </c>
      <c r="R1112">
        <v>1560</v>
      </c>
      <c r="S1112">
        <v>1712</v>
      </c>
      <c r="T1112">
        <v>1844</v>
      </c>
      <c r="U1112">
        <v>1957</v>
      </c>
      <c r="V1112">
        <v>2051</v>
      </c>
      <c r="W1112">
        <v>2126</v>
      </c>
      <c r="X1112">
        <v>2184</v>
      </c>
      <c r="Y1112">
        <v>2233</v>
      </c>
      <c r="Z1112">
        <v>2262</v>
      </c>
      <c r="AA1112">
        <v>2285</v>
      </c>
      <c r="AB1112">
        <v>2302</v>
      </c>
      <c r="AC1112">
        <v>2311</v>
      </c>
      <c r="AD1112">
        <v>2317</v>
      </c>
      <c r="AE1112">
        <v>2324</v>
      </c>
      <c r="AF1112">
        <v>2326</v>
      </c>
      <c r="AG1112" t="s">
        <v>4</v>
      </c>
      <c r="AH1112" t="s">
        <v>128</v>
      </c>
      <c r="AI1112" t="s">
        <v>129</v>
      </c>
    </row>
    <row r="1113" spans="1:35" x14ac:dyDescent="0.35">
      <c r="A1113" t="s">
        <v>170</v>
      </c>
      <c r="B1113" t="s">
        <v>51</v>
      </c>
      <c r="C1113" t="s">
        <v>7</v>
      </c>
      <c r="D1113">
        <v>0</v>
      </c>
      <c r="E1113">
        <v>2</v>
      </c>
      <c r="F1113">
        <v>4</v>
      </c>
      <c r="G1113">
        <v>6</v>
      </c>
      <c r="H1113">
        <v>11</v>
      </c>
      <c r="I1113">
        <v>18</v>
      </c>
      <c r="J1113">
        <v>27</v>
      </c>
      <c r="K1113">
        <v>39</v>
      </c>
      <c r="L1113">
        <v>52</v>
      </c>
      <c r="M1113">
        <v>68</v>
      </c>
      <c r="N1113">
        <v>84</v>
      </c>
      <c r="O1113">
        <v>103</v>
      </c>
      <c r="P1113">
        <v>121</v>
      </c>
      <c r="Q1113">
        <v>137</v>
      </c>
      <c r="R1113">
        <v>154</v>
      </c>
      <c r="S1113">
        <v>168</v>
      </c>
      <c r="T1113">
        <v>181</v>
      </c>
      <c r="U1113">
        <v>193</v>
      </c>
      <c r="V1113">
        <v>201</v>
      </c>
      <c r="W1113">
        <v>209</v>
      </c>
      <c r="X1113">
        <v>215</v>
      </c>
      <c r="Y1113">
        <v>219</v>
      </c>
      <c r="Z1113">
        <v>222</v>
      </c>
      <c r="AA1113">
        <v>224</v>
      </c>
      <c r="AB1113">
        <v>226</v>
      </c>
      <c r="AC1113">
        <v>226</v>
      </c>
      <c r="AD1113">
        <v>228</v>
      </c>
      <c r="AE1113">
        <v>228</v>
      </c>
      <c r="AF1113">
        <v>228</v>
      </c>
      <c r="AG1113" t="s">
        <v>7</v>
      </c>
      <c r="AH1113" t="s">
        <v>130</v>
      </c>
      <c r="AI1113" t="s">
        <v>131</v>
      </c>
    </row>
    <row r="1114" spans="1:35" x14ac:dyDescent="0.35">
      <c r="A1114" t="s">
        <v>170</v>
      </c>
      <c r="B1114" t="s">
        <v>51</v>
      </c>
      <c r="C1114" t="s">
        <v>8</v>
      </c>
      <c r="D1114">
        <v>5</v>
      </c>
      <c r="E1114">
        <v>24</v>
      </c>
      <c r="F1114">
        <v>51</v>
      </c>
      <c r="G1114">
        <v>95</v>
      </c>
      <c r="H1114">
        <v>164</v>
      </c>
      <c r="I1114">
        <v>253</v>
      </c>
      <c r="J1114">
        <v>380</v>
      </c>
      <c r="K1114">
        <v>539</v>
      </c>
      <c r="L1114">
        <v>732</v>
      </c>
      <c r="M1114">
        <v>955</v>
      </c>
      <c r="N1114">
        <v>1191</v>
      </c>
      <c r="O1114">
        <v>1441</v>
      </c>
      <c r="P1114">
        <v>1691</v>
      </c>
      <c r="Q1114">
        <v>1931</v>
      </c>
      <c r="R1114">
        <v>2155</v>
      </c>
      <c r="S1114">
        <v>2365</v>
      </c>
      <c r="T1114">
        <v>2547</v>
      </c>
      <c r="U1114">
        <v>2705</v>
      </c>
      <c r="V1114">
        <v>2833</v>
      </c>
      <c r="W1114">
        <v>2937</v>
      </c>
      <c r="X1114">
        <v>3017</v>
      </c>
      <c r="Y1114">
        <v>3079</v>
      </c>
      <c r="Z1114">
        <v>3128</v>
      </c>
      <c r="AA1114">
        <v>3157</v>
      </c>
      <c r="AB1114">
        <v>3175</v>
      </c>
      <c r="AC1114">
        <v>3189</v>
      </c>
      <c r="AD1114">
        <v>3200</v>
      </c>
      <c r="AE1114">
        <v>3207</v>
      </c>
      <c r="AF1114">
        <v>3212</v>
      </c>
      <c r="AG1114" t="s">
        <v>8</v>
      </c>
      <c r="AH1114" t="s">
        <v>132</v>
      </c>
      <c r="AI1114" t="s">
        <v>5</v>
      </c>
    </row>
    <row r="1115" spans="1:35" x14ac:dyDescent="0.35">
      <c r="A1115" t="s">
        <v>170</v>
      </c>
      <c r="B1115" t="s">
        <v>51</v>
      </c>
      <c r="C1115" t="s">
        <v>9</v>
      </c>
      <c r="D1115">
        <v>2</v>
      </c>
      <c r="E1115">
        <v>10</v>
      </c>
      <c r="F1115">
        <v>22</v>
      </c>
      <c r="G1115">
        <v>41</v>
      </c>
      <c r="H1115">
        <v>70</v>
      </c>
      <c r="I1115">
        <v>113</v>
      </c>
      <c r="J1115">
        <v>168</v>
      </c>
      <c r="K1115">
        <v>238</v>
      </c>
      <c r="L1115">
        <v>324</v>
      </c>
      <c r="M1115">
        <v>421</v>
      </c>
      <c r="N1115">
        <v>526</v>
      </c>
      <c r="O1115">
        <v>636</v>
      </c>
      <c r="P1115">
        <v>748</v>
      </c>
      <c r="Q1115">
        <v>854</v>
      </c>
      <c r="R1115">
        <v>952</v>
      </c>
      <c r="S1115">
        <v>1043</v>
      </c>
      <c r="T1115">
        <v>1125</v>
      </c>
      <c r="U1115">
        <v>1192</v>
      </c>
      <c r="V1115">
        <v>1251</v>
      </c>
      <c r="W1115">
        <v>1295</v>
      </c>
      <c r="X1115">
        <v>1331</v>
      </c>
      <c r="Y1115">
        <v>1359</v>
      </c>
      <c r="Z1115">
        <v>1378</v>
      </c>
      <c r="AA1115">
        <v>1393</v>
      </c>
      <c r="AB1115">
        <v>1401</v>
      </c>
      <c r="AC1115">
        <v>1407</v>
      </c>
      <c r="AD1115">
        <v>1413</v>
      </c>
      <c r="AE1115">
        <v>1415</v>
      </c>
      <c r="AF1115">
        <v>1417</v>
      </c>
      <c r="AG1115" t="s">
        <v>9</v>
      </c>
      <c r="AH1115" t="s">
        <v>133</v>
      </c>
      <c r="AI1115" t="s">
        <v>5</v>
      </c>
    </row>
    <row r="1116" spans="1:35" x14ac:dyDescent="0.35">
      <c r="A1116" t="s">
        <v>170</v>
      </c>
      <c r="B1116" t="s">
        <v>51</v>
      </c>
      <c r="C1116" t="s">
        <v>10</v>
      </c>
      <c r="D1116">
        <v>6</v>
      </c>
      <c r="E1116">
        <v>22</v>
      </c>
      <c r="F1116">
        <v>46</v>
      </c>
      <c r="G1116">
        <v>81</v>
      </c>
      <c r="H1116">
        <v>138</v>
      </c>
      <c r="I1116">
        <v>215</v>
      </c>
      <c r="J1116">
        <v>320</v>
      </c>
      <c r="K1116">
        <v>456</v>
      </c>
      <c r="L1116">
        <v>620</v>
      </c>
      <c r="M1116">
        <v>801</v>
      </c>
      <c r="N1116">
        <v>1005</v>
      </c>
      <c r="O1116">
        <v>1211</v>
      </c>
      <c r="P1116">
        <v>1425</v>
      </c>
      <c r="Q1116">
        <v>1626</v>
      </c>
      <c r="R1116">
        <v>1820</v>
      </c>
      <c r="S1116">
        <v>1992</v>
      </c>
      <c r="T1116">
        <v>2145</v>
      </c>
      <c r="U1116">
        <v>2276</v>
      </c>
      <c r="V1116">
        <v>2389</v>
      </c>
      <c r="W1116">
        <v>2473</v>
      </c>
      <c r="X1116">
        <v>2545</v>
      </c>
      <c r="Y1116">
        <v>2593</v>
      </c>
      <c r="Z1116">
        <v>2632</v>
      </c>
      <c r="AA1116">
        <v>2660</v>
      </c>
      <c r="AB1116">
        <v>2679</v>
      </c>
      <c r="AC1116">
        <v>2689</v>
      </c>
      <c r="AD1116">
        <v>2698</v>
      </c>
      <c r="AE1116">
        <v>2702</v>
      </c>
      <c r="AF1116">
        <v>2706</v>
      </c>
      <c r="AG1116" t="s">
        <v>10</v>
      </c>
      <c r="AH1116" t="s">
        <v>134</v>
      </c>
      <c r="AI1116" t="s">
        <v>11</v>
      </c>
    </row>
    <row r="1117" spans="1:35" x14ac:dyDescent="0.35">
      <c r="A1117" t="s">
        <v>170</v>
      </c>
      <c r="B1117" t="s">
        <v>51</v>
      </c>
      <c r="C1117" t="s">
        <v>13</v>
      </c>
      <c r="D1117">
        <v>3</v>
      </c>
      <c r="E1117">
        <v>9</v>
      </c>
      <c r="F1117">
        <v>20</v>
      </c>
      <c r="G1117">
        <v>36</v>
      </c>
      <c r="H1117">
        <v>60</v>
      </c>
      <c r="I1117">
        <v>96</v>
      </c>
      <c r="J1117">
        <v>143</v>
      </c>
      <c r="K1117">
        <v>205</v>
      </c>
      <c r="L1117">
        <v>276</v>
      </c>
      <c r="M1117">
        <v>360</v>
      </c>
      <c r="N1117">
        <v>450</v>
      </c>
      <c r="O1117">
        <v>544</v>
      </c>
      <c r="P1117">
        <v>638</v>
      </c>
      <c r="Q1117">
        <v>730</v>
      </c>
      <c r="R1117">
        <v>816</v>
      </c>
      <c r="S1117">
        <v>894</v>
      </c>
      <c r="T1117">
        <v>961</v>
      </c>
      <c r="U1117">
        <v>1020</v>
      </c>
      <c r="V1117">
        <v>1069</v>
      </c>
      <c r="W1117">
        <v>1109</v>
      </c>
      <c r="X1117">
        <v>1140</v>
      </c>
      <c r="Y1117">
        <v>1163</v>
      </c>
      <c r="Z1117">
        <v>1180</v>
      </c>
      <c r="AA1117">
        <v>1192</v>
      </c>
      <c r="AB1117">
        <v>1200</v>
      </c>
      <c r="AC1117">
        <v>1205</v>
      </c>
      <c r="AD1117">
        <v>1208</v>
      </c>
      <c r="AE1117">
        <v>1211</v>
      </c>
      <c r="AF1117">
        <v>1214</v>
      </c>
      <c r="AG1117" t="s">
        <v>13</v>
      </c>
      <c r="AH1117" t="s">
        <v>135</v>
      </c>
      <c r="AI1117" t="s">
        <v>14</v>
      </c>
    </row>
    <row r="1118" spans="1:35" x14ac:dyDescent="0.35">
      <c r="A1118" t="s">
        <v>170</v>
      </c>
      <c r="B1118" t="s">
        <v>51</v>
      </c>
      <c r="C1118" t="s">
        <v>122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1</v>
      </c>
      <c r="N1118">
        <v>1</v>
      </c>
      <c r="O1118">
        <v>1</v>
      </c>
      <c r="P1118">
        <v>1</v>
      </c>
      <c r="Q1118">
        <v>1</v>
      </c>
      <c r="R1118">
        <v>1</v>
      </c>
      <c r="S1118">
        <v>1</v>
      </c>
      <c r="T1118">
        <v>1</v>
      </c>
      <c r="U1118">
        <v>1</v>
      </c>
      <c r="V1118">
        <v>2</v>
      </c>
      <c r="W1118">
        <v>2</v>
      </c>
      <c r="X1118">
        <v>2</v>
      </c>
      <c r="Y1118">
        <v>2</v>
      </c>
      <c r="Z1118">
        <v>2</v>
      </c>
      <c r="AA1118">
        <v>2</v>
      </c>
      <c r="AB1118">
        <v>2</v>
      </c>
      <c r="AC1118">
        <v>2</v>
      </c>
      <c r="AD1118">
        <v>2</v>
      </c>
      <c r="AE1118">
        <v>2</v>
      </c>
      <c r="AF1118">
        <v>2</v>
      </c>
      <c r="AG1118" t="s">
        <v>122</v>
      </c>
      <c r="AH1118" t="s">
        <v>136</v>
      </c>
      <c r="AI1118" t="s">
        <v>137</v>
      </c>
    </row>
    <row r="1119" spans="1:35" x14ac:dyDescent="0.35">
      <c r="A1119" t="s">
        <v>170</v>
      </c>
      <c r="B1119" t="s">
        <v>51</v>
      </c>
      <c r="C1119" t="s">
        <v>15</v>
      </c>
      <c r="D1119">
        <v>12</v>
      </c>
      <c r="E1119">
        <v>36</v>
      </c>
      <c r="F1119">
        <v>76</v>
      </c>
      <c r="G1119">
        <v>137</v>
      </c>
      <c r="H1119">
        <v>230</v>
      </c>
      <c r="I1119">
        <v>366</v>
      </c>
      <c r="J1119">
        <v>545</v>
      </c>
      <c r="K1119">
        <v>775</v>
      </c>
      <c r="L1119">
        <v>1050</v>
      </c>
      <c r="M1119">
        <v>1366</v>
      </c>
      <c r="N1119">
        <v>1708</v>
      </c>
      <c r="O1119">
        <v>2066</v>
      </c>
      <c r="P1119">
        <v>2424</v>
      </c>
      <c r="Q1119">
        <v>2770</v>
      </c>
      <c r="R1119">
        <v>3093</v>
      </c>
      <c r="S1119">
        <v>3388</v>
      </c>
      <c r="T1119">
        <v>3647</v>
      </c>
      <c r="U1119">
        <v>3872</v>
      </c>
      <c r="V1119">
        <v>4059</v>
      </c>
      <c r="W1119">
        <v>4211</v>
      </c>
      <c r="X1119">
        <v>4325</v>
      </c>
      <c r="Y1119">
        <v>4415</v>
      </c>
      <c r="Z1119">
        <v>4475</v>
      </c>
      <c r="AA1119">
        <v>4521</v>
      </c>
      <c r="AB1119">
        <v>4554</v>
      </c>
      <c r="AC1119">
        <v>4574</v>
      </c>
      <c r="AD1119">
        <v>4587</v>
      </c>
      <c r="AE1119">
        <v>4595</v>
      </c>
      <c r="AF1119">
        <v>4605</v>
      </c>
      <c r="AG1119" t="s">
        <v>15</v>
      </c>
      <c r="AH1119" t="s">
        <v>138</v>
      </c>
      <c r="AI1119" t="s">
        <v>6</v>
      </c>
    </row>
    <row r="1120" spans="1:35" x14ac:dyDescent="0.35">
      <c r="A1120" t="s">
        <v>170</v>
      </c>
      <c r="B1120" t="s">
        <v>51</v>
      </c>
      <c r="C1120" t="s">
        <v>16</v>
      </c>
      <c r="D1120">
        <v>0</v>
      </c>
      <c r="E1120">
        <v>1</v>
      </c>
      <c r="F1120">
        <v>1</v>
      </c>
      <c r="G1120">
        <v>3</v>
      </c>
      <c r="H1120">
        <v>5</v>
      </c>
      <c r="I1120">
        <v>7</v>
      </c>
      <c r="J1120">
        <v>11</v>
      </c>
      <c r="K1120">
        <v>17</v>
      </c>
      <c r="L1120">
        <v>22</v>
      </c>
      <c r="M1120">
        <v>28</v>
      </c>
      <c r="N1120">
        <v>36</v>
      </c>
      <c r="O1120">
        <v>43</v>
      </c>
      <c r="P1120">
        <v>51</v>
      </c>
      <c r="Q1120">
        <v>58</v>
      </c>
      <c r="R1120">
        <v>64</v>
      </c>
      <c r="S1120">
        <v>71</v>
      </c>
      <c r="T1120">
        <v>77</v>
      </c>
      <c r="U1120">
        <v>81</v>
      </c>
      <c r="V1120">
        <v>85</v>
      </c>
      <c r="W1120">
        <v>88</v>
      </c>
      <c r="X1120">
        <v>90</v>
      </c>
      <c r="Y1120">
        <v>92</v>
      </c>
      <c r="Z1120">
        <v>93</v>
      </c>
      <c r="AA1120">
        <v>94</v>
      </c>
      <c r="AB1120">
        <v>96</v>
      </c>
      <c r="AC1120">
        <v>96</v>
      </c>
      <c r="AD1120">
        <v>96</v>
      </c>
      <c r="AE1120">
        <v>96</v>
      </c>
      <c r="AF1120">
        <v>96</v>
      </c>
      <c r="AG1120" t="s">
        <v>16</v>
      </c>
      <c r="AH1120" t="s">
        <v>139</v>
      </c>
      <c r="AI1120" t="s">
        <v>17</v>
      </c>
    </row>
    <row r="1121" spans="1:35" x14ac:dyDescent="0.35">
      <c r="A1121" t="s">
        <v>170</v>
      </c>
      <c r="B1121" t="s">
        <v>51</v>
      </c>
      <c r="C1121" t="s">
        <v>18</v>
      </c>
      <c r="D1121">
        <v>7</v>
      </c>
      <c r="E1121">
        <v>33</v>
      </c>
      <c r="F1121">
        <v>70</v>
      </c>
      <c r="G1121">
        <v>130</v>
      </c>
      <c r="H1121">
        <v>220</v>
      </c>
      <c r="I1121">
        <v>346</v>
      </c>
      <c r="J1121">
        <v>521</v>
      </c>
      <c r="K1121">
        <v>736</v>
      </c>
      <c r="L1121">
        <v>1001</v>
      </c>
      <c r="M1121">
        <v>1299</v>
      </c>
      <c r="N1121">
        <v>1627</v>
      </c>
      <c r="O1121">
        <v>1968</v>
      </c>
      <c r="P1121">
        <v>2308</v>
      </c>
      <c r="Q1121">
        <v>2636</v>
      </c>
      <c r="R1121">
        <v>2946</v>
      </c>
      <c r="S1121">
        <v>3225</v>
      </c>
      <c r="T1121">
        <v>3479</v>
      </c>
      <c r="U1121">
        <v>3690</v>
      </c>
      <c r="V1121">
        <v>3868</v>
      </c>
      <c r="W1121">
        <v>4006</v>
      </c>
      <c r="X1121">
        <v>4120</v>
      </c>
      <c r="Y1121">
        <v>4203</v>
      </c>
      <c r="Z1121">
        <v>4263</v>
      </c>
      <c r="AA1121">
        <v>4305</v>
      </c>
      <c r="AB1121">
        <v>4337</v>
      </c>
      <c r="AC1121">
        <v>4356</v>
      </c>
      <c r="AD1121">
        <v>4370</v>
      </c>
      <c r="AE1121">
        <v>4378</v>
      </c>
      <c r="AF1121">
        <v>4383</v>
      </c>
      <c r="AG1121" t="s">
        <v>18</v>
      </c>
      <c r="AH1121" t="s">
        <v>140</v>
      </c>
      <c r="AI1121" t="s">
        <v>141</v>
      </c>
    </row>
    <row r="1122" spans="1:35" x14ac:dyDescent="0.35">
      <c r="A1122" t="s">
        <v>170</v>
      </c>
      <c r="B1122" t="s">
        <v>51</v>
      </c>
      <c r="C1122" t="s">
        <v>20</v>
      </c>
      <c r="D1122">
        <v>6</v>
      </c>
      <c r="E1122">
        <v>16</v>
      </c>
      <c r="F1122">
        <v>34</v>
      </c>
      <c r="G1122">
        <v>63</v>
      </c>
      <c r="H1122">
        <v>104</v>
      </c>
      <c r="I1122">
        <v>163</v>
      </c>
      <c r="J1122">
        <v>246</v>
      </c>
      <c r="K1122">
        <v>350</v>
      </c>
      <c r="L1122">
        <v>473</v>
      </c>
      <c r="M1122">
        <v>617</v>
      </c>
      <c r="N1122">
        <v>770</v>
      </c>
      <c r="O1122">
        <v>930</v>
      </c>
      <c r="P1122">
        <v>1092</v>
      </c>
      <c r="Q1122">
        <v>1249</v>
      </c>
      <c r="R1122">
        <v>1394</v>
      </c>
      <c r="S1122">
        <v>1527</v>
      </c>
      <c r="T1122">
        <v>1645</v>
      </c>
      <c r="U1122">
        <v>1746</v>
      </c>
      <c r="V1122">
        <v>1830</v>
      </c>
      <c r="W1122">
        <v>1897</v>
      </c>
      <c r="X1122">
        <v>1950</v>
      </c>
      <c r="Y1122">
        <v>1991</v>
      </c>
      <c r="Z1122">
        <v>2018</v>
      </c>
      <c r="AA1122">
        <v>2038</v>
      </c>
      <c r="AB1122">
        <v>2054</v>
      </c>
      <c r="AC1122">
        <v>2062</v>
      </c>
      <c r="AD1122">
        <v>2068</v>
      </c>
      <c r="AE1122">
        <v>2072</v>
      </c>
      <c r="AF1122">
        <v>2076</v>
      </c>
      <c r="AG1122" t="s">
        <v>20</v>
      </c>
      <c r="AH1122" t="s">
        <v>142</v>
      </c>
      <c r="AI1122" t="s">
        <v>11</v>
      </c>
    </row>
    <row r="1123" spans="1:35" x14ac:dyDescent="0.35">
      <c r="A1123" t="s">
        <v>170</v>
      </c>
      <c r="B1123" t="s">
        <v>51</v>
      </c>
      <c r="C1123" t="s">
        <v>21</v>
      </c>
      <c r="D1123">
        <v>1</v>
      </c>
      <c r="E1123">
        <v>5</v>
      </c>
      <c r="F1123">
        <v>10</v>
      </c>
      <c r="G1123">
        <v>17</v>
      </c>
      <c r="H1123">
        <v>30</v>
      </c>
      <c r="I1123">
        <v>47</v>
      </c>
      <c r="J1123">
        <v>71</v>
      </c>
      <c r="K1123">
        <v>101</v>
      </c>
      <c r="L1123">
        <v>138</v>
      </c>
      <c r="M1123">
        <v>179</v>
      </c>
      <c r="N1123">
        <v>223</v>
      </c>
      <c r="O1123">
        <v>270</v>
      </c>
      <c r="P1123">
        <v>317</v>
      </c>
      <c r="Q1123">
        <v>362</v>
      </c>
      <c r="R1123">
        <v>405</v>
      </c>
      <c r="S1123">
        <v>444</v>
      </c>
      <c r="T1123">
        <v>477</v>
      </c>
      <c r="U1123">
        <v>507</v>
      </c>
      <c r="V1123">
        <v>531</v>
      </c>
      <c r="W1123">
        <v>551</v>
      </c>
      <c r="X1123">
        <v>567</v>
      </c>
      <c r="Y1123">
        <v>577</v>
      </c>
      <c r="Z1123">
        <v>586</v>
      </c>
      <c r="AA1123">
        <v>592</v>
      </c>
      <c r="AB1123">
        <v>596</v>
      </c>
      <c r="AC1123">
        <v>599</v>
      </c>
      <c r="AD1123">
        <v>600</v>
      </c>
      <c r="AE1123">
        <v>601</v>
      </c>
      <c r="AF1123">
        <v>602</v>
      </c>
      <c r="AG1123" t="s">
        <v>21</v>
      </c>
      <c r="AH1123" t="s">
        <v>143</v>
      </c>
      <c r="AI1123" t="s">
        <v>14</v>
      </c>
    </row>
    <row r="1124" spans="1:35" x14ac:dyDescent="0.35">
      <c r="A1124" t="s">
        <v>170</v>
      </c>
      <c r="B1124" t="s">
        <v>51</v>
      </c>
      <c r="C1124" t="s">
        <v>22</v>
      </c>
      <c r="D1124">
        <v>0</v>
      </c>
      <c r="E1124">
        <v>0</v>
      </c>
      <c r="F1124">
        <v>1</v>
      </c>
      <c r="G1124">
        <v>1</v>
      </c>
      <c r="H1124">
        <v>2</v>
      </c>
      <c r="I1124">
        <v>3</v>
      </c>
      <c r="J1124">
        <v>4</v>
      </c>
      <c r="K1124">
        <v>6</v>
      </c>
      <c r="L1124">
        <v>8</v>
      </c>
      <c r="M1124">
        <v>10</v>
      </c>
      <c r="N1124">
        <v>13</v>
      </c>
      <c r="O1124">
        <v>15</v>
      </c>
      <c r="P1124">
        <v>18</v>
      </c>
      <c r="Q1124">
        <v>21</v>
      </c>
      <c r="R1124">
        <v>23</v>
      </c>
      <c r="S1124">
        <v>25</v>
      </c>
      <c r="T1124">
        <v>27</v>
      </c>
      <c r="U1124">
        <v>29</v>
      </c>
      <c r="V1124">
        <v>30</v>
      </c>
      <c r="W1124">
        <v>31</v>
      </c>
      <c r="X1124">
        <v>31</v>
      </c>
      <c r="Y1124">
        <v>32</v>
      </c>
      <c r="Z1124">
        <v>32</v>
      </c>
      <c r="AA1124">
        <v>33</v>
      </c>
      <c r="AB1124">
        <v>33</v>
      </c>
      <c r="AC1124">
        <v>33</v>
      </c>
      <c r="AD1124">
        <v>33</v>
      </c>
      <c r="AE1124">
        <v>33</v>
      </c>
      <c r="AF1124">
        <v>33</v>
      </c>
      <c r="AG1124" t="s">
        <v>22</v>
      </c>
      <c r="AH1124" t="s">
        <v>144</v>
      </c>
      <c r="AI1124" t="s">
        <v>23</v>
      </c>
    </row>
    <row r="1125" spans="1:35" x14ac:dyDescent="0.35">
      <c r="A1125" t="s">
        <v>170</v>
      </c>
      <c r="B1125" t="s">
        <v>51</v>
      </c>
      <c r="C1125" t="s">
        <v>24</v>
      </c>
      <c r="D1125">
        <v>4</v>
      </c>
      <c r="E1125">
        <v>15</v>
      </c>
      <c r="F1125">
        <v>36</v>
      </c>
      <c r="G1125">
        <v>65</v>
      </c>
      <c r="H1125">
        <v>111</v>
      </c>
      <c r="I1125">
        <v>176</v>
      </c>
      <c r="J1125">
        <v>261</v>
      </c>
      <c r="K1125">
        <v>370</v>
      </c>
      <c r="L1125">
        <v>503</v>
      </c>
      <c r="M1125">
        <v>654</v>
      </c>
      <c r="N1125">
        <v>820</v>
      </c>
      <c r="O1125">
        <v>986</v>
      </c>
      <c r="P1125">
        <v>1161</v>
      </c>
      <c r="Q1125">
        <v>1326</v>
      </c>
      <c r="R1125">
        <v>1479</v>
      </c>
      <c r="S1125">
        <v>1620</v>
      </c>
      <c r="T1125">
        <v>1747</v>
      </c>
      <c r="U1125">
        <v>1853</v>
      </c>
      <c r="V1125">
        <v>1945</v>
      </c>
      <c r="W1125">
        <v>2013</v>
      </c>
      <c r="X1125">
        <v>2070</v>
      </c>
      <c r="Y1125">
        <v>2113</v>
      </c>
      <c r="Z1125">
        <v>2145</v>
      </c>
      <c r="AA1125">
        <v>2164</v>
      </c>
      <c r="AB1125">
        <v>2180</v>
      </c>
      <c r="AC1125">
        <v>2190</v>
      </c>
      <c r="AD1125">
        <v>2198</v>
      </c>
      <c r="AE1125">
        <v>2202</v>
      </c>
      <c r="AF1125">
        <v>2204</v>
      </c>
      <c r="AG1125" t="s">
        <v>24</v>
      </c>
      <c r="AH1125" t="s">
        <v>145</v>
      </c>
      <c r="AI1125" t="s">
        <v>19</v>
      </c>
    </row>
    <row r="1126" spans="1:35" x14ac:dyDescent="0.35">
      <c r="A1126" t="s">
        <v>170</v>
      </c>
      <c r="B1126" t="s">
        <v>51</v>
      </c>
      <c r="C1126" t="s">
        <v>25</v>
      </c>
      <c r="D1126">
        <v>7</v>
      </c>
      <c r="E1126">
        <v>25</v>
      </c>
      <c r="F1126">
        <v>54</v>
      </c>
      <c r="G1126">
        <v>100</v>
      </c>
      <c r="H1126">
        <v>168</v>
      </c>
      <c r="I1126">
        <v>266</v>
      </c>
      <c r="J1126">
        <v>399</v>
      </c>
      <c r="K1126">
        <v>564</v>
      </c>
      <c r="L1126">
        <v>766</v>
      </c>
      <c r="M1126">
        <v>996</v>
      </c>
      <c r="N1126">
        <v>1244</v>
      </c>
      <c r="O1126">
        <v>1506</v>
      </c>
      <c r="P1126">
        <v>1769</v>
      </c>
      <c r="Q1126">
        <v>2019</v>
      </c>
      <c r="R1126">
        <v>2254</v>
      </c>
      <c r="S1126">
        <v>2470</v>
      </c>
      <c r="T1126">
        <v>2660</v>
      </c>
      <c r="U1126">
        <v>2824</v>
      </c>
      <c r="V1126">
        <v>2960</v>
      </c>
      <c r="W1126">
        <v>3068</v>
      </c>
      <c r="X1126">
        <v>3155</v>
      </c>
      <c r="Y1126">
        <v>3217</v>
      </c>
      <c r="Z1126">
        <v>3264</v>
      </c>
      <c r="AA1126">
        <v>3296</v>
      </c>
      <c r="AB1126">
        <v>3320</v>
      </c>
      <c r="AC1126">
        <v>3335</v>
      </c>
      <c r="AD1126">
        <v>3345</v>
      </c>
      <c r="AE1126">
        <v>3351</v>
      </c>
      <c r="AF1126">
        <v>3357</v>
      </c>
      <c r="AG1126" t="s">
        <v>25</v>
      </c>
      <c r="AH1126" t="s">
        <v>146</v>
      </c>
      <c r="AI1126" t="s">
        <v>5</v>
      </c>
    </row>
    <row r="1127" spans="1:35" x14ac:dyDescent="0.35">
      <c r="A1127" t="s">
        <v>170</v>
      </c>
      <c r="B1127" t="s">
        <v>51</v>
      </c>
      <c r="C1127" t="s">
        <v>26</v>
      </c>
      <c r="D1127">
        <v>14</v>
      </c>
      <c r="E1127">
        <v>48</v>
      </c>
      <c r="F1127">
        <v>106</v>
      </c>
      <c r="G1127">
        <v>195</v>
      </c>
      <c r="H1127">
        <v>328</v>
      </c>
      <c r="I1127">
        <v>519</v>
      </c>
      <c r="J1127">
        <v>777</v>
      </c>
      <c r="K1127">
        <v>1102</v>
      </c>
      <c r="L1127">
        <v>1501</v>
      </c>
      <c r="M1127">
        <v>1948</v>
      </c>
      <c r="N1127">
        <v>2435</v>
      </c>
      <c r="O1127">
        <v>2944</v>
      </c>
      <c r="P1127">
        <v>3455</v>
      </c>
      <c r="Q1127">
        <v>3949</v>
      </c>
      <c r="R1127">
        <v>4410</v>
      </c>
      <c r="S1127">
        <v>4829</v>
      </c>
      <c r="T1127">
        <v>5204</v>
      </c>
      <c r="U1127">
        <v>5523</v>
      </c>
      <c r="V1127">
        <v>5785</v>
      </c>
      <c r="W1127">
        <v>6001</v>
      </c>
      <c r="X1127">
        <v>6167</v>
      </c>
      <c r="Y1127">
        <v>6293</v>
      </c>
      <c r="Z1127">
        <v>6385</v>
      </c>
      <c r="AA1127">
        <v>6446</v>
      </c>
      <c r="AB1127">
        <v>6488</v>
      </c>
      <c r="AC1127">
        <v>6519</v>
      </c>
      <c r="AD1127">
        <v>6539</v>
      </c>
      <c r="AE1127">
        <v>6554</v>
      </c>
      <c r="AF1127">
        <v>6565</v>
      </c>
      <c r="AG1127" t="s">
        <v>26</v>
      </c>
      <c r="AH1127" t="s">
        <v>147</v>
      </c>
      <c r="AI1127" t="s">
        <v>5</v>
      </c>
    </row>
    <row r="1128" spans="1:35" x14ac:dyDescent="0.35">
      <c r="A1128" t="s">
        <v>170</v>
      </c>
      <c r="B1128" t="s">
        <v>51</v>
      </c>
      <c r="C1128" t="s">
        <v>27</v>
      </c>
      <c r="D1128">
        <v>3</v>
      </c>
      <c r="E1128">
        <v>6</v>
      </c>
      <c r="F1128">
        <v>14</v>
      </c>
      <c r="G1128">
        <v>25</v>
      </c>
      <c r="H1128">
        <v>43</v>
      </c>
      <c r="I1128">
        <v>69</v>
      </c>
      <c r="J1128">
        <v>102</v>
      </c>
      <c r="K1128">
        <v>145</v>
      </c>
      <c r="L1128">
        <v>196</v>
      </c>
      <c r="M1128">
        <v>255</v>
      </c>
      <c r="N1128">
        <v>320</v>
      </c>
      <c r="O1128">
        <v>386</v>
      </c>
      <c r="P1128">
        <v>453</v>
      </c>
      <c r="Q1128">
        <v>518</v>
      </c>
      <c r="R1128">
        <v>579</v>
      </c>
      <c r="S1128">
        <v>634</v>
      </c>
      <c r="T1128">
        <v>683</v>
      </c>
      <c r="U1128">
        <v>725</v>
      </c>
      <c r="V1128">
        <v>760</v>
      </c>
      <c r="W1128">
        <v>788</v>
      </c>
      <c r="X1128">
        <v>809</v>
      </c>
      <c r="Y1128">
        <v>826</v>
      </c>
      <c r="Z1128">
        <v>838</v>
      </c>
      <c r="AA1128">
        <v>847</v>
      </c>
      <c r="AB1128">
        <v>852</v>
      </c>
      <c r="AC1128">
        <v>856</v>
      </c>
      <c r="AD1128">
        <v>858</v>
      </c>
      <c r="AE1128">
        <v>860</v>
      </c>
      <c r="AF1128">
        <v>861</v>
      </c>
      <c r="AG1128" t="s">
        <v>27</v>
      </c>
      <c r="AH1128" t="s">
        <v>148</v>
      </c>
      <c r="AI1128" t="s">
        <v>14</v>
      </c>
    </row>
    <row r="1129" spans="1:35" x14ac:dyDescent="0.35">
      <c r="A1129" t="s">
        <v>170</v>
      </c>
      <c r="B1129" t="s">
        <v>51</v>
      </c>
      <c r="C1129" t="s">
        <v>28</v>
      </c>
      <c r="D1129">
        <v>0</v>
      </c>
      <c r="E1129">
        <v>5</v>
      </c>
      <c r="F1129">
        <v>11</v>
      </c>
      <c r="G1129">
        <v>21</v>
      </c>
      <c r="H1129">
        <v>37</v>
      </c>
      <c r="I1129">
        <v>59</v>
      </c>
      <c r="J1129">
        <v>87</v>
      </c>
      <c r="K1129">
        <v>126</v>
      </c>
      <c r="L1129">
        <v>169</v>
      </c>
      <c r="M1129">
        <v>222</v>
      </c>
      <c r="N1129">
        <v>276</v>
      </c>
      <c r="O1129">
        <v>333</v>
      </c>
      <c r="P1129">
        <v>392</v>
      </c>
      <c r="Q1129">
        <v>449</v>
      </c>
      <c r="R1129">
        <v>499</v>
      </c>
      <c r="S1129">
        <v>549</v>
      </c>
      <c r="T1129">
        <v>591</v>
      </c>
      <c r="U1129">
        <v>627</v>
      </c>
      <c r="V1129">
        <v>658</v>
      </c>
      <c r="W1129">
        <v>681</v>
      </c>
      <c r="X1129">
        <v>700</v>
      </c>
      <c r="Y1129">
        <v>715</v>
      </c>
      <c r="Z1129">
        <v>725</v>
      </c>
      <c r="AA1129">
        <v>732</v>
      </c>
      <c r="AB1129">
        <v>737</v>
      </c>
      <c r="AC1129">
        <v>740</v>
      </c>
      <c r="AD1129">
        <v>742</v>
      </c>
      <c r="AE1129">
        <v>745</v>
      </c>
      <c r="AF1129">
        <v>746</v>
      </c>
      <c r="AG1129" t="s">
        <v>28</v>
      </c>
      <c r="AH1129" t="s">
        <v>149</v>
      </c>
      <c r="AI1129" t="s">
        <v>11</v>
      </c>
    </row>
    <row r="1130" spans="1:35" x14ac:dyDescent="0.35">
      <c r="A1130" t="s">
        <v>170</v>
      </c>
      <c r="B1130" t="s">
        <v>51</v>
      </c>
      <c r="C1130" t="s">
        <v>29</v>
      </c>
      <c r="D1130">
        <v>0</v>
      </c>
      <c r="E1130">
        <v>0</v>
      </c>
      <c r="F1130">
        <v>0</v>
      </c>
      <c r="G1130">
        <v>0</v>
      </c>
      <c r="H1130">
        <v>1</v>
      </c>
      <c r="I1130">
        <v>1</v>
      </c>
      <c r="J1130">
        <v>1</v>
      </c>
      <c r="K1130">
        <v>2</v>
      </c>
      <c r="L1130">
        <v>3</v>
      </c>
      <c r="M1130">
        <v>4</v>
      </c>
      <c r="N1130">
        <v>5</v>
      </c>
      <c r="O1130">
        <v>5</v>
      </c>
      <c r="P1130">
        <v>6</v>
      </c>
      <c r="Q1130">
        <v>7</v>
      </c>
      <c r="R1130">
        <v>7</v>
      </c>
      <c r="S1130">
        <v>8</v>
      </c>
      <c r="T1130">
        <v>9</v>
      </c>
      <c r="U1130">
        <v>9</v>
      </c>
      <c r="V1130">
        <v>10</v>
      </c>
      <c r="W1130">
        <v>10</v>
      </c>
      <c r="X1130">
        <v>10</v>
      </c>
      <c r="Y1130">
        <v>11</v>
      </c>
      <c r="Z1130">
        <v>11</v>
      </c>
      <c r="AA1130">
        <v>11</v>
      </c>
      <c r="AB1130">
        <v>11</v>
      </c>
      <c r="AC1130">
        <v>11</v>
      </c>
      <c r="AD1130">
        <v>11</v>
      </c>
      <c r="AE1130">
        <v>11</v>
      </c>
      <c r="AF1130">
        <v>11</v>
      </c>
      <c r="AG1130" t="s">
        <v>29</v>
      </c>
      <c r="AH1130" t="s">
        <v>150</v>
      </c>
      <c r="AI1130" t="s">
        <v>131</v>
      </c>
    </row>
    <row r="1131" spans="1:35" x14ac:dyDescent="0.35">
      <c r="A1131" t="s">
        <v>170</v>
      </c>
      <c r="B1131" t="s">
        <v>51</v>
      </c>
      <c r="C1131" t="s">
        <v>30</v>
      </c>
      <c r="D1131">
        <v>8</v>
      </c>
      <c r="E1131">
        <v>22</v>
      </c>
      <c r="F1131">
        <v>49</v>
      </c>
      <c r="G1131">
        <v>91</v>
      </c>
      <c r="H1131">
        <v>154</v>
      </c>
      <c r="I1131">
        <v>240</v>
      </c>
      <c r="J1131">
        <v>361</v>
      </c>
      <c r="K1131">
        <v>513</v>
      </c>
      <c r="L1131">
        <v>698</v>
      </c>
      <c r="M1131">
        <v>906</v>
      </c>
      <c r="N1131">
        <v>1132</v>
      </c>
      <c r="O1131">
        <v>1369</v>
      </c>
      <c r="P1131">
        <v>1607</v>
      </c>
      <c r="Q1131">
        <v>1835</v>
      </c>
      <c r="R1131">
        <v>2049</v>
      </c>
      <c r="S1131">
        <v>2247</v>
      </c>
      <c r="T1131">
        <v>2422</v>
      </c>
      <c r="U1131">
        <v>2567</v>
      </c>
      <c r="V1131">
        <v>2692</v>
      </c>
      <c r="W1131">
        <v>2792</v>
      </c>
      <c r="X1131">
        <v>2868</v>
      </c>
      <c r="Y1131">
        <v>2925</v>
      </c>
      <c r="Z1131">
        <v>2969</v>
      </c>
      <c r="AA1131">
        <v>2998</v>
      </c>
      <c r="AB1131">
        <v>3019</v>
      </c>
      <c r="AC1131">
        <v>3032</v>
      </c>
      <c r="AD1131">
        <v>3042</v>
      </c>
      <c r="AE1131">
        <v>3046</v>
      </c>
      <c r="AF1131">
        <v>3051</v>
      </c>
      <c r="AG1131" t="s">
        <v>30</v>
      </c>
      <c r="AH1131" t="s">
        <v>151</v>
      </c>
      <c r="AI1131" t="s">
        <v>152</v>
      </c>
    </row>
    <row r="1132" spans="1:35" x14ac:dyDescent="0.35">
      <c r="A1132" t="s">
        <v>170</v>
      </c>
      <c r="B1132" t="s">
        <v>51</v>
      </c>
      <c r="C1132" t="s">
        <v>31</v>
      </c>
      <c r="D1132">
        <v>9</v>
      </c>
      <c r="E1132">
        <v>27</v>
      </c>
      <c r="F1132">
        <v>55</v>
      </c>
      <c r="G1132">
        <v>105</v>
      </c>
      <c r="H1132">
        <v>174</v>
      </c>
      <c r="I1132">
        <v>276</v>
      </c>
      <c r="J1132">
        <v>413</v>
      </c>
      <c r="K1132">
        <v>585</v>
      </c>
      <c r="L1132">
        <v>795</v>
      </c>
      <c r="M1132">
        <v>1033</v>
      </c>
      <c r="N1132">
        <v>1292</v>
      </c>
      <c r="O1132">
        <v>1562</v>
      </c>
      <c r="P1132">
        <v>1832</v>
      </c>
      <c r="Q1132">
        <v>2094</v>
      </c>
      <c r="R1132">
        <v>2338</v>
      </c>
      <c r="S1132">
        <v>2565</v>
      </c>
      <c r="T1132">
        <v>2760</v>
      </c>
      <c r="U1132">
        <v>2929</v>
      </c>
      <c r="V1132">
        <v>3069</v>
      </c>
      <c r="W1132">
        <v>3183</v>
      </c>
      <c r="X1132">
        <v>3272</v>
      </c>
      <c r="Y1132">
        <v>3337</v>
      </c>
      <c r="Z1132">
        <v>3385</v>
      </c>
      <c r="AA1132">
        <v>3420</v>
      </c>
      <c r="AB1132">
        <v>3442</v>
      </c>
      <c r="AC1132">
        <v>3459</v>
      </c>
      <c r="AD1132">
        <v>3468</v>
      </c>
      <c r="AE1132">
        <v>3475</v>
      </c>
      <c r="AF1132">
        <v>3481</v>
      </c>
      <c r="AG1132" t="s">
        <v>31</v>
      </c>
      <c r="AH1132" t="s">
        <v>153</v>
      </c>
      <c r="AI1132" t="s">
        <v>152</v>
      </c>
    </row>
    <row r="1133" spans="1:35" x14ac:dyDescent="0.35">
      <c r="A1133" t="s">
        <v>170</v>
      </c>
      <c r="B1133" t="s">
        <v>51</v>
      </c>
      <c r="C1133" t="s">
        <v>32</v>
      </c>
      <c r="D1133">
        <v>0</v>
      </c>
      <c r="E1133">
        <v>6</v>
      </c>
      <c r="F1133">
        <v>13</v>
      </c>
      <c r="G1133">
        <v>23</v>
      </c>
      <c r="H1133">
        <v>42</v>
      </c>
      <c r="I1133">
        <v>64</v>
      </c>
      <c r="J1133">
        <v>96</v>
      </c>
      <c r="K1133">
        <v>136</v>
      </c>
      <c r="L1133">
        <v>185</v>
      </c>
      <c r="M1133">
        <v>242</v>
      </c>
      <c r="N1133">
        <v>300</v>
      </c>
      <c r="O1133">
        <v>362</v>
      </c>
      <c r="P1133">
        <v>427</v>
      </c>
      <c r="Q1133">
        <v>489</v>
      </c>
      <c r="R1133">
        <v>546</v>
      </c>
      <c r="S1133">
        <v>598</v>
      </c>
      <c r="T1133">
        <v>644</v>
      </c>
      <c r="U1133">
        <v>683</v>
      </c>
      <c r="V1133">
        <v>716</v>
      </c>
      <c r="W1133">
        <v>743</v>
      </c>
      <c r="X1133">
        <v>764</v>
      </c>
      <c r="Y1133">
        <v>778</v>
      </c>
      <c r="Z1133">
        <v>789</v>
      </c>
      <c r="AA1133">
        <v>798</v>
      </c>
      <c r="AB1133">
        <v>802</v>
      </c>
      <c r="AC1133">
        <v>807</v>
      </c>
      <c r="AD1133">
        <v>810</v>
      </c>
      <c r="AE1133">
        <v>811</v>
      </c>
      <c r="AF1133">
        <v>812</v>
      </c>
      <c r="AG1133" t="s">
        <v>32</v>
      </c>
      <c r="AH1133" t="s">
        <v>154</v>
      </c>
      <c r="AI1133" t="s">
        <v>11</v>
      </c>
    </row>
    <row r="1134" spans="1:35" x14ac:dyDescent="0.35">
      <c r="A1134" t="s">
        <v>170</v>
      </c>
      <c r="B1134" t="s">
        <v>51</v>
      </c>
      <c r="C1134" t="s">
        <v>123</v>
      </c>
      <c r="D1134">
        <v>10</v>
      </c>
      <c r="E1134">
        <v>47</v>
      </c>
      <c r="F1134">
        <v>97</v>
      </c>
      <c r="G1134">
        <v>181</v>
      </c>
      <c r="H1134">
        <v>309</v>
      </c>
      <c r="I1134">
        <v>486</v>
      </c>
      <c r="J1134">
        <v>727</v>
      </c>
      <c r="K1134">
        <v>1038</v>
      </c>
      <c r="L1134">
        <v>1410</v>
      </c>
      <c r="M1134">
        <v>1832</v>
      </c>
      <c r="N1134">
        <v>2292</v>
      </c>
      <c r="O1134">
        <v>2772</v>
      </c>
      <c r="P1134">
        <v>3255</v>
      </c>
      <c r="Q1134">
        <v>3716</v>
      </c>
      <c r="R1134">
        <v>4148</v>
      </c>
      <c r="S1134">
        <v>4549</v>
      </c>
      <c r="T1134">
        <v>4899</v>
      </c>
      <c r="U1134">
        <v>5199</v>
      </c>
      <c r="V1134">
        <v>5448</v>
      </c>
      <c r="W1134">
        <v>5652</v>
      </c>
      <c r="X1134">
        <v>5805</v>
      </c>
      <c r="Y1134">
        <v>5924</v>
      </c>
      <c r="Z1134">
        <v>6010</v>
      </c>
      <c r="AA1134">
        <v>6071</v>
      </c>
      <c r="AB1134">
        <v>6108</v>
      </c>
      <c r="AC1134">
        <v>6139</v>
      </c>
      <c r="AD1134">
        <v>6155</v>
      </c>
      <c r="AE1134">
        <v>6168</v>
      </c>
      <c r="AF1134">
        <v>6175</v>
      </c>
      <c r="AG1134" t="s">
        <v>123</v>
      </c>
      <c r="AH1134" t="s">
        <v>155</v>
      </c>
      <c r="AI1134" t="s">
        <v>12</v>
      </c>
    </row>
    <row r="1135" spans="1:35" x14ac:dyDescent="0.35">
      <c r="A1135" t="s">
        <v>170</v>
      </c>
      <c r="B1135" t="s">
        <v>51</v>
      </c>
      <c r="C1135" t="s">
        <v>33</v>
      </c>
      <c r="D1135">
        <v>3</v>
      </c>
      <c r="E1135">
        <v>10</v>
      </c>
      <c r="F1135">
        <v>23</v>
      </c>
      <c r="G1135">
        <v>42</v>
      </c>
      <c r="H1135">
        <v>70</v>
      </c>
      <c r="I1135">
        <v>112</v>
      </c>
      <c r="J1135">
        <v>166</v>
      </c>
      <c r="K1135">
        <v>237</v>
      </c>
      <c r="L1135">
        <v>323</v>
      </c>
      <c r="M1135">
        <v>419</v>
      </c>
      <c r="N1135">
        <v>524</v>
      </c>
      <c r="O1135">
        <v>632</v>
      </c>
      <c r="P1135">
        <v>742</v>
      </c>
      <c r="Q1135">
        <v>849</v>
      </c>
      <c r="R1135">
        <v>948</v>
      </c>
      <c r="S1135">
        <v>1042</v>
      </c>
      <c r="T1135">
        <v>1122</v>
      </c>
      <c r="U1135">
        <v>1187</v>
      </c>
      <c r="V1135">
        <v>1246</v>
      </c>
      <c r="W1135">
        <v>1293</v>
      </c>
      <c r="X1135">
        <v>1326</v>
      </c>
      <c r="Y1135">
        <v>1355</v>
      </c>
      <c r="Z1135">
        <v>1374</v>
      </c>
      <c r="AA1135">
        <v>1388</v>
      </c>
      <c r="AB1135">
        <v>1397</v>
      </c>
      <c r="AC1135">
        <v>1404</v>
      </c>
      <c r="AD1135">
        <v>1407</v>
      </c>
      <c r="AE1135">
        <v>1410</v>
      </c>
      <c r="AF1135">
        <v>1411</v>
      </c>
      <c r="AG1135" t="s">
        <v>33</v>
      </c>
      <c r="AH1135" t="s">
        <v>156</v>
      </c>
      <c r="AI1135" t="s">
        <v>11</v>
      </c>
    </row>
    <row r="1136" spans="1:35" x14ac:dyDescent="0.35">
      <c r="A1136" t="s">
        <v>170</v>
      </c>
      <c r="B1136" t="s">
        <v>51</v>
      </c>
      <c r="C1136" t="s">
        <v>34</v>
      </c>
      <c r="D1136">
        <v>0</v>
      </c>
      <c r="E1136">
        <v>1</v>
      </c>
      <c r="F1136">
        <v>2</v>
      </c>
      <c r="G1136">
        <v>3</v>
      </c>
      <c r="H1136">
        <v>5</v>
      </c>
      <c r="I1136">
        <v>8</v>
      </c>
      <c r="J1136">
        <v>11</v>
      </c>
      <c r="K1136">
        <v>17</v>
      </c>
      <c r="L1136">
        <v>22</v>
      </c>
      <c r="M1136">
        <v>28</v>
      </c>
      <c r="N1136">
        <v>35</v>
      </c>
      <c r="O1136">
        <v>43</v>
      </c>
      <c r="P1136">
        <v>50</v>
      </c>
      <c r="Q1136">
        <v>57</v>
      </c>
      <c r="R1136">
        <v>64</v>
      </c>
      <c r="S1136">
        <v>71</v>
      </c>
      <c r="T1136">
        <v>75</v>
      </c>
      <c r="U1136">
        <v>81</v>
      </c>
      <c r="V1136">
        <v>85</v>
      </c>
      <c r="W1136">
        <v>88</v>
      </c>
      <c r="X1136">
        <v>90</v>
      </c>
      <c r="Y1136">
        <v>92</v>
      </c>
      <c r="Z1136">
        <v>93</v>
      </c>
      <c r="AA1136">
        <v>94</v>
      </c>
      <c r="AB1136">
        <v>95</v>
      </c>
      <c r="AC1136">
        <v>96</v>
      </c>
      <c r="AD1136">
        <v>96</v>
      </c>
      <c r="AE1136">
        <v>96</v>
      </c>
      <c r="AF1136">
        <v>96</v>
      </c>
      <c r="AG1136" t="s">
        <v>34</v>
      </c>
      <c r="AH1136" t="s">
        <v>157</v>
      </c>
      <c r="AI1136" t="s">
        <v>35</v>
      </c>
    </row>
    <row r="1137" spans="1:35" x14ac:dyDescent="0.35">
      <c r="A1137" t="s">
        <v>170</v>
      </c>
      <c r="B1137" t="s">
        <v>51</v>
      </c>
      <c r="C1137" t="s">
        <v>36</v>
      </c>
      <c r="D1137">
        <v>5</v>
      </c>
      <c r="E1137">
        <v>14</v>
      </c>
      <c r="F1137">
        <v>30</v>
      </c>
      <c r="G1137">
        <v>55</v>
      </c>
      <c r="H1137">
        <v>91</v>
      </c>
      <c r="I1137">
        <v>145</v>
      </c>
      <c r="J1137">
        <v>217</v>
      </c>
      <c r="K1137">
        <v>308</v>
      </c>
      <c r="L1137">
        <v>418</v>
      </c>
      <c r="M1137">
        <v>542</v>
      </c>
      <c r="N1137">
        <v>679</v>
      </c>
      <c r="O1137">
        <v>820</v>
      </c>
      <c r="P1137">
        <v>962</v>
      </c>
      <c r="Q1137">
        <v>1099</v>
      </c>
      <c r="R1137">
        <v>1228</v>
      </c>
      <c r="S1137">
        <v>1345</v>
      </c>
      <c r="T1137">
        <v>1449</v>
      </c>
      <c r="U1137">
        <v>1539</v>
      </c>
      <c r="V1137">
        <v>1611</v>
      </c>
      <c r="W1137">
        <v>1673</v>
      </c>
      <c r="X1137">
        <v>1717</v>
      </c>
      <c r="Y1137">
        <v>1753</v>
      </c>
      <c r="Z1137">
        <v>1778</v>
      </c>
      <c r="AA1137">
        <v>1796</v>
      </c>
      <c r="AB1137">
        <v>1809</v>
      </c>
      <c r="AC1137">
        <v>1816</v>
      </c>
      <c r="AD1137">
        <v>1821</v>
      </c>
      <c r="AE1137">
        <v>1825</v>
      </c>
      <c r="AF1137">
        <v>1828</v>
      </c>
      <c r="AG1137" t="s">
        <v>36</v>
      </c>
      <c r="AH1137" t="s">
        <v>158</v>
      </c>
      <c r="AI1137" t="s">
        <v>14</v>
      </c>
    </row>
    <row r="1138" spans="1:35" x14ac:dyDescent="0.35">
      <c r="A1138" t="s">
        <v>170</v>
      </c>
      <c r="B1138" t="s">
        <v>51</v>
      </c>
      <c r="C1138" t="s">
        <v>124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1</v>
      </c>
      <c r="M1138">
        <v>1</v>
      </c>
      <c r="N1138">
        <v>1</v>
      </c>
      <c r="O1138">
        <v>1</v>
      </c>
      <c r="P1138">
        <v>1</v>
      </c>
      <c r="Q1138">
        <v>2</v>
      </c>
      <c r="R1138">
        <v>2</v>
      </c>
      <c r="S1138">
        <v>2</v>
      </c>
      <c r="T1138">
        <v>2</v>
      </c>
      <c r="U1138">
        <v>2</v>
      </c>
      <c r="V1138">
        <v>2</v>
      </c>
      <c r="W1138">
        <v>2</v>
      </c>
      <c r="X1138">
        <v>2</v>
      </c>
      <c r="Y1138">
        <v>2</v>
      </c>
      <c r="Z1138">
        <v>3</v>
      </c>
      <c r="AA1138">
        <v>3</v>
      </c>
      <c r="AB1138">
        <v>3</v>
      </c>
      <c r="AC1138">
        <v>3</v>
      </c>
      <c r="AD1138">
        <v>3</v>
      </c>
      <c r="AE1138">
        <v>3</v>
      </c>
      <c r="AF1138">
        <v>3</v>
      </c>
      <c r="AG1138" t="s">
        <v>124</v>
      </c>
      <c r="AH1138" t="s">
        <v>159</v>
      </c>
      <c r="AI1138" t="s">
        <v>137</v>
      </c>
    </row>
    <row r="1139" spans="1:35" x14ac:dyDescent="0.35">
      <c r="A1139" t="s">
        <v>170</v>
      </c>
      <c r="B1139" t="s">
        <v>51</v>
      </c>
      <c r="C1139" t="s">
        <v>125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 t="s">
        <v>125</v>
      </c>
      <c r="AH1139" t="s">
        <v>160</v>
      </c>
      <c r="AI1139" t="s">
        <v>137</v>
      </c>
    </row>
    <row r="1140" spans="1:35" x14ac:dyDescent="0.35">
      <c r="A1140" t="s">
        <v>170</v>
      </c>
      <c r="B1140" t="s">
        <v>51</v>
      </c>
      <c r="C1140" t="s">
        <v>37</v>
      </c>
      <c r="D1140">
        <v>7</v>
      </c>
      <c r="E1140">
        <v>25</v>
      </c>
      <c r="F1140">
        <v>50</v>
      </c>
      <c r="G1140">
        <v>89</v>
      </c>
      <c r="H1140">
        <v>150</v>
      </c>
      <c r="I1140">
        <v>237</v>
      </c>
      <c r="J1140">
        <v>356</v>
      </c>
      <c r="K1140">
        <v>502</v>
      </c>
      <c r="L1140">
        <v>683</v>
      </c>
      <c r="M1140">
        <v>887</v>
      </c>
      <c r="N1140">
        <v>1110</v>
      </c>
      <c r="O1140">
        <v>1343</v>
      </c>
      <c r="P1140">
        <v>1575</v>
      </c>
      <c r="Q1140">
        <v>1801</v>
      </c>
      <c r="R1140">
        <v>2010</v>
      </c>
      <c r="S1140">
        <v>2203</v>
      </c>
      <c r="T1140">
        <v>2375</v>
      </c>
      <c r="U1140">
        <v>2519</v>
      </c>
      <c r="V1140">
        <v>2639</v>
      </c>
      <c r="W1140">
        <v>2736</v>
      </c>
      <c r="X1140">
        <v>2811</v>
      </c>
      <c r="Y1140">
        <v>2871</v>
      </c>
      <c r="Z1140">
        <v>2909</v>
      </c>
      <c r="AA1140">
        <v>2939</v>
      </c>
      <c r="AB1140">
        <v>2959</v>
      </c>
      <c r="AC1140">
        <v>2974</v>
      </c>
      <c r="AD1140">
        <v>2982</v>
      </c>
      <c r="AE1140">
        <v>2989</v>
      </c>
      <c r="AF1140">
        <v>2994</v>
      </c>
      <c r="AG1140" t="s">
        <v>37</v>
      </c>
      <c r="AH1140" t="s">
        <v>161</v>
      </c>
      <c r="AI1140" t="s">
        <v>6</v>
      </c>
    </row>
    <row r="1141" spans="1:35" x14ac:dyDescent="0.35">
      <c r="A1141" t="s">
        <v>170</v>
      </c>
      <c r="B1141" t="s">
        <v>51</v>
      </c>
      <c r="C1141" t="s">
        <v>38</v>
      </c>
      <c r="D1141">
        <v>4</v>
      </c>
      <c r="E1141">
        <v>17</v>
      </c>
      <c r="F1141">
        <v>36</v>
      </c>
      <c r="G1141">
        <v>69</v>
      </c>
      <c r="H1141">
        <v>118</v>
      </c>
      <c r="I1141">
        <v>190</v>
      </c>
      <c r="J1141">
        <v>282</v>
      </c>
      <c r="K1141">
        <v>403</v>
      </c>
      <c r="L1141">
        <v>546</v>
      </c>
      <c r="M1141">
        <v>709</v>
      </c>
      <c r="N1141">
        <v>888</v>
      </c>
      <c r="O1141">
        <v>1073</v>
      </c>
      <c r="P1141">
        <v>1256</v>
      </c>
      <c r="Q1141">
        <v>1438</v>
      </c>
      <c r="R1141">
        <v>1607</v>
      </c>
      <c r="S1141">
        <v>1762</v>
      </c>
      <c r="T1141">
        <v>1897</v>
      </c>
      <c r="U1141">
        <v>2011</v>
      </c>
      <c r="V1141">
        <v>2109</v>
      </c>
      <c r="W1141">
        <v>2186</v>
      </c>
      <c r="X1141">
        <v>2245</v>
      </c>
      <c r="Y1141">
        <v>2293</v>
      </c>
      <c r="Z1141">
        <v>2328</v>
      </c>
      <c r="AA1141">
        <v>2349</v>
      </c>
      <c r="AB1141">
        <v>2365</v>
      </c>
      <c r="AC1141">
        <v>2378</v>
      </c>
      <c r="AD1141">
        <v>2383</v>
      </c>
      <c r="AE1141">
        <v>2387</v>
      </c>
      <c r="AF1141">
        <v>2391</v>
      </c>
      <c r="AG1141" t="s">
        <v>38</v>
      </c>
      <c r="AH1141" t="s">
        <v>162</v>
      </c>
      <c r="AI1141" t="s">
        <v>6</v>
      </c>
    </row>
    <row r="1142" spans="1:35" x14ac:dyDescent="0.35">
      <c r="A1142" t="s">
        <v>170</v>
      </c>
      <c r="B1142" t="s">
        <v>51</v>
      </c>
      <c r="C1142" t="s">
        <v>39</v>
      </c>
      <c r="D1142">
        <v>0</v>
      </c>
      <c r="E1142">
        <v>5</v>
      </c>
      <c r="F1142">
        <v>10</v>
      </c>
      <c r="G1142">
        <v>19</v>
      </c>
      <c r="H1142">
        <v>30</v>
      </c>
      <c r="I1142">
        <v>47</v>
      </c>
      <c r="J1142">
        <v>71</v>
      </c>
      <c r="K1142">
        <v>100</v>
      </c>
      <c r="L1142">
        <v>136</v>
      </c>
      <c r="M1142">
        <v>177</v>
      </c>
      <c r="N1142">
        <v>222</v>
      </c>
      <c r="O1142">
        <v>268</v>
      </c>
      <c r="P1142">
        <v>315</v>
      </c>
      <c r="Q1142">
        <v>360</v>
      </c>
      <c r="R1142">
        <v>403</v>
      </c>
      <c r="S1142">
        <v>441</v>
      </c>
      <c r="T1142">
        <v>475</v>
      </c>
      <c r="U1142">
        <v>504</v>
      </c>
      <c r="V1142">
        <v>527</v>
      </c>
      <c r="W1142">
        <v>548</v>
      </c>
      <c r="X1142">
        <v>562</v>
      </c>
      <c r="Y1142">
        <v>574</v>
      </c>
      <c r="Z1142">
        <v>581</v>
      </c>
      <c r="AA1142">
        <v>588</v>
      </c>
      <c r="AB1142">
        <v>592</v>
      </c>
      <c r="AC1142">
        <v>594</v>
      </c>
      <c r="AD1142">
        <v>595</v>
      </c>
      <c r="AE1142">
        <v>596</v>
      </c>
      <c r="AF1142">
        <v>598</v>
      </c>
      <c r="AG1142" t="s">
        <v>39</v>
      </c>
      <c r="AH1142" t="s">
        <v>163</v>
      </c>
      <c r="AI1142" t="s">
        <v>11</v>
      </c>
    </row>
    <row r="1143" spans="1:35" x14ac:dyDescent="0.35">
      <c r="A1143" t="s">
        <v>170</v>
      </c>
      <c r="B1143" t="s">
        <v>51</v>
      </c>
      <c r="C1143" t="s">
        <v>40</v>
      </c>
      <c r="D1143">
        <v>3</v>
      </c>
      <c r="E1143">
        <v>11</v>
      </c>
      <c r="F1143">
        <v>23</v>
      </c>
      <c r="G1143">
        <v>43</v>
      </c>
      <c r="H1143">
        <v>73</v>
      </c>
      <c r="I1143">
        <v>117</v>
      </c>
      <c r="J1143">
        <v>173</v>
      </c>
      <c r="K1143">
        <v>247</v>
      </c>
      <c r="L1143">
        <v>333</v>
      </c>
      <c r="M1143">
        <v>434</v>
      </c>
      <c r="N1143">
        <v>543</v>
      </c>
      <c r="O1143">
        <v>657</v>
      </c>
      <c r="P1143">
        <v>771</v>
      </c>
      <c r="Q1143">
        <v>882</v>
      </c>
      <c r="R1143">
        <v>985</v>
      </c>
      <c r="S1143">
        <v>1079</v>
      </c>
      <c r="T1143">
        <v>1161</v>
      </c>
      <c r="U1143">
        <v>1231</v>
      </c>
      <c r="V1143">
        <v>1292</v>
      </c>
      <c r="W1143">
        <v>1340</v>
      </c>
      <c r="X1143">
        <v>1378</v>
      </c>
      <c r="Y1143">
        <v>1405</v>
      </c>
      <c r="Z1143">
        <v>1424</v>
      </c>
      <c r="AA1143">
        <v>1441</v>
      </c>
      <c r="AB1143">
        <v>1448</v>
      </c>
      <c r="AC1143">
        <v>1456</v>
      </c>
      <c r="AD1143">
        <v>1460</v>
      </c>
      <c r="AE1143">
        <v>1463</v>
      </c>
      <c r="AF1143">
        <v>1465</v>
      </c>
      <c r="AG1143" t="s">
        <v>40</v>
      </c>
      <c r="AH1143" t="s">
        <v>164</v>
      </c>
      <c r="AI1143" t="s">
        <v>14</v>
      </c>
    </row>
    <row r="1144" spans="1:35" x14ac:dyDescent="0.35">
      <c r="A1144" t="s">
        <v>170</v>
      </c>
      <c r="B1144" t="s">
        <v>51</v>
      </c>
      <c r="C1144" t="s">
        <v>41</v>
      </c>
      <c r="D1144">
        <v>3</v>
      </c>
      <c r="E1144">
        <v>15</v>
      </c>
      <c r="F1144">
        <v>31</v>
      </c>
      <c r="G1144">
        <v>56</v>
      </c>
      <c r="H1144">
        <v>96</v>
      </c>
      <c r="I1144">
        <v>153</v>
      </c>
      <c r="J1144">
        <v>231</v>
      </c>
      <c r="K1144">
        <v>325</v>
      </c>
      <c r="L1144">
        <v>444</v>
      </c>
      <c r="M1144">
        <v>575</v>
      </c>
      <c r="N1144">
        <v>719</v>
      </c>
      <c r="O1144">
        <v>870</v>
      </c>
      <c r="P1144">
        <v>1022</v>
      </c>
      <c r="Q1144">
        <v>1166</v>
      </c>
      <c r="R1144">
        <v>1302</v>
      </c>
      <c r="S1144">
        <v>1428</v>
      </c>
      <c r="T1144">
        <v>1535</v>
      </c>
      <c r="U1144">
        <v>1630</v>
      </c>
      <c r="V1144">
        <v>1710</v>
      </c>
      <c r="W1144">
        <v>1772</v>
      </c>
      <c r="X1144">
        <v>1822</v>
      </c>
      <c r="Y1144">
        <v>1859</v>
      </c>
      <c r="Z1144">
        <v>1887</v>
      </c>
      <c r="AA1144">
        <v>1906</v>
      </c>
      <c r="AB1144">
        <v>1916</v>
      </c>
      <c r="AC1144">
        <v>1927</v>
      </c>
      <c r="AD1144">
        <v>1930</v>
      </c>
      <c r="AE1144">
        <v>1935</v>
      </c>
      <c r="AF1144">
        <v>1937</v>
      </c>
      <c r="AG1144" t="s">
        <v>41</v>
      </c>
      <c r="AH1144" t="s">
        <v>165</v>
      </c>
      <c r="AI1144" t="s">
        <v>11</v>
      </c>
    </row>
    <row r="1145" spans="1:35" x14ac:dyDescent="0.35">
      <c r="A1145" t="s">
        <v>170</v>
      </c>
      <c r="B1145" t="s">
        <v>51</v>
      </c>
      <c r="C1145" t="s">
        <v>42</v>
      </c>
      <c r="D1145">
        <v>13</v>
      </c>
      <c r="E1145">
        <v>42</v>
      </c>
      <c r="F1145">
        <v>92</v>
      </c>
      <c r="G1145">
        <v>166</v>
      </c>
      <c r="H1145">
        <v>282</v>
      </c>
      <c r="I1145">
        <v>446</v>
      </c>
      <c r="J1145">
        <v>671</v>
      </c>
      <c r="K1145">
        <v>948</v>
      </c>
      <c r="L1145">
        <v>1289</v>
      </c>
      <c r="M1145">
        <v>1677</v>
      </c>
      <c r="N1145">
        <v>2096</v>
      </c>
      <c r="O1145">
        <v>2533</v>
      </c>
      <c r="P1145">
        <v>2974</v>
      </c>
      <c r="Q1145">
        <v>3395</v>
      </c>
      <c r="R1145">
        <v>3794</v>
      </c>
      <c r="S1145">
        <v>4155</v>
      </c>
      <c r="T1145">
        <v>4477</v>
      </c>
      <c r="U1145">
        <v>4753</v>
      </c>
      <c r="V1145">
        <v>4978</v>
      </c>
      <c r="W1145">
        <v>5161</v>
      </c>
      <c r="X1145">
        <v>5307</v>
      </c>
      <c r="Y1145">
        <v>5416</v>
      </c>
      <c r="Z1145">
        <v>5492</v>
      </c>
      <c r="AA1145">
        <v>5545</v>
      </c>
      <c r="AB1145">
        <v>5585</v>
      </c>
      <c r="AC1145">
        <v>5610</v>
      </c>
      <c r="AD1145">
        <v>5628</v>
      </c>
      <c r="AE1145">
        <v>5639</v>
      </c>
      <c r="AF1145">
        <v>5647</v>
      </c>
      <c r="AG1145" t="s">
        <v>42</v>
      </c>
      <c r="AH1145" t="s">
        <v>166</v>
      </c>
      <c r="AI1145" t="s">
        <v>5</v>
      </c>
    </row>
    <row r="1146" spans="1:35" x14ac:dyDescent="0.35">
      <c r="A1146" t="s">
        <v>170</v>
      </c>
      <c r="B1146" t="s">
        <v>51</v>
      </c>
      <c r="C1146" t="s">
        <v>43</v>
      </c>
      <c r="D1146">
        <v>1</v>
      </c>
      <c r="E1146">
        <v>3</v>
      </c>
      <c r="F1146">
        <v>9</v>
      </c>
      <c r="G1146">
        <v>16</v>
      </c>
      <c r="H1146">
        <v>25</v>
      </c>
      <c r="I1146">
        <v>41</v>
      </c>
      <c r="J1146">
        <v>60</v>
      </c>
      <c r="K1146">
        <v>86</v>
      </c>
      <c r="L1146">
        <v>118</v>
      </c>
      <c r="M1146">
        <v>153</v>
      </c>
      <c r="N1146">
        <v>192</v>
      </c>
      <c r="O1146">
        <v>230</v>
      </c>
      <c r="P1146">
        <v>269</v>
      </c>
      <c r="Q1146">
        <v>310</v>
      </c>
      <c r="R1146">
        <v>346</v>
      </c>
      <c r="S1146">
        <v>379</v>
      </c>
      <c r="T1146">
        <v>407</v>
      </c>
      <c r="U1146">
        <v>433</v>
      </c>
      <c r="V1146">
        <v>453</v>
      </c>
      <c r="W1146">
        <v>470</v>
      </c>
      <c r="X1146">
        <v>483</v>
      </c>
      <c r="Y1146">
        <v>494</v>
      </c>
      <c r="Z1146">
        <v>499</v>
      </c>
      <c r="AA1146">
        <v>504</v>
      </c>
      <c r="AB1146">
        <v>508</v>
      </c>
      <c r="AC1146">
        <v>511</v>
      </c>
      <c r="AD1146">
        <v>512</v>
      </c>
      <c r="AE1146">
        <v>514</v>
      </c>
      <c r="AF1146">
        <v>515</v>
      </c>
      <c r="AG1146" t="s">
        <v>43</v>
      </c>
      <c r="AH1146" t="s">
        <v>167</v>
      </c>
      <c r="AI1146" t="s">
        <v>17</v>
      </c>
    </row>
    <row r="1147" spans="1:35" x14ac:dyDescent="0.35">
      <c r="A1147" t="s">
        <v>170</v>
      </c>
      <c r="B1147" t="s">
        <v>51</v>
      </c>
      <c r="C1147" t="s">
        <v>126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 t="s">
        <v>126</v>
      </c>
      <c r="AH1147" t="s">
        <v>168</v>
      </c>
      <c r="AI1147" t="s">
        <v>137</v>
      </c>
    </row>
    <row r="1148" spans="1:35" x14ac:dyDescent="0.35">
      <c r="A1148" t="s">
        <v>170</v>
      </c>
      <c r="B1148" t="s">
        <v>51</v>
      </c>
      <c r="C1148" t="s">
        <v>44</v>
      </c>
      <c r="D1148">
        <v>0</v>
      </c>
      <c r="E1148">
        <v>4</v>
      </c>
      <c r="F1148">
        <v>11</v>
      </c>
      <c r="G1148">
        <v>20</v>
      </c>
      <c r="H1148">
        <v>34</v>
      </c>
      <c r="I1148">
        <v>52</v>
      </c>
      <c r="J1148">
        <v>80</v>
      </c>
      <c r="K1148">
        <v>112</v>
      </c>
      <c r="L1148">
        <v>155</v>
      </c>
      <c r="M1148">
        <v>201</v>
      </c>
      <c r="N1148">
        <v>250</v>
      </c>
      <c r="O1148">
        <v>302</v>
      </c>
      <c r="P1148">
        <v>355</v>
      </c>
      <c r="Q1148">
        <v>405</v>
      </c>
      <c r="R1148">
        <v>453</v>
      </c>
      <c r="S1148">
        <v>498</v>
      </c>
      <c r="T1148">
        <v>537</v>
      </c>
      <c r="U1148">
        <v>569</v>
      </c>
      <c r="V1148">
        <v>596</v>
      </c>
      <c r="W1148">
        <v>618</v>
      </c>
      <c r="X1148">
        <v>635</v>
      </c>
      <c r="Y1148">
        <v>649</v>
      </c>
      <c r="Z1148">
        <v>657</v>
      </c>
      <c r="AA1148">
        <v>665</v>
      </c>
      <c r="AB1148">
        <v>668</v>
      </c>
      <c r="AC1148">
        <v>673</v>
      </c>
      <c r="AD1148">
        <v>673</v>
      </c>
      <c r="AE1148">
        <v>673</v>
      </c>
      <c r="AF1148">
        <v>675</v>
      </c>
      <c r="AG1148" t="s">
        <v>44</v>
      </c>
      <c r="AH1148" t="s">
        <v>169</v>
      </c>
      <c r="AI1148" t="s">
        <v>12</v>
      </c>
    </row>
    <row r="1149" spans="1:35" x14ac:dyDescent="0.35">
      <c r="A1149" t="s">
        <v>59</v>
      </c>
      <c r="B1149" t="s">
        <v>51</v>
      </c>
      <c r="C1149" t="s">
        <v>4</v>
      </c>
      <c r="D1149">
        <v>4</v>
      </c>
      <c r="E1149">
        <v>14</v>
      </c>
      <c r="F1149">
        <v>30</v>
      </c>
      <c r="G1149">
        <v>52</v>
      </c>
      <c r="H1149">
        <v>89</v>
      </c>
      <c r="I1149">
        <v>139</v>
      </c>
      <c r="J1149">
        <v>212</v>
      </c>
      <c r="K1149">
        <v>299</v>
      </c>
      <c r="L1149">
        <v>411</v>
      </c>
      <c r="M1149">
        <v>536</v>
      </c>
      <c r="N1149">
        <v>678</v>
      </c>
      <c r="O1149">
        <v>833</v>
      </c>
      <c r="P1149">
        <v>999</v>
      </c>
      <c r="Q1149">
        <v>1172</v>
      </c>
      <c r="R1149">
        <v>1345</v>
      </c>
      <c r="S1149">
        <v>1517</v>
      </c>
      <c r="T1149">
        <v>1676</v>
      </c>
      <c r="U1149">
        <v>1823</v>
      </c>
      <c r="V1149">
        <v>1949</v>
      </c>
      <c r="W1149">
        <v>2060</v>
      </c>
      <c r="X1149">
        <v>2150</v>
      </c>
      <c r="Y1149">
        <v>2220</v>
      </c>
      <c r="Z1149">
        <v>2274</v>
      </c>
      <c r="AA1149">
        <v>2311</v>
      </c>
      <c r="AB1149">
        <v>2334</v>
      </c>
      <c r="AC1149">
        <v>2353</v>
      </c>
      <c r="AD1149">
        <v>2362</v>
      </c>
      <c r="AE1149">
        <v>2370</v>
      </c>
      <c r="AF1149">
        <v>2375</v>
      </c>
      <c r="AG1149" t="s">
        <v>4</v>
      </c>
      <c r="AH1149" t="s">
        <v>128</v>
      </c>
      <c r="AI1149" t="s">
        <v>129</v>
      </c>
    </row>
    <row r="1150" spans="1:35" x14ac:dyDescent="0.35">
      <c r="A1150" t="s">
        <v>59</v>
      </c>
      <c r="B1150" t="s">
        <v>51</v>
      </c>
      <c r="C1150" t="s">
        <v>7</v>
      </c>
      <c r="D1150">
        <v>0</v>
      </c>
      <c r="E1150">
        <v>2</v>
      </c>
      <c r="F1150">
        <v>3</v>
      </c>
      <c r="G1150">
        <v>6</v>
      </c>
      <c r="H1150">
        <v>9</v>
      </c>
      <c r="I1150">
        <v>14</v>
      </c>
      <c r="J1150">
        <v>21</v>
      </c>
      <c r="K1150">
        <v>29</v>
      </c>
      <c r="L1150">
        <v>41</v>
      </c>
      <c r="M1150">
        <v>53</v>
      </c>
      <c r="N1150">
        <v>66</v>
      </c>
      <c r="O1150">
        <v>82</v>
      </c>
      <c r="P1150">
        <v>97</v>
      </c>
      <c r="Q1150">
        <v>115</v>
      </c>
      <c r="R1150">
        <v>133</v>
      </c>
      <c r="S1150">
        <v>149</v>
      </c>
      <c r="T1150">
        <v>164</v>
      </c>
      <c r="U1150">
        <v>179</v>
      </c>
      <c r="V1150">
        <v>191</v>
      </c>
      <c r="W1150">
        <v>202</v>
      </c>
      <c r="X1150">
        <v>211</v>
      </c>
      <c r="Y1150">
        <v>218</v>
      </c>
      <c r="Z1150">
        <v>224</v>
      </c>
      <c r="AA1150">
        <v>226</v>
      </c>
      <c r="AB1150">
        <v>229</v>
      </c>
      <c r="AC1150">
        <v>231</v>
      </c>
      <c r="AD1150">
        <v>232</v>
      </c>
      <c r="AE1150">
        <v>232</v>
      </c>
      <c r="AF1150">
        <v>233</v>
      </c>
      <c r="AG1150" t="s">
        <v>7</v>
      </c>
      <c r="AH1150" t="s">
        <v>130</v>
      </c>
      <c r="AI1150" t="s">
        <v>131</v>
      </c>
    </row>
    <row r="1151" spans="1:35" x14ac:dyDescent="0.35">
      <c r="A1151" t="s">
        <v>59</v>
      </c>
      <c r="B1151" t="s">
        <v>51</v>
      </c>
      <c r="C1151" t="s">
        <v>8</v>
      </c>
      <c r="D1151">
        <v>5</v>
      </c>
      <c r="E1151">
        <v>20</v>
      </c>
      <c r="F1151">
        <v>42</v>
      </c>
      <c r="G1151">
        <v>75</v>
      </c>
      <c r="H1151">
        <v>124</v>
      </c>
      <c r="I1151">
        <v>194</v>
      </c>
      <c r="J1151">
        <v>292</v>
      </c>
      <c r="K1151">
        <v>415</v>
      </c>
      <c r="L1151">
        <v>565</v>
      </c>
      <c r="M1151">
        <v>741</v>
      </c>
      <c r="N1151">
        <v>937</v>
      </c>
      <c r="O1151">
        <v>1149</v>
      </c>
      <c r="P1151">
        <v>1378</v>
      </c>
      <c r="Q1151">
        <v>1618</v>
      </c>
      <c r="R1151">
        <v>1858</v>
      </c>
      <c r="S1151">
        <v>2094</v>
      </c>
      <c r="T1151">
        <v>2314</v>
      </c>
      <c r="U1151">
        <v>2516</v>
      </c>
      <c r="V1151">
        <v>2694</v>
      </c>
      <c r="W1151">
        <v>2846</v>
      </c>
      <c r="X1151">
        <v>2969</v>
      </c>
      <c r="Y1151">
        <v>3066</v>
      </c>
      <c r="Z1151">
        <v>3142</v>
      </c>
      <c r="AA1151">
        <v>3189</v>
      </c>
      <c r="AB1151">
        <v>3226</v>
      </c>
      <c r="AC1151">
        <v>3248</v>
      </c>
      <c r="AD1151">
        <v>3263</v>
      </c>
      <c r="AE1151">
        <v>3272</v>
      </c>
      <c r="AF1151">
        <v>3279</v>
      </c>
      <c r="AG1151" t="s">
        <v>8</v>
      </c>
      <c r="AH1151" t="s">
        <v>132</v>
      </c>
      <c r="AI1151" t="s">
        <v>5</v>
      </c>
    </row>
    <row r="1152" spans="1:35" x14ac:dyDescent="0.35">
      <c r="A1152" t="s">
        <v>59</v>
      </c>
      <c r="B1152" t="s">
        <v>51</v>
      </c>
      <c r="C1152" t="s">
        <v>9</v>
      </c>
      <c r="D1152">
        <v>2</v>
      </c>
      <c r="E1152">
        <v>7</v>
      </c>
      <c r="F1152">
        <v>19</v>
      </c>
      <c r="G1152">
        <v>33</v>
      </c>
      <c r="H1152">
        <v>55</v>
      </c>
      <c r="I1152">
        <v>85</v>
      </c>
      <c r="J1152">
        <v>130</v>
      </c>
      <c r="K1152">
        <v>184</v>
      </c>
      <c r="L1152">
        <v>250</v>
      </c>
      <c r="M1152">
        <v>325</v>
      </c>
      <c r="N1152">
        <v>412</v>
      </c>
      <c r="O1152">
        <v>507</v>
      </c>
      <c r="P1152">
        <v>608</v>
      </c>
      <c r="Q1152">
        <v>715</v>
      </c>
      <c r="R1152">
        <v>820</v>
      </c>
      <c r="S1152">
        <v>923</v>
      </c>
      <c r="T1152">
        <v>1023</v>
      </c>
      <c r="U1152">
        <v>1108</v>
      </c>
      <c r="V1152">
        <v>1188</v>
      </c>
      <c r="W1152">
        <v>1255</v>
      </c>
      <c r="X1152">
        <v>1311</v>
      </c>
      <c r="Y1152">
        <v>1353</v>
      </c>
      <c r="Z1152">
        <v>1385</v>
      </c>
      <c r="AA1152">
        <v>1407</v>
      </c>
      <c r="AB1152">
        <v>1423</v>
      </c>
      <c r="AC1152">
        <v>1434</v>
      </c>
      <c r="AD1152">
        <v>1439</v>
      </c>
      <c r="AE1152">
        <v>1446</v>
      </c>
      <c r="AF1152">
        <v>1448</v>
      </c>
      <c r="AG1152" t="s">
        <v>9</v>
      </c>
      <c r="AH1152" t="s">
        <v>133</v>
      </c>
      <c r="AI1152" t="s">
        <v>5</v>
      </c>
    </row>
    <row r="1153" spans="1:35" x14ac:dyDescent="0.35">
      <c r="A1153" t="s">
        <v>59</v>
      </c>
      <c r="B1153" t="s">
        <v>51</v>
      </c>
      <c r="C1153" t="s">
        <v>10</v>
      </c>
      <c r="D1153">
        <v>6</v>
      </c>
      <c r="E1153">
        <v>16</v>
      </c>
      <c r="F1153">
        <v>36</v>
      </c>
      <c r="G1153">
        <v>64</v>
      </c>
      <c r="H1153">
        <v>107</v>
      </c>
      <c r="I1153">
        <v>162</v>
      </c>
      <c r="J1153">
        <v>247</v>
      </c>
      <c r="K1153">
        <v>347</v>
      </c>
      <c r="L1153">
        <v>476</v>
      </c>
      <c r="M1153">
        <v>624</v>
      </c>
      <c r="N1153">
        <v>789</v>
      </c>
      <c r="O1153">
        <v>971</v>
      </c>
      <c r="P1153">
        <v>1164</v>
      </c>
      <c r="Q1153">
        <v>1361</v>
      </c>
      <c r="R1153">
        <v>1567</v>
      </c>
      <c r="S1153">
        <v>1764</v>
      </c>
      <c r="T1153">
        <v>1949</v>
      </c>
      <c r="U1153">
        <v>2121</v>
      </c>
      <c r="V1153">
        <v>2270</v>
      </c>
      <c r="W1153">
        <v>2397</v>
      </c>
      <c r="X1153">
        <v>2502</v>
      </c>
      <c r="Y1153">
        <v>2583</v>
      </c>
      <c r="Z1153">
        <v>2647</v>
      </c>
      <c r="AA1153">
        <v>2689</v>
      </c>
      <c r="AB1153">
        <v>2719</v>
      </c>
      <c r="AC1153">
        <v>2736</v>
      </c>
      <c r="AD1153">
        <v>2749</v>
      </c>
      <c r="AE1153">
        <v>2757</v>
      </c>
      <c r="AF1153">
        <v>2767</v>
      </c>
      <c r="AG1153" t="s">
        <v>10</v>
      </c>
      <c r="AH1153" t="s">
        <v>134</v>
      </c>
      <c r="AI1153" t="s">
        <v>11</v>
      </c>
    </row>
    <row r="1154" spans="1:35" x14ac:dyDescent="0.35">
      <c r="A1154" t="s">
        <v>59</v>
      </c>
      <c r="B1154" t="s">
        <v>51</v>
      </c>
      <c r="C1154" t="s">
        <v>13</v>
      </c>
      <c r="D1154">
        <v>3</v>
      </c>
      <c r="E1154">
        <v>8</v>
      </c>
      <c r="F1154">
        <v>17</v>
      </c>
      <c r="G1154">
        <v>29</v>
      </c>
      <c r="H1154">
        <v>47</v>
      </c>
      <c r="I1154">
        <v>73</v>
      </c>
      <c r="J1154">
        <v>110</v>
      </c>
      <c r="K1154">
        <v>155</v>
      </c>
      <c r="L1154">
        <v>213</v>
      </c>
      <c r="M1154">
        <v>279</v>
      </c>
      <c r="N1154">
        <v>355</v>
      </c>
      <c r="O1154">
        <v>434</v>
      </c>
      <c r="P1154">
        <v>522</v>
      </c>
      <c r="Q1154">
        <v>611</v>
      </c>
      <c r="R1154">
        <v>702</v>
      </c>
      <c r="S1154">
        <v>791</v>
      </c>
      <c r="T1154">
        <v>874</v>
      </c>
      <c r="U1154">
        <v>951</v>
      </c>
      <c r="V1154">
        <v>1016</v>
      </c>
      <c r="W1154">
        <v>1074</v>
      </c>
      <c r="X1154">
        <v>1122</v>
      </c>
      <c r="Y1154">
        <v>1158</v>
      </c>
      <c r="Z1154">
        <v>1186</v>
      </c>
      <c r="AA1154">
        <v>1205</v>
      </c>
      <c r="AB1154">
        <v>1220</v>
      </c>
      <c r="AC1154">
        <v>1227</v>
      </c>
      <c r="AD1154">
        <v>1234</v>
      </c>
      <c r="AE1154">
        <v>1237</v>
      </c>
      <c r="AF1154">
        <v>1240</v>
      </c>
      <c r="AG1154" t="s">
        <v>13</v>
      </c>
      <c r="AH1154" t="s">
        <v>135</v>
      </c>
      <c r="AI1154" t="s">
        <v>14</v>
      </c>
    </row>
    <row r="1155" spans="1:35" x14ac:dyDescent="0.35">
      <c r="A1155" t="s">
        <v>59</v>
      </c>
      <c r="B1155" t="s">
        <v>51</v>
      </c>
      <c r="C1155" t="s">
        <v>122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1</v>
      </c>
      <c r="O1155">
        <v>1</v>
      </c>
      <c r="P1155">
        <v>1</v>
      </c>
      <c r="Q1155">
        <v>1</v>
      </c>
      <c r="R1155">
        <v>1</v>
      </c>
      <c r="S1155">
        <v>1</v>
      </c>
      <c r="T1155">
        <v>1</v>
      </c>
      <c r="U1155">
        <v>1</v>
      </c>
      <c r="V1155">
        <v>1</v>
      </c>
      <c r="W1155">
        <v>2</v>
      </c>
      <c r="X1155">
        <v>2</v>
      </c>
      <c r="Y1155">
        <v>2</v>
      </c>
      <c r="Z1155">
        <v>2</v>
      </c>
      <c r="AA1155">
        <v>2</v>
      </c>
      <c r="AB1155">
        <v>2</v>
      </c>
      <c r="AC1155">
        <v>2</v>
      </c>
      <c r="AD1155">
        <v>2</v>
      </c>
      <c r="AE1155">
        <v>2</v>
      </c>
      <c r="AF1155">
        <v>2</v>
      </c>
      <c r="AG1155" t="s">
        <v>122</v>
      </c>
      <c r="AH1155" t="s">
        <v>136</v>
      </c>
      <c r="AI1155" t="s">
        <v>137</v>
      </c>
    </row>
    <row r="1156" spans="1:35" x14ac:dyDescent="0.35">
      <c r="A1156" t="s">
        <v>59</v>
      </c>
      <c r="B1156" t="s">
        <v>51</v>
      </c>
      <c r="C1156" t="s">
        <v>15</v>
      </c>
      <c r="D1156">
        <v>12</v>
      </c>
      <c r="E1156">
        <v>28</v>
      </c>
      <c r="F1156">
        <v>60</v>
      </c>
      <c r="G1156">
        <v>109</v>
      </c>
      <c r="H1156">
        <v>178</v>
      </c>
      <c r="I1156">
        <v>278</v>
      </c>
      <c r="J1156">
        <v>415</v>
      </c>
      <c r="K1156">
        <v>593</v>
      </c>
      <c r="L1156">
        <v>811</v>
      </c>
      <c r="M1156">
        <v>1063</v>
      </c>
      <c r="N1156">
        <v>1341</v>
      </c>
      <c r="O1156">
        <v>1650</v>
      </c>
      <c r="P1156">
        <v>1976</v>
      </c>
      <c r="Q1156">
        <v>2320</v>
      </c>
      <c r="R1156">
        <v>2663</v>
      </c>
      <c r="S1156">
        <v>3001</v>
      </c>
      <c r="T1156">
        <v>3318</v>
      </c>
      <c r="U1156">
        <v>3603</v>
      </c>
      <c r="V1156">
        <v>3858</v>
      </c>
      <c r="W1156">
        <v>4076</v>
      </c>
      <c r="X1156">
        <v>4255</v>
      </c>
      <c r="Y1156">
        <v>4392</v>
      </c>
      <c r="Z1156">
        <v>4497</v>
      </c>
      <c r="AA1156">
        <v>4574</v>
      </c>
      <c r="AB1156">
        <v>4622</v>
      </c>
      <c r="AC1156">
        <v>4657</v>
      </c>
      <c r="AD1156">
        <v>4677</v>
      </c>
      <c r="AE1156">
        <v>4691</v>
      </c>
      <c r="AF1156">
        <v>4701</v>
      </c>
      <c r="AG1156" t="s">
        <v>15</v>
      </c>
      <c r="AH1156" t="s">
        <v>138</v>
      </c>
      <c r="AI1156" t="s">
        <v>6</v>
      </c>
    </row>
    <row r="1157" spans="1:35" x14ac:dyDescent="0.35">
      <c r="A1157" t="s">
        <v>59</v>
      </c>
      <c r="B1157" t="s">
        <v>51</v>
      </c>
      <c r="C1157" t="s">
        <v>16</v>
      </c>
      <c r="D1157">
        <v>0</v>
      </c>
      <c r="E1157">
        <v>0</v>
      </c>
      <c r="F1157">
        <v>1</v>
      </c>
      <c r="G1157">
        <v>2</v>
      </c>
      <c r="H1157">
        <v>4</v>
      </c>
      <c r="I1157">
        <v>6</v>
      </c>
      <c r="J1157">
        <v>9</v>
      </c>
      <c r="K1157">
        <v>12</v>
      </c>
      <c r="L1157">
        <v>17</v>
      </c>
      <c r="M1157">
        <v>22</v>
      </c>
      <c r="N1157">
        <v>28</v>
      </c>
      <c r="O1157">
        <v>35</v>
      </c>
      <c r="P1157">
        <v>42</v>
      </c>
      <c r="Q1157">
        <v>48</v>
      </c>
      <c r="R1157">
        <v>56</v>
      </c>
      <c r="S1157">
        <v>63</v>
      </c>
      <c r="T1157">
        <v>70</v>
      </c>
      <c r="U1157">
        <v>75</v>
      </c>
      <c r="V1157">
        <v>80</v>
      </c>
      <c r="W1157">
        <v>85</v>
      </c>
      <c r="X1157">
        <v>89</v>
      </c>
      <c r="Y1157">
        <v>91</v>
      </c>
      <c r="Z1157">
        <v>94</v>
      </c>
      <c r="AA1157">
        <v>96</v>
      </c>
      <c r="AB1157">
        <v>97</v>
      </c>
      <c r="AC1157">
        <v>98</v>
      </c>
      <c r="AD1157">
        <v>99</v>
      </c>
      <c r="AE1157">
        <v>99</v>
      </c>
      <c r="AF1157">
        <v>99</v>
      </c>
      <c r="AG1157" t="s">
        <v>16</v>
      </c>
      <c r="AH1157" t="s">
        <v>139</v>
      </c>
      <c r="AI1157" t="s">
        <v>17</v>
      </c>
    </row>
    <row r="1158" spans="1:35" x14ac:dyDescent="0.35">
      <c r="A1158" t="s">
        <v>59</v>
      </c>
      <c r="B1158" t="s">
        <v>51</v>
      </c>
      <c r="C1158" t="s">
        <v>18</v>
      </c>
      <c r="D1158">
        <v>7</v>
      </c>
      <c r="E1158">
        <v>27</v>
      </c>
      <c r="F1158">
        <v>57</v>
      </c>
      <c r="G1158">
        <v>102</v>
      </c>
      <c r="H1158">
        <v>170</v>
      </c>
      <c r="I1158">
        <v>265</v>
      </c>
      <c r="J1158">
        <v>396</v>
      </c>
      <c r="K1158">
        <v>566</v>
      </c>
      <c r="L1158">
        <v>774</v>
      </c>
      <c r="M1158">
        <v>1012</v>
      </c>
      <c r="N1158">
        <v>1277</v>
      </c>
      <c r="O1158">
        <v>1570</v>
      </c>
      <c r="P1158">
        <v>1880</v>
      </c>
      <c r="Q1158">
        <v>2209</v>
      </c>
      <c r="R1158">
        <v>2534</v>
      </c>
      <c r="S1158">
        <v>2860</v>
      </c>
      <c r="T1158">
        <v>3161</v>
      </c>
      <c r="U1158">
        <v>3435</v>
      </c>
      <c r="V1158">
        <v>3675</v>
      </c>
      <c r="W1158">
        <v>3884</v>
      </c>
      <c r="X1158">
        <v>4053</v>
      </c>
      <c r="Y1158">
        <v>4185</v>
      </c>
      <c r="Z1158">
        <v>4285</v>
      </c>
      <c r="AA1158">
        <v>4356</v>
      </c>
      <c r="AB1158">
        <v>4405</v>
      </c>
      <c r="AC1158">
        <v>4435</v>
      </c>
      <c r="AD1158">
        <v>4456</v>
      </c>
      <c r="AE1158">
        <v>4473</v>
      </c>
      <c r="AF1158">
        <v>4479</v>
      </c>
      <c r="AG1158" t="s">
        <v>18</v>
      </c>
      <c r="AH1158" t="s">
        <v>140</v>
      </c>
      <c r="AI1158" t="s">
        <v>141</v>
      </c>
    </row>
    <row r="1159" spans="1:35" x14ac:dyDescent="0.35">
      <c r="A1159" t="s">
        <v>59</v>
      </c>
      <c r="B1159" t="s">
        <v>51</v>
      </c>
      <c r="C1159" t="s">
        <v>20</v>
      </c>
      <c r="D1159">
        <v>6</v>
      </c>
      <c r="E1159">
        <v>14</v>
      </c>
      <c r="F1159">
        <v>26</v>
      </c>
      <c r="G1159">
        <v>47</v>
      </c>
      <c r="H1159">
        <v>79</v>
      </c>
      <c r="I1159">
        <v>126</v>
      </c>
      <c r="J1159">
        <v>187</v>
      </c>
      <c r="K1159">
        <v>269</v>
      </c>
      <c r="L1159">
        <v>366</v>
      </c>
      <c r="M1159">
        <v>480</v>
      </c>
      <c r="N1159">
        <v>605</v>
      </c>
      <c r="O1159">
        <v>744</v>
      </c>
      <c r="P1159">
        <v>890</v>
      </c>
      <c r="Q1159">
        <v>1047</v>
      </c>
      <c r="R1159">
        <v>1202</v>
      </c>
      <c r="S1159">
        <v>1354</v>
      </c>
      <c r="T1159">
        <v>1495</v>
      </c>
      <c r="U1159">
        <v>1626</v>
      </c>
      <c r="V1159">
        <v>1741</v>
      </c>
      <c r="W1159">
        <v>1840</v>
      </c>
      <c r="X1159">
        <v>1919</v>
      </c>
      <c r="Y1159">
        <v>1982</v>
      </c>
      <c r="Z1159">
        <v>2028</v>
      </c>
      <c r="AA1159">
        <v>2062</v>
      </c>
      <c r="AB1159">
        <v>2084</v>
      </c>
      <c r="AC1159">
        <v>2100</v>
      </c>
      <c r="AD1159">
        <v>2110</v>
      </c>
      <c r="AE1159">
        <v>2115</v>
      </c>
      <c r="AF1159">
        <v>2121</v>
      </c>
      <c r="AG1159" t="s">
        <v>20</v>
      </c>
      <c r="AH1159" t="s">
        <v>142</v>
      </c>
      <c r="AI1159" t="s">
        <v>11</v>
      </c>
    </row>
    <row r="1160" spans="1:35" x14ac:dyDescent="0.35">
      <c r="A1160" t="s">
        <v>59</v>
      </c>
      <c r="B1160" t="s">
        <v>51</v>
      </c>
      <c r="C1160" t="s">
        <v>21</v>
      </c>
      <c r="D1160">
        <v>1</v>
      </c>
      <c r="E1160">
        <v>4</v>
      </c>
      <c r="F1160">
        <v>8</v>
      </c>
      <c r="G1160">
        <v>14</v>
      </c>
      <c r="H1160">
        <v>23</v>
      </c>
      <c r="I1160">
        <v>37</v>
      </c>
      <c r="J1160">
        <v>54</v>
      </c>
      <c r="K1160">
        <v>78</v>
      </c>
      <c r="L1160">
        <v>107</v>
      </c>
      <c r="M1160">
        <v>139</v>
      </c>
      <c r="N1160">
        <v>177</v>
      </c>
      <c r="O1160">
        <v>216</v>
      </c>
      <c r="P1160">
        <v>259</v>
      </c>
      <c r="Q1160">
        <v>303</v>
      </c>
      <c r="R1160">
        <v>348</v>
      </c>
      <c r="S1160">
        <v>392</v>
      </c>
      <c r="T1160">
        <v>433</v>
      </c>
      <c r="U1160">
        <v>472</v>
      </c>
      <c r="V1160">
        <v>505</v>
      </c>
      <c r="W1160">
        <v>533</v>
      </c>
      <c r="X1160">
        <v>557</v>
      </c>
      <c r="Y1160">
        <v>575</v>
      </c>
      <c r="Z1160">
        <v>589</v>
      </c>
      <c r="AA1160">
        <v>599</v>
      </c>
      <c r="AB1160">
        <v>605</v>
      </c>
      <c r="AC1160">
        <v>609</v>
      </c>
      <c r="AD1160">
        <v>612</v>
      </c>
      <c r="AE1160">
        <v>614</v>
      </c>
      <c r="AF1160">
        <v>616</v>
      </c>
      <c r="AG1160" t="s">
        <v>21</v>
      </c>
      <c r="AH1160" t="s">
        <v>143</v>
      </c>
      <c r="AI1160" t="s">
        <v>14</v>
      </c>
    </row>
    <row r="1161" spans="1:35" x14ac:dyDescent="0.35">
      <c r="A1161" t="s">
        <v>59</v>
      </c>
      <c r="B1161" t="s">
        <v>51</v>
      </c>
      <c r="C1161" t="s">
        <v>22</v>
      </c>
      <c r="D1161">
        <v>0</v>
      </c>
      <c r="E1161">
        <v>0</v>
      </c>
      <c r="F1161">
        <v>0</v>
      </c>
      <c r="G1161">
        <v>1</v>
      </c>
      <c r="H1161">
        <v>1</v>
      </c>
      <c r="I1161">
        <v>2</v>
      </c>
      <c r="J1161">
        <v>3</v>
      </c>
      <c r="K1161">
        <v>4</v>
      </c>
      <c r="L1161">
        <v>6</v>
      </c>
      <c r="M1161">
        <v>8</v>
      </c>
      <c r="N1161">
        <v>10</v>
      </c>
      <c r="O1161">
        <v>12</v>
      </c>
      <c r="P1161">
        <v>15</v>
      </c>
      <c r="Q1161">
        <v>17</v>
      </c>
      <c r="R1161">
        <v>20</v>
      </c>
      <c r="S1161">
        <v>22</v>
      </c>
      <c r="T1161">
        <v>25</v>
      </c>
      <c r="U1161">
        <v>27</v>
      </c>
      <c r="V1161">
        <v>29</v>
      </c>
      <c r="W1161">
        <v>30</v>
      </c>
      <c r="X1161">
        <v>31</v>
      </c>
      <c r="Y1161">
        <v>32</v>
      </c>
      <c r="Z1161">
        <v>32</v>
      </c>
      <c r="AA1161">
        <v>33</v>
      </c>
      <c r="AB1161">
        <v>33</v>
      </c>
      <c r="AC1161">
        <v>34</v>
      </c>
      <c r="AD1161">
        <v>34</v>
      </c>
      <c r="AE1161">
        <v>34</v>
      </c>
      <c r="AF1161">
        <v>34</v>
      </c>
      <c r="AG1161" t="s">
        <v>22</v>
      </c>
      <c r="AH1161" t="s">
        <v>144</v>
      </c>
      <c r="AI1161" t="s">
        <v>23</v>
      </c>
    </row>
    <row r="1162" spans="1:35" x14ac:dyDescent="0.35">
      <c r="A1162" t="s">
        <v>59</v>
      </c>
      <c r="B1162" t="s">
        <v>51</v>
      </c>
      <c r="C1162" t="s">
        <v>24</v>
      </c>
      <c r="D1162">
        <v>4</v>
      </c>
      <c r="E1162">
        <v>13</v>
      </c>
      <c r="F1162">
        <v>29</v>
      </c>
      <c r="G1162">
        <v>50</v>
      </c>
      <c r="H1162">
        <v>85</v>
      </c>
      <c r="I1162">
        <v>133</v>
      </c>
      <c r="J1162">
        <v>200</v>
      </c>
      <c r="K1162">
        <v>286</v>
      </c>
      <c r="L1162">
        <v>389</v>
      </c>
      <c r="M1162">
        <v>507</v>
      </c>
      <c r="N1162">
        <v>642</v>
      </c>
      <c r="O1162">
        <v>787</v>
      </c>
      <c r="P1162">
        <v>946</v>
      </c>
      <c r="Q1162">
        <v>1110</v>
      </c>
      <c r="R1162">
        <v>1275</v>
      </c>
      <c r="S1162">
        <v>1438</v>
      </c>
      <c r="T1162">
        <v>1588</v>
      </c>
      <c r="U1162">
        <v>1726</v>
      </c>
      <c r="V1162">
        <v>1848</v>
      </c>
      <c r="W1162">
        <v>1951</v>
      </c>
      <c r="X1162">
        <v>2037</v>
      </c>
      <c r="Y1162">
        <v>2104</v>
      </c>
      <c r="Z1162">
        <v>2154</v>
      </c>
      <c r="AA1162">
        <v>2189</v>
      </c>
      <c r="AB1162">
        <v>2213</v>
      </c>
      <c r="AC1162">
        <v>2229</v>
      </c>
      <c r="AD1162">
        <v>2238</v>
      </c>
      <c r="AE1162">
        <v>2247</v>
      </c>
      <c r="AF1162">
        <v>2250</v>
      </c>
      <c r="AG1162" t="s">
        <v>24</v>
      </c>
      <c r="AH1162" t="s">
        <v>145</v>
      </c>
      <c r="AI1162" t="s">
        <v>19</v>
      </c>
    </row>
    <row r="1163" spans="1:35" x14ac:dyDescent="0.35">
      <c r="A1163" t="s">
        <v>59</v>
      </c>
      <c r="B1163" t="s">
        <v>51</v>
      </c>
      <c r="C1163" t="s">
        <v>25</v>
      </c>
      <c r="D1163">
        <v>7</v>
      </c>
      <c r="E1163">
        <v>18</v>
      </c>
      <c r="F1163">
        <v>44</v>
      </c>
      <c r="G1163">
        <v>79</v>
      </c>
      <c r="H1163">
        <v>131</v>
      </c>
      <c r="I1163">
        <v>201</v>
      </c>
      <c r="J1163">
        <v>303</v>
      </c>
      <c r="K1163">
        <v>432</v>
      </c>
      <c r="L1163">
        <v>591</v>
      </c>
      <c r="M1163">
        <v>773</v>
      </c>
      <c r="N1163">
        <v>977</v>
      </c>
      <c r="O1163">
        <v>1202</v>
      </c>
      <c r="P1163">
        <v>1441</v>
      </c>
      <c r="Q1163">
        <v>1689</v>
      </c>
      <c r="R1163">
        <v>1940</v>
      </c>
      <c r="S1163">
        <v>2187</v>
      </c>
      <c r="T1163">
        <v>2419</v>
      </c>
      <c r="U1163">
        <v>2630</v>
      </c>
      <c r="V1163">
        <v>2812</v>
      </c>
      <c r="W1163">
        <v>2972</v>
      </c>
      <c r="X1163">
        <v>3102</v>
      </c>
      <c r="Y1163">
        <v>3203</v>
      </c>
      <c r="Z1163">
        <v>3279</v>
      </c>
      <c r="AA1163">
        <v>3334</v>
      </c>
      <c r="AB1163">
        <v>3370</v>
      </c>
      <c r="AC1163">
        <v>3396</v>
      </c>
      <c r="AD1163">
        <v>3412</v>
      </c>
      <c r="AE1163">
        <v>3421</v>
      </c>
      <c r="AF1163">
        <v>3427</v>
      </c>
      <c r="AG1163" t="s">
        <v>25</v>
      </c>
      <c r="AH1163" t="s">
        <v>146</v>
      </c>
      <c r="AI1163" t="s">
        <v>5</v>
      </c>
    </row>
    <row r="1164" spans="1:35" x14ac:dyDescent="0.35">
      <c r="A1164" t="s">
        <v>59</v>
      </c>
      <c r="B1164" t="s">
        <v>51</v>
      </c>
      <c r="C1164" t="s">
        <v>26</v>
      </c>
      <c r="D1164">
        <v>14</v>
      </c>
      <c r="E1164">
        <v>38</v>
      </c>
      <c r="F1164">
        <v>83</v>
      </c>
      <c r="G1164">
        <v>152</v>
      </c>
      <c r="H1164">
        <v>252</v>
      </c>
      <c r="I1164">
        <v>396</v>
      </c>
      <c r="J1164">
        <v>590</v>
      </c>
      <c r="K1164">
        <v>846</v>
      </c>
      <c r="L1164">
        <v>1155</v>
      </c>
      <c r="M1164">
        <v>1514</v>
      </c>
      <c r="N1164">
        <v>1916</v>
      </c>
      <c r="O1164">
        <v>2350</v>
      </c>
      <c r="P1164">
        <v>2819</v>
      </c>
      <c r="Q1164">
        <v>3308</v>
      </c>
      <c r="R1164">
        <v>3797</v>
      </c>
      <c r="S1164">
        <v>4280</v>
      </c>
      <c r="T1164">
        <v>4731</v>
      </c>
      <c r="U1164">
        <v>5139</v>
      </c>
      <c r="V1164">
        <v>5504</v>
      </c>
      <c r="W1164">
        <v>5816</v>
      </c>
      <c r="X1164">
        <v>6067</v>
      </c>
      <c r="Y1164">
        <v>6266</v>
      </c>
      <c r="Z1164">
        <v>6414</v>
      </c>
      <c r="AA1164">
        <v>6517</v>
      </c>
      <c r="AB1164">
        <v>6594</v>
      </c>
      <c r="AC1164">
        <v>6640</v>
      </c>
      <c r="AD1164">
        <v>6670</v>
      </c>
      <c r="AE1164">
        <v>6690</v>
      </c>
      <c r="AF1164">
        <v>6706</v>
      </c>
      <c r="AG1164" t="s">
        <v>26</v>
      </c>
      <c r="AH1164" t="s">
        <v>147</v>
      </c>
      <c r="AI1164" t="s">
        <v>5</v>
      </c>
    </row>
    <row r="1165" spans="1:35" x14ac:dyDescent="0.35">
      <c r="A1165" t="s">
        <v>59</v>
      </c>
      <c r="B1165" t="s">
        <v>51</v>
      </c>
      <c r="C1165" t="s">
        <v>27</v>
      </c>
      <c r="D1165">
        <v>3</v>
      </c>
      <c r="E1165">
        <v>6</v>
      </c>
      <c r="F1165">
        <v>11</v>
      </c>
      <c r="G1165">
        <v>20</v>
      </c>
      <c r="H1165">
        <v>34</v>
      </c>
      <c r="I1165">
        <v>52</v>
      </c>
      <c r="J1165">
        <v>78</v>
      </c>
      <c r="K1165">
        <v>112</v>
      </c>
      <c r="L1165">
        <v>152</v>
      </c>
      <c r="M1165">
        <v>199</v>
      </c>
      <c r="N1165">
        <v>251</v>
      </c>
      <c r="O1165">
        <v>309</v>
      </c>
      <c r="P1165">
        <v>369</v>
      </c>
      <c r="Q1165">
        <v>434</v>
      </c>
      <c r="R1165">
        <v>499</v>
      </c>
      <c r="S1165">
        <v>561</v>
      </c>
      <c r="T1165">
        <v>621</v>
      </c>
      <c r="U1165">
        <v>675</v>
      </c>
      <c r="V1165">
        <v>722</v>
      </c>
      <c r="W1165">
        <v>763</v>
      </c>
      <c r="X1165">
        <v>796</v>
      </c>
      <c r="Y1165">
        <v>822</v>
      </c>
      <c r="Z1165">
        <v>842</v>
      </c>
      <c r="AA1165">
        <v>856</v>
      </c>
      <c r="AB1165">
        <v>865</v>
      </c>
      <c r="AC1165">
        <v>872</v>
      </c>
      <c r="AD1165">
        <v>875</v>
      </c>
      <c r="AE1165">
        <v>878</v>
      </c>
      <c r="AF1165">
        <v>880</v>
      </c>
      <c r="AG1165" t="s">
        <v>27</v>
      </c>
      <c r="AH1165" t="s">
        <v>148</v>
      </c>
      <c r="AI1165" t="s">
        <v>14</v>
      </c>
    </row>
    <row r="1166" spans="1:35" x14ac:dyDescent="0.35">
      <c r="A1166" t="s">
        <v>59</v>
      </c>
      <c r="B1166" t="s">
        <v>51</v>
      </c>
      <c r="C1166" t="s">
        <v>28</v>
      </c>
      <c r="D1166">
        <v>0</v>
      </c>
      <c r="E1166">
        <v>4</v>
      </c>
      <c r="F1166">
        <v>9</v>
      </c>
      <c r="G1166">
        <v>17</v>
      </c>
      <c r="H1166">
        <v>28</v>
      </c>
      <c r="I1166">
        <v>46</v>
      </c>
      <c r="J1166">
        <v>66</v>
      </c>
      <c r="K1166">
        <v>96</v>
      </c>
      <c r="L1166">
        <v>131</v>
      </c>
      <c r="M1166">
        <v>172</v>
      </c>
      <c r="N1166">
        <v>219</v>
      </c>
      <c r="O1166">
        <v>267</v>
      </c>
      <c r="P1166">
        <v>321</v>
      </c>
      <c r="Q1166">
        <v>374</v>
      </c>
      <c r="R1166">
        <v>431</v>
      </c>
      <c r="S1166">
        <v>486</v>
      </c>
      <c r="T1166">
        <v>536</v>
      </c>
      <c r="U1166">
        <v>583</v>
      </c>
      <c r="V1166">
        <v>624</v>
      </c>
      <c r="W1166">
        <v>661</v>
      </c>
      <c r="X1166">
        <v>688</v>
      </c>
      <c r="Y1166">
        <v>713</v>
      </c>
      <c r="Z1166">
        <v>729</v>
      </c>
      <c r="AA1166">
        <v>740</v>
      </c>
      <c r="AB1166">
        <v>747</v>
      </c>
      <c r="AC1166">
        <v>754</v>
      </c>
      <c r="AD1166">
        <v>757</v>
      </c>
      <c r="AE1166">
        <v>759</v>
      </c>
      <c r="AF1166">
        <v>762</v>
      </c>
      <c r="AG1166" t="s">
        <v>28</v>
      </c>
      <c r="AH1166" t="s">
        <v>149</v>
      </c>
      <c r="AI1166" t="s">
        <v>11</v>
      </c>
    </row>
    <row r="1167" spans="1:35" x14ac:dyDescent="0.35">
      <c r="A1167" t="s">
        <v>59</v>
      </c>
      <c r="B1167" t="s">
        <v>51</v>
      </c>
      <c r="C1167" t="s">
        <v>29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1</v>
      </c>
      <c r="J1167">
        <v>1</v>
      </c>
      <c r="K1167">
        <v>2</v>
      </c>
      <c r="L1167">
        <v>2</v>
      </c>
      <c r="M1167">
        <v>3</v>
      </c>
      <c r="N1167">
        <v>4</v>
      </c>
      <c r="O1167">
        <v>4</v>
      </c>
      <c r="P1167">
        <v>5</v>
      </c>
      <c r="Q1167">
        <v>6</v>
      </c>
      <c r="R1167">
        <v>7</v>
      </c>
      <c r="S1167">
        <v>7</v>
      </c>
      <c r="T1167">
        <v>8</v>
      </c>
      <c r="U1167">
        <v>9</v>
      </c>
      <c r="V1167">
        <v>9</v>
      </c>
      <c r="W1167">
        <v>10</v>
      </c>
      <c r="X1167">
        <v>10</v>
      </c>
      <c r="Y1167">
        <v>11</v>
      </c>
      <c r="Z1167">
        <v>11</v>
      </c>
      <c r="AA1167">
        <v>11</v>
      </c>
      <c r="AB1167">
        <v>11</v>
      </c>
      <c r="AC1167">
        <v>11</v>
      </c>
      <c r="AD1167">
        <v>11</v>
      </c>
      <c r="AE1167">
        <v>11</v>
      </c>
      <c r="AF1167">
        <v>11</v>
      </c>
      <c r="AG1167" t="s">
        <v>29</v>
      </c>
      <c r="AH1167" t="s">
        <v>150</v>
      </c>
      <c r="AI1167" t="s">
        <v>131</v>
      </c>
    </row>
    <row r="1168" spans="1:35" x14ac:dyDescent="0.35">
      <c r="A1168" t="s">
        <v>59</v>
      </c>
      <c r="B1168" t="s">
        <v>51</v>
      </c>
      <c r="C1168" t="s">
        <v>30</v>
      </c>
      <c r="D1168">
        <v>8</v>
      </c>
      <c r="E1168">
        <v>18</v>
      </c>
      <c r="F1168">
        <v>41</v>
      </c>
      <c r="G1168">
        <v>70</v>
      </c>
      <c r="H1168">
        <v>118</v>
      </c>
      <c r="I1168">
        <v>184</v>
      </c>
      <c r="J1168">
        <v>276</v>
      </c>
      <c r="K1168">
        <v>394</v>
      </c>
      <c r="L1168">
        <v>537</v>
      </c>
      <c r="M1168">
        <v>705</v>
      </c>
      <c r="N1168">
        <v>891</v>
      </c>
      <c r="O1168">
        <v>1092</v>
      </c>
      <c r="P1168">
        <v>1310</v>
      </c>
      <c r="Q1168">
        <v>1537</v>
      </c>
      <c r="R1168">
        <v>1765</v>
      </c>
      <c r="S1168">
        <v>1989</v>
      </c>
      <c r="T1168">
        <v>2198</v>
      </c>
      <c r="U1168">
        <v>2390</v>
      </c>
      <c r="V1168">
        <v>2559</v>
      </c>
      <c r="W1168">
        <v>2703</v>
      </c>
      <c r="X1168">
        <v>2822</v>
      </c>
      <c r="Y1168">
        <v>2914</v>
      </c>
      <c r="Z1168">
        <v>2983</v>
      </c>
      <c r="AA1168">
        <v>3032</v>
      </c>
      <c r="AB1168">
        <v>3064</v>
      </c>
      <c r="AC1168">
        <v>3087</v>
      </c>
      <c r="AD1168">
        <v>3101</v>
      </c>
      <c r="AE1168">
        <v>3109</v>
      </c>
      <c r="AF1168">
        <v>3116</v>
      </c>
      <c r="AG1168" t="s">
        <v>30</v>
      </c>
      <c r="AH1168" t="s">
        <v>151</v>
      </c>
      <c r="AI1168" t="s">
        <v>152</v>
      </c>
    </row>
    <row r="1169" spans="1:35" x14ac:dyDescent="0.35">
      <c r="A1169" t="s">
        <v>59</v>
      </c>
      <c r="B1169" t="s">
        <v>51</v>
      </c>
      <c r="C1169" t="s">
        <v>31</v>
      </c>
      <c r="D1169">
        <v>9</v>
      </c>
      <c r="E1169">
        <v>22</v>
      </c>
      <c r="F1169">
        <v>45</v>
      </c>
      <c r="G1169">
        <v>81</v>
      </c>
      <c r="H1169">
        <v>135</v>
      </c>
      <c r="I1169">
        <v>209</v>
      </c>
      <c r="J1169">
        <v>315</v>
      </c>
      <c r="K1169">
        <v>449</v>
      </c>
      <c r="L1169">
        <v>613</v>
      </c>
      <c r="M1169">
        <v>803</v>
      </c>
      <c r="N1169">
        <v>1016</v>
      </c>
      <c r="O1169">
        <v>1247</v>
      </c>
      <c r="P1169">
        <v>1492</v>
      </c>
      <c r="Q1169">
        <v>1755</v>
      </c>
      <c r="R1169">
        <v>2014</v>
      </c>
      <c r="S1169">
        <v>2268</v>
      </c>
      <c r="T1169">
        <v>2508</v>
      </c>
      <c r="U1169">
        <v>2726</v>
      </c>
      <c r="V1169">
        <v>2920</v>
      </c>
      <c r="W1169">
        <v>3084</v>
      </c>
      <c r="X1169">
        <v>3219</v>
      </c>
      <c r="Y1169">
        <v>3322</v>
      </c>
      <c r="Z1169">
        <v>3403</v>
      </c>
      <c r="AA1169">
        <v>3459</v>
      </c>
      <c r="AB1169">
        <v>3497</v>
      </c>
      <c r="AC1169">
        <v>3521</v>
      </c>
      <c r="AD1169">
        <v>3537</v>
      </c>
      <c r="AE1169">
        <v>3550</v>
      </c>
      <c r="AF1169">
        <v>3555</v>
      </c>
      <c r="AG1169" t="s">
        <v>31</v>
      </c>
      <c r="AH1169" t="s">
        <v>153</v>
      </c>
      <c r="AI1169" t="s">
        <v>152</v>
      </c>
    </row>
    <row r="1170" spans="1:35" x14ac:dyDescent="0.35">
      <c r="A1170" t="s">
        <v>59</v>
      </c>
      <c r="B1170" t="s">
        <v>51</v>
      </c>
      <c r="C1170" t="s">
        <v>32</v>
      </c>
      <c r="D1170">
        <v>0</v>
      </c>
      <c r="E1170">
        <v>5</v>
      </c>
      <c r="F1170">
        <v>11</v>
      </c>
      <c r="G1170">
        <v>19</v>
      </c>
      <c r="H1170">
        <v>32</v>
      </c>
      <c r="I1170">
        <v>50</v>
      </c>
      <c r="J1170">
        <v>74</v>
      </c>
      <c r="K1170">
        <v>105</v>
      </c>
      <c r="L1170">
        <v>142</v>
      </c>
      <c r="M1170">
        <v>187</v>
      </c>
      <c r="N1170">
        <v>237</v>
      </c>
      <c r="O1170">
        <v>289</v>
      </c>
      <c r="P1170">
        <v>348</v>
      </c>
      <c r="Q1170">
        <v>408</v>
      </c>
      <c r="R1170">
        <v>471</v>
      </c>
      <c r="S1170">
        <v>528</v>
      </c>
      <c r="T1170">
        <v>585</v>
      </c>
      <c r="U1170">
        <v>636</v>
      </c>
      <c r="V1170">
        <v>681</v>
      </c>
      <c r="W1170">
        <v>720</v>
      </c>
      <c r="X1170">
        <v>750</v>
      </c>
      <c r="Y1170">
        <v>776</v>
      </c>
      <c r="Z1170">
        <v>793</v>
      </c>
      <c r="AA1170">
        <v>807</v>
      </c>
      <c r="AB1170">
        <v>814</v>
      </c>
      <c r="AC1170">
        <v>820</v>
      </c>
      <c r="AD1170">
        <v>825</v>
      </c>
      <c r="AE1170">
        <v>826</v>
      </c>
      <c r="AF1170">
        <v>829</v>
      </c>
      <c r="AG1170" t="s">
        <v>32</v>
      </c>
      <c r="AH1170" t="s">
        <v>154</v>
      </c>
      <c r="AI1170" t="s">
        <v>11</v>
      </c>
    </row>
    <row r="1171" spans="1:35" x14ac:dyDescent="0.35">
      <c r="A1171" t="s">
        <v>59</v>
      </c>
      <c r="B1171" t="s">
        <v>51</v>
      </c>
      <c r="C1171" t="s">
        <v>123</v>
      </c>
      <c r="D1171">
        <v>10</v>
      </c>
      <c r="E1171">
        <v>38</v>
      </c>
      <c r="F1171">
        <v>77</v>
      </c>
      <c r="G1171">
        <v>146</v>
      </c>
      <c r="H1171">
        <v>236</v>
      </c>
      <c r="I1171">
        <v>371</v>
      </c>
      <c r="J1171">
        <v>556</v>
      </c>
      <c r="K1171">
        <v>799</v>
      </c>
      <c r="L1171">
        <v>1085</v>
      </c>
      <c r="M1171">
        <v>1427</v>
      </c>
      <c r="N1171">
        <v>1802</v>
      </c>
      <c r="O1171">
        <v>2210</v>
      </c>
      <c r="P1171">
        <v>2651</v>
      </c>
      <c r="Q1171">
        <v>3110</v>
      </c>
      <c r="R1171">
        <v>3575</v>
      </c>
      <c r="S1171">
        <v>4023</v>
      </c>
      <c r="T1171">
        <v>4452</v>
      </c>
      <c r="U1171">
        <v>4839</v>
      </c>
      <c r="V1171">
        <v>5181</v>
      </c>
      <c r="W1171">
        <v>5470</v>
      </c>
      <c r="X1171">
        <v>5713</v>
      </c>
      <c r="Y1171">
        <v>5898</v>
      </c>
      <c r="Z1171">
        <v>6036</v>
      </c>
      <c r="AA1171">
        <v>6139</v>
      </c>
      <c r="AB1171">
        <v>6203</v>
      </c>
      <c r="AC1171">
        <v>6247</v>
      </c>
      <c r="AD1171">
        <v>6279</v>
      </c>
      <c r="AE1171">
        <v>6299</v>
      </c>
      <c r="AF1171">
        <v>6310</v>
      </c>
      <c r="AG1171" t="s">
        <v>123</v>
      </c>
      <c r="AH1171" t="s">
        <v>155</v>
      </c>
      <c r="AI1171" t="s">
        <v>12</v>
      </c>
    </row>
    <row r="1172" spans="1:35" x14ac:dyDescent="0.35">
      <c r="A1172" t="s">
        <v>59</v>
      </c>
      <c r="B1172" t="s">
        <v>51</v>
      </c>
      <c r="C1172" t="s">
        <v>33</v>
      </c>
      <c r="D1172">
        <v>3</v>
      </c>
      <c r="E1172">
        <v>8</v>
      </c>
      <c r="F1172">
        <v>17</v>
      </c>
      <c r="G1172">
        <v>34</v>
      </c>
      <c r="H1172">
        <v>54</v>
      </c>
      <c r="I1172">
        <v>86</v>
      </c>
      <c r="J1172">
        <v>127</v>
      </c>
      <c r="K1172">
        <v>183</v>
      </c>
      <c r="L1172">
        <v>248</v>
      </c>
      <c r="M1172">
        <v>325</v>
      </c>
      <c r="N1172">
        <v>414</v>
      </c>
      <c r="O1172">
        <v>505</v>
      </c>
      <c r="P1172">
        <v>604</v>
      </c>
      <c r="Q1172">
        <v>712</v>
      </c>
      <c r="R1172">
        <v>818</v>
      </c>
      <c r="S1172">
        <v>921</v>
      </c>
      <c r="T1172">
        <v>1018</v>
      </c>
      <c r="U1172">
        <v>1105</v>
      </c>
      <c r="V1172">
        <v>1185</v>
      </c>
      <c r="W1172">
        <v>1252</v>
      </c>
      <c r="X1172">
        <v>1305</v>
      </c>
      <c r="Y1172">
        <v>1352</v>
      </c>
      <c r="Z1172">
        <v>1382</v>
      </c>
      <c r="AA1172">
        <v>1404</v>
      </c>
      <c r="AB1172">
        <v>1418</v>
      </c>
      <c r="AC1172">
        <v>1428</v>
      </c>
      <c r="AD1172">
        <v>1434</v>
      </c>
      <c r="AE1172">
        <v>1439</v>
      </c>
      <c r="AF1172">
        <v>1443</v>
      </c>
      <c r="AG1172" t="s">
        <v>33</v>
      </c>
      <c r="AH1172" t="s">
        <v>156</v>
      </c>
      <c r="AI1172" t="s">
        <v>11</v>
      </c>
    </row>
    <row r="1173" spans="1:35" x14ac:dyDescent="0.35">
      <c r="A1173" t="s">
        <v>59</v>
      </c>
      <c r="B1173" t="s">
        <v>51</v>
      </c>
      <c r="C1173" t="s">
        <v>34</v>
      </c>
      <c r="D1173">
        <v>0</v>
      </c>
      <c r="E1173">
        <v>1</v>
      </c>
      <c r="F1173">
        <v>1</v>
      </c>
      <c r="G1173">
        <v>2</v>
      </c>
      <c r="H1173">
        <v>4</v>
      </c>
      <c r="I1173">
        <v>6</v>
      </c>
      <c r="J1173">
        <v>9</v>
      </c>
      <c r="K1173">
        <v>12</v>
      </c>
      <c r="L1173">
        <v>17</v>
      </c>
      <c r="M1173">
        <v>22</v>
      </c>
      <c r="N1173">
        <v>28</v>
      </c>
      <c r="O1173">
        <v>35</v>
      </c>
      <c r="P1173">
        <v>42</v>
      </c>
      <c r="Q1173">
        <v>49</v>
      </c>
      <c r="R1173">
        <v>56</v>
      </c>
      <c r="S1173">
        <v>62</v>
      </c>
      <c r="T1173">
        <v>69</v>
      </c>
      <c r="U1173">
        <v>75</v>
      </c>
      <c r="V1173">
        <v>81</v>
      </c>
      <c r="W1173">
        <v>85</v>
      </c>
      <c r="X1173">
        <v>89</v>
      </c>
      <c r="Y1173">
        <v>92</v>
      </c>
      <c r="Z1173">
        <v>93</v>
      </c>
      <c r="AA1173">
        <v>96</v>
      </c>
      <c r="AB1173">
        <v>97</v>
      </c>
      <c r="AC1173">
        <v>97</v>
      </c>
      <c r="AD1173">
        <v>97</v>
      </c>
      <c r="AE1173">
        <v>97</v>
      </c>
      <c r="AF1173">
        <v>97</v>
      </c>
      <c r="AG1173" t="s">
        <v>34</v>
      </c>
      <c r="AH1173" t="s">
        <v>157</v>
      </c>
      <c r="AI1173" t="s">
        <v>35</v>
      </c>
    </row>
    <row r="1174" spans="1:35" x14ac:dyDescent="0.35">
      <c r="A1174" t="s">
        <v>59</v>
      </c>
      <c r="B1174" t="s">
        <v>51</v>
      </c>
      <c r="C1174" t="s">
        <v>36</v>
      </c>
      <c r="D1174">
        <v>5</v>
      </c>
      <c r="E1174">
        <v>12</v>
      </c>
      <c r="F1174">
        <v>23</v>
      </c>
      <c r="G1174">
        <v>44</v>
      </c>
      <c r="H1174">
        <v>71</v>
      </c>
      <c r="I1174">
        <v>110</v>
      </c>
      <c r="J1174">
        <v>165</v>
      </c>
      <c r="K1174">
        <v>236</v>
      </c>
      <c r="L1174">
        <v>322</v>
      </c>
      <c r="M1174">
        <v>422</v>
      </c>
      <c r="N1174">
        <v>532</v>
      </c>
      <c r="O1174">
        <v>655</v>
      </c>
      <c r="P1174">
        <v>784</v>
      </c>
      <c r="Q1174">
        <v>921</v>
      </c>
      <c r="R1174">
        <v>1057</v>
      </c>
      <c r="S1174">
        <v>1191</v>
      </c>
      <c r="T1174">
        <v>1317</v>
      </c>
      <c r="U1174">
        <v>1432</v>
      </c>
      <c r="V1174">
        <v>1532</v>
      </c>
      <c r="W1174">
        <v>1620</v>
      </c>
      <c r="X1174">
        <v>1689</v>
      </c>
      <c r="Y1174">
        <v>1746</v>
      </c>
      <c r="Z1174">
        <v>1787</v>
      </c>
      <c r="AA1174">
        <v>1816</v>
      </c>
      <c r="AB1174">
        <v>1836</v>
      </c>
      <c r="AC1174">
        <v>1849</v>
      </c>
      <c r="AD1174">
        <v>1858</v>
      </c>
      <c r="AE1174">
        <v>1864</v>
      </c>
      <c r="AF1174">
        <v>1868</v>
      </c>
      <c r="AG1174" t="s">
        <v>36</v>
      </c>
      <c r="AH1174" t="s">
        <v>158</v>
      </c>
      <c r="AI1174" t="s">
        <v>14</v>
      </c>
    </row>
    <row r="1175" spans="1:35" x14ac:dyDescent="0.35">
      <c r="A1175" t="s">
        <v>59</v>
      </c>
      <c r="B1175" t="s">
        <v>51</v>
      </c>
      <c r="C1175" t="s">
        <v>124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1</v>
      </c>
      <c r="N1175">
        <v>1</v>
      </c>
      <c r="O1175">
        <v>1</v>
      </c>
      <c r="P1175">
        <v>1</v>
      </c>
      <c r="Q1175">
        <v>1</v>
      </c>
      <c r="R1175">
        <v>2</v>
      </c>
      <c r="S1175">
        <v>2</v>
      </c>
      <c r="T1175">
        <v>2</v>
      </c>
      <c r="U1175">
        <v>2</v>
      </c>
      <c r="V1175">
        <v>2</v>
      </c>
      <c r="W1175">
        <v>2</v>
      </c>
      <c r="X1175">
        <v>2</v>
      </c>
      <c r="Y1175">
        <v>2</v>
      </c>
      <c r="Z1175">
        <v>3</v>
      </c>
      <c r="AA1175">
        <v>3</v>
      </c>
      <c r="AB1175">
        <v>3</v>
      </c>
      <c r="AC1175">
        <v>3</v>
      </c>
      <c r="AD1175">
        <v>3</v>
      </c>
      <c r="AE1175">
        <v>3</v>
      </c>
      <c r="AF1175">
        <v>3</v>
      </c>
      <c r="AG1175" t="s">
        <v>124</v>
      </c>
      <c r="AH1175" t="s">
        <v>159</v>
      </c>
      <c r="AI1175" t="s">
        <v>137</v>
      </c>
    </row>
    <row r="1176" spans="1:35" x14ac:dyDescent="0.35">
      <c r="A1176" t="s">
        <v>59</v>
      </c>
      <c r="B1176" t="s">
        <v>51</v>
      </c>
      <c r="C1176" t="s">
        <v>125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 t="s">
        <v>125</v>
      </c>
      <c r="AH1176" t="s">
        <v>160</v>
      </c>
      <c r="AI1176" t="s">
        <v>137</v>
      </c>
    </row>
    <row r="1177" spans="1:35" x14ac:dyDescent="0.35">
      <c r="A1177" t="s">
        <v>59</v>
      </c>
      <c r="B1177" t="s">
        <v>51</v>
      </c>
      <c r="C1177" t="s">
        <v>37</v>
      </c>
      <c r="D1177">
        <v>7</v>
      </c>
      <c r="E1177">
        <v>20</v>
      </c>
      <c r="F1177">
        <v>38</v>
      </c>
      <c r="G1177">
        <v>69</v>
      </c>
      <c r="H1177">
        <v>116</v>
      </c>
      <c r="I1177">
        <v>182</v>
      </c>
      <c r="J1177">
        <v>270</v>
      </c>
      <c r="K1177">
        <v>385</v>
      </c>
      <c r="L1177">
        <v>528</v>
      </c>
      <c r="M1177">
        <v>692</v>
      </c>
      <c r="N1177">
        <v>872</v>
      </c>
      <c r="O1177">
        <v>1072</v>
      </c>
      <c r="P1177">
        <v>1285</v>
      </c>
      <c r="Q1177">
        <v>1506</v>
      </c>
      <c r="R1177">
        <v>1729</v>
      </c>
      <c r="S1177">
        <v>1952</v>
      </c>
      <c r="T1177">
        <v>2160</v>
      </c>
      <c r="U1177">
        <v>2343</v>
      </c>
      <c r="V1177">
        <v>2509</v>
      </c>
      <c r="W1177">
        <v>2650</v>
      </c>
      <c r="X1177">
        <v>2766</v>
      </c>
      <c r="Y1177">
        <v>2856</v>
      </c>
      <c r="Z1177">
        <v>2925</v>
      </c>
      <c r="AA1177">
        <v>2974</v>
      </c>
      <c r="AB1177">
        <v>3004</v>
      </c>
      <c r="AC1177">
        <v>3028</v>
      </c>
      <c r="AD1177">
        <v>3041</v>
      </c>
      <c r="AE1177">
        <v>3052</v>
      </c>
      <c r="AF1177">
        <v>3056</v>
      </c>
      <c r="AG1177" t="s">
        <v>37</v>
      </c>
      <c r="AH1177" t="s">
        <v>161</v>
      </c>
      <c r="AI1177" t="s">
        <v>6</v>
      </c>
    </row>
    <row r="1178" spans="1:35" x14ac:dyDescent="0.35">
      <c r="A1178" t="s">
        <v>59</v>
      </c>
      <c r="B1178" t="s">
        <v>51</v>
      </c>
      <c r="C1178" t="s">
        <v>38</v>
      </c>
      <c r="D1178">
        <v>4</v>
      </c>
      <c r="E1178">
        <v>15</v>
      </c>
      <c r="F1178">
        <v>31</v>
      </c>
      <c r="G1178">
        <v>55</v>
      </c>
      <c r="H1178">
        <v>90</v>
      </c>
      <c r="I1178">
        <v>146</v>
      </c>
      <c r="J1178">
        <v>215</v>
      </c>
      <c r="K1178">
        <v>310</v>
      </c>
      <c r="L1178">
        <v>421</v>
      </c>
      <c r="M1178">
        <v>553</v>
      </c>
      <c r="N1178">
        <v>700</v>
      </c>
      <c r="O1178">
        <v>856</v>
      </c>
      <c r="P1178">
        <v>1026</v>
      </c>
      <c r="Q1178">
        <v>1205</v>
      </c>
      <c r="R1178">
        <v>1383</v>
      </c>
      <c r="S1178">
        <v>1558</v>
      </c>
      <c r="T1178">
        <v>1728</v>
      </c>
      <c r="U1178">
        <v>1876</v>
      </c>
      <c r="V1178">
        <v>2006</v>
      </c>
      <c r="W1178">
        <v>2120</v>
      </c>
      <c r="X1178">
        <v>2212</v>
      </c>
      <c r="Y1178">
        <v>2285</v>
      </c>
      <c r="Z1178">
        <v>2337</v>
      </c>
      <c r="AA1178">
        <v>2378</v>
      </c>
      <c r="AB1178">
        <v>2402</v>
      </c>
      <c r="AC1178">
        <v>2419</v>
      </c>
      <c r="AD1178">
        <v>2430</v>
      </c>
      <c r="AE1178">
        <v>2436</v>
      </c>
      <c r="AF1178">
        <v>2443</v>
      </c>
      <c r="AG1178" t="s">
        <v>38</v>
      </c>
      <c r="AH1178" t="s">
        <v>162</v>
      </c>
      <c r="AI1178" t="s">
        <v>6</v>
      </c>
    </row>
    <row r="1179" spans="1:35" x14ac:dyDescent="0.35">
      <c r="A1179" t="s">
        <v>59</v>
      </c>
      <c r="B1179" t="s">
        <v>51</v>
      </c>
      <c r="C1179" t="s">
        <v>39</v>
      </c>
      <c r="D1179">
        <v>0</v>
      </c>
      <c r="E1179">
        <v>4</v>
      </c>
      <c r="F1179">
        <v>8</v>
      </c>
      <c r="G1179">
        <v>14</v>
      </c>
      <c r="H1179">
        <v>24</v>
      </c>
      <c r="I1179">
        <v>36</v>
      </c>
      <c r="J1179">
        <v>54</v>
      </c>
      <c r="K1179">
        <v>77</v>
      </c>
      <c r="L1179">
        <v>106</v>
      </c>
      <c r="M1179">
        <v>138</v>
      </c>
      <c r="N1179">
        <v>174</v>
      </c>
      <c r="O1179">
        <v>214</v>
      </c>
      <c r="P1179">
        <v>256</v>
      </c>
      <c r="Q1179">
        <v>301</v>
      </c>
      <c r="R1179">
        <v>346</v>
      </c>
      <c r="S1179">
        <v>389</v>
      </c>
      <c r="T1179">
        <v>431</v>
      </c>
      <c r="U1179">
        <v>468</v>
      </c>
      <c r="V1179">
        <v>503</v>
      </c>
      <c r="W1179">
        <v>530</v>
      </c>
      <c r="X1179">
        <v>552</v>
      </c>
      <c r="Y1179">
        <v>570</v>
      </c>
      <c r="Z1179">
        <v>584</v>
      </c>
      <c r="AA1179">
        <v>594</v>
      </c>
      <c r="AB1179">
        <v>601</v>
      </c>
      <c r="AC1179">
        <v>605</v>
      </c>
      <c r="AD1179">
        <v>607</v>
      </c>
      <c r="AE1179">
        <v>610</v>
      </c>
      <c r="AF1179">
        <v>611</v>
      </c>
      <c r="AG1179" t="s">
        <v>39</v>
      </c>
      <c r="AH1179" t="s">
        <v>163</v>
      </c>
      <c r="AI1179" t="s">
        <v>11</v>
      </c>
    </row>
    <row r="1180" spans="1:35" x14ac:dyDescent="0.35">
      <c r="A1180" t="s">
        <v>59</v>
      </c>
      <c r="B1180" t="s">
        <v>51</v>
      </c>
      <c r="C1180" t="s">
        <v>40</v>
      </c>
      <c r="D1180">
        <v>3</v>
      </c>
      <c r="E1180">
        <v>9</v>
      </c>
      <c r="F1180">
        <v>19</v>
      </c>
      <c r="G1180">
        <v>36</v>
      </c>
      <c r="H1180">
        <v>58</v>
      </c>
      <c r="I1180">
        <v>89</v>
      </c>
      <c r="J1180">
        <v>130</v>
      </c>
      <c r="K1180">
        <v>189</v>
      </c>
      <c r="L1180">
        <v>260</v>
      </c>
      <c r="M1180">
        <v>336</v>
      </c>
      <c r="N1180">
        <v>428</v>
      </c>
      <c r="O1180">
        <v>524</v>
      </c>
      <c r="P1180">
        <v>631</v>
      </c>
      <c r="Q1180">
        <v>737</v>
      </c>
      <c r="R1180">
        <v>847</v>
      </c>
      <c r="S1180">
        <v>955</v>
      </c>
      <c r="T1180">
        <v>1055</v>
      </c>
      <c r="U1180">
        <v>1147</v>
      </c>
      <c r="V1180">
        <v>1228</v>
      </c>
      <c r="W1180">
        <v>1297</v>
      </c>
      <c r="X1180">
        <v>1354</v>
      </c>
      <c r="Y1180">
        <v>1399</v>
      </c>
      <c r="Z1180">
        <v>1433</v>
      </c>
      <c r="AA1180">
        <v>1456</v>
      </c>
      <c r="AB1180">
        <v>1471</v>
      </c>
      <c r="AC1180">
        <v>1482</v>
      </c>
      <c r="AD1180">
        <v>1490</v>
      </c>
      <c r="AE1180">
        <v>1493</v>
      </c>
      <c r="AF1180">
        <v>1497</v>
      </c>
      <c r="AG1180" t="s">
        <v>40</v>
      </c>
      <c r="AH1180" t="s">
        <v>164</v>
      </c>
      <c r="AI1180" t="s">
        <v>14</v>
      </c>
    </row>
    <row r="1181" spans="1:35" x14ac:dyDescent="0.35">
      <c r="A1181" t="s">
        <v>59</v>
      </c>
      <c r="B1181" t="s">
        <v>51</v>
      </c>
      <c r="C1181" t="s">
        <v>41</v>
      </c>
      <c r="D1181">
        <v>3</v>
      </c>
      <c r="E1181">
        <v>13</v>
      </c>
      <c r="F1181">
        <v>24</v>
      </c>
      <c r="G1181">
        <v>44</v>
      </c>
      <c r="H1181">
        <v>76</v>
      </c>
      <c r="I1181">
        <v>117</v>
      </c>
      <c r="J1181">
        <v>174</v>
      </c>
      <c r="K1181">
        <v>249</v>
      </c>
      <c r="L1181">
        <v>341</v>
      </c>
      <c r="M1181">
        <v>447</v>
      </c>
      <c r="N1181">
        <v>564</v>
      </c>
      <c r="O1181">
        <v>694</v>
      </c>
      <c r="P1181">
        <v>832</v>
      </c>
      <c r="Q1181">
        <v>977</v>
      </c>
      <c r="R1181">
        <v>1120</v>
      </c>
      <c r="S1181">
        <v>1263</v>
      </c>
      <c r="T1181">
        <v>1395</v>
      </c>
      <c r="U1181">
        <v>1519</v>
      </c>
      <c r="V1181">
        <v>1626</v>
      </c>
      <c r="W1181">
        <v>1717</v>
      </c>
      <c r="X1181">
        <v>1791</v>
      </c>
      <c r="Y1181">
        <v>1852</v>
      </c>
      <c r="Z1181">
        <v>1895</v>
      </c>
      <c r="AA1181">
        <v>1926</v>
      </c>
      <c r="AB1181">
        <v>1948</v>
      </c>
      <c r="AC1181">
        <v>1961</v>
      </c>
      <c r="AD1181">
        <v>1970</v>
      </c>
      <c r="AE1181">
        <v>1977</v>
      </c>
      <c r="AF1181">
        <v>1981</v>
      </c>
      <c r="AG1181" t="s">
        <v>41</v>
      </c>
      <c r="AH1181" t="s">
        <v>165</v>
      </c>
      <c r="AI1181" t="s">
        <v>11</v>
      </c>
    </row>
    <row r="1182" spans="1:35" x14ac:dyDescent="0.35">
      <c r="A1182" t="s">
        <v>59</v>
      </c>
      <c r="B1182" t="s">
        <v>51</v>
      </c>
      <c r="C1182" t="s">
        <v>42</v>
      </c>
      <c r="D1182">
        <v>13</v>
      </c>
      <c r="E1182">
        <v>35</v>
      </c>
      <c r="F1182">
        <v>72</v>
      </c>
      <c r="G1182">
        <v>131</v>
      </c>
      <c r="H1182">
        <v>217</v>
      </c>
      <c r="I1182">
        <v>341</v>
      </c>
      <c r="J1182">
        <v>513</v>
      </c>
      <c r="K1182">
        <v>727</v>
      </c>
      <c r="L1182">
        <v>994</v>
      </c>
      <c r="M1182">
        <v>1304</v>
      </c>
      <c r="N1182">
        <v>1646</v>
      </c>
      <c r="O1182">
        <v>2022</v>
      </c>
      <c r="P1182">
        <v>2425</v>
      </c>
      <c r="Q1182">
        <v>2844</v>
      </c>
      <c r="R1182">
        <v>3266</v>
      </c>
      <c r="S1182">
        <v>3680</v>
      </c>
      <c r="T1182">
        <v>4068</v>
      </c>
      <c r="U1182">
        <v>4422</v>
      </c>
      <c r="V1182">
        <v>4736</v>
      </c>
      <c r="W1182">
        <v>5002</v>
      </c>
      <c r="X1182">
        <v>5220</v>
      </c>
      <c r="Y1182">
        <v>5388</v>
      </c>
      <c r="Z1182">
        <v>5518</v>
      </c>
      <c r="AA1182">
        <v>5610</v>
      </c>
      <c r="AB1182">
        <v>5672</v>
      </c>
      <c r="AC1182">
        <v>5713</v>
      </c>
      <c r="AD1182">
        <v>5740</v>
      </c>
      <c r="AE1182">
        <v>5755</v>
      </c>
      <c r="AF1182">
        <v>5768</v>
      </c>
      <c r="AG1182" t="s">
        <v>42</v>
      </c>
      <c r="AH1182" t="s">
        <v>166</v>
      </c>
      <c r="AI1182" t="s">
        <v>5</v>
      </c>
    </row>
    <row r="1183" spans="1:35" x14ac:dyDescent="0.35">
      <c r="A1183" t="s">
        <v>59</v>
      </c>
      <c r="B1183" t="s">
        <v>51</v>
      </c>
      <c r="C1183" t="s">
        <v>43</v>
      </c>
      <c r="D1183">
        <v>1</v>
      </c>
      <c r="E1183">
        <v>2</v>
      </c>
      <c r="F1183">
        <v>6</v>
      </c>
      <c r="G1183">
        <v>12</v>
      </c>
      <c r="H1183">
        <v>19</v>
      </c>
      <c r="I1183">
        <v>32</v>
      </c>
      <c r="J1183">
        <v>47</v>
      </c>
      <c r="K1183">
        <v>67</v>
      </c>
      <c r="L1183">
        <v>90</v>
      </c>
      <c r="M1183">
        <v>119</v>
      </c>
      <c r="N1183">
        <v>152</v>
      </c>
      <c r="O1183">
        <v>184</v>
      </c>
      <c r="P1183">
        <v>221</v>
      </c>
      <c r="Q1183">
        <v>259</v>
      </c>
      <c r="R1183">
        <v>297</v>
      </c>
      <c r="S1183">
        <v>335</v>
      </c>
      <c r="T1183">
        <v>371</v>
      </c>
      <c r="U1183">
        <v>403</v>
      </c>
      <c r="V1183">
        <v>432</v>
      </c>
      <c r="W1183">
        <v>454</v>
      </c>
      <c r="X1183">
        <v>474</v>
      </c>
      <c r="Y1183">
        <v>490</v>
      </c>
      <c r="Z1183">
        <v>503</v>
      </c>
      <c r="AA1183">
        <v>511</v>
      </c>
      <c r="AB1183">
        <v>516</v>
      </c>
      <c r="AC1183">
        <v>520</v>
      </c>
      <c r="AD1183">
        <v>522</v>
      </c>
      <c r="AE1183">
        <v>524</v>
      </c>
      <c r="AF1183">
        <v>524</v>
      </c>
      <c r="AG1183" t="s">
        <v>43</v>
      </c>
      <c r="AH1183" t="s">
        <v>167</v>
      </c>
      <c r="AI1183" t="s">
        <v>17</v>
      </c>
    </row>
    <row r="1184" spans="1:35" x14ac:dyDescent="0.35">
      <c r="A1184" t="s">
        <v>59</v>
      </c>
      <c r="B1184" t="s">
        <v>51</v>
      </c>
      <c r="C1184" t="s">
        <v>126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 t="s">
        <v>126</v>
      </c>
      <c r="AH1184" t="s">
        <v>168</v>
      </c>
      <c r="AI1184" t="s">
        <v>137</v>
      </c>
    </row>
    <row r="1185" spans="1:35" x14ac:dyDescent="0.35">
      <c r="A1185" t="s">
        <v>59</v>
      </c>
      <c r="B1185" t="s">
        <v>51</v>
      </c>
      <c r="C1185" t="s">
        <v>44</v>
      </c>
      <c r="D1185">
        <v>0</v>
      </c>
      <c r="E1185">
        <v>4</v>
      </c>
      <c r="F1185">
        <v>9</v>
      </c>
      <c r="G1185">
        <v>16</v>
      </c>
      <c r="H1185">
        <v>26</v>
      </c>
      <c r="I1185">
        <v>40</v>
      </c>
      <c r="J1185">
        <v>60</v>
      </c>
      <c r="K1185">
        <v>88</v>
      </c>
      <c r="L1185">
        <v>118</v>
      </c>
      <c r="M1185">
        <v>156</v>
      </c>
      <c r="N1185">
        <v>198</v>
      </c>
      <c r="O1185">
        <v>242</v>
      </c>
      <c r="P1185">
        <v>290</v>
      </c>
      <c r="Q1185">
        <v>341</v>
      </c>
      <c r="R1185">
        <v>392</v>
      </c>
      <c r="S1185">
        <v>440</v>
      </c>
      <c r="T1185">
        <v>486</v>
      </c>
      <c r="U1185">
        <v>529</v>
      </c>
      <c r="V1185">
        <v>565</v>
      </c>
      <c r="W1185">
        <v>598</v>
      </c>
      <c r="X1185">
        <v>624</v>
      </c>
      <c r="Y1185">
        <v>645</v>
      </c>
      <c r="Z1185">
        <v>660</v>
      </c>
      <c r="AA1185">
        <v>673</v>
      </c>
      <c r="AB1185">
        <v>677</v>
      </c>
      <c r="AC1185">
        <v>683</v>
      </c>
      <c r="AD1185">
        <v>686</v>
      </c>
      <c r="AE1185">
        <v>688</v>
      </c>
      <c r="AF1185">
        <v>689</v>
      </c>
      <c r="AG1185" t="s">
        <v>44</v>
      </c>
      <c r="AH1185" t="s">
        <v>169</v>
      </c>
      <c r="AI1185" t="s">
        <v>12</v>
      </c>
    </row>
    <row r="1186" spans="1:35" x14ac:dyDescent="0.35">
      <c r="A1186" t="s">
        <v>171</v>
      </c>
      <c r="B1186" t="s">
        <v>51</v>
      </c>
      <c r="C1186" t="s">
        <v>4</v>
      </c>
      <c r="D1186">
        <v>4</v>
      </c>
      <c r="E1186">
        <v>12</v>
      </c>
      <c r="F1186">
        <v>28</v>
      </c>
      <c r="G1186">
        <v>46</v>
      </c>
      <c r="H1186">
        <v>74</v>
      </c>
      <c r="I1186">
        <v>116</v>
      </c>
      <c r="J1186">
        <v>173</v>
      </c>
      <c r="K1186">
        <v>244</v>
      </c>
      <c r="L1186">
        <v>337</v>
      </c>
      <c r="M1186">
        <v>446</v>
      </c>
      <c r="N1186">
        <v>567</v>
      </c>
      <c r="O1186">
        <v>698</v>
      </c>
      <c r="P1186">
        <v>834</v>
      </c>
      <c r="Q1186">
        <v>976</v>
      </c>
      <c r="R1186">
        <v>1122</v>
      </c>
      <c r="S1186">
        <v>1272</v>
      </c>
      <c r="T1186">
        <v>1421</v>
      </c>
      <c r="U1186">
        <v>1569</v>
      </c>
      <c r="V1186">
        <v>1710</v>
      </c>
      <c r="W1186">
        <v>1838</v>
      </c>
      <c r="X1186">
        <v>1955</v>
      </c>
      <c r="Y1186">
        <v>2053</v>
      </c>
      <c r="Z1186">
        <v>2133</v>
      </c>
      <c r="AA1186">
        <v>2198</v>
      </c>
      <c r="AB1186">
        <v>2244</v>
      </c>
      <c r="AC1186">
        <v>2277</v>
      </c>
      <c r="AD1186">
        <v>2300</v>
      </c>
      <c r="AE1186">
        <v>2312</v>
      </c>
      <c r="AF1186">
        <v>2323</v>
      </c>
      <c r="AG1186" t="s">
        <v>4</v>
      </c>
      <c r="AH1186" t="s">
        <v>128</v>
      </c>
      <c r="AI1186" t="s">
        <v>129</v>
      </c>
    </row>
    <row r="1187" spans="1:35" x14ac:dyDescent="0.35">
      <c r="A1187" t="s">
        <v>171</v>
      </c>
      <c r="B1187" t="s">
        <v>51</v>
      </c>
      <c r="C1187" t="s">
        <v>7</v>
      </c>
      <c r="D1187">
        <v>0</v>
      </c>
      <c r="E1187">
        <v>2</v>
      </c>
      <c r="F1187">
        <v>2</v>
      </c>
      <c r="G1187">
        <v>4</v>
      </c>
      <c r="H1187">
        <v>8</v>
      </c>
      <c r="I1187">
        <v>11</v>
      </c>
      <c r="J1187">
        <v>17</v>
      </c>
      <c r="K1187">
        <v>23</v>
      </c>
      <c r="L1187">
        <v>33</v>
      </c>
      <c r="M1187">
        <v>43</v>
      </c>
      <c r="N1187">
        <v>56</v>
      </c>
      <c r="O1187">
        <v>68</v>
      </c>
      <c r="P1187">
        <v>82</v>
      </c>
      <c r="Q1187">
        <v>96</v>
      </c>
      <c r="R1187">
        <v>110</v>
      </c>
      <c r="S1187">
        <v>125</v>
      </c>
      <c r="T1187">
        <v>140</v>
      </c>
      <c r="U1187">
        <v>154</v>
      </c>
      <c r="V1187">
        <v>168</v>
      </c>
      <c r="W1187">
        <v>181</v>
      </c>
      <c r="X1187">
        <v>191</v>
      </c>
      <c r="Y1187">
        <v>201</v>
      </c>
      <c r="Z1187">
        <v>209</v>
      </c>
      <c r="AA1187">
        <v>216</v>
      </c>
      <c r="AB1187">
        <v>220</v>
      </c>
      <c r="AC1187">
        <v>224</v>
      </c>
      <c r="AD1187">
        <v>226</v>
      </c>
      <c r="AE1187">
        <v>228</v>
      </c>
      <c r="AF1187">
        <v>228</v>
      </c>
      <c r="AG1187" t="s">
        <v>7</v>
      </c>
      <c r="AH1187" t="s">
        <v>130</v>
      </c>
      <c r="AI1187" t="s">
        <v>131</v>
      </c>
    </row>
    <row r="1188" spans="1:35" x14ac:dyDescent="0.35">
      <c r="A1188" t="s">
        <v>171</v>
      </c>
      <c r="B1188" t="s">
        <v>51</v>
      </c>
      <c r="C1188" t="s">
        <v>8</v>
      </c>
      <c r="D1188">
        <v>5</v>
      </c>
      <c r="E1188">
        <v>18</v>
      </c>
      <c r="F1188">
        <v>34</v>
      </c>
      <c r="G1188">
        <v>63</v>
      </c>
      <c r="H1188">
        <v>105</v>
      </c>
      <c r="I1188">
        <v>162</v>
      </c>
      <c r="J1188">
        <v>238</v>
      </c>
      <c r="K1188">
        <v>337</v>
      </c>
      <c r="L1188">
        <v>467</v>
      </c>
      <c r="M1188">
        <v>615</v>
      </c>
      <c r="N1188">
        <v>782</v>
      </c>
      <c r="O1188">
        <v>962</v>
      </c>
      <c r="P1188">
        <v>1152</v>
      </c>
      <c r="Q1188">
        <v>1345</v>
      </c>
      <c r="R1188">
        <v>1546</v>
      </c>
      <c r="S1188">
        <v>1753</v>
      </c>
      <c r="T1188">
        <v>1961</v>
      </c>
      <c r="U1188">
        <v>2169</v>
      </c>
      <c r="V1188">
        <v>2363</v>
      </c>
      <c r="W1188">
        <v>2543</v>
      </c>
      <c r="X1188">
        <v>2699</v>
      </c>
      <c r="Y1188">
        <v>2834</v>
      </c>
      <c r="Z1188">
        <v>2946</v>
      </c>
      <c r="AA1188">
        <v>3035</v>
      </c>
      <c r="AB1188">
        <v>3099</v>
      </c>
      <c r="AC1188">
        <v>3148</v>
      </c>
      <c r="AD1188">
        <v>3174</v>
      </c>
      <c r="AE1188">
        <v>3195</v>
      </c>
      <c r="AF1188">
        <v>3205</v>
      </c>
      <c r="AG1188" t="s">
        <v>8</v>
      </c>
      <c r="AH1188" t="s">
        <v>132</v>
      </c>
      <c r="AI1188" t="s">
        <v>5</v>
      </c>
    </row>
    <row r="1189" spans="1:35" x14ac:dyDescent="0.35">
      <c r="A1189" t="s">
        <v>171</v>
      </c>
      <c r="B1189" t="s">
        <v>51</v>
      </c>
      <c r="C1189" t="s">
        <v>9</v>
      </c>
      <c r="D1189">
        <v>2</v>
      </c>
      <c r="E1189">
        <v>6</v>
      </c>
      <c r="F1189">
        <v>16</v>
      </c>
      <c r="G1189">
        <v>29</v>
      </c>
      <c r="H1189">
        <v>46</v>
      </c>
      <c r="I1189">
        <v>70</v>
      </c>
      <c r="J1189">
        <v>104</v>
      </c>
      <c r="K1189">
        <v>151</v>
      </c>
      <c r="L1189">
        <v>207</v>
      </c>
      <c r="M1189">
        <v>272</v>
      </c>
      <c r="N1189">
        <v>346</v>
      </c>
      <c r="O1189">
        <v>426</v>
      </c>
      <c r="P1189">
        <v>507</v>
      </c>
      <c r="Q1189">
        <v>595</v>
      </c>
      <c r="R1189">
        <v>684</v>
      </c>
      <c r="S1189">
        <v>774</v>
      </c>
      <c r="T1189">
        <v>867</v>
      </c>
      <c r="U1189">
        <v>954</v>
      </c>
      <c r="V1189">
        <v>1043</v>
      </c>
      <c r="W1189">
        <v>1122</v>
      </c>
      <c r="X1189">
        <v>1192</v>
      </c>
      <c r="Y1189">
        <v>1251</v>
      </c>
      <c r="Z1189">
        <v>1300</v>
      </c>
      <c r="AA1189">
        <v>1338</v>
      </c>
      <c r="AB1189">
        <v>1370</v>
      </c>
      <c r="AC1189">
        <v>1388</v>
      </c>
      <c r="AD1189">
        <v>1401</v>
      </c>
      <c r="AE1189">
        <v>1410</v>
      </c>
      <c r="AF1189">
        <v>1415</v>
      </c>
      <c r="AG1189" t="s">
        <v>9</v>
      </c>
      <c r="AH1189" t="s">
        <v>133</v>
      </c>
      <c r="AI1189" t="s">
        <v>5</v>
      </c>
    </row>
    <row r="1190" spans="1:35" x14ac:dyDescent="0.35">
      <c r="A1190" t="s">
        <v>171</v>
      </c>
      <c r="B1190" t="s">
        <v>51</v>
      </c>
      <c r="C1190" t="s">
        <v>10</v>
      </c>
      <c r="D1190">
        <v>6</v>
      </c>
      <c r="E1190">
        <v>15</v>
      </c>
      <c r="F1190">
        <v>29</v>
      </c>
      <c r="G1190">
        <v>53</v>
      </c>
      <c r="H1190">
        <v>86</v>
      </c>
      <c r="I1190">
        <v>138</v>
      </c>
      <c r="J1190">
        <v>198</v>
      </c>
      <c r="K1190">
        <v>285</v>
      </c>
      <c r="L1190">
        <v>391</v>
      </c>
      <c r="M1190">
        <v>519</v>
      </c>
      <c r="N1190">
        <v>661</v>
      </c>
      <c r="O1190">
        <v>813</v>
      </c>
      <c r="P1190">
        <v>971</v>
      </c>
      <c r="Q1190">
        <v>1135</v>
      </c>
      <c r="R1190">
        <v>1305</v>
      </c>
      <c r="S1190">
        <v>1477</v>
      </c>
      <c r="T1190">
        <v>1653</v>
      </c>
      <c r="U1190">
        <v>1827</v>
      </c>
      <c r="V1190">
        <v>1991</v>
      </c>
      <c r="W1190">
        <v>2139</v>
      </c>
      <c r="X1190">
        <v>2274</v>
      </c>
      <c r="Y1190">
        <v>2391</v>
      </c>
      <c r="Z1190">
        <v>2483</v>
      </c>
      <c r="AA1190">
        <v>2556</v>
      </c>
      <c r="AB1190">
        <v>2612</v>
      </c>
      <c r="AC1190">
        <v>2650</v>
      </c>
      <c r="AD1190">
        <v>2675</v>
      </c>
      <c r="AE1190">
        <v>2692</v>
      </c>
      <c r="AF1190">
        <v>2702</v>
      </c>
      <c r="AG1190" t="s">
        <v>10</v>
      </c>
      <c r="AH1190" t="s">
        <v>134</v>
      </c>
      <c r="AI1190" t="s">
        <v>11</v>
      </c>
    </row>
    <row r="1191" spans="1:35" x14ac:dyDescent="0.35">
      <c r="A1191" t="s">
        <v>171</v>
      </c>
      <c r="B1191" t="s">
        <v>51</v>
      </c>
      <c r="C1191" t="s">
        <v>13</v>
      </c>
      <c r="D1191">
        <v>3</v>
      </c>
      <c r="E1191">
        <v>6</v>
      </c>
      <c r="F1191">
        <v>14</v>
      </c>
      <c r="G1191">
        <v>25</v>
      </c>
      <c r="H1191">
        <v>39</v>
      </c>
      <c r="I1191">
        <v>59</v>
      </c>
      <c r="J1191">
        <v>89</v>
      </c>
      <c r="K1191">
        <v>128</v>
      </c>
      <c r="L1191">
        <v>176</v>
      </c>
      <c r="M1191">
        <v>234</v>
      </c>
      <c r="N1191">
        <v>296</v>
      </c>
      <c r="O1191">
        <v>363</v>
      </c>
      <c r="P1191">
        <v>436</v>
      </c>
      <c r="Q1191">
        <v>509</v>
      </c>
      <c r="R1191">
        <v>585</v>
      </c>
      <c r="S1191">
        <v>662</v>
      </c>
      <c r="T1191">
        <v>740</v>
      </c>
      <c r="U1191">
        <v>819</v>
      </c>
      <c r="V1191">
        <v>892</v>
      </c>
      <c r="W1191">
        <v>959</v>
      </c>
      <c r="X1191">
        <v>1018</v>
      </c>
      <c r="Y1191">
        <v>1070</v>
      </c>
      <c r="Z1191">
        <v>1113</v>
      </c>
      <c r="AA1191">
        <v>1146</v>
      </c>
      <c r="AB1191">
        <v>1171</v>
      </c>
      <c r="AC1191">
        <v>1189</v>
      </c>
      <c r="AD1191">
        <v>1199</v>
      </c>
      <c r="AE1191">
        <v>1206</v>
      </c>
      <c r="AF1191">
        <v>1211</v>
      </c>
      <c r="AG1191" t="s">
        <v>13</v>
      </c>
      <c r="AH1191" t="s">
        <v>135</v>
      </c>
      <c r="AI1191" t="s">
        <v>14</v>
      </c>
    </row>
    <row r="1192" spans="1:35" x14ac:dyDescent="0.35">
      <c r="A1192" t="s">
        <v>171</v>
      </c>
      <c r="B1192" t="s">
        <v>51</v>
      </c>
      <c r="C1192" t="s">
        <v>122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</v>
      </c>
      <c r="P1192">
        <v>1</v>
      </c>
      <c r="Q1192">
        <v>1</v>
      </c>
      <c r="R1192">
        <v>1</v>
      </c>
      <c r="S1192">
        <v>1</v>
      </c>
      <c r="T1192">
        <v>1</v>
      </c>
      <c r="U1192">
        <v>1</v>
      </c>
      <c r="V1192">
        <v>1</v>
      </c>
      <c r="W1192">
        <v>1</v>
      </c>
      <c r="X1192">
        <v>1</v>
      </c>
      <c r="Y1192">
        <v>2</v>
      </c>
      <c r="Z1192">
        <v>2</v>
      </c>
      <c r="AA1192">
        <v>2</v>
      </c>
      <c r="AB1192">
        <v>2</v>
      </c>
      <c r="AC1192">
        <v>2</v>
      </c>
      <c r="AD1192">
        <v>2</v>
      </c>
      <c r="AE1192">
        <v>2</v>
      </c>
      <c r="AF1192">
        <v>2</v>
      </c>
      <c r="AG1192" t="s">
        <v>122</v>
      </c>
      <c r="AH1192" t="s">
        <v>136</v>
      </c>
      <c r="AI1192" t="s">
        <v>137</v>
      </c>
    </row>
    <row r="1193" spans="1:35" x14ac:dyDescent="0.35">
      <c r="A1193" t="s">
        <v>171</v>
      </c>
      <c r="B1193" t="s">
        <v>51</v>
      </c>
      <c r="C1193" t="s">
        <v>15</v>
      </c>
      <c r="D1193">
        <v>12</v>
      </c>
      <c r="E1193">
        <v>26</v>
      </c>
      <c r="F1193">
        <v>50</v>
      </c>
      <c r="G1193">
        <v>90</v>
      </c>
      <c r="H1193">
        <v>149</v>
      </c>
      <c r="I1193">
        <v>229</v>
      </c>
      <c r="J1193">
        <v>342</v>
      </c>
      <c r="K1193">
        <v>485</v>
      </c>
      <c r="L1193">
        <v>668</v>
      </c>
      <c r="M1193">
        <v>883</v>
      </c>
      <c r="N1193">
        <v>1123</v>
      </c>
      <c r="O1193">
        <v>1381</v>
      </c>
      <c r="P1193">
        <v>1652</v>
      </c>
      <c r="Q1193">
        <v>1931</v>
      </c>
      <c r="R1193">
        <v>2219</v>
      </c>
      <c r="S1193">
        <v>2514</v>
      </c>
      <c r="T1193">
        <v>2812</v>
      </c>
      <c r="U1193">
        <v>3106</v>
      </c>
      <c r="V1193">
        <v>3385</v>
      </c>
      <c r="W1193">
        <v>3638</v>
      </c>
      <c r="X1193">
        <v>3866</v>
      </c>
      <c r="Y1193">
        <v>4063</v>
      </c>
      <c r="Z1193">
        <v>4225</v>
      </c>
      <c r="AA1193">
        <v>4348</v>
      </c>
      <c r="AB1193">
        <v>4440</v>
      </c>
      <c r="AC1193">
        <v>4509</v>
      </c>
      <c r="AD1193">
        <v>4553</v>
      </c>
      <c r="AE1193">
        <v>4578</v>
      </c>
      <c r="AF1193">
        <v>4594</v>
      </c>
      <c r="AG1193" t="s">
        <v>15</v>
      </c>
      <c r="AH1193" t="s">
        <v>138</v>
      </c>
      <c r="AI1193" t="s">
        <v>6</v>
      </c>
    </row>
    <row r="1194" spans="1:35" x14ac:dyDescent="0.35">
      <c r="A1194" t="s">
        <v>171</v>
      </c>
      <c r="B1194" t="s">
        <v>51</v>
      </c>
      <c r="C1194" t="s">
        <v>16</v>
      </c>
      <c r="D1194">
        <v>0</v>
      </c>
      <c r="E1194">
        <v>0</v>
      </c>
      <c r="F1194">
        <v>1</v>
      </c>
      <c r="G1194">
        <v>1</v>
      </c>
      <c r="H1194">
        <v>3</v>
      </c>
      <c r="I1194">
        <v>5</v>
      </c>
      <c r="J1194">
        <v>7</v>
      </c>
      <c r="K1194">
        <v>10</v>
      </c>
      <c r="L1194">
        <v>15</v>
      </c>
      <c r="M1194">
        <v>19</v>
      </c>
      <c r="N1194">
        <v>23</v>
      </c>
      <c r="O1194">
        <v>28</v>
      </c>
      <c r="P1194">
        <v>35</v>
      </c>
      <c r="Q1194">
        <v>41</v>
      </c>
      <c r="R1194">
        <v>47</v>
      </c>
      <c r="S1194">
        <v>53</v>
      </c>
      <c r="T1194">
        <v>58</v>
      </c>
      <c r="U1194">
        <v>64</v>
      </c>
      <c r="V1194">
        <v>71</v>
      </c>
      <c r="W1194">
        <v>76</v>
      </c>
      <c r="X1194">
        <v>81</v>
      </c>
      <c r="Y1194">
        <v>85</v>
      </c>
      <c r="Z1194">
        <v>88</v>
      </c>
      <c r="AA1194">
        <v>90</v>
      </c>
      <c r="AB1194">
        <v>93</v>
      </c>
      <c r="AC1194">
        <v>94</v>
      </c>
      <c r="AD1194">
        <v>95</v>
      </c>
      <c r="AE1194">
        <v>96</v>
      </c>
      <c r="AF1194">
        <v>96</v>
      </c>
      <c r="AG1194" t="s">
        <v>16</v>
      </c>
      <c r="AH1194" t="s">
        <v>139</v>
      </c>
      <c r="AI1194" t="s">
        <v>17</v>
      </c>
    </row>
    <row r="1195" spans="1:35" x14ac:dyDescent="0.35">
      <c r="A1195" t="s">
        <v>171</v>
      </c>
      <c r="B1195" t="s">
        <v>51</v>
      </c>
      <c r="C1195" t="s">
        <v>18</v>
      </c>
      <c r="D1195">
        <v>7</v>
      </c>
      <c r="E1195">
        <v>25</v>
      </c>
      <c r="F1195">
        <v>50</v>
      </c>
      <c r="G1195">
        <v>84</v>
      </c>
      <c r="H1195">
        <v>138</v>
      </c>
      <c r="I1195">
        <v>218</v>
      </c>
      <c r="J1195">
        <v>322</v>
      </c>
      <c r="K1195">
        <v>466</v>
      </c>
      <c r="L1195">
        <v>636</v>
      </c>
      <c r="M1195">
        <v>842</v>
      </c>
      <c r="N1195">
        <v>1069</v>
      </c>
      <c r="O1195">
        <v>1315</v>
      </c>
      <c r="P1195">
        <v>1573</v>
      </c>
      <c r="Q1195">
        <v>1840</v>
      </c>
      <c r="R1195">
        <v>2111</v>
      </c>
      <c r="S1195">
        <v>2393</v>
      </c>
      <c r="T1195">
        <v>2682</v>
      </c>
      <c r="U1195">
        <v>2958</v>
      </c>
      <c r="V1195">
        <v>3224</v>
      </c>
      <c r="W1195">
        <v>3467</v>
      </c>
      <c r="X1195">
        <v>3684</v>
      </c>
      <c r="Y1195">
        <v>3872</v>
      </c>
      <c r="Z1195">
        <v>4022</v>
      </c>
      <c r="AA1195">
        <v>4145</v>
      </c>
      <c r="AB1195">
        <v>4232</v>
      </c>
      <c r="AC1195">
        <v>4292</v>
      </c>
      <c r="AD1195">
        <v>4331</v>
      </c>
      <c r="AE1195">
        <v>4360</v>
      </c>
      <c r="AF1195">
        <v>4376</v>
      </c>
      <c r="AG1195" t="s">
        <v>18</v>
      </c>
      <c r="AH1195" t="s">
        <v>140</v>
      </c>
      <c r="AI1195" t="s">
        <v>141</v>
      </c>
    </row>
    <row r="1196" spans="1:35" x14ac:dyDescent="0.35">
      <c r="A1196" t="s">
        <v>171</v>
      </c>
      <c r="B1196" t="s">
        <v>51</v>
      </c>
      <c r="C1196" t="s">
        <v>20</v>
      </c>
      <c r="D1196">
        <v>6</v>
      </c>
      <c r="E1196">
        <v>13</v>
      </c>
      <c r="F1196">
        <v>23</v>
      </c>
      <c r="G1196">
        <v>42</v>
      </c>
      <c r="H1196">
        <v>67</v>
      </c>
      <c r="I1196">
        <v>104</v>
      </c>
      <c r="J1196">
        <v>153</v>
      </c>
      <c r="K1196">
        <v>220</v>
      </c>
      <c r="L1196">
        <v>302</v>
      </c>
      <c r="M1196">
        <v>398</v>
      </c>
      <c r="N1196">
        <v>508</v>
      </c>
      <c r="O1196">
        <v>622</v>
      </c>
      <c r="P1196">
        <v>744</v>
      </c>
      <c r="Q1196">
        <v>869</v>
      </c>
      <c r="R1196">
        <v>1000</v>
      </c>
      <c r="S1196">
        <v>1134</v>
      </c>
      <c r="T1196">
        <v>1269</v>
      </c>
      <c r="U1196">
        <v>1400</v>
      </c>
      <c r="V1196">
        <v>1525</v>
      </c>
      <c r="W1196">
        <v>1643</v>
      </c>
      <c r="X1196">
        <v>1744</v>
      </c>
      <c r="Y1196">
        <v>1831</v>
      </c>
      <c r="Z1196">
        <v>1906</v>
      </c>
      <c r="AA1196">
        <v>1962</v>
      </c>
      <c r="AB1196">
        <v>2004</v>
      </c>
      <c r="AC1196">
        <v>2032</v>
      </c>
      <c r="AD1196">
        <v>2053</v>
      </c>
      <c r="AE1196">
        <v>2065</v>
      </c>
      <c r="AF1196">
        <v>2072</v>
      </c>
      <c r="AG1196" t="s">
        <v>20</v>
      </c>
      <c r="AH1196" t="s">
        <v>142</v>
      </c>
      <c r="AI1196" t="s">
        <v>11</v>
      </c>
    </row>
    <row r="1197" spans="1:35" x14ac:dyDescent="0.35">
      <c r="A1197" t="s">
        <v>171</v>
      </c>
      <c r="B1197" t="s">
        <v>51</v>
      </c>
      <c r="C1197" t="s">
        <v>21</v>
      </c>
      <c r="D1197">
        <v>1</v>
      </c>
      <c r="E1197">
        <v>3</v>
      </c>
      <c r="F1197">
        <v>7</v>
      </c>
      <c r="G1197">
        <v>13</v>
      </c>
      <c r="H1197">
        <v>19</v>
      </c>
      <c r="I1197">
        <v>30</v>
      </c>
      <c r="J1197">
        <v>45</v>
      </c>
      <c r="K1197">
        <v>63</v>
      </c>
      <c r="L1197">
        <v>87</v>
      </c>
      <c r="M1197">
        <v>115</v>
      </c>
      <c r="N1197">
        <v>147</v>
      </c>
      <c r="O1197">
        <v>182</v>
      </c>
      <c r="P1197">
        <v>216</v>
      </c>
      <c r="Q1197">
        <v>252</v>
      </c>
      <c r="R1197">
        <v>290</v>
      </c>
      <c r="S1197">
        <v>329</v>
      </c>
      <c r="T1197">
        <v>369</v>
      </c>
      <c r="U1197">
        <v>406</v>
      </c>
      <c r="V1197">
        <v>444</v>
      </c>
      <c r="W1197">
        <v>476</v>
      </c>
      <c r="X1197">
        <v>506</v>
      </c>
      <c r="Y1197">
        <v>532</v>
      </c>
      <c r="Z1197">
        <v>552</v>
      </c>
      <c r="AA1197">
        <v>570</v>
      </c>
      <c r="AB1197">
        <v>581</v>
      </c>
      <c r="AC1197">
        <v>590</v>
      </c>
      <c r="AD1197">
        <v>596</v>
      </c>
      <c r="AE1197">
        <v>599</v>
      </c>
      <c r="AF1197">
        <v>601</v>
      </c>
      <c r="AG1197" t="s">
        <v>21</v>
      </c>
      <c r="AH1197" t="s">
        <v>143</v>
      </c>
      <c r="AI1197" t="s">
        <v>14</v>
      </c>
    </row>
    <row r="1198" spans="1:35" x14ac:dyDescent="0.35">
      <c r="A1198" t="s">
        <v>171</v>
      </c>
      <c r="B1198" t="s">
        <v>51</v>
      </c>
      <c r="C1198" t="s">
        <v>22</v>
      </c>
      <c r="D1198">
        <v>0</v>
      </c>
      <c r="E1198">
        <v>0</v>
      </c>
      <c r="F1198">
        <v>0</v>
      </c>
      <c r="G1198">
        <v>1</v>
      </c>
      <c r="H1198">
        <v>1</v>
      </c>
      <c r="I1198">
        <v>2</v>
      </c>
      <c r="J1198">
        <v>3</v>
      </c>
      <c r="K1198">
        <v>4</v>
      </c>
      <c r="L1198">
        <v>5</v>
      </c>
      <c r="M1198">
        <v>7</v>
      </c>
      <c r="N1198">
        <v>8</v>
      </c>
      <c r="O1198">
        <v>10</v>
      </c>
      <c r="P1198">
        <v>12</v>
      </c>
      <c r="Q1198">
        <v>14</v>
      </c>
      <c r="R1198">
        <v>16</v>
      </c>
      <c r="S1198">
        <v>19</v>
      </c>
      <c r="T1198">
        <v>21</v>
      </c>
      <c r="U1198">
        <v>23</v>
      </c>
      <c r="V1198">
        <v>25</v>
      </c>
      <c r="W1198">
        <v>27</v>
      </c>
      <c r="X1198">
        <v>29</v>
      </c>
      <c r="Y1198">
        <v>30</v>
      </c>
      <c r="Z1198">
        <v>31</v>
      </c>
      <c r="AA1198">
        <v>31</v>
      </c>
      <c r="AB1198">
        <v>32</v>
      </c>
      <c r="AC1198">
        <v>32</v>
      </c>
      <c r="AD1198">
        <v>33</v>
      </c>
      <c r="AE1198">
        <v>33</v>
      </c>
      <c r="AF1198">
        <v>33</v>
      </c>
      <c r="AG1198" t="s">
        <v>22</v>
      </c>
      <c r="AH1198" t="s">
        <v>144</v>
      </c>
      <c r="AI1198" t="s">
        <v>23</v>
      </c>
    </row>
    <row r="1199" spans="1:35" x14ac:dyDescent="0.35">
      <c r="A1199" t="s">
        <v>171</v>
      </c>
      <c r="B1199" t="s">
        <v>51</v>
      </c>
      <c r="C1199" t="s">
        <v>24</v>
      </c>
      <c r="D1199">
        <v>4</v>
      </c>
      <c r="E1199">
        <v>12</v>
      </c>
      <c r="F1199">
        <v>25</v>
      </c>
      <c r="G1199">
        <v>44</v>
      </c>
      <c r="H1199">
        <v>69</v>
      </c>
      <c r="I1199">
        <v>111</v>
      </c>
      <c r="J1199">
        <v>162</v>
      </c>
      <c r="K1199">
        <v>234</v>
      </c>
      <c r="L1199">
        <v>321</v>
      </c>
      <c r="M1199">
        <v>424</v>
      </c>
      <c r="N1199">
        <v>538</v>
      </c>
      <c r="O1199">
        <v>663</v>
      </c>
      <c r="P1199">
        <v>788</v>
      </c>
      <c r="Q1199">
        <v>924</v>
      </c>
      <c r="R1199">
        <v>1062</v>
      </c>
      <c r="S1199">
        <v>1203</v>
      </c>
      <c r="T1199">
        <v>1347</v>
      </c>
      <c r="U1199">
        <v>1488</v>
      </c>
      <c r="V1199">
        <v>1620</v>
      </c>
      <c r="W1199">
        <v>1744</v>
      </c>
      <c r="X1199">
        <v>1852</v>
      </c>
      <c r="Y1199">
        <v>1947</v>
      </c>
      <c r="Z1199">
        <v>2021</v>
      </c>
      <c r="AA1199">
        <v>2084</v>
      </c>
      <c r="AB1199">
        <v>2128</v>
      </c>
      <c r="AC1199">
        <v>2156</v>
      </c>
      <c r="AD1199">
        <v>2178</v>
      </c>
      <c r="AE1199">
        <v>2190</v>
      </c>
      <c r="AF1199">
        <v>2202</v>
      </c>
      <c r="AG1199" t="s">
        <v>24</v>
      </c>
      <c r="AH1199" t="s">
        <v>145</v>
      </c>
      <c r="AI1199" t="s">
        <v>19</v>
      </c>
    </row>
    <row r="1200" spans="1:35" x14ac:dyDescent="0.35">
      <c r="A1200" t="s">
        <v>171</v>
      </c>
      <c r="B1200" t="s">
        <v>51</v>
      </c>
      <c r="C1200" t="s">
        <v>25</v>
      </c>
      <c r="D1200">
        <v>7</v>
      </c>
      <c r="E1200">
        <v>17</v>
      </c>
      <c r="F1200">
        <v>38</v>
      </c>
      <c r="G1200">
        <v>65</v>
      </c>
      <c r="H1200">
        <v>107</v>
      </c>
      <c r="I1200">
        <v>167</v>
      </c>
      <c r="J1200">
        <v>248</v>
      </c>
      <c r="K1200">
        <v>355</v>
      </c>
      <c r="L1200">
        <v>489</v>
      </c>
      <c r="M1200">
        <v>645</v>
      </c>
      <c r="N1200">
        <v>821</v>
      </c>
      <c r="O1200">
        <v>1004</v>
      </c>
      <c r="P1200">
        <v>1203</v>
      </c>
      <c r="Q1200">
        <v>1408</v>
      </c>
      <c r="R1200">
        <v>1619</v>
      </c>
      <c r="S1200">
        <v>1832</v>
      </c>
      <c r="T1200">
        <v>2051</v>
      </c>
      <c r="U1200">
        <v>2264</v>
      </c>
      <c r="V1200">
        <v>2468</v>
      </c>
      <c r="W1200">
        <v>2654</v>
      </c>
      <c r="X1200">
        <v>2821</v>
      </c>
      <c r="Y1200">
        <v>2962</v>
      </c>
      <c r="Z1200">
        <v>3080</v>
      </c>
      <c r="AA1200">
        <v>3173</v>
      </c>
      <c r="AB1200">
        <v>3239</v>
      </c>
      <c r="AC1200">
        <v>3286</v>
      </c>
      <c r="AD1200">
        <v>3317</v>
      </c>
      <c r="AE1200">
        <v>3337</v>
      </c>
      <c r="AF1200">
        <v>3348</v>
      </c>
      <c r="AG1200" t="s">
        <v>25</v>
      </c>
      <c r="AH1200" t="s">
        <v>146</v>
      </c>
      <c r="AI1200" t="s">
        <v>5</v>
      </c>
    </row>
    <row r="1201" spans="1:35" x14ac:dyDescent="0.35">
      <c r="A1201" t="s">
        <v>171</v>
      </c>
      <c r="B1201" t="s">
        <v>51</v>
      </c>
      <c r="C1201" t="s">
        <v>26</v>
      </c>
      <c r="D1201">
        <v>14</v>
      </c>
      <c r="E1201">
        <v>35</v>
      </c>
      <c r="F1201">
        <v>75</v>
      </c>
      <c r="G1201">
        <v>132</v>
      </c>
      <c r="H1201">
        <v>212</v>
      </c>
      <c r="I1201">
        <v>327</v>
      </c>
      <c r="J1201">
        <v>484</v>
      </c>
      <c r="K1201">
        <v>694</v>
      </c>
      <c r="L1201">
        <v>952</v>
      </c>
      <c r="M1201">
        <v>1259</v>
      </c>
      <c r="N1201">
        <v>1598</v>
      </c>
      <c r="O1201">
        <v>1968</v>
      </c>
      <c r="P1201">
        <v>2354</v>
      </c>
      <c r="Q1201">
        <v>2751</v>
      </c>
      <c r="R1201">
        <v>3164</v>
      </c>
      <c r="S1201">
        <v>3584</v>
      </c>
      <c r="T1201">
        <v>4011</v>
      </c>
      <c r="U1201">
        <v>4430</v>
      </c>
      <c r="V1201">
        <v>4826</v>
      </c>
      <c r="W1201">
        <v>5190</v>
      </c>
      <c r="X1201">
        <v>5517</v>
      </c>
      <c r="Y1201">
        <v>5793</v>
      </c>
      <c r="Z1201">
        <v>6019</v>
      </c>
      <c r="AA1201">
        <v>6202</v>
      </c>
      <c r="AB1201">
        <v>6333</v>
      </c>
      <c r="AC1201">
        <v>6426</v>
      </c>
      <c r="AD1201">
        <v>6486</v>
      </c>
      <c r="AE1201">
        <v>6526</v>
      </c>
      <c r="AF1201">
        <v>6552</v>
      </c>
      <c r="AG1201" t="s">
        <v>26</v>
      </c>
      <c r="AH1201" t="s">
        <v>147</v>
      </c>
      <c r="AI1201" t="s">
        <v>5</v>
      </c>
    </row>
    <row r="1202" spans="1:35" x14ac:dyDescent="0.35">
      <c r="A1202" t="s">
        <v>171</v>
      </c>
      <c r="B1202" t="s">
        <v>51</v>
      </c>
      <c r="C1202" t="s">
        <v>27</v>
      </c>
      <c r="D1202">
        <v>3</v>
      </c>
      <c r="E1202">
        <v>5</v>
      </c>
      <c r="F1202">
        <v>10</v>
      </c>
      <c r="G1202">
        <v>17</v>
      </c>
      <c r="H1202">
        <v>28</v>
      </c>
      <c r="I1202">
        <v>43</v>
      </c>
      <c r="J1202">
        <v>63</v>
      </c>
      <c r="K1202">
        <v>91</v>
      </c>
      <c r="L1202">
        <v>125</v>
      </c>
      <c r="M1202">
        <v>165</v>
      </c>
      <c r="N1202">
        <v>210</v>
      </c>
      <c r="O1202">
        <v>259</v>
      </c>
      <c r="P1202">
        <v>309</v>
      </c>
      <c r="Q1202">
        <v>361</v>
      </c>
      <c r="R1202">
        <v>415</v>
      </c>
      <c r="S1202">
        <v>470</v>
      </c>
      <c r="T1202">
        <v>526</v>
      </c>
      <c r="U1202">
        <v>582</v>
      </c>
      <c r="V1202">
        <v>633</v>
      </c>
      <c r="W1202">
        <v>681</v>
      </c>
      <c r="X1202">
        <v>724</v>
      </c>
      <c r="Y1202">
        <v>760</v>
      </c>
      <c r="Z1202">
        <v>790</v>
      </c>
      <c r="AA1202">
        <v>814</v>
      </c>
      <c r="AB1202">
        <v>831</v>
      </c>
      <c r="AC1202">
        <v>843</v>
      </c>
      <c r="AD1202">
        <v>851</v>
      </c>
      <c r="AE1202">
        <v>856</v>
      </c>
      <c r="AF1202">
        <v>860</v>
      </c>
      <c r="AG1202" t="s">
        <v>27</v>
      </c>
      <c r="AH1202" t="s">
        <v>148</v>
      </c>
      <c r="AI1202" t="s">
        <v>14</v>
      </c>
    </row>
    <row r="1203" spans="1:35" x14ac:dyDescent="0.35">
      <c r="A1203" t="s">
        <v>171</v>
      </c>
      <c r="B1203" t="s">
        <v>51</v>
      </c>
      <c r="C1203" t="s">
        <v>28</v>
      </c>
      <c r="D1203">
        <v>0</v>
      </c>
      <c r="E1203">
        <v>4</v>
      </c>
      <c r="F1203">
        <v>8</v>
      </c>
      <c r="G1203">
        <v>16</v>
      </c>
      <c r="H1203">
        <v>24</v>
      </c>
      <c r="I1203">
        <v>36</v>
      </c>
      <c r="J1203">
        <v>55</v>
      </c>
      <c r="K1203">
        <v>78</v>
      </c>
      <c r="L1203">
        <v>107</v>
      </c>
      <c r="M1203">
        <v>144</v>
      </c>
      <c r="N1203">
        <v>182</v>
      </c>
      <c r="O1203">
        <v>223</v>
      </c>
      <c r="P1203">
        <v>267</v>
      </c>
      <c r="Q1203">
        <v>313</v>
      </c>
      <c r="R1203">
        <v>358</v>
      </c>
      <c r="S1203">
        <v>407</v>
      </c>
      <c r="T1203">
        <v>454</v>
      </c>
      <c r="U1203">
        <v>501</v>
      </c>
      <c r="V1203">
        <v>548</v>
      </c>
      <c r="W1203">
        <v>590</v>
      </c>
      <c r="X1203">
        <v>625</v>
      </c>
      <c r="Y1203">
        <v>659</v>
      </c>
      <c r="Z1203">
        <v>684</v>
      </c>
      <c r="AA1203">
        <v>704</v>
      </c>
      <c r="AB1203">
        <v>719</v>
      </c>
      <c r="AC1203">
        <v>730</v>
      </c>
      <c r="AD1203">
        <v>737</v>
      </c>
      <c r="AE1203">
        <v>741</v>
      </c>
      <c r="AF1203">
        <v>744</v>
      </c>
      <c r="AG1203" t="s">
        <v>28</v>
      </c>
      <c r="AH1203" t="s">
        <v>149</v>
      </c>
      <c r="AI1203" t="s">
        <v>11</v>
      </c>
    </row>
    <row r="1204" spans="1:35" x14ac:dyDescent="0.35">
      <c r="A1204" t="s">
        <v>171</v>
      </c>
      <c r="B1204" t="s">
        <v>51</v>
      </c>
      <c r="C1204" t="s">
        <v>29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1</v>
      </c>
      <c r="J1204">
        <v>1</v>
      </c>
      <c r="K1204">
        <v>1</v>
      </c>
      <c r="L1204">
        <v>2</v>
      </c>
      <c r="M1204">
        <v>2</v>
      </c>
      <c r="N1204">
        <v>3</v>
      </c>
      <c r="O1204">
        <v>4</v>
      </c>
      <c r="P1204">
        <v>4</v>
      </c>
      <c r="Q1204">
        <v>5</v>
      </c>
      <c r="R1204">
        <v>6</v>
      </c>
      <c r="S1204">
        <v>7</v>
      </c>
      <c r="T1204">
        <v>7</v>
      </c>
      <c r="U1204">
        <v>7</v>
      </c>
      <c r="V1204">
        <v>8</v>
      </c>
      <c r="W1204">
        <v>9</v>
      </c>
      <c r="X1204">
        <v>9</v>
      </c>
      <c r="Y1204">
        <v>10</v>
      </c>
      <c r="Z1204">
        <v>10</v>
      </c>
      <c r="AA1204">
        <v>11</v>
      </c>
      <c r="AB1204">
        <v>11</v>
      </c>
      <c r="AC1204">
        <v>11</v>
      </c>
      <c r="AD1204">
        <v>11</v>
      </c>
      <c r="AE1204">
        <v>11</v>
      </c>
      <c r="AF1204">
        <v>11</v>
      </c>
      <c r="AG1204" t="s">
        <v>29</v>
      </c>
      <c r="AH1204" t="s">
        <v>150</v>
      </c>
      <c r="AI1204" t="s">
        <v>131</v>
      </c>
    </row>
    <row r="1205" spans="1:35" x14ac:dyDescent="0.35">
      <c r="A1205" t="s">
        <v>171</v>
      </c>
      <c r="B1205" t="s">
        <v>51</v>
      </c>
      <c r="C1205" t="s">
        <v>30</v>
      </c>
      <c r="D1205">
        <v>8</v>
      </c>
      <c r="E1205">
        <v>17</v>
      </c>
      <c r="F1205">
        <v>37</v>
      </c>
      <c r="G1205">
        <v>60</v>
      </c>
      <c r="H1205">
        <v>99</v>
      </c>
      <c r="I1205">
        <v>153</v>
      </c>
      <c r="J1205">
        <v>226</v>
      </c>
      <c r="K1205">
        <v>322</v>
      </c>
      <c r="L1205">
        <v>442</v>
      </c>
      <c r="M1205">
        <v>584</v>
      </c>
      <c r="N1205">
        <v>745</v>
      </c>
      <c r="O1205">
        <v>917</v>
      </c>
      <c r="P1205">
        <v>1095</v>
      </c>
      <c r="Q1205">
        <v>1278</v>
      </c>
      <c r="R1205">
        <v>1472</v>
      </c>
      <c r="S1205">
        <v>1667</v>
      </c>
      <c r="T1205">
        <v>1864</v>
      </c>
      <c r="U1205">
        <v>2060</v>
      </c>
      <c r="V1205">
        <v>2244</v>
      </c>
      <c r="W1205">
        <v>2417</v>
      </c>
      <c r="X1205">
        <v>2564</v>
      </c>
      <c r="Y1205">
        <v>2695</v>
      </c>
      <c r="Z1205">
        <v>2802</v>
      </c>
      <c r="AA1205">
        <v>2884</v>
      </c>
      <c r="AB1205">
        <v>2944</v>
      </c>
      <c r="AC1205">
        <v>2988</v>
      </c>
      <c r="AD1205">
        <v>3017</v>
      </c>
      <c r="AE1205">
        <v>3036</v>
      </c>
      <c r="AF1205">
        <v>3046</v>
      </c>
      <c r="AG1205" t="s">
        <v>30</v>
      </c>
      <c r="AH1205" t="s">
        <v>151</v>
      </c>
      <c r="AI1205" t="s">
        <v>152</v>
      </c>
    </row>
    <row r="1206" spans="1:35" x14ac:dyDescent="0.35">
      <c r="A1206" t="s">
        <v>171</v>
      </c>
      <c r="B1206" t="s">
        <v>51</v>
      </c>
      <c r="C1206" t="s">
        <v>31</v>
      </c>
      <c r="D1206">
        <v>9</v>
      </c>
      <c r="E1206">
        <v>19</v>
      </c>
      <c r="F1206">
        <v>39</v>
      </c>
      <c r="G1206">
        <v>68</v>
      </c>
      <c r="H1206">
        <v>112</v>
      </c>
      <c r="I1206">
        <v>173</v>
      </c>
      <c r="J1206">
        <v>257</v>
      </c>
      <c r="K1206">
        <v>369</v>
      </c>
      <c r="L1206">
        <v>505</v>
      </c>
      <c r="M1206">
        <v>668</v>
      </c>
      <c r="N1206">
        <v>849</v>
      </c>
      <c r="O1206">
        <v>1044</v>
      </c>
      <c r="P1206">
        <v>1249</v>
      </c>
      <c r="Q1206">
        <v>1459</v>
      </c>
      <c r="R1206">
        <v>1677</v>
      </c>
      <c r="S1206">
        <v>1901</v>
      </c>
      <c r="T1206">
        <v>2128</v>
      </c>
      <c r="U1206">
        <v>2348</v>
      </c>
      <c r="V1206">
        <v>2559</v>
      </c>
      <c r="W1206">
        <v>2754</v>
      </c>
      <c r="X1206">
        <v>2926</v>
      </c>
      <c r="Y1206">
        <v>3073</v>
      </c>
      <c r="Z1206">
        <v>3193</v>
      </c>
      <c r="AA1206">
        <v>3289</v>
      </c>
      <c r="AB1206">
        <v>3359</v>
      </c>
      <c r="AC1206">
        <v>3411</v>
      </c>
      <c r="AD1206">
        <v>3438</v>
      </c>
      <c r="AE1206">
        <v>3461</v>
      </c>
      <c r="AF1206">
        <v>3475</v>
      </c>
      <c r="AG1206" t="s">
        <v>31</v>
      </c>
      <c r="AH1206" t="s">
        <v>153</v>
      </c>
      <c r="AI1206" t="s">
        <v>152</v>
      </c>
    </row>
    <row r="1207" spans="1:35" x14ac:dyDescent="0.35">
      <c r="A1207" t="s">
        <v>171</v>
      </c>
      <c r="B1207" t="s">
        <v>51</v>
      </c>
      <c r="C1207" t="s">
        <v>32</v>
      </c>
      <c r="D1207">
        <v>0</v>
      </c>
      <c r="E1207">
        <v>5</v>
      </c>
      <c r="F1207">
        <v>9</v>
      </c>
      <c r="G1207">
        <v>17</v>
      </c>
      <c r="H1207">
        <v>26</v>
      </c>
      <c r="I1207">
        <v>42</v>
      </c>
      <c r="J1207">
        <v>60</v>
      </c>
      <c r="K1207">
        <v>85</v>
      </c>
      <c r="L1207">
        <v>119</v>
      </c>
      <c r="M1207">
        <v>154</v>
      </c>
      <c r="N1207">
        <v>198</v>
      </c>
      <c r="O1207">
        <v>243</v>
      </c>
      <c r="P1207">
        <v>291</v>
      </c>
      <c r="Q1207">
        <v>341</v>
      </c>
      <c r="R1207">
        <v>391</v>
      </c>
      <c r="S1207">
        <v>443</v>
      </c>
      <c r="T1207">
        <v>495</v>
      </c>
      <c r="U1207">
        <v>547</v>
      </c>
      <c r="V1207">
        <v>597</v>
      </c>
      <c r="W1207">
        <v>642</v>
      </c>
      <c r="X1207">
        <v>681</v>
      </c>
      <c r="Y1207">
        <v>716</v>
      </c>
      <c r="Z1207">
        <v>745</v>
      </c>
      <c r="AA1207">
        <v>766</v>
      </c>
      <c r="AB1207">
        <v>783</v>
      </c>
      <c r="AC1207">
        <v>794</v>
      </c>
      <c r="AD1207">
        <v>802</v>
      </c>
      <c r="AE1207">
        <v>807</v>
      </c>
      <c r="AF1207">
        <v>811</v>
      </c>
      <c r="AG1207" t="s">
        <v>32</v>
      </c>
      <c r="AH1207" t="s">
        <v>154</v>
      </c>
      <c r="AI1207" t="s">
        <v>11</v>
      </c>
    </row>
    <row r="1208" spans="1:35" x14ac:dyDescent="0.35">
      <c r="A1208" t="s">
        <v>171</v>
      </c>
      <c r="B1208" t="s">
        <v>51</v>
      </c>
      <c r="C1208" t="s">
        <v>123</v>
      </c>
      <c r="D1208">
        <v>10</v>
      </c>
      <c r="E1208">
        <v>33</v>
      </c>
      <c r="F1208">
        <v>66</v>
      </c>
      <c r="G1208">
        <v>121</v>
      </c>
      <c r="H1208">
        <v>201</v>
      </c>
      <c r="I1208">
        <v>306</v>
      </c>
      <c r="J1208">
        <v>460</v>
      </c>
      <c r="K1208">
        <v>653</v>
      </c>
      <c r="L1208">
        <v>897</v>
      </c>
      <c r="M1208">
        <v>1184</v>
      </c>
      <c r="N1208">
        <v>1506</v>
      </c>
      <c r="O1208">
        <v>1853</v>
      </c>
      <c r="P1208">
        <v>2215</v>
      </c>
      <c r="Q1208">
        <v>2591</v>
      </c>
      <c r="R1208">
        <v>2979</v>
      </c>
      <c r="S1208">
        <v>3372</v>
      </c>
      <c r="T1208">
        <v>3772</v>
      </c>
      <c r="U1208">
        <v>4169</v>
      </c>
      <c r="V1208">
        <v>4542</v>
      </c>
      <c r="W1208">
        <v>4888</v>
      </c>
      <c r="X1208">
        <v>5193</v>
      </c>
      <c r="Y1208">
        <v>5454</v>
      </c>
      <c r="Z1208">
        <v>5668</v>
      </c>
      <c r="AA1208">
        <v>5835</v>
      </c>
      <c r="AB1208">
        <v>5961</v>
      </c>
      <c r="AC1208">
        <v>6050</v>
      </c>
      <c r="AD1208">
        <v>6107</v>
      </c>
      <c r="AE1208">
        <v>6143</v>
      </c>
      <c r="AF1208">
        <v>6165</v>
      </c>
      <c r="AG1208" t="s">
        <v>123</v>
      </c>
      <c r="AH1208" t="s">
        <v>155</v>
      </c>
      <c r="AI1208" t="s">
        <v>12</v>
      </c>
    </row>
    <row r="1209" spans="1:35" x14ac:dyDescent="0.35">
      <c r="A1209" t="s">
        <v>171</v>
      </c>
      <c r="B1209" t="s">
        <v>51</v>
      </c>
      <c r="C1209" t="s">
        <v>33</v>
      </c>
      <c r="D1209">
        <v>3</v>
      </c>
      <c r="E1209">
        <v>7</v>
      </c>
      <c r="F1209">
        <v>15</v>
      </c>
      <c r="G1209">
        <v>27</v>
      </c>
      <c r="H1209">
        <v>45</v>
      </c>
      <c r="I1209">
        <v>70</v>
      </c>
      <c r="J1209">
        <v>105</v>
      </c>
      <c r="K1209">
        <v>150</v>
      </c>
      <c r="L1209">
        <v>205</v>
      </c>
      <c r="M1209">
        <v>271</v>
      </c>
      <c r="N1209">
        <v>345</v>
      </c>
      <c r="O1209">
        <v>424</v>
      </c>
      <c r="P1209">
        <v>505</v>
      </c>
      <c r="Q1209">
        <v>590</v>
      </c>
      <c r="R1209">
        <v>682</v>
      </c>
      <c r="S1209">
        <v>773</v>
      </c>
      <c r="T1209">
        <v>863</v>
      </c>
      <c r="U1209">
        <v>952</v>
      </c>
      <c r="V1209">
        <v>1039</v>
      </c>
      <c r="W1209">
        <v>1118</v>
      </c>
      <c r="X1209">
        <v>1186</v>
      </c>
      <c r="Y1209">
        <v>1247</v>
      </c>
      <c r="Z1209">
        <v>1296</v>
      </c>
      <c r="AA1209">
        <v>1335</v>
      </c>
      <c r="AB1209">
        <v>1365</v>
      </c>
      <c r="AC1209">
        <v>1382</v>
      </c>
      <c r="AD1209">
        <v>1397</v>
      </c>
      <c r="AE1209">
        <v>1405</v>
      </c>
      <c r="AF1209">
        <v>1409</v>
      </c>
      <c r="AG1209" t="s">
        <v>33</v>
      </c>
      <c r="AH1209" t="s">
        <v>156</v>
      </c>
      <c r="AI1209" t="s">
        <v>11</v>
      </c>
    </row>
    <row r="1210" spans="1:35" x14ac:dyDescent="0.35">
      <c r="A1210" t="s">
        <v>171</v>
      </c>
      <c r="B1210" t="s">
        <v>51</v>
      </c>
      <c r="C1210" t="s">
        <v>34</v>
      </c>
      <c r="D1210">
        <v>0</v>
      </c>
      <c r="E1210">
        <v>1</v>
      </c>
      <c r="F1210">
        <v>1</v>
      </c>
      <c r="G1210">
        <v>2</v>
      </c>
      <c r="H1210">
        <v>3</v>
      </c>
      <c r="I1210">
        <v>5</v>
      </c>
      <c r="J1210">
        <v>7</v>
      </c>
      <c r="K1210">
        <v>10</v>
      </c>
      <c r="L1210">
        <v>14</v>
      </c>
      <c r="M1210">
        <v>18</v>
      </c>
      <c r="N1210">
        <v>24</v>
      </c>
      <c r="O1210">
        <v>29</v>
      </c>
      <c r="P1210">
        <v>35</v>
      </c>
      <c r="Q1210">
        <v>40</v>
      </c>
      <c r="R1210">
        <v>46</v>
      </c>
      <c r="S1210">
        <v>53</v>
      </c>
      <c r="T1210">
        <v>58</v>
      </c>
      <c r="U1210">
        <v>64</v>
      </c>
      <c r="V1210">
        <v>71</v>
      </c>
      <c r="W1210">
        <v>75</v>
      </c>
      <c r="X1210">
        <v>81</v>
      </c>
      <c r="Y1210">
        <v>85</v>
      </c>
      <c r="Z1210">
        <v>88</v>
      </c>
      <c r="AA1210">
        <v>90</v>
      </c>
      <c r="AB1210">
        <v>93</v>
      </c>
      <c r="AC1210">
        <v>93</v>
      </c>
      <c r="AD1210">
        <v>95</v>
      </c>
      <c r="AE1210">
        <v>96</v>
      </c>
      <c r="AF1210">
        <v>96</v>
      </c>
      <c r="AG1210" t="s">
        <v>34</v>
      </c>
      <c r="AH1210" t="s">
        <v>157</v>
      </c>
      <c r="AI1210" t="s">
        <v>35</v>
      </c>
    </row>
    <row r="1211" spans="1:35" x14ac:dyDescent="0.35">
      <c r="A1211" t="s">
        <v>171</v>
      </c>
      <c r="B1211" t="s">
        <v>51</v>
      </c>
      <c r="C1211" t="s">
        <v>36</v>
      </c>
      <c r="D1211">
        <v>5</v>
      </c>
      <c r="E1211">
        <v>10</v>
      </c>
      <c r="F1211">
        <v>20</v>
      </c>
      <c r="G1211">
        <v>36</v>
      </c>
      <c r="H1211">
        <v>59</v>
      </c>
      <c r="I1211">
        <v>91</v>
      </c>
      <c r="J1211">
        <v>135</v>
      </c>
      <c r="K1211">
        <v>193</v>
      </c>
      <c r="L1211">
        <v>265</v>
      </c>
      <c r="M1211">
        <v>350</v>
      </c>
      <c r="N1211">
        <v>447</v>
      </c>
      <c r="O1211">
        <v>548</v>
      </c>
      <c r="P1211">
        <v>656</v>
      </c>
      <c r="Q1211">
        <v>767</v>
      </c>
      <c r="R1211">
        <v>882</v>
      </c>
      <c r="S1211">
        <v>998</v>
      </c>
      <c r="T1211">
        <v>1118</v>
      </c>
      <c r="U1211">
        <v>1234</v>
      </c>
      <c r="V1211">
        <v>1345</v>
      </c>
      <c r="W1211">
        <v>1446</v>
      </c>
      <c r="X1211">
        <v>1536</v>
      </c>
      <c r="Y1211">
        <v>1614</v>
      </c>
      <c r="Z1211">
        <v>1678</v>
      </c>
      <c r="AA1211">
        <v>1727</v>
      </c>
      <c r="AB1211">
        <v>1763</v>
      </c>
      <c r="AC1211">
        <v>1790</v>
      </c>
      <c r="AD1211">
        <v>1808</v>
      </c>
      <c r="AE1211">
        <v>1818</v>
      </c>
      <c r="AF1211">
        <v>1825</v>
      </c>
      <c r="AG1211" t="s">
        <v>36</v>
      </c>
      <c r="AH1211" t="s">
        <v>158</v>
      </c>
      <c r="AI1211" t="s">
        <v>14</v>
      </c>
    </row>
    <row r="1212" spans="1:35" x14ac:dyDescent="0.35">
      <c r="A1212" t="s">
        <v>171</v>
      </c>
      <c r="B1212" t="s">
        <v>51</v>
      </c>
      <c r="C1212" t="s">
        <v>124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1</v>
      </c>
      <c r="O1212">
        <v>1</v>
      </c>
      <c r="P1212">
        <v>1</v>
      </c>
      <c r="Q1212">
        <v>1</v>
      </c>
      <c r="R1212">
        <v>1</v>
      </c>
      <c r="S1212">
        <v>1</v>
      </c>
      <c r="T1212">
        <v>2</v>
      </c>
      <c r="U1212">
        <v>2</v>
      </c>
      <c r="V1212">
        <v>2</v>
      </c>
      <c r="W1212">
        <v>2</v>
      </c>
      <c r="X1212">
        <v>2</v>
      </c>
      <c r="Y1212">
        <v>2</v>
      </c>
      <c r="Z1212">
        <v>2</v>
      </c>
      <c r="AA1212">
        <v>2</v>
      </c>
      <c r="AB1212">
        <v>3</v>
      </c>
      <c r="AC1212">
        <v>3</v>
      </c>
      <c r="AD1212">
        <v>3</v>
      </c>
      <c r="AE1212">
        <v>3</v>
      </c>
      <c r="AF1212">
        <v>3</v>
      </c>
      <c r="AG1212" t="s">
        <v>124</v>
      </c>
      <c r="AH1212" t="s">
        <v>159</v>
      </c>
      <c r="AI1212" t="s">
        <v>137</v>
      </c>
    </row>
    <row r="1213" spans="1:35" x14ac:dyDescent="0.35">
      <c r="A1213" t="s">
        <v>171</v>
      </c>
      <c r="B1213" t="s">
        <v>51</v>
      </c>
      <c r="C1213" t="s">
        <v>125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 t="s">
        <v>125</v>
      </c>
      <c r="AH1213" t="s">
        <v>160</v>
      </c>
      <c r="AI1213" t="s">
        <v>137</v>
      </c>
    </row>
    <row r="1214" spans="1:35" x14ac:dyDescent="0.35">
      <c r="A1214" t="s">
        <v>171</v>
      </c>
      <c r="B1214" t="s">
        <v>51</v>
      </c>
      <c r="C1214" t="s">
        <v>37</v>
      </c>
      <c r="D1214">
        <v>7</v>
      </c>
      <c r="E1214">
        <v>18</v>
      </c>
      <c r="F1214">
        <v>33</v>
      </c>
      <c r="G1214">
        <v>58</v>
      </c>
      <c r="H1214">
        <v>95</v>
      </c>
      <c r="I1214">
        <v>148</v>
      </c>
      <c r="J1214">
        <v>220</v>
      </c>
      <c r="K1214">
        <v>316</v>
      </c>
      <c r="L1214">
        <v>434</v>
      </c>
      <c r="M1214">
        <v>574</v>
      </c>
      <c r="N1214">
        <v>731</v>
      </c>
      <c r="O1214">
        <v>897</v>
      </c>
      <c r="P1214">
        <v>1073</v>
      </c>
      <c r="Q1214">
        <v>1256</v>
      </c>
      <c r="R1214">
        <v>1441</v>
      </c>
      <c r="S1214">
        <v>1634</v>
      </c>
      <c r="T1214">
        <v>1829</v>
      </c>
      <c r="U1214">
        <v>2018</v>
      </c>
      <c r="V1214">
        <v>2201</v>
      </c>
      <c r="W1214">
        <v>2366</v>
      </c>
      <c r="X1214">
        <v>2516</v>
      </c>
      <c r="Y1214">
        <v>2644</v>
      </c>
      <c r="Z1214">
        <v>2745</v>
      </c>
      <c r="AA1214">
        <v>2828</v>
      </c>
      <c r="AB1214">
        <v>2888</v>
      </c>
      <c r="AC1214">
        <v>2931</v>
      </c>
      <c r="AD1214">
        <v>2958</v>
      </c>
      <c r="AE1214">
        <v>2975</v>
      </c>
      <c r="AF1214">
        <v>2986</v>
      </c>
      <c r="AG1214" t="s">
        <v>37</v>
      </c>
      <c r="AH1214" t="s">
        <v>161</v>
      </c>
      <c r="AI1214" t="s">
        <v>6</v>
      </c>
    </row>
    <row r="1215" spans="1:35" x14ac:dyDescent="0.35">
      <c r="A1215" t="s">
        <v>171</v>
      </c>
      <c r="B1215" t="s">
        <v>51</v>
      </c>
      <c r="C1215" t="s">
        <v>38</v>
      </c>
      <c r="D1215">
        <v>4</v>
      </c>
      <c r="E1215">
        <v>12</v>
      </c>
      <c r="F1215">
        <v>27</v>
      </c>
      <c r="G1215">
        <v>47</v>
      </c>
      <c r="H1215">
        <v>76</v>
      </c>
      <c r="I1215">
        <v>118</v>
      </c>
      <c r="J1215">
        <v>176</v>
      </c>
      <c r="K1215">
        <v>253</v>
      </c>
      <c r="L1215">
        <v>349</v>
      </c>
      <c r="M1215">
        <v>459</v>
      </c>
      <c r="N1215">
        <v>584</v>
      </c>
      <c r="O1215">
        <v>721</v>
      </c>
      <c r="P1215">
        <v>857</v>
      </c>
      <c r="Q1215">
        <v>1002</v>
      </c>
      <c r="R1215">
        <v>1153</v>
      </c>
      <c r="S1215">
        <v>1310</v>
      </c>
      <c r="T1215">
        <v>1461</v>
      </c>
      <c r="U1215">
        <v>1613</v>
      </c>
      <c r="V1215">
        <v>1761</v>
      </c>
      <c r="W1215">
        <v>1894</v>
      </c>
      <c r="X1215">
        <v>2010</v>
      </c>
      <c r="Y1215">
        <v>2112</v>
      </c>
      <c r="Z1215">
        <v>2192</v>
      </c>
      <c r="AA1215">
        <v>2263</v>
      </c>
      <c r="AB1215">
        <v>2309</v>
      </c>
      <c r="AC1215">
        <v>2342</v>
      </c>
      <c r="AD1215">
        <v>2364</v>
      </c>
      <c r="AE1215">
        <v>2378</v>
      </c>
      <c r="AF1215">
        <v>2387</v>
      </c>
      <c r="AG1215" t="s">
        <v>38</v>
      </c>
      <c r="AH1215" t="s">
        <v>162</v>
      </c>
      <c r="AI1215" t="s">
        <v>6</v>
      </c>
    </row>
    <row r="1216" spans="1:35" x14ac:dyDescent="0.35">
      <c r="A1216" t="s">
        <v>171</v>
      </c>
      <c r="B1216" t="s">
        <v>51</v>
      </c>
      <c r="C1216" t="s">
        <v>39</v>
      </c>
      <c r="D1216">
        <v>0</v>
      </c>
      <c r="E1216">
        <v>4</v>
      </c>
      <c r="F1216">
        <v>8</v>
      </c>
      <c r="G1216">
        <v>11</v>
      </c>
      <c r="H1216">
        <v>20</v>
      </c>
      <c r="I1216">
        <v>30</v>
      </c>
      <c r="J1216">
        <v>45</v>
      </c>
      <c r="K1216">
        <v>63</v>
      </c>
      <c r="L1216">
        <v>87</v>
      </c>
      <c r="M1216">
        <v>115</v>
      </c>
      <c r="N1216">
        <v>146</v>
      </c>
      <c r="O1216">
        <v>180</v>
      </c>
      <c r="P1216">
        <v>214</v>
      </c>
      <c r="Q1216">
        <v>250</v>
      </c>
      <c r="R1216">
        <v>287</v>
      </c>
      <c r="S1216">
        <v>327</v>
      </c>
      <c r="T1216">
        <v>365</v>
      </c>
      <c r="U1216">
        <v>404</v>
      </c>
      <c r="V1216">
        <v>441</v>
      </c>
      <c r="W1216">
        <v>472</v>
      </c>
      <c r="X1216">
        <v>504</v>
      </c>
      <c r="Y1216">
        <v>529</v>
      </c>
      <c r="Z1216">
        <v>548</v>
      </c>
      <c r="AA1216">
        <v>567</v>
      </c>
      <c r="AB1216">
        <v>577</v>
      </c>
      <c r="AC1216">
        <v>585</v>
      </c>
      <c r="AD1216">
        <v>592</v>
      </c>
      <c r="AE1216">
        <v>594</v>
      </c>
      <c r="AF1216">
        <v>596</v>
      </c>
      <c r="AG1216" t="s">
        <v>39</v>
      </c>
      <c r="AH1216" t="s">
        <v>163</v>
      </c>
      <c r="AI1216" t="s">
        <v>11</v>
      </c>
    </row>
    <row r="1217" spans="1:35" x14ac:dyDescent="0.35">
      <c r="A1217" t="s">
        <v>171</v>
      </c>
      <c r="B1217" t="s">
        <v>51</v>
      </c>
      <c r="C1217" t="s">
        <v>40</v>
      </c>
      <c r="D1217">
        <v>3</v>
      </c>
      <c r="E1217">
        <v>7</v>
      </c>
      <c r="F1217">
        <v>16</v>
      </c>
      <c r="G1217">
        <v>29</v>
      </c>
      <c r="H1217">
        <v>48</v>
      </c>
      <c r="I1217">
        <v>73</v>
      </c>
      <c r="J1217">
        <v>109</v>
      </c>
      <c r="K1217">
        <v>155</v>
      </c>
      <c r="L1217">
        <v>212</v>
      </c>
      <c r="M1217">
        <v>281</v>
      </c>
      <c r="N1217">
        <v>356</v>
      </c>
      <c r="O1217">
        <v>441</v>
      </c>
      <c r="P1217">
        <v>527</v>
      </c>
      <c r="Q1217">
        <v>615</v>
      </c>
      <c r="R1217">
        <v>706</v>
      </c>
      <c r="S1217">
        <v>801</v>
      </c>
      <c r="T1217">
        <v>894</v>
      </c>
      <c r="U1217">
        <v>988</v>
      </c>
      <c r="V1217">
        <v>1078</v>
      </c>
      <c r="W1217">
        <v>1158</v>
      </c>
      <c r="X1217">
        <v>1231</v>
      </c>
      <c r="Y1217">
        <v>1293</v>
      </c>
      <c r="Z1217">
        <v>1344</v>
      </c>
      <c r="AA1217">
        <v>1383</v>
      </c>
      <c r="AB1217">
        <v>1415</v>
      </c>
      <c r="AC1217">
        <v>1435</v>
      </c>
      <c r="AD1217">
        <v>1447</v>
      </c>
      <c r="AE1217">
        <v>1457</v>
      </c>
      <c r="AF1217">
        <v>1463</v>
      </c>
      <c r="AG1217" t="s">
        <v>40</v>
      </c>
      <c r="AH1217" t="s">
        <v>164</v>
      </c>
      <c r="AI1217" t="s">
        <v>14</v>
      </c>
    </row>
    <row r="1218" spans="1:35" x14ac:dyDescent="0.35">
      <c r="A1218" t="s">
        <v>171</v>
      </c>
      <c r="B1218" t="s">
        <v>51</v>
      </c>
      <c r="C1218" t="s">
        <v>41</v>
      </c>
      <c r="D1218">
        <v>3</v>
      </c>
      <c r="E1218">
        <v>13</v>
      </c>
      <c r="F1218">
        <v>21</v>
      </c>
      <c r="G1218">
        <v>38</v>
      </c>
      <c r="H1218">
        <v>63</v>
      </c>
      <c r="I1218">
        <v>96</v>
      </c>
      <c r="J1218">
        <v>143</v>
      </c>
      <c r="K1218">
        <v>206</v>
      </c>
      <c r="L1218">
        <v>281</v>
      </c>
      <c r="M1218">
        <v>372</v>
      </c>
      <c r="N1218">
        <v>473</v>
      </c>
      <c r="O1218">
        <v>582</v>
      </c>
      <c r="P1218">
        <v>694</v>
      </c>
      <c r="Q1218">
        <v>812</v>
      </c>
      <c r="R1218">
        <v>933</v>
      </c>
      <c r="S1218">
        <v>1058</v>
      </c>
      <c r="T1218">
        <v>1185</v>
      </c>
      <c r="U1218">
        <v>1309</v>
      </c>
      <c r="V1218">
        <v>1426</v>
      </c>
      <c r="W1218">
        <v>1533</v>
      </c>
      <c r="X1218">
        <v>1629</v>
      </c>
      <c r="Y1218">
        <v>1712</v>
      </c>
      <c r="Z1218">
        <v>1779</v>
      </c>
      <c r="AA1218">
        <v>1833</v>
      </c>
      <c r="AB1218">
        <v>1871</v>
      </c>
      <c r="AC1218">
        <v>1896</v>
      </c>
      <c r="AD1218">
        <v>1916</v>
      </c>
      <c r="AE1218">
        <v>1929</v>
      </c>
      <c r="AF1218">
        <v>1934</v>
      </c>
      <c r="AG1218" t="s">
        <v>41</v>
      </c>
      <c r="AH1218" t="s">
        <v>165</v>
      </c>
      <c r="AI1218" t="s">
        <v>11</v>
      </c>
    </row>
    <row r="1219" spans="1:35" x14ac:dyDescent="0.35">
      <c r="A1219" t="s">
        <v>171</v>
      </c>
      <c r="B1219" t="s">
        <v>51</v>
      </c>
      <c r="C1219" t="s">
        <v>42</v>
      </c>
      <c r="D1219">
        <v>13</v>
      </c>
      <c r="E1219">
        <v>32</v>
      </c>
      <c r="F1219">
        <v>67</v>
      </c>
      <c r="G1219">
        <v>112</v>
      </c>
      <c r="H1219">
        <v>181</v>
      </c>
      <c r="I1219">
        <v>280</v>
      </c>
      <c r="J1219">
        <v>415</v>
      </c>
      <c r="K1219">
        <v>596</v>
      </c>
      <c r="L1219">
        <v>820</v>
      </c>
      <c r="M1219">
        <v>1082</v>
      </c>
      <c r="N1219">
        <v>1379</v>
      </c>
      <c r="O1219">
        <v>1692</v>
      </c>
      <c r="P1219">
        <v>2025</v>
      </c>
      <c r="Q1219">
        <v>2367</v>
      </c>
      <c r="R1219">
        <v>2721</v>
      </c>
      <c r="S1219">
        <v>3085</v>
      </c>
      <c r="T1219">
        <v>3451</v>
      </c>
      <c r="U1219">
        <v>3811</v>
      </c>
      <c r="V1219">
        <v>4153</v>
      </c>
      <c r="W1219">
        <v>4466</v>
      </c>
      <c r="X1219">
        <v>4746</v>
      </c>
      <c r="Y1219">
        <v>4984</v>
      </c>
      <c r="Z1219">
        <v>5181</v>
      </c>
      <c r="AA1219">
        <v>5336</v>
      </c>
      <c r="AB1219">
        <v>5448</v>
      </c>
      <c r="AC1219">
        <v>5528</v>
      </c>
      <c r="AD1219">
        <v>5582</v>
      </c>
      <c r="AE1219">
        <v>5616</v>
      </c>
      <c r="AF1219">
        <v>5636</v>
      </c>
      <c r="AG1219" t="s">
        <v>42</v>
      </c>
      <c r="AH1219" t="s">
        <v>166</v>
      </c>
      <c r="AI1219" t="s">
        <v>5</v>
      </c>
    </row>
    <row r="1220" spans="1:35" x14ac:dyDescent="0.35">
      <c r="A1220" t="s">
        <v>171</v>
      </c>
      <c r="B1220" t="s">
        <v>51</v>
      </c>
      <c r="C1220" t="s">
        <v>43</v>
      </c>
      <c r="D1220">
        <v>1</v>
      </c>
      <c r="E1220">
        <v>2</v>
      </c>
      <c r="F1220">
        <v>5</v>
      </c>
      <c r="G1220">
        <v>11</v>
      </c>
      <c r="H1220">
        <v>16</v>
      </c>
      <c r="I1220">
        <v>25</v>
      </c>
      <c r="J1220">
        <v>38</v>
      </c>
      <c r="K1220">
        <v>53</v>
      </c>
      <c r="L1220">
        <v>74</v>
      </c>
      <c r="M1220">
        <v>99</v>
      </c>
      <c r="N1220">
        <v>126</v>
      </c>
      <c r="O1220">
        <v>155</v>
      </c>
      <c r="P1220">
        <v>185</v>
      </c>
      <c r="Q1220">
        <v>216</v>
      </c>
      <c r="R1220">
        <v>248</v>
      </c>
      <c r="S1220">
        <v>281</v>
      </c>
      <c r="T1220">
        <v>314</v>
      </c>
      <c r="U1220">
        <v>347</v>
      </c>
      <c r="V1220">
        <v>378</v>
      </c>
      <c r="W1220">
        <v>406</v>
      </c>
      <c r="X1220">
        <v>433</v>
      </c>
      <c r="Y1220">
        <v>454</v>
      </c>
      <c r="Z1220">
        <v>472</v>
      </c>
      <c r="AA1220">
        <v>487</v>
      </c>
      <c r="AB1220">
        <v>496</v>
      </c>
      <c r="AC1220">
        <v>504</v>
      </c>
      <c r="AD1220">
        <v>508</v>
      </c>
      <c r="AE1220">
        <v>511</v>
      </c>
      <c r="AF1220">
        <v>513</v>
      </c>
      <c r="AG1220" t="s">
        <v>43</v>
      </c>
      <c r="AH1220" t="s">
        <v>167</v>
      </c>
      <c r="AI1220" t="s">
        <v>17</v>
      </c>
    </row>
    <row r="1221" spans="1:35" x14ac:dyDescent="0.35">
      <c r="A1221" t="s">
        <v>171</v>
      </c>
      <c r="B1221" t="s">
        <v>51</v>
      </c>
      <c r="C1221" t="s">
        <v>126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 t="s">
        <v>126</v>
      </c>
      <c r="AH1221" t="s">
        <v>168</v>
      </c>
      <c r="AI1221" t="s">
        <v>137</v>
      </c>
    </row>
    <row r="1222" spans="1:35" x14ac:dyDescent="0.35">
      <c r="A1222" t="s">
        <v>171</v>
      </c>
      <c r="B1222" t="s">
        <v>51</v>
      </c>
      <c r="C1222" t="s">
        <v>44</v>
      </c>
      <c r="D1222">
        <v>0</v>
      </c>
      <c r="E1222">
        <v>4</v>
      </c>
      <c r="F1222">
        <v>7</v>
      </c>
      <c r="G1222">
        <v>13</v>
      </c>
      <c r="H1222">
        <v>21</v>
      </c>
      <c r="I1222">
        <v>33</v>
      </c>
      <c r="J1222">
        <v>52</v>
      </c>
      <c r="K1222">
        <v>73</v>
      </c>
      <c r="L1222">
        <v>97</v>
      </c>
      <c r="M1222">
        <v>129</v>
      </c>
      <c r="N1222">
        <v>165</v>
      </c>
      <c r="O1222">
        <v>203</v>
      </c>
      <c r="P1222">
        <v>242</v>
      </c>
      <c r="Q1222">
        <v>284</v>
      </c>
      <c r="R1222">
        <v>326</v>
      </c>
      <c r="S1222">
        <v>370</v>
      </c>
      <c r="T1222">
        <v>413</v>
      </c>
      <c r="U1222">
        <v>456</v>
      </c>
      <c r="V1222">
        <v>497</v>
      </c>
      <c r="W1222">
        <v>535</v>
      </c>
      <c r="X1222">
        <v>567</v>
      </c>
      <c r="Y1222">
        <v>596</v>
      </c>
      <c r="Z1222">
        <v>620</v>
      </c>
      <c r="AA1222">
        <v>638</v>
      </c>
      <c r="AB1222">
        <v>653</v>
      </c>
      <c r="AC1222">
        <v>662</v>
      </c>
      <c r="AD1222">
        <v>668</v>
      </c>
      <c r="AE1222">
        <v>673</v>
      </c>
      <c r="AF1222">
        <v>673</v>
      </c>
      <c r="AG1222" t="s">
        <v>44</v>
      </c>
      <c r="AH1222" t="s">
        <v>169</v>
      </c>
      <c r="AI1222" t="s">
        <v>12</v>
      </c>
    </row>
    <row r="1223" spans="1:35" x14ac:dyDescent="0.35">
      <c r="A1223" t="s">
        <v>60</v>
      </c>
      <c r="B1223" t="s">
        <v>51</v>
      </c>
      <c r="C1223" t="s">
        <v>4</v>
      </c>
      <c r="D1223">
        <v>4</v>
      </c>
      <c r="E1223">
        <v>16</v>
      </c>
      <c r="F1223">
        <v>39</v>
      </c>
      <c r="G1223">
        <v>70</v>
      </c>
      <c r="H1223">
        <v>116</v>
      </c>
      <c r="I1223">
        <v>184</v>
      </c>
      <c r="J1223">
        <v>276</v>
      </c>
      <c r="K1223">
        <v>390</v>
      </c>
      <c r="L1223">
        <v>533</v>
      </c>
      <c r="M1223">
        <v>692</v>
      </c>
      <c r="N1223">
        <v>863</v>
      </c>
      <c r="O1223">
        <v>1043</v>
      </c>
      <c r="P1223">
        <v>1223</v>
      </c>
      <c r="Q1223">
        <v>1398</v>
      </c>
      <c r="R1223">
        <v>1560</v>
      </c>
      <c r="S1223">
        <v>1712</v>
      </c>
      <c r="T1223">
        <v>1844</v>
      </c>
      <c r="U1223">
        <v>1957</v>
      </c>
      <c r="V1223">
        <v>2051</v>
      </c>
      <c r="W1223">
        <v>2126</v>
      </c>
      <c r="X1223">
        <v>2184</v>
      </c>
      <c r="Y1223">
        <v>2233</v>
      </c>
      <c r="Z1223">
        <v>2262</v>
      </c>
      <c r="AA1223">
        <v>2285</v>
      </c>
      <c r="AB1223">
        <v>2302</v>
      </c>
      <c r="AC1223">
        <v>2311</v>
      </c>
      <c r="AD1223">
        <v>2317</v>
      </c>
      <c r="AE1223">
        <v>2324</v>
      </c>
      <c r="AF1223">
        <v>2326</v>
      </c>
      <c r="AG1223" t="s">
        <v>4</v>
      </c>
      <c r="AH1223" t="s">
        <v>128</v>
      </c>
      <c r="AI1223" t="s">
        <v>129</v>
      </c>
    </row>
    <row r="1224" spans="1:35" x14ac:dyDescent="0.35">
      <c r="A1224" t="s">
        <v>60</v>
      </c>
      <c r="B1224" t="s">
        <v>51</v>
      </c>
      <c r="C1224" t="s">
        <v>7</v>
      </c>
      <c r="D1224">
        <v>0</v>
      </c>
      <c r="E1224">
        <v>2</v>
      </c>
      <c r="F1224">
        <v>4</v>
      </c>
      <c r="G1224">
        <v>6</v>
      </c>
      <c r="H1224">
        <v>11</v>
      </c>
      <c r="I1224">
        <v>18</v>
      </c>
      <c r="J1224">
        <v>27</v>
      </c>
      <c r="K1224">
        <v>39</v>
      </c>
      <c r="L1224">
        <v>52</v>
      </c>
      <c r="M1224">
        <v>68</v>
      </c>
      <c r="N1224">
        <v>84</v>
      </c>
      <c r="O1224">
        <v>103</v>
      </c>
      <c r="P1224">
        <v>121</v>
      </c>
      <c r="Q1224">
        <v>137</v>
      </c>
      <c r="R1224">
        <v>154</v>
      </c>
      <c r="S1224">
        <v>168</v>
      </c>
      <c r="T1224">
        <v>181</v>
      </c>
      <c r="U1224">
        <v>193</v>
      </c>
      <c r="V1224">
        <v>201</v>
      </c>
      <c r="W1224">
        <v>209</v>
      </c>
      <c r="X1224">
        <v>215</v>
      </c>
      <c r="Y1224">
        <v>219</v>
      </c>
      <c r="Z1224">
        <v>222</v>
      </c>
      <c r="AA1224">
        <v>224</v>
      </c>
      <c r="AB1224">
        <v>226</v>
      </c>
      <c r="AC1224">
        <v>226</v>
      </c>
      <c r="AD1224">
        <v>228</v>
      </c>
      <c r="AE1224">
        <v>228</v>
      </c>
      <c r="AF1224">
        <v>228</v>
      </c>
      <c r="AG1224" t="s">
        <v>7</v>
      </c>
      <c r="AH1224" t="s">
        <v>130</v>
      </c>
      <c r="AI1224" t="s">
        <v>131</v>
      </c>
    </row>
    <row r="1225" spans="1:35" x14ac:dyDescent="0.35">
      <c r="A1225" t="s">
        <v>60</v>
      </c>
      <c r="B1225" t="s">
        <v>51</v>
      </c>
      <c r="C1225" t="s">
        <v>8</v>
      </c>
      <c r="D1225">
        <v>5</v>
      </c>
      <c r="E1225">
        <v>24</v>
      </c>
      <c r="F1225">
        <v>51</v>
      </c>
      <c r="G1225">
        <v>95</v>
      </c>
      <c r="H1225">
        <v>164</v>
      </c>
      <c r="I1225">
        <v>253</v>
      </c>
      <c r="J1225">
        <v>380</v>
      </c>
      <c r="K1225">
        <v>539</v>
      </c>
      <c r="L1225">
        <v>732</v>
      </c>
      <c r="M1225">
        <v>955</v>
      </c>
      <c r="N1225">
        <v>1191</v>
      </c>
      <c r="O1225">
        <v>1441</v>
      </c>
      <c r="P1225">
        <v>1691</v>
      </c>
      <c r="Q1225">
        <v>1931</v>
      </c>
      <c r="R1225">
        <v>2155</v>
      </c>
      <c r="S1225">
        <v>2365</v>
      </c>
      <c r="T1225">
        <v>2547</v>
      </c>
      <c r="U1225">
        <v>2705</v>
      </c>
      <c r="V1225">
        <v>2833</v>
      </c>
      <c r="W1225">
        <v>2937</v>
      </c>
      <c r="X1225">
        <v>3017</v>
      </c>
      <c r="Y1225">
        <v>3079</v>
      </c>
      <c r="Z1225">
        <v>3128</v>
      </c>
      <c r="AA1225">
        <v>3157</v>
      </c>
      <c r="AB1225">
        <v>3175</v>
      </c>
      <c r="AC1225">
        <v>3189</v>
      </c>
      <c r="AD1225">
        <v>3200</v>
      </c>
      <c r="AE1225">
        <v>3207</v>
      </c>
      <c r="AF1225">
        <v>3212</v>
      </c>
      <c r="AG1225" t="s">
        <v>8</v>
      </c>
      <c r="AH1225" t="s">
        <v>132</v>
      </c>
      <c r="AI1225" t="s">
        <v>5</v>
      </c>
    </row>
    <row r="1226" spans="1:35" x14ac:dyDescent="0.35">
      <c r="A1226" t="s">
        <v>60</v>
      </c>
      <c r="B1226" t="s">
        <v>51</v>
      </c>
      <c r="C1226" t="s">
        <v>9</v>
      </c>
      <c r="D1226">
        <v>2</v>
      </c>
      <c r="E1226">
        <v>10</v>
      </c>
      <c r="F1226">
        <v>22</v>
      </c>
      <c r="G1226">
        <v>41</v>
      </c>
      <c r="H1226">
        <v>70</v>
      </c>
      <c r="I1226">
        <v>113</v>
      </c>
      <c r="J1226">
        <v>168</v>
      </c>
      <c r="K1226">
        <v>238</v>
      </c>
      <c r="L1226">
        <v>324</v>
      </c>
      <c r="M1226">
        <v>421</v>
      </c>
      <c r="N1226">
        <v>526</v>
      </c>
      <c r="O1226">
        <v>636</v>
      </c>
      <c r="P1226">
        <v>748</v>
      </c>
      <c r="Q1226">
        <v>854</v>
      </c>
      <c r="R1226">
        <v>952</v>
      </c>
      <c r="S1226">
        <v>1043</v>
      </c>
      <c r="T1226">
        <v>1125</v>
      </c>
      <c r="U1226">
        <v>1192</v>
      </c>
      <c r="V1226">
        <v>1251</v>
      </c>
      <c r="W1226">
        <v>1295</v>
      </c>
      <c r="X1226">
        <v>1331</v>
      </c>
      <c r="Y1226">
        <v>1359</v>
      </c>
      <c r="Z1226">
        <v>1378</v>
      </c>
      <c r="AA1226">
        <v>1393</v>
      </c>
      <c r="AB1226">
        <v>1401</v>
      </c>
      <c r="AC1226">
        <v>1407</v>
      </c>
      <c r="AD1226">
        <v>1413</v>
      </c>
      <c r="AE1226">
        <v>1415</v>
      </c>
      <c r="AF1226">
        <v>1417</v>
      </c>
      <c r="AG1226" t="s">
        <v>9</v>
      </c>
      <c r="AH1226" t="s">
        <v>133</v>
      </c>
      <c r="AI1226" t="s">
        <v>5</v>
      </c>
    </row>
    <row r="1227" spans="1:35" x14ac:dyDescent="0.35">
      <c r="A1227" t="s">
        <v>60</v>
      </c>
      <c r="B1227" t="s">
        <v>51</v>
      </c>
      <c r="C1227" t="s">
        <v>10</v>
      </c>
      <c r="D1227">
        <v>6</v>
      </c>
      <c r="E1227">
        <v>22</v>
      </c>
      <c r="F1227">
        <v>46</v>
      </c>
      <c r="G1227">
        <v>81</v>
      </c>
      <c r="H1227">
        <v>138</v>
      </c>
      <c r="I1227">
        <v>215</v>
      </c>
      <c r="J1227">
        <v>320</v>
      </c>
      <c r="K1227">
        <v>456</v>
      </c>
      <c r="L1227">
        <v>620</v>
      </c>
      <c r="M1227">
        <v>801</v>
      </c>
      <c r="N1227">
        <v>1005</v>
      </c>
      <c r="O1227">
        <v>1211</v>
      </c>
      <c r="P1227">
        <v>1425</v>
      </c>
      <c r="Q1227">
        <v>1626</v>
      </c>
      <c r="R1227">
        <v>1820</v>
      </c>
      <c r="S1227">
        <v>1992</v>
      </c>
      <c r="T1227">
        <v>2145</v>
      </c>
      <c r="U1227">
        <v>2276</v>
      </c>
      <c r="V1227">
        <v>2389</v>
      </c>
      <c r="W1227">
        <v>2473</v>
      </c>
      <c r="X1227">
        <v>2545</v>
      </c>
      <c r="Y1227">
        <v>2593</v>
      </c>
      <c r="Z1227">
        <v>2632</v>
      </c>
      <c r="AA1227">
        <v>2660</v>
      </c>
      <c r="AB1227">
        <v>2679</v>
      </c>
      <c r="AC1227">
        <v>2689</v>
      </c>
      <c r="AD1227">
        <v>2698</v>
      </c>
      <c r="AE1227">
        <v>2702</v>
      </c>
      <c r="AF1227">
        <v>2706</v>
      </c>
      <c r="AG1227" t="s">
        <v>10</v>
      </c>
      <c r="AH1227" t="s">
        <v>134</v>
      </c>
      <c r="AI1227" t="s">
        <v>11</v>
      </c>
    </row>
    <row r="1228" spans="1:35" x14ac:dyDescent="0.35">
      <c r="A1228" t="s">
        <v>60</v>
      </c>
      <c r="B1228" t="s">
        <v>51</v>
      </c>
      <c r="C1228" t="s">
        <v>13</v>
      </c>
      <c r="D1228">
        <v>3</v>
      </c>
      <c r="E1228">
        <v>9</v>
      </c>
      <c r="F1228">
        <v>20</v>
      </c>
      <c r="G1228">
        <v>36</v>
      </c>
      <c r="H1228">
        <v>60</v>
      </c>
      <c r="I1228">
        <v>96</v>
      </c>
      <c r="J1228">
        <v>143</v>
      </c>
      <c r="K1228">
        <v>205</v>
      </c>
      <c r="L1228">
        <v>276</v>
      </c>
      <c r="M1228">
        <v>360</v>
      </c>
      <c r="N1228">
        <v>450</v>
      </c>
      <c r="O1228">
        <v>544</v>
      </c>
      <c r="P1228">
        <v>638</v>
      </c>
      <c r="Q1228">
        <v>730</v>
      </c>
      <c r="R1228">
        <v>816</v>
      </c>
      <c r="S1228">
        <v>894</v>
      </c>
      <c r="T1228">
        <v>961</v>
      </c>
      <c r="U1228">
        <v>1020</v>
      </c>
      <c r="V1228">
        <v>1069</v>
      </c>
      <c r="W1228">
        <v>1109</v>
      </c>
      <c r="X1228">
        <v>1140</v>
      </c>
      <c r="Y1228">
        <v>1163</v>
      </c>
      <c r="Z1228">
        <v>1180</v>
      </c>
      <c r="AA1228">
        <v>1192</v>
      </c>
      <c r="AB1228">
        <v>1200</v>
      </c>
      <c r="AC1228">
        <v>1205</v>
      </c>
      <c r="AD1228">
        <v>1208</v>
      </c>
      <c r="AE1228">
        <v>1211</v>
      </c>
      <c r="AF1228">
        <v>1214</v>
      </c>
      <c r="AG1228" t="s">
        <v>13</v>
      </c>
      <c r="AH1228" t="s">
        <v>135</v>
      </c>
      <c r="AI1228" t="s">
        <v>14</v>
      </c>
    </row>
    <row r="1229" spans="1:35" x14ac:dyDescent="0.35">
      <c r="A1229" t="s">
        <v>60</v>
      </c>
      <c r="B1229" t="s">
        <v>51</v>
      </c>
      <c r="C1229" t="s">
        <v>122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1</v>
      </c>
      <c r="N1229">
        <v>1</v>
      </c>
      <c r="O1229">
        <v>1</v>
      </c>
      <c r="P1229">
        <v>1</v>
      </c>
      <c r="Q1229">
        <v>1</v>
      </c>
      <c r="R1229">
        <v>1</v>
      </c>
      <c r="S1229">
        <v>1</v>
      </c>
      <c r="T1229">
        <v>1</v>
      </c>
      <c r="U1229">
        <v>1</v>
      </c>
      <c r="V1229">
        <v>2</v>
      </c>
      <c r="W1229">
        <v>2</v>
      </c>
      <c r="X1229">
        <v>2</v>
      </c>
      <c r="Y1229">
        <v>2</v>
      </c>
      <c r="Z1229">
        <v>2</v>
      </c>
      <c r="AA1229">
        <v>2</v>
      </c>
      <c r="AB1229">
        <v>2</v>
      </c>
      <c r="AC1229">
        <v>2</v>
      </c>
      <c r="AD1229">
        <v>2</v>
      </c>
      <c r="AE1229">
        <v>2</v>
      </c>
      <c r="AF1229">
        <v>2</v>
      </c>
      <c r="AG1229" t="s">
        <v>122</v>
      </c>
      <c r="AH1229" t="s">
        <v>136</v>
      </c>
      <c r="AI1229" t="s">
        <v>137</v>
      </c>
    </row>
    <row r="1230" spans="1:35" x14ac:dyDescent="0.35">
      <c r="A1230" t="s">
        <v>60</v>
      </c>
      <c r="B1230" t="s">
        <v>51</v>
      </c>
      <c r="C1230" t="s">
        <v>15</v>
      </c>
      <c r="D1230">
        <v>12</v>
      </c>
      <c r="E1230">
        <v>36</v>
      </c>
      <c r="F1230">
        <v>76</v>
      </c>
      <c r="G1230">
        <v>137</v>
      </c>
      <c r="H1230">
        <v>230</v>
      </c>
      <c r="I1230">
        <v>366</v>
      </c>
      <c r="J1230">
        <v>545</v>
      </c>
      <c r="K1230">
        <v>775</v>
      </c>
      <c r="L1230">
        <v>1050</v>
      </c>
      <c r="M1230">
        <v>1366</v>
      </c>
      <c r="N1230">
        <v>1708</v>
      </c>
      <c r="O1230">
        <v>2066</v>
      </c>
      <c r="P1230">
        <v>2424</v>
      </c>
      <c r="Q1230">
        <v>2770</v>
      </c>
      <c r="R1230">
        <v>3093</v>
      </c>
      <c r="S1230">
        <v>3388</v>
      </c>
      <c r="T1230">
        <v>3647</v>
      </c>
      <c r="U1230">
        <v>3872</v>
      </c>
      <c r="V1230">
        <v>4059</v>
      </c>
      <c r="W1230">
        <v>4211</v>
      </c>
      <c r="X1230">
        <v>4325</v>
      </c>
      <c r="Y1230">
        <v>4415</v>
      </c>
      <c r="Z1230">
        <v>4475</v>
      </c>
      <c r="AA1230">
        <v>4521</v>
      </c>
      <c r="AB1230">
        <v>4554</v>
      </c>
      <c r="AC1230">
        <v>4574</v>
      </c>
      <c r="AD1230">
        <v>4587</v>
      </c>
      <c r="AE1230">
        <v>4595</v>
      </c>
      <c r="AF1230">
        <v>4605</v>
      </c>
      <c r="AG1230" t="s">
        <v>15</v>
      </c>
      <c r="AH1230" t="s">
        <v>138</v>
      </c>
      <c r="AI1230" t="s">
        <v>6</v>
      </c>
    </row>
    <row r="1231" spans="1:35" x14ac:dyDescent="0.35">
      <c r="A1231" t="s">
        <v>60</v>
      </c>
      <c r="B1231" t="s">
        <v>51</v>
      </c>
      <c r="C1231" t="s">
        <v>16</v>
      </c>
      <c r="D1231">
        <v>0</v>
      </c>
      <c r="E1231">
        <v>1</v>
      </c>
      <c r="F1231">
        <v>1</v>
      </c>
      <c r="G1231">
        <v>3</v>
      </c>
      <c r="H1231">
        <v>5</v>
      </c>
      <c r="I1231">
        <v>7</v>
      </c>
      <c r="J1231">
        <v>11</v>
      </c>
      <c r="K1231">
        <v>17</v>
      </c>
      <c r="L1231">
        <v>22</v>
      </c>
      <c r="M1231">
        <v>28</v>
      </c>
      <c r="N1231">
        <v>36</v>
      </c>
      <c r="O1231">
        <v>43</v>
      </c>
      <c r="P1231">
        <v>51</v>
      </c>
      <c r="Q1231">
        <v>58</v>
      </c>
      <c r="R1231">
        <v>64</v>
      </c>
      <c r="S1231">
        <v>71</v>
      </c>
      <c r="T1231">
        <v>77</v>
      </c>
      <c r="U1231">
        <v>81</v>
      </c>
      <c r="V1231">
        <v>85</v>
      </c>
      <c r="W1231">
        <v>88</v>
      </c>
      <c r="X1231">
        <v>90</v>
      </c>
      <c r="Y1231">
        <v>92</v>
      </c>
      <c r="Z1231">
        <v>93</v>
      </c>
      <c r="AA1231">
        <v>94</v>
      </c>
      <c r="AB1231">
        <v>96</v>
      </c>
      <c r="AC1231">
        <v>96</v>
      </c>
      <c r="AD1231">
        <v>96</v>
      </c>
      <c r="AE1231">
        <v>96</v>
      </c>
      <c r="AF1231">
        <v>96</v>
      </c>
      <c r="AG1231" t="s">
        <v>16</v>
      </c>
      <c r="AH1231" t="s">
        <v>139</v>
      </c>
      <c r="AI1231" t="s">
        <v>17</v>
      </c>
    </row>
    <row r="1232" spans="1:35" x14ac:dyDescent="0.35">
      <c r="A1232" t="s">
        <v>60</v>
      </c>
      <c r="B1232" t="s">
        <v>51</v>
      </c>
      <c r="C1232" t="s">
        <v>18</v>
      </c>
      <c r="D1232">
        <v>7</v>
      </c>
      <c r="E1232">
        <v>33</v>
      </c>
      <c r="F1232">
        <v>70</v>
      </c>
      <c r="G1232">
        <v>130</v>
      </c>
      <c r="H1232">
        <v>220</v>
      </c>
      <c r="I1232">
        <v>346</v>
      </c>
      <c r="J1232">
        <v>521</v>
      </c>
      <c r="K1232">
        <v>736</v>
      </c>
      <c r="L1232">
        <v>1001</v>
      </c>
      <c r="M1232">
        <v>1299</v>
      </c>
      <c r="N1232">
        <v>1627</v>
      </c>
      <c r="O1232">
        <v>1968</v>
      </c>
      <c r="P1232">
        <v>2308</v>
      </c>
      <c r="Q1232">
        <v>2636</v>
      </c>
      <c r="R1232">
        <v>2946</v>
      </c>
      <c r="S1232">
        <v>3225</v>
      </c>
      <c r="T1232">
        <v>3479</v>
      </c>
      <c r="U1232">
        <v>3690</v>
      </c>
      <c r="V1232">
        <v>3868</v>
      </c>
      <c r="W1232">
        <v>4006</v>
      </c>
      <c r="X1232">
        <v>4120</v>
      </c>
      <c r="Y1232">
        <v>4203</v>
      </c>
      <c r="Z1232">
        <v>4263</v>
      </c>
      <c r="AA1232">
        <v>4305</v>
      </c>
      <c r="AB1232">
        <v>4337</v>
      </c>
      <c r="AC1232">
        <v>4356</v>
      </c>
      <c r="AD1232">
        <v>4370</v>
      </c>
      <c r="AE1232">
        <v>4378</v>
      </c>
      <c r="AF1232">
        <v>4383</v>
      </c>
      <c r="AG1232" t="s">
        <v>18</v>
      </c>
      <c r="AH1232" t="s">
        <v>140</v>
      </c>
      <c r="AI1232" t="s">
        <v>141</v>
      </c>
    </row>
    <row r="1233" spans="1:35" x14ac:dyDescent="0.35">
      <c r="A1233" t="s">
        <v>60</v>
      </c>
      <c r="B1233" t="s">
        <v>51</v>
      </c>
      <c r="C1233" t="s">
        <v>20</v>
      </c>
      <c r="D1233">
        <v>6</v>
      </c>
      <c r="E1233">
        <v>16</v>
      </c>
      <c r="F1233">
        <v>34</v>
      </c>
      <c r="G1233">
        <v>63</v>
      </c>
      <c r="H1233">
        <v>104</v>
      </c>
      <c r="I1233">
        <v>163</v>
      </c>
      <c r="J1233">
        <v>246</v>
      </c>
      <c r="K1233">
        <v>350</v>
      </c>
      <c r="L1233">
        <v>473</v>
      </c>
      <c r="M1233">
        <v>617</v>
      </c>
      <c r="N1233">
        <v>770</v>
      </c>
      <c r="O1233">
        <v>930</v>
      </c>
      <c r="P1233">
        <v>1092</v>
      </c>
      <c r="Q1233">
        <v>1249</v>
      </c>
      <c r="R1233">
        <v>1394</v>
      </c>
      <c r="S1233">
        <v>1527</v>
      </c>
      <c r="T1233">
        <v>1645</v>
      </c>
      <c r="U1233">
        <v>1746</v>
      </c>
      <c r="V1233">
        <v>1830</v>
      </c>
      <c r="W1233">
        <v>1897</v>
      </c>
      <c r="X1233">
        <v>1950</v>
      </c>
      <c r="Y1233">
        <v>1991</v>
      </c>
      <c r="Z1233">
        <v>2018</v>
      </c>
      <c r="AA1233">
        <v>2038</v>
      </c>
      <c r="AB1233">
        <v>2054</v>
      </c>
      <c r="AC1233">
        <v>2062</v>
      </c>
      <c r="AD1233">
        <v>2068</v>
      </c>
      <c r="AE1233">
        <v>2072</v>
      </c>
      <c r="AF1233">
        <v>2076</v>
      </c>
      <c r="AG1233" t="s">
        <v>20</v>
      </c>
      <c r="AH1233" t="s">
        <v>142</v>
      </c>
      <c r="AI1233" t="s">
        <v>11</v>
      </c>
    </row>
    <row r="1234" spans="1:35" x14ac:dyDescent="0.35">
      <c r="A1234" t="s">
        <v>60</v>
      </c>
      <c r="B1234" t="s">
        <v>51</v>
      </c>
      <c r="C1234" t="s">
        <v>21</v>
      </c>
      <c r="D1234">
        <v>1</v>
      </c>
      <c r="E1234">
        <v>5</v>
      </c>
      <c r="F1234">
        <v>10</v>
      </c>
      <c r="G1234">
        <v>17</v>
      </c>
      <c r="H1234">
        <v>30</v>
      </c>
      <c r="I1234">
        <v>47</v>
      </c>
      <c r="J1234">
        <v>71</v>
      </c>
      <c r="K1234">
        <v>101</v>
      </c>
      <c r="L1234">
        <v>138</v>
      </c>
      <c r="M1234">
        <v>179</v>
      </c>
      <c r="N1234">
        <v>223</v>
      </c>
      <c r="O1234">
        <v>270</v>
      </c>
      <c r="P1234">
        <v>317</v>
      </c>
      <c r="Q1234">
        <v>362</v>
      </c>
      <c r="R1234">
        <v>405</v>
      </c>
      <c r="S1234">
        <v>444</v>
      </c>
      <c r="T1234">
        <v>477</v>
      </c>
      <c r="U1234">
        <v>507</v>
      </c>
      <c r="V1234">
        <v>531</v>
      </c>
      <c r="W1234">
        <v>551</v>
      </c>
      <c r="X1234">
        <v>567</v>
      </c>
      <c r="Y1234">
        <v>577</v>
      </c>
      <c r="Z1234">
        <v>586</v>
      </c>
      <c r="AA1234">
        <v>592</v>
      </c>
      <c r="AB1234">
        <v>596</v>
      </c>
      <c r="AC1234">
        <v>599</v>
      </c>
      <c r="AD1234">
        <v>600</v>
      </c>
      <c r="AE1234">
        <v>601</v>
      </c>
      <c r="AF1234">
        <v>602</v>
      </c>
      <c r="AG1234" t="s">
        <v>21</v>
      </c>
      <c r="AH1234" t="s">
        <v>143</v>
      </c>
      <c r="AI1234" t="s">
        <v>14</v>
      </c>
    </row>
    <row r="1235" spans="1:35" x14ac:dyDescent="0.35">
      <c r="A1235" t="s">
        <v>60</v>
      </c>
      <c r="B1235" t="s">
        <v>51</v>
      </c>
      <c r="C1235" t="s">
        <v>22</v>
      </c>
      <c r="D1235">
        <v>0</v>
      </c>
      <c r="E1235">
        <v>0</v>
      </c>
      <c r="F1235">
        <v>1</v>
      </c>
      <c r="G1235">
        <v>1</v>
      </c>
      <c r="H1235">
        <v>2</v>
      </c>
      <c r="I1235">
        <v>3</v>
      </c>
      <c r="J1235">
        <v>4</v>
      </c>
      <c r="K1235">
        <v>6</v>
      </c>
      <c r="L1235">
        <v>8</v>
      </c>
      <c r="M1235">
        <v>10</v>
      </c>
      <c r="N1235">
        <v>13</v>
      </c>
      <c r="O1235">
        <v>15</v>
      </c>
      <c r="P1235">
        <v>18</v>
      </c>
      <c r="Q1235">
        <v>21</v>
      </c>
      <c r="R1235">
        <v>23</v>
      </c>
      <c r="S1235">
        <v>25</v>
      </c>
      <c r="T1235">
        <v>27</v>
      </c>
      <c r="U1235">
        <v>29</v>
      </c>
      <c r="V1235">
        <v>30</v>
      </c>
      <c r="W1235">
        <v>31</v>
      </c>
      <c r="X1235">
        <v>31</v>
      </c>
      <c r="Y1235">
        <v>32</v>
      </c>
      <c r="Z1235">
        <v>32</v>
      </c>
      <c r="AA1235">
        <v>33</v>
      </c>
      <c r="AB1235">
        <v>33</v>
      </c>
      <c r="AC1235">
        <v>33</v>
      </c>
      <c r="AD1235">
        <v>33</v>
      </c>
      <c r="AE1235">
        <v>33</v>
      </c>
      <c r="AF1235">
        <v>33</v>
      </c>
      <c r="AG1235" t="s">
        <v>22</v>
      </c>
      <c r="AH1235" t="s">
        <v>144</v>
      </c>
      <c r="AI1235" t="s">
        <v>23</v>
      </c>
    </row>
    <row r="1236" spans="1:35" x14ac:dyDescent="0.35">
      <c r="A1236" t="s">
        <v>60</v>
      </c>
      <c r="B1236" t="s">
        <v>51</v>
      </c>
      <c r="C1236" t="s">
        <v>24</v>
      </c>
      <c r="D1236">
        <v>4</v>
      </c>
      <c r="E1236">
        <v>15</v>
      </c>
      <c r="F1236">
        <v>36</v>
      </c>
      <c r="G1236">
        <v>65</v>
      </c>
      <c r="H1236">
        <v>111</v>
      </c>
      <c r="I1236">
        <v>176</v>
      </c>
      <c r="J1236">
        <v>261</v>
      </c>
      <c r="K1236">
        <v>370</v>
      </c>
      <c r="L1236">
        <v>503</v>
      </c>
      <c r="M1236">
        <v>654</v>
      </c>
      <c r="N1236">
        <v>820</v>
      </c>
      <c r="O1236">
        <v>986</v>
      </c>
      <c r="P1236">
        <v>1161</v>
      </c>
      <c r="Q1236">
        <v>1326</v>
      </c>
      <c r="R1236">
        <v>1479</v>
      </c>
      <c r="S1236">
        <v>1620</v>
      </c>
      <c r="T1236">
        <v>1747</v>
      </c>
      <c r="U1236">
        <v>1853</v>
      </c>
      <c r="V1236">
        <v>1945</v>
      </c>
      <c r="W1236">
        <v>2013</v>
      </c>
      <c r="X1236">
        <v>2070</v>
      </c>
      <c r="Y1236">
        <v>2113</v>
      </c>
      <c r="Z1236">
        <v>2145</v>
      </c>
      <c r="AA1236">
        <v>2164</v>
      </c>
      <c r="AB1236">
        <v>2180</v>
      </c>
      <c r="AC1236">
        <v>2190</v>
      </c>
      <c r="AD1236">
        <v>2198</v>
      </c>
      <c r="AE1236">
        <v>2202</v>
      </c>
      <c r="AF1236">
        <v>2204</v>
      </c>
      <c r="AG1236" t="s">
        <v>24</v>
      </c>
      <c r="AH1236" t="s">
        <v>145</v>
      </c>
      <c r="AI1236" t="s">
        <v>19</v>
      </c>
    </row>
    <row r="1237" spans="1:35" x14ac:dyDescent="0.35">
      <c r="A1237" t="s">
        <v>60</v>
      </c>
      <c r="B1237" t="s">
        <v>51</v>
      </c>
      <c r="C1237" t="s">
        <v>25</v>
      </c>
      <c r="D1237">
        <v>7</v>
      </c>
      <c r="E1237">
        <v>25</v>
      </c>
      <c r="F1237">
        <v>54</v>
      </c>
      <c r="G1237">
        <v>100</v>
      </c>
      <c r="H1237">
        <v>168</v>
      </c>
      <c r="I1237">
        <v>266</v>
      </c>
      <c r="J1237">
        <v>399</v>
      </c>
      <c r="K1237">
        <v>564</v>
      </c>
      <c r="L1237">
        <v>766</v>
      </c>
      <c r="M1237">
        <v>996</v>
      </c>
      <c r="N1237">
        <v>1244</v>
      </c>
      <c r="O1237">
        <v>1506</v>
      </c>
      <c r="P1237">
        <v>1769</v>
      </c>
      <c r="Q1237">
        <v>2019</v>
      </c>
      <c r="R1237">
        <v>2254</v>
      </c>
      <c r="S1237">
        <v>2470</v>
      </c>
      <c r="T1237">
        <v>2660</v>
      </c>
      <c r="U1237">
        <v>2824</v>
      </c>
      <c r="V1237">
        <v>2960</v>
      </c>
      <c r="W1237">
        <v>3068</v>
      </c>
      <c r="X1237">
        <v>3155</v>
      </c>
      <c r="Y1237">
        <v>3217</v>
      </c>
      <c r="Z1237">
        <v>3264</v>
      </c>
      <c r="AA1237">
        <v>3296</v>
      </c>
      <c r="AB1237">
        <v>3320</v>
      </c>
      <c r="AC1237">
        <v>3335</v>
      </c>
      <c r="AD1237">
        <v>3345</v>
      </c>
      <c r="AE1237">
        <v>3351</v>
      </c>
      <c r="AF1237">
        <v>3357</v>
      </c>
      <c r="AG1237" t="s">
        <v>25</v>
      </c>
      <c r="AH1237" t="s">
        <v>146</v>
      </c>
      <c r="AI1237" t="s">
        <v>5</v>
      </c>
    </row>
    <row r="1238" spans="1:35" x14ac:dyDescent="0.35">
      <c r="A1238" t="s">
        <v>60</v>
      </c>
      <c r="B1238" t="s">
        <v>51</v>
      </c>
      <c r="C1238" t="s">
        <v>26</v>
      </c>
      <c r="D1238">
        <v>14</v>
      </c>
      <c r="E1238">
        <v>48</v>
      </c>
      <c r="F1238">
        <v>106</v>
      </c>
      <c r="G1238">
        <v>195</v>
      </c>
      <c r="H1238">
        <v>328</v>
      </c>
      <c r="I1238">
        <v>519</v>
      </c>
      <c r="J1238">
        <v>777</v>
      </c>
      <c r="K1238">
        <v>1102</v>
      </c>
      <c r="L1238">
        <v>1501</v>
      </c>
      <c r="M1238">
        <v>1948</v>
      </c>
      <c r="N1238">
        <v>2435</v>
      </c>
      <c r="O1238">
        <v>2944</v>
      </c>
      <c r="P1238">
        <v>3455</v>
      </c>
      <c r="Q1238">
        <v>3949</v>
      </c>
      <c r="R1238">
        <v>4410</v>
      </c>
      <c r="S1238">
        <v>4829</v>
      </c>
      <c r="T1238">
        <v>5204</v>
      </c>
      <c r="U1238">
        <v>5523</v>
      </c>
      <c r="V1238">
        <v>5785</v>
      </c>
      <c r="W1238">
        <v>6001</v>
      </c>
      <c r="X1238">
        <v>6167</v>
      </c>
      <c r="Y1238">
        <v>6293</v>
      </c>
      <c r="Z1238">
        <v>6385</v>
      </c>
      <c r="AA1238">
        <v>6446</v>
      </c>
      <c r="AB1238">
        <v>6488</v>
      </c>
      <c r="AC1238">
        <v>6519</v>
      </c>
      <c r="AD1238">
        <v>6539</v>
      </c>
      <c r="AE1238">
        <v>6554</v>
      </c>
      <c r="AF1238">
        <v>6565</v>
      </c>
      <c r="AG1238" t="s">
        <v>26</v>
      </c>
      <c r="AH1238" t="s">
        <v>147</v>
      </c>
      <c r="AI1238" t="s">
        <v>5</v>
      </c>
    </row>
    <row r="1239" spans="1:35" x14ac:dyDescent="0.35">
      <c r="A1239" t="s">
        <v>60</v>
      </c>
      <c r="B1239" t="s">
        <v>51</v>
      </c>
      <c r="C1239" t="s">
        <v>27</v>
      </c>
      <c r="D1239">
        <v>3</v>
      </c>
      <c r="E1239">
        <v>6</v>
      </c>
      <c r="F1239">
        <v>14</v>
      </c>
      <c r="G1239">
        <v>25</v>
      </c>
      <c r="H1239">
        <v>43</v>
      </c>
      <c r="I1239">
        <v>69</v>
      </c>
      <c r="J1239">
        <v>102</v>
      </c>
      <c r="K1239">
        <v>145</v>
      </c>
      <c r="L1239">
        <v>196</v>
      </c>
      <c r="M1239">
        <v>255</v>
      </c>
      <c r="N1239">
        <v>320</v>
      </c>
      <c r="O1239">
        <v>386</v>
      </c>
      <c r="P1239">
        <v>453</v>
      </c>
      <c r="Q1239">
        <v>518</v>
      </c>
      <c r="R1239">
        <v>579</v>
      </c>
      <c r="S1239">
        <v>634</v>
      </c>
      <c r="T1239">
        <v>683</v>
      </c>
      <c r="U1239">
        <v>725</v>
      </c>
      <c r="V1239">
        <v>760</v>
      </c>
      <c r="W1239">
        <v>788</v>
      </c>
      <c r="X1239">
        <v>809</v>
      </c>
      <c r="Y1239">
        <v>826</v>
      </c>
      <c r="Z1239">
        <v>838</v>
      </c>
      <c r="AA1239">
        <v>847</v>
      </c>
      <c r="AB1239">
        <v>852</v>
      </c>
      <c r="AC1239">
        <v>856</v>
      </c>
      <c r="AD1239">
        <v>858</v>
      </c>
      <c r="AE1239">
        <v>860</v>
      </c>
      <c r="AF1239">
        <v>861</v>
      </c>
      <c r="AG1239" t="s">
        <v>27</v>
      </c>
      <c r="AH1239" t="s">
        <v>148</v>
      </c>
      <c r="AI1239" t="s">
        <v>14</v>
      </c>
    </row>
    <row r="1240" spans="1:35" x14ac:dyDescent="0.35">
      <c r="A1240" t="s">
        <v>60</v>
      </c>
      <c r="B1240" t="s">
        <v>51</v>
      </c>
      <c r="C1240" t="s">
        <v>28</v>
      </c>
      <c r="D1240">
        <v>0</v>
      </c>
      <c r="E1240">
        <v>5</v>
      </c>
      <c r="F1240">
        <v>11</v>
      </c>
      <c r="G1240">
        <v>21</v>
      </c>
      <c r="H1240">
        <v>37</v>
      </c>
      <c r="I1240">
        <v>59</v>
      </c>
      <c r="J1240">
        <v>87</v>
      </c>
      <c r="K1240">
        <v>126</v>
      </c>
      <c r="L1240">
        <v>169</v>
      </c>
      <c r="M1240">
        <v>222</v>
      </c>
      <c r="N1240">
        <v>276</v>
      </c>
      <c r="O1240">
        <v>333</v>
      </c>
      <c r="P1240">
        <v>392</v>
      </c>
      <c r="Q1240">
        <v>449</v>
      </c>
      <c r="R1240">
        <v>499</v>
      </c>
      <c r="S1240">
        <v>549</v>
      </c>
      <c r="T1240">
        <v>591</v>
      </c>
      <c r="U1240">
        <v>627</v>
      </c>
      <c r="V1240">
        <v>658</v>
      </c>
      <c r="W1240">
        <v>681</v>
      </c>
      <c r="X1240">
        <v>700</v>
      </c>
      <c r="Y1240">
        <v>715</v>
      </c>
      <c r="Z1240">
        <v>725</v>
      </c>
      <c r="AA1240">
        <v>732</v>
      </c>
      <c r="AB1240">
        <v>737</v>
      </c>
      <c r="AC1240">
        <v>740</v>
      </c>
      <c r="AD1240">
        <v>742</v>
      </c>
      <c r="AE1240">
        <v>745</v>
      </c>
      <c r="AF1240">
        <v>746</v>
      </c>
      <c r="AG1240" t="s">
        <v>28</v>
      </c>
      <c r="AH1240" t="s">
        <v>149</v>
      </c>
      <c r="AI1240" t="s">
        <v>11</v>
      </c>
    </row>
    <row r="1241" spans="1:35" x14ac:dyDescent="0.35">
      <c r="A1241" t="s">
        <v>60</v>
      </c>
      <c r="B1241" t="s">
        <v>51</v>
      </c>
      <c r="C1241" t="s">
        <v>29</v>
      </c>
      <c r="D1241">
        <v>0</v>
      </c>
      <c r="E1241">
        <v>0</v>
      </c>
      <c r="F1241">
        <v>0</v>
      </c>
      <c r="G1241">
        <v>0</v>
      </c>
      <c r="H1241">
        <v>1</v>
      </c>
      <c r="I1241">
        <v>1</v>
      </c>
      <c r="J1241">
        <v>1</v>
      </c>
      <c r="K1241">
        <v>2</v>
      </c>
      <c r="L1241">
        <v>3</v>
      </c>
      <c r="M1241">
        <v>4</v>
      </c>
      <c r="N1241">
        <v>5</v>
      </c>
      <c r="O1241">
        <v>5</v>
      </c>
      <c r="P1241">
        <v>6</v>
      </c>
      <c r="Q1241">
        <v>7</v>
      </c>
      <c r="R1241">
        <v>7</v>
      </c>
      <c r="S1241">
        <v>8</v>
      </c>
      <c r="T1241">
        <v>9</v>
      </c>
      <c r="U1241">
        <v>9</v>
      </c>
      <c r="V1241">
        <v>10</v>
      </c>
      <c r="W1241">
        <v>10</v>
      </c>
      <c r="X1241">
        <v>10</v>
      </c>
      <c r="Y1241">
        <v>11</v>
      </c>
      <c r="Z1241">
        <v>11</v>
      </c>
      <c r="AA1241">
        <v>11</v>
      </c>
      <c r="AB1241">
        <v>11</v>
      </c>
      <c r="AC1241">
        <v>11</v>
      </c>
      <c r="AD1241">
        <v>11</v>
      </c>
      <c r="AE1241">
        <v>11</v>
      </c>
      <c r="AF1241">
        <v>11</v>
      </c>
      <c r="AG1241" t="s">
        <v>29</v>
      </c>
      <c r="AH1241" t="s">
        <v>150</v>
      </c>
      <c r="AI1241" t="s">
        <v>131</v>
      </c>
    </row>
    <row r="1242" spans="1:35" x14ac:dyDescent="0.35">
      <c r="A1242" t="s">
        <v>60</v>
      </c>
      <c r="B1242" t="s">
        <v>51</v>
      </c>
      <c r="C1242" t="s">
        <v>30</v>
      </c>
      <c r="D1242">
        <v>8</v>
      </c>
      <c r="E1242">
        <v>22</v>
      </c>
      <c r="F1242">
        <v>49</v>
      </c>
      <c r="G1242">
        <v>91</v>
      </c>
      <c r="H1242">
        <v>154</v>
      </c>
      <c r="I1242">
        <v>240</v>
      </c>
      <c r="J1242">
        <v>361</v>
      </c>
      <c r="K1242">
        <v>513</v>
      </c>
      <c r="L1242">
        <v>698</v>
      </c>
      <c r="M1242">
        <v>906</v>
      </c>
      <c r="N1242">
        <v>1132</v>
      </c>
      <c r="O1242">
        <v>1369</v>
      </c>
      <c r="P1242">
        <v>1607</v>
      </c>
      <c r="Q1242">
        <v>1835</v>
      </c>
      <c r="R1242">
        <v>2049</v>
      </c>
      <c r="S1242">
        <v>2247</v>
      </c>
      <c r="T1242">
        <v>2422</v>
      </c>
      <c r="U1242">
        <v>2567</v>
      </c>
      <c r="V1242">
        <v>2692</v>
      </c>
      <c r="W1242">
        <v>2792</v>
      </c>
      <c r="X1242">
        <v>2868</v>
      </c>
      <c r="Y1242">
        <v>2925</v>
      </c>
      <c r="Z1242">
        <v>2969</v>
      </c>
      <c r="AA1242">
        <v>2998</v>
      </c>
      <c r="AB1242">
        <v>3019</v>
      </c>
      <c r="AC1242">
        <v>3032</v>
      </c>
      <c r="AD1242">
        <v>3042</v>
      </c>
      <c r="AE1242">
        <v>3046</v>
      </c>
      <c r="AF1242">
        <v>3051</v>
      </c>
      <c r="AG1242" t="s">
        <v>30</v>
      </c>
      <c r="AH1242" t="s">
        <v>151</v>
      </c>
      <c r="AI1242" t="s">
        <v>152</v>
      </c>
    </row>
    <row r="1243" spans="1:35" x14ac:dyDescent="0.35">
      <c r="A1243" t="s">
        <v>60</v>
      </c>
      <c r="B1243" t="s">
        <v>51</v>
      </c>
      <c r="C1243" t="s">
        <v>31</v>
      </c>
      <c r="D1243">
        <v>9</v>
      </c>
      <c r="E1243">
        <v>27</v>
      </c>
      <c r="F1243">
        <v>55</v>
      </c>
      <c r="G1243">
        <v>105</v>
      </c>
      <c r="H1243">
        <v>174</v>
      </c>
      <c r="I1243">
        <v>276</v>
      </c>
      <c r="J1243">
        <v>413</v>
      </c>
      <c r="K1243">
        <v>585</v>
      </c>
      <c r="L1243">
        <v>795</v>
      </c>
      <c r="M1243">
        <v>1033</v>
      </c>
      <c r="N1243">
        <v>1292</v>
      </c>
      <c r="O1243">
        <v>1562</v>
      </c>
      <c r="P1243">
        <v>1832</v>
      </c>
      <c r="Q1243">
        <v>2094</v>
      </c>
      <c r="R1243">
        <v>2338</v>
      </c>
      <c r="S1243">
        <v>2565</v>
      </c>
      <c r="T1243">
        <v>2760</v>
      </c>
      <c r="U1243">
        <v>2929</v>
      </c>
      <c r="V1243">
        <v>3069</v>
      </c>
      <c r="W1243">
        <v>3183</v>
      </c>
      <c r="X1243">
        <v>3272</v>
      </c>
      <c r="Y1243">
        <v>3337</v>
      </c>
      <c r="Z1243">
        <v>3385</v>
      </c>
      <c r="AA1243">
        <v>3420</v>
      </c>
      <c r="AB1243">
        <v>3442</v>
      </c>
      <c r="AC1243">
        <v>3459</v>
      </c>
      <c r="AD1243">
        <v>3468</v>
      </c>
      <c r="AE1243">
        <v>3475</v>
      </c>
      <c r="AF1243">
        <v>3481</v>
      </c>
      <c r="AG1243" t="s">
        <v>31</v>
      </c>
      <c r="AH1243" t="s">
        <v>153</v>
      </c>
      <c r="AI1243" t="s">
        <v>152</v>
      </c>
    </row>
    <row r="1244" spans="1:35" x14ac:dyDescent="0.35">
      <c r="A1244" t="s">
        <v>60</v>
      </c>
      <c r="B1244" t="s">
        <v>51</v>
      </c>
      <c r="C1244" t="s">
        <v>32</v>
      </c>
      <c r="D1244">
        <v>0</v>
      </c>
      <c r="E1244">
        <v>6</v>
      </c>
      <c r="F1244">
        <v>13</v>
      </c>
      <c r="G1244">
        <v>23</v>
      </c>
      <c r="H1244">
        <v>42</v>
      </c>
      <c r="I1244">
        <v>64</v>
      </c>
      <c r="J1244">
        <v>96</v>
      </c>
      <c r="K1244">
        <v>136</v>
      </c>
      <c r="L1244">
        <v>185</v>
      </c>
      <c r="M1244">
        <v>242</v>
      </c>
      <c r="N1244">
        <v>300</v>
      </c>
      <c r="O1244">
        <v>362</v>
      </c>
      <c r="P1244">
        <v>427</v>
      </c>
      <c r="Q1244">
        <v>489</v>
      </c>
      <c r="R1244">
        <v>546</v>
      </c>
      <c r="S1244">
        <v>598</v>
      </c>
      <c r="T1244">
        <v>644</v>
      </c>
      <c r="U1244">
        <v>683</v>
      </c>
      <c r="V1244">
        <v>716</v>
      </c>
      <c r="W1244">
        <v>743</v>
      </c>
      <c r="X1244">
        <v>764</v>
      </c>
      <c r="Y1244">
        <v>778</v>
      </c>
      <c r="Z1244">
        <v>789</v>
      </c>
      <c r="AA1244">
        <v>798</v>
      </c>
      <c r="AB1244">
        <v>802</v>
      </c>
      <c r="AC1244">
        <v>807</v>
      </c>
      <c r="AD1244">
        <v>810</v>
      </c>
      <c r="AE1244">
        <v>811</v>
      </c>
      <c r="AF1244">
        <v>812</v>
      </c>
      <c r="AG1244" t="s">
        <v>32</v>
      </c>
      <c r="AH1244" t="s">
        <v>154</v>
      </c>
      <c r="AI1244" t="s">
        <v>11</v>
      </c>
    </row>
    <row r="1245" spans="1:35" x14ac:dyDescent="0.35">
      <c r="A1245" t="s">
        <v>60</v>
      </c>
      <c r="B1245" t="s">
        <v>51</v>
      </c>
      <c r="C1245" t="s">
        <v>123</v>
      </c>
      <c r="D1245">
        <v>10</v>
      </c>
      <c r="E1245">
        <v>47</v>
      </c>
      <c r="F1245">
        <v>97</v>
      </c>
      <c r="G1245">
        <v>181</v>
      </c>
      <c r="H1245">
        <v>309</v>
      </c>
      <c r="I1245">
        <v>486</v>
      </c>
      <c r="J1245">
        <v>727</v>
      </c>
      <c r="K1245">
        <v>1038</v>
      </c>
      <c r="L1245">
        <v>1410</v>
      </c>
      <c r="M1245">
        <v>1832</v>
      </c>
      <c r="N1245">
        <v>2292</v>
      </c>
      <c r="O1245">
        <v>2772</v>
      </c>
      <c r="P1245">
        <v>3255</v>
      </c>
      <c r="Q1245">
        <v>3716</v>
      </c>
      <c r="R1245">
        <v>4148</v>
      </c>
      <c r="S1245">
        <v>4549</v>
      </c>
      <c r="T1245">
        <v>4899</v>
      </c>
      <c r="U1245">
        <v>5199</v>
      </c>
      <c r="V1245">
        <v>5448</v>
      </c>
      <c r="W1245">
        <v>5652</v>
      </c>
      <c r="X1245">
        <v>5805</v>
      </c>
      <c r="Y1245">
        <v>5924</v>
      </c>
      <c r="Z1245">
        <v>6010</v>
      </c>
      <c r="AA1245">
        <v>6071</v>
      </c>
      <c r="AB1245">
        <v>6108</v>
      </c>
      <c r="AC1245">
        <v>6139</v>
      </c>
      <c r="AD1245">
        <v>6155</v>
      </c>
      <c r="AE1245">
        <v>6168</v>
      </c>
      <c r="AF1245">
        <v>6175</v>
      </c>
      <c r="AG1245" t="s">
        <v>123</v>
      </c>
      <c r="AH1245" t="s">
        <v>155</v>
      </c>
      <c r="AI1245" t="s">
        <v>12</v>
      </c>
    </row>
    <row r="1246" spans="1:35" x14ac:dyDescent="0.35">
      <c r="A1246" t="s">
        <v>60</v>
      </c>
      <c r="B1246" t="s">
        <v>51</v>
      </c>
      <c r="C1246" t="s">
        <v>33</v>
      </c>
      <c r="D1246">
        <v>3</v>
      </c>
      <c r="E1246">
        <v>10</v>
      </c>
      <c r="F1246">
        <v>23</v>
      </c>
      <c r="G1246">
        <v>42</v>
      </c>
      <c r="H1246">
        <v>70</v>
      </c>
      <c r="I1246">
        <v>112</v>
      </c>
      <c r="J1246">
        <v>166</v>
      </c>
      <c r="K1246">
        <v>237</v>
      </c>
      <c r="L1246">
        <v>323</v>
      </c>
      <c r="M1246">
        <v>419</v>
      </c>
      <c r="N1246">
        <v>524</v>
      </c>
      <c r="O1246">
        <v>632</v>
      </c>
      <c r="P1246">
        <v>742</v>
      </c>
      <c r="Q1246">
        <v>849</v>
      </c>
      <c r="R1246">
        <v>948</v>
      </c>
      <c r="S1246">
        <v>1042</v>
      </c>
      <c r="T1246">
        <v>1122</v>
      </c>
      <c r="U1246">
        <v>1187</v>
      </c>
      <c r="V1246">
        <v>1246</v>
      </c>
      <c r="W1246">
        <v>1293</v>
      </c>
      <c r="X1246">
        <v>1326</v>
      </c>
      <c r="Y1246">
        <v>1355</v>
      </c>
      <c r="Z1246">
        <v>1374</v>
      </c>
      <c r="AA1246">
        <v>1388</v>
      </c>
      <c r="AB1246">
        <v>1397</v>
      </c>
      <c r="AC1246">
        <v>1404</v>
      </c>
      <c r="AD1246">
        <v>1407</v>
      </c>
      <c r="AE1246">
        <v>1410</v>
      </c>
      <c r="AF1246">
        <v>1411</v>
      </c>
      <c r="AG1246" t="s">
        <v>33</v>
      </c>
      <c r="AH1246" t="s">
        <v>156</v>
      </c>
      <c r="AI1246" t="s">
        <v>11</v>
      </c>
    </row>
    <row r="1247" spans="1:35" x14ac:dyDescent="0.35">
      <c r="A1247" t="s">
        <v>60</v>
      </c>
      <c r="B1247" t="s">
        <v>51</v>
      </c>
      <c r="C1247" t="s">
        <v>34</v>
      </c>
      <c r="D1247">
        <v>0</v>
      </c>
      <c r="E1247">
        <v>1</v>
      </c>
      <c r="F1247">
        <v>2</v>
      </c>
      <c r="G1247">
        <v>3</v>
      </c>
      <c r="H1247">
        <v>5</v>
      </c>
      <c r="I1247">
        <v>8</v>
      </c>
      <c r="J1247">
        <v>11</v>
      </c>
      <c r="K1247">
        <v>17</v>
      </c>
      <c r="L1247">
        <v>22</v>
      </c>
      <c r="M1247">
        <v>28</v>
      </c>
      <c r="N1247">
        <v>35</v>
      </c>
      <c r="O1247">
        <v>43</v>
      </c>
      <c r="P1247">
        <v>50</v>
      </c>
      <c r="Q1247">
        <v>57</v>
      </c>
      <c r="R1247">
        <v>64</v>
      </c>
      <c r="S1247">
        <v>71</v>
      </c>
      <c r="T1247">
        <v>75</v>
      </c>
      <c r="U1247">
        <v>81</v>
      </c>
      <c r="V1247">
        <v>85</v>
      </c>
      <c r="W1247">
        <v>88</v>
      </c>
      <c r="X1247">
        <v>90</v>
      </c>
      <c r="Y1247">
        <v>92</v>
      </c>
      <c r="Z1247">
        <v>93</v>
      </c>
      <c r="AA1247">
        <v>94</v>
      </c>
      <c r="AB1247">
        <v>95</v>
      </c>
      <c r="AC1247">
        <v>96</v>
      </c>
      <c r="AD1247">
        <v>96</v>
      </c>
      <c r="AE1247">
        <v>96</v>
      </c>
      <c r="AF1247">
        <v>96</v>
      </c>
      <c r="AG1247" t="s">
        <v>34</v>
      </c>
      <c r="AH1247" t="s">
        <v>157</v>
      </c>
      <c r="AI1247" t="s">
        <v>35</v>
      </c>
    </row>
    <row r="1248" spans="1:35" x14ac:dyDescent="0.35">
      <c r="A1248" t="s">
        <v>60</v>
      </c>
      <c r="B1248" t="s">
        <v>51</v>
      </c>
      <c r="C1248" t="s">
        <v>36</v>
      </c>
      <c r="D1248">
        <v>5</v>
      </c>
      <c r="E1248">
        <v>14</v>
      </c>
      <c r="F1248">
        <v>30</v>
      </c>
      <c r="G1248">
        <v>55</v>
      </c>
      <c r="H1248">
        <v>91</v>
      </c>
      <c r="I1248">
        <v>145</v>
      </c>
      <c r="J1248">
        <v>217</v>
      </c>
      <c r="K1248">
        <v>308</v>
      </c>
      <c r="L1248">
        <v>418</v>
      </c>
      <c r="M1248">
        <v>542</v>
      </c>
      <c r="N1248">
        <v>679</v>
      </c>
      <c r="O1248">
        <v>820</v>
      </c>
      <c r="P1248">
        <v>962</v>
      </c>
      <c r="Q1248">
        <v>1099</v>
      </c>
      <c r="R1248">
        <v>1228</v>
      </c>
      <c r="S1248">
        <v>1345</v>
      </c>
      <c r="T1248">
        <v>1449</v>
      </c>
      <c r="U1248">
        <v>1539</v>
      </c>
      <c r="V1248">
        <v>1611</v>
      </c>
      <c r="W1248">
        <v>1673</v>
      </c>
      <c r="X1248">
        <v>1717</v>
      </c>
      <c r="Y1248">
        <v>1753</v>
      </c>
      <c r="Z1248">
        <v>1778</v>
      </c>
      <c r="AA1248">
        <v>1796</v>
      </c>
      <c r="AB1248">
        <v>1809</v>
      </c>
      <c r="AC1248">
        <v>1816</v>
      </c>
      <c r="AD1248">
        <v>1821</v>
      </c>
      <c r="AE1248">
        <v>1825</v>
      </c>
      <c r="AF1248">
        <v>1828</v>
      </c>
      <c r="AG1248" t="s">
        <v>36</v>
      </c>
      <c r="AH1248" t="s">
        <v>158</v>
      </c>
      <c r="AI1248" t="s">
        <v>14</v>
      </c>
    </row>
    <row r="1249" spans="1:35" x14ac:dyDescent="0.35">
      <c r="A1249" t="s">
        <v>60</v>
      </c>
      <c r="B1249" t="s">
        <v>51</v>
      </c>
      <c r="C1249" t="s">
        <v>124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1</v>
      </c>
      <c r="M1249">
        <v>1</v>
      </c>
      <c r="N1249">
        <v>1</v>
      </c>
      <c r="O1249">
        <v>1</v>
      </c>
      <c r="P1249">
        <v>1</v>
      </c>
      <c r="Q1249">
        <v>2</v>
      </c>
      <c r="R1249">
        <v>2</v>
      </c>
      <c r="S1249">
        <v>2</v>
      </c>
      <c r="T1249">
        <v>2</v>
      </c>
      <c r="U1249">
        <v>2</v>
      </c>
      <c r="V1249">
        <v>2</v>
      </c>
      <c r="W1249">
        <v>2</v>
      </c>
      <c r="X1249">
        <v>2</v>
      </c>
      <c r="Y1249">
        <v>2</v>
      </c>
      <c r="Z1249">
        <v>3</v>
      </c>
      <c r="AA1249">
        <v>3</v>
      </c>
      <c r="AB1249">
        <v>3</v>
      </c>
      <c r="AC1249">
        <v>3</v>
      </c>
      <c r="AD1249">
        <v>3</v>
      </c>
      <c r="AE1249">
        <v>3</v>
      </c>
      <c r="AF1249">
        <v>3</v>
      </c>
      <c r="AG1249" t="s">
        <v>124</v>
      </c>
      <c r="AH1249" t="s">
        <v>159</v>
      </c>
      <c r="AI1249" t="s">
        <v>137</v>
      </c>
    </row>
    <row r="1250" spans="1:35" x14ac:dyDescent="0.35">
      <c r="A1250" t="s">
        <v>60</v>
      </c>
      <c r="B1250" t="s">
        <v>51</v>
      </c>
      <c r="C1250" t="s">
        <v>125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 t="s">
        <v>125</v>
      </c>
      <c r="AH1250" t="s">
        <v>160</v>
      </c>
      <c r="AI1250" t="s">
        <v>137</v>
      </c>
    </row>
    <row r="1251" spans="1:35" x14ac:dyDescent="0.35">
      <c r="A1251" t="s">
        <v>60</v>
      </c>
      <c r="B1251" t="s">
        <v>51</v>
      </c>
      <c r="C1251" t="s">
        <v>37</v>
      </c>
      <c r="D1251">
        <v>7</v>
      </c>
      <c r="E1251">
        <v>25</v>
      </c>
      <c r="F1251">
        <v>50</v>
      </c>
      <c r="G1251">
        <v>89</v>
      </c>
      <c r="H1251">
        <v>150</v>
      </c>
      <c r="I1251">
        <v>237</v>
      </c>
      <c r="J1251">
        <v>356</v>
      </c>
      <c r="K1251">
        <v>502</v>
      </c>
      <c r="L1251">
        <v>683</v>
      </c>
      <c r="M1251">
        <v>887</v>
      </c>
      <c r="N1251">
        <v>1110</v>
      </c>
      <c r="O1251">
        <v>1343</v>
      </c>
      <c r="P1251">
        <v>1575</v>
      </c>
      <c r="Q1251">
        <v>1801</v>
      </c>
      <c r="R1251">
        <v>2010</v>
      </c>
      <c r="S1251">
        <v>2203</v>
      </c>
      <c r="T1251">
        <v>2375</v>
      </c>
      <c r="U1251">
        <v>2519</v>
      </c>
      <c r="V1251">
        <v>2639</v>
      </c>
      <c r="W1251">
        <v>2736</v>
      </c>
      <c r="X1251">
        <v>2811</v>
      </c>
      <c r="Y1251">
        <v>2871</v>
      </c>
      <c r="Z1251">
        <v>2909</v>
      </c>
      <c r="AA1251">
        <v>2939</v>
      </c>
      <c r="AB1251">
        <v>2959</v>
      </c>
      <c r="AC1251">
        <v>2974</v>
      </c>
      <c r="AD1251">
        <v>2982</v>
      </c>
      <c r="AE1251">
        <v>2989</v>
      </c>
      <c r="AF1251">
        <v>2994</v>
      </c>
      <c r="AG1251" t="s">
        <v>37</v>
      </c>
      <c r="AH1251" t="s">
        <v>161</v>
      </c>
      <c r="AI1251" t="s">
        <v>6</v>
      </c>
    </row>
    <row r="1252" spans="1:35" x14ac:dyDescent="0.35">
      <c r="A1252" t="s">
        <v>60</v>
      </c>
      <c r="B1252" t="s">
        <v>51</v>
      </c>
      <c r="C1252" t="s">
        <v>38</v>
      </c>
      <c r="D1252">
        <v>4</v>
      </c>
      <c r="E1252">
        <v>17</v>
      </c>
      <c r="F1252">
        <v>36</v>
      </c>
      <c r="G1252">
        <v>69</v>
      </c>
      <c r="H1252">
        <v>118</v>
      </c>
      <c r="I1252">
        <v>190</v>
      </c>
      <c r="J1252">
        <v>282</v>
      </c>
      <c r="K1252">
        <v>403</v>
      </c>
      <c r="L1252">
        <v>546</v>
      </c>
      <c r="M1252">
        <v>709</v>
      </c>
      <c r="N1252">
        <v>888</v>
      </c>
      <c r="O1252">
        <v>1073</v>
      </c>
      <c r="P1252">
        <v>1256</v>
      </c>
      <c r="Q1252">
        <v>1438</v>
      </c>
      <c r="R1252">
        <v>1607</v>
      </c>
      <c r="S1252">
        <v>1762</v>
      </c>
      <c r="T1252">
        <v>1897</v>
      </c>
      <c r="U1252">
        <v>2011</v>
      </c>
      <c r="V1252">
        <v>2109</v>
      </c>
      <c r="W1252">
        <v>2186</v>
      </c>
      <c r="X1252">
        <v>2245</v>
      </c>
      <c r="Y1252">
        <v>2293</v>
      </c>
      <c r="Z1252">
        <v>2328</v>
      </c>
      <c r="AA1252">
        <v>2349</v>
      </c>
      <c r="AB1252">
        <v>2365</v>
      </c>
      <c r="AC1252">
        <v>2378</v>
      </c>
      <c r="AD1252">
        <v>2383</v>
      </c>
      <c r="AE1252">
        <v>2387</v>
      </c>
      <c r="AF1252">
        <v>2391</v>
      </c>
      <c r="AG1252" t="s">
        <v>38</v>
      </c>
      <c r="AH1252" t="s">
        <v>162</v>
      </c>
      <c r="AI1252" t="s">
        <v>6</v>
      </c>
    </row>
    <row r="1253" spans="1:35" x14ac:dyDescent="0.35">
      <c r="A1253" t="s">
        <v>60</v>
      </c>
      <c r="B1253" t="s">
        <v>51</v>
      </c>
      <c r="C1253" t="s">
        <v>39</v>
      </c>
      <c r="D1253">
        <v>0</v>
      </c>
      <c r="E1253">
        <v>5</v>
      </c>
      <c r="F1253">
        <v>10</v>
      </c>
      <c r="G1253">
        <v>19</v>
      </c>
      <c r="H1253">
        <v>30</v>
      </c>
      <c r="I1253">
        <v>47</v>
      </c>
      <c r="J1253">
        <v>71</v>
      </c>
      <c r="K1253">
        <v>100</v>
      </c>
      <c r="L1253">
        <v>136</v>
      </c>
      <c r="M1253">
        <v>177</v>
      </c>
      <c r="N1253">
        <v>222</v>
      </c>
      <c r="O1253">
        <v>268</v>
      </c>
      <c r="P1253">
        <v>315</v>
      </c>
      <c r="Q1253">
        <v>360</v>
      </c>
      <c r="R1253">
        <v>403</v>
      </c>
      <c r="S1253">
        <v>441</v>
      </c>
      <c r="T1253">
        <v>475</v>
      </c>
      <c r="U1253">
        <v>504</v>
      </c>
      <c r="V1253">
        <v>527</v>
      </c>
      <c r="W1253">
        <v>548</v>
      </c>
      <c r="X1253">
        <v>562</v>
      </c>
      <c r="Y1253">
        <v>574</v>
      </c>
      <c r="Z1253">
        <v>581</v>
      </c>
      <c r="AA1253">
        <v>588</v>
      </c>
      <c r="AB1253">
        <v>592</v>
      </c>
      <c r="AC1253">
        <v>594</v>
      </c>
      <c r="AD1253">
        <v>595</v>
      </c>
      <c r="AE1253">
        <v>596</v>
      </c>
      <c r="AF1253">
        <v>598</v>
      </c>
      <c r="AG1253" t="s">
        <v>39</v>
      </c>
      <c r="AH1253" t="s">
        <v>163</v>
      </c>
      <c r="AI1253" t="s">
        <v>11</v>
      </c>
    </row>
    <row r="1254" spans="1:35" x14ac:dyDescent="0.35">
      <c r="A1254" t="s">
        <v>60</v>
      </c>
      <c r="B1254" t="s">
        <v>51</v>
      </c>
      <c r="C1254" t="s">
        <v>40</v>
      </c>
      <c r="D1254">
        <v>3</v>
      </c>
      <c r="E1254">
        <v>11</v>
      </c>
      <c r="F1254">
        <v>23</v>
      </c>
      <c r="G1254">
        <v>43</v>
      </c>
      <c r="H1254">
        <v>73</v>
      </c>
      <c r="I1254">
        <v>117</v>
      </c>
      <c r="J1254">
        <v>173</v>
      </c>
      <c r="K1254">
        <v>247</v>
      </c>
      <c r="L1254">
        <v>333</v>
      </c>
      <c r="M1254">
        <v>434</v>
      </c>
      <c r="N1254">
        <v>543</v>
      </c>
      <c r="O1254">
        <v>657</v>
      </c>
      <c r="P1254">
        <v>771</v>
      </c>
      <c r="Q1254">
        <v>882</v>
      </c>
      <c r="R1254">
        <v>985</v>
      </c>
      <c r="S1254">
        <v>1079</v>
      </c>
      <c r="T1254">
        <v>1161</v>
      </c>
      <c r="U1254">
        <v>1231</v>
      </c>
      <c r="V1254">
        <v>1292</v>
      </c>
      <c r="W1254">
        <v>1340</v>
      </c>
      <c r="X1254">
        <v>1378</v>
      </c>
      <c r="Y1254">
        <v>1405</v>
      </c>
      <c r="Z1254">
        <v>1424</v>
      </c>
      <c r="AA1254">
        <v>1441</v>
      </c>
      <c r="AB1254">
        <v>1448</v>
      </c>
      <c r="AC1254">
        <v>1456</v>
      </c>
      <c r="AD1254">
        <v>1460</v>
      </c>
      <c r="AE1254">
        <v>1463</v>
      </c>
      <c r="AF1254">
        <v>1465</v>
      </c>
      <c r="AG1254" t="s">
        <v>40</v>
      </c>
      <c r="AH1254" t="s">
        <v>164</v>
      </c>
      <c r="AI1254" t="s">
        <v>14</v>
      </c>
    </row>
    <row r="1255" spans="1:35" x14ac:dyDescent="0.35">
      <c r="A1255" t="s">
        <v>60</v>
      </c>
      <c r="B1255" t="s">
        <v>51</v>
      </c>
      <c r="C1255" t="s">
        <v>41</v>
      </c>
      <c r="D1255">
        <v>3</v>
      </c>
      <c r="E1255">
        <v>15</v>
      </c>
      <c r="F1255">
        <v>31</v>
      </c>
      <c r="G1255">
        <v>56</v>
      </c>
      <c r="H1255">
        <v>96</v>
      </c>
      <c r="I1255">
        <v>153</v>
      </c>
      <c r="J1255">
        <v>231</v>
      </c>
      <c r="K1255">
        <v>325</v>
      </c>
      <c r="L1255">
        <v>444</v>
      </c>
      <c r="M1255">
        <v>575</v>
      </c>
      <c r="N1255">
        <v>719</v>
      </c>
      <c r="O1255">
        <v>870</v>
      </c>
      <c r="P1255">
        <v>1022</v>
      </c>
      <c r="Q1255">
        <v>1166</v>
      </c>
      <c r="R1255">
        <v>1302</v>
      </c>
      <c r="S1255">
        <v>1428</v>
      </c>
      <c r="T1255">
        <v>1535</v>
      </c>
      <c r="U1255">
        <v>1630</v>
      </c>
      <c r="V1255">
        <v>1710</v>
      </c>
      <c r="W1255">
        <v>1772</v>
      </c>
      <c r="X1255">
        <v>1822</v>
      </c>
      <c r="Y1255">
        <v>1859</v>
      </c>
      <c r="Z1255">
        <v>1887</v>
      </c>
      <c r="AA1255">
        <v>1906</v>
      </c>
      <c r="AB1255">
        <v>1916</v>
      </c>
      <c r="AC1255">
        <v>1927</v>
      </c>
      <c r="AD1255">
        <v>1930</v>
      </c>
      <c r="AE1255">
        <v>1935</v>
      </c>
      <c r="AF1255">
        <v>1937</v>
      </c>
      <c r="AG1255" t="s">
        <v>41</v>
      </c>
      <c r="AH1255" t="s">
        <v>165</v>
      </c>
      <c r="AI1255" t="s">
        <v>11</v>
      </c>
    </row>
    <row r="1256" spans="1:35" x14ac:dyDescent="0.35">
      <c r="A1256" t="s">
        <v>60</v>
      </c>
      <c r="B1256" t="s">
        <v>51</v>
      </c>
      <c r="C1256" t="s">
        <v>42</v>
      </c>
      <c r="D1256">
        <v>13</v>
      </c>
      <c r="E1256">
        <v>42</v>
      </c>
      <c r="F1256">
        <v>92</v>
      </c>
      <c r="G1256">
        <v>166</v>
      </c>
      <c r="H1256">
        <v>282</v>
      </c>
      <c r="I1256">
        <v>446</v>
      </c>
      <c r="J1256">
        <v>671</v>
      </c>
      <c r="K1256">
        <v>948</v>
      </c>
      <c r="L1256">
        <v>1289</v>
      </c>
      <c r="M1256">
        <v>1677</v>
      </c>
      <c r="N1256">
        <v>2096</v>
      </c>
      <c r="O1256">
        <v>2533</v>
      </c>
      <c r="P1256">
        <v>2974</v>
      </c>
      <c r="Q1256">
        <v>3395</v>
      </c>
      <c r="R1256">
        <v>3794</v>
      </c>
      <c r="S1256">
        <v>4155</v>
      </c>
      <c r="T1256">
        <v>4477</v>
      </c>
      <c r="U1256">
        <v>4753</v>
      </c>
      <c r="V1256">
        <v>4978</v>
      </c>
      <c r="W1256">
        <v>5161</v>
      </c>
      <c r="X1256">
        <v>5307</v>
      </c>
      <c r="Y1256">
        <v>5416</v>
      </c>
      <c r="Z1256">
        <v>5492</v>
      </c>
      <c r="AA1256">
        <v>5545</v>
      </c>
      <c r="AB1256">
        <v>5585</v>
      </c>
      <c r="AC1256">
        <v>5610</v>
      </c>
      <c r="AD1256">
        <v>5628</v>
      </c>
      <c r="AE1256">
        <v>5639</v>
      </c>
      <c r="AF1256">
        <v>5647</v>
      </c>
      <c r="AG1256" t="s">
        <v>42</v>
      </c>
      <c r="AH1256" t="s">
        <v>166</v>
      </c>
      <c r="AI1256" t="s">
        <v>5</v>
      </c>
    </row>
    <row r="1257" spans="1:35" x14ac:dyDescent="0.35">
      <c r="A1257" t="s">
        <v>60</v>
      </c>
      <c r="B1257" t="s">
        <v>51</v>
      </c>
      <c r="C1257" t="s">
        <v>43</v>
      </c>
      <c r="D1257">
        <v>1</v>
      </c>
      <c r="E1257">
        <v>3</v>
      </c>
      <c r="F1257">
        <v>9</v>
      </c>
      <c r="G1257">
        <v>16</v>
      </c>
      <c r="H1257">
        <v>25</v>
      </c>
      <c r="I1257">
        <v>41</v>
      </c>
      <c r="J1257">
        <v>60</v>
      </c>
      <c r="K1257">
        <v>86</v>
      </c>
      <c r="L1257">
        <v>118</v>
      </c>
      <c r="M1257">
        <v>153</v>
      </c>
      <c r="N1257">
        <v>192</v>
      </c>
      <c r="O1257">
        <v>230</v>
      </c>
      <c r="P1257">
        <v>269</v>
      </c>
      <c r="Q1257">
        <v>310</v>
      </c>
      <c r="R1257">
        <v>346</v>
      </c>
      <c r="S1257">
        <v>379</v>
      </c>
      <c r="T1257">
        <v>407</v>
      </c>
      <c r="U1257">
        <v>433</v>
      </c>
      <c r="V1257">
        <v>453</v>
      </c>
      <c r="W1257">
        <v>470</v>
      </c>
      <c r="X1257">
        <v>483</v>
      </c>
      <c r="Y1257">
        <v>494</v>
      </c>
      <c r="Z1257">
        <v>499</v>
      </c>
      <c r="AA1257">
        <v>504</v>
      </c>
      <c r="AB1257">
        <v>508</v>
      </c>
      <c r="AC1257">
        <v>511</v>
      </c>
      <c r="AD1257">
        <v>512</v>
      </c>
      <c r="AE1257">
        <v>514</v>
      </c>
      <c r="AF1257">
        <v>515</v>
      </c>
      <c r="AG1257" t="s">
        <v>43</v>
      </c>
      <c r="AH1257" t="s">
        <v>167</v>
      </c>
      <c r="AI1257" t="s">
        <v>17</v>
      </c>
    </row>
    <row r="1258" spans="1:35" x14ac:dyDescent="0.35">
      <c r="A1258" t="s">
        <v>60</v>
      </c>
      <c r="B1258" t="s">
        <v>51</v>
      </c>
      <c r="C1258" t="s">
        <v>126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 t="s">
        <v>126</v>
      </c>
      <c r="AH1258" t="s">
        <v>168</v>
      </c>
      <c r="AI1258" t="s">
        <v>137</v>
      </c>
    </row>
    <row r="1259" spans="1:35" x14ac:dyDescent="0.35">
      <c r="A1259" t="s">
        <v>60</v>
      </c>
      <c r="B1259" t="s">
        <v>51</v>
      </c>
      <c r="C1259" t="s">
        <v>44</v>
      </c>
      <c r="D1259">
        <v>0</v>
      </c>
      <c r="E1259">
        <v>4</v>
      </c>
      <c r="F1259">
        <v>11</v>
      </c>
      <c r="G1259">
        <v>20</v>
      </c>
      <c r="H1259">
        <v>34</v>
      </c>
      <c r="I1259">
        <v>52</v>
      </c>
      <c r="J1259">
        <v>80</v>
      </c>
      <c r="K1259">
        <v>112</v>
      </c>
      <c r="L1259">
        <v>155</v>
      </c>
      <c r="M1259">
        <v>201</v>
      </c>
      <c r="N1259">
        <v>250</v>
      </c>
      <c r="O1259">
        <v>302</v>
      </c>
      <c r="P1259">
        <v>355</v>
      </c>
      <c r="Q1259">
        <v>405</v>
      </c>
      <c r="R1259">
        <v>453</v>
      </c>
      <c r="S1259">
        <v>498</v>
      </c>
      <c r="T1259">
        <v>537</v>
      </c>
      <c r="U1259">
        <v>569</v>
      </c>
      <c r="V1259">
        <v>596</v>
      </c>
      <c r="W1259">
        <v>618</v>
      </c>
      <c r="X1259">
        <v>635</v>
      </c>
      <c r="Y1259">
        <v>649</v>
      </c>
      <c r="Z1259">
        <v>657</v>
      </c>
      <c r="AA1259">
        <v>665</v>
      </c>
      <c r="AB1259">
        <v>668</v>
      </c>
      <c r="AC1259">
        <v>673</v>
      </c>
      <c r="AD1259">
        <v>673</v>
      </c>
      <c r="AE1259">
        <v>673</v>
      </c>
      <c r="AF1259">
        <v>675</v>
      </c>
      <c r="AG1259" t="s">
        <v>44</v>
      </c>
      <c r="AH1259" t="s">
        <v>169</v>
      </c>
      <c r="AI1259" t="s">
        <v>12</v>
      </c>
    </row>
    <row r="1260" spans="1:35" x14ac:dyDescent="0.35">
      <c r="A1260" t="s">
        <v>61</v>
      </c>
      <c r="B1260" t="s">
        <v>51</v>
      </c>
      <c r="C1260" t="s">
        <v>4</v>
      </c>
      <c r="D1260">
        <v>4</v>
      </c>
      <c r="E1260">
        <v>14</v>
      </c>
      <c r="F1260">
        <v>30</v>
      </c>
      <c r="G1260">
        <v>52</v>
      </c>
      <c r="H1260">
        <v>89</v>
      </c>
      <c r="I1260">
        <v>139</v>
      </c>
      <c r="J1260">
        <v>212</v>
      </c>
      <c r="K1260">
        <v>299</v>
      </c>
      <c r="L1260">
        <v>410</v>
      </c>
      <c r="M1260">
        <v>534</v>
      </c>
      <c r="N1260">
        <v>674</v>
      </c>
      <c r="O1260">
        <v>825</v>
      </c>
      <c r="P1260">
        <v>985</v>
      </c>
      <c r="Q1260">
        <v>1150</v>
      </c>
      <c r="R1260">
        <v>1314</v>
      </c>
      <c r="S1260">
        <v>1473</v>
      </c>
      <c r="T1260">
        <v>1624</v>
      </c>
      <c r="U1260">
        <v>1761</v>
      </c>
      <c r="V1260">
        <v>1879</v>
      </c>
      <c r="W1260">
        <v>1982</v>
      </c>
      <c r="X1260">
        <v>2067</v>
      </c>
      <c r="Y1260">
        <v>2131</v>
      </c>
      <c r="Z1260">
        <v>2179</v>
      </c>
      <c r="AA1260">
        <v>2217</v>
      </c>
      <c r="AB1260">
        <v>2239</v>
      </c>
      <c r="AC1260">
        <v>2254</v>
      </c>
      <c r="AD1260">
        <v>2264</v>
      </c>
      <c r="AE1260">
        <v>2273</v>
      </c>
      <c r="AF1260">
        <v>2274</v>
      </c>
      <c r="AG1260" t="s">
        <v>4</v>
      </c>
      <c r="AH1260" t="s">
        <v>128</v>
      </c>
      <c r="AI1260" t="s">
        <v>129</v>
      </c>
    </row>
    <row r="1261" spans="1:35" x14ac:dyDescent="0.35">
      <c r="A1261" t="s">
        <v>61</v>
      </c>
      <c r="B1261" t="s">
        <v>51</v>
      </c>
      <c r="C1261" t="s">
        <v>7</v>
      </c>
      <c r="D1261">
        <v>0</v>
      </c>
      <c r="E1261">
        <v>2</v>
      </c>
      <c r="F1261">
        <v>3</v>
      </c>
      <c r="G1261">
        <v>6</v>
      </c>
      <c r="H1261">
        <v>9</v>
      </c>
      <c r="I1261">
        <v>14</v>
      </c>
      <c r="J1261">
        <v>21</v>
      </c>
      <c r="K1261">
        <v>29</v>
      </c>
      <c r="L1261">
        <v>41</v>
      </c>
      <c r="M1261">
        <v>53</v>
      </c>
      <c r="N1261">
        <v>66</v>
      </c>
      <c r="O1261">
        <v>81</v>
      </c>
      <c r="P1261">
        <v>97</v>
      </c>
      <c r="Q1261">
        <v>113</v>
      </c>
      <c r="R1261">
        <v>128</v>
      </c>
      <c r="S1261">
        <v>145</v>
      </c>
      <c r="T1261">
        <v>159</v>
      </c>
      <c r="U1261">
        <v>173</v>
      </c>
      <c r="V1261">
        <v>185</v>
      </c>
      <c r="W1261">
        <v>195</v>
      </c>
      <c r="X1261">
        <v>203</v>
      </c>
      <c r="Y1261">
        <v>209</v>
      </c>
      <c r="Z1261">
        <v>214</v>
      </c>
      <c r="AA1261">
        <v>218</v>
      </c>
      <c r="AB1261">
        <v>220</v>
      </c>
      <c r="AC1261">
        <v>222</v>
      </c>
      <c r="AD1261">
        <v>222</v>
      </c>
      <c r="AE1261">
        <v>223</v>
      </c>
      <c r="AF1261">
        <v>224</v>
      </c>
      <c r="AG1261" t="s">
        <v>7</v>
      </c>
      <c r="AH1261" t="s">
        <v>130</v>
      </c>
      <c r="AI1261" t="s">
        <v>131</v>
      </c>
    </row>
    <row r="1262" spans="1:35" x14ac:dyDescent="0.35">
      <c r="A1262" t="s">
        <v>61</v>
      </c>
      <c r="B1262" t="s">
        <v>51</v>
      </c>
      <c r="C1262" t="s">
        <v>8</v>
      </c>
      <c r="D1262">
        <v>5</v>
      </c>
      <c r="E1262">
        <v>20</v>
      </c>
      <c r="F1262">
        <v>42</v>
      </c>
      <c r="G1262">
        <v>75</v>
      </c>
      <c r="H1262">
        <v>124</v>
      </c>
      <c r="I1262">
        <v>194</v>
      </c>
      <c r="J1262">
        <v>291</v>
      </c>
      <c r="K1262">
        <v>415</v>
      </c>
      <c r="L1262">
        <v>564</v>
      </c>
      <c r="M1262">
        <v>737</v>
      </c>
      <c r="N1262">
        <v>932</v>
      </c>
      <c r="O1262">
        <v>1138</v>
      </c>
      <c r="P1262">
        <v>1358</v>
      </c>
      <c r="Q1262">
        <v>1584</v>
      </c>
      <c r="R1262">
        <v>1815</v>
      </c>
      <c r="S1262">
        <v>2034</v>
      </c>
      <c r="T1262">
        <v>2244</v>
      </c>
      <c r="U1262">
        <v>2430</v>
      </c>
      <c r="V1262">
        <v>2599</v>
      </c>
      <c r="W1262">
        <v>2738</v>
      </c>
      <c r="X1262">
        <v>2852</v>
      </c>
      <c r="Y1262">
        <v>2944</v>
      </c>
      <c r="Z1262">
        <v>3011</v>
      </c>
      <c r="AA1262">
        <v>3059</v>
      </c>
      <c r="AB1262">
        <v>3091</v>
      </c>
      <c r="AC1262">
        <v>3113</v>
      </c>
      <c r="AD1262">
        <v>3128</v>
      </c>
      <c r="AE1262">
        <v>3137</v>
      </c>
      <c r="AF1262">
        <v>3145</v>
      </c>
      <c r="AG1262" t="s">
        <v>8</v>
      </c>
      <c r="AH1262" t="s">
        <v>132</v>
      </c>
      <c r="AI1262" t="s">
        <v>5</v>
      </c>
    </row>
    <row r="1263" spans="1:35" x14ac:dyDescent="0.35">
      <c r="A1263" t="s">
        <v>61</v>
      </c>
      <c r="B1263" t="s">
        <v>51</v>
      </c>
      <c r="C1263" t="s">
        <v>9</v>
      </c>
      <c r="D1263">
        <v>2</v>
      </c>
      <c r="E1263">
        <v>7</v>
      </c>
      <c r="F1263">
        <v>19</v>
      </c>
      <c r="G1263">
        <v>33</v>
      </c>
      <c r="H1263">
        <v>55</v>
      </c>
      <c r="I1263">
        <v>85</v>
      </c>
      <c r="J1263">
        <v>129</v>
      </c>
      <c r="K1263">
        <v>184</v>
      </c>
      <c r="L1263">
        <v>250</v>
      </c>
      <c r="M1263">
        <v>325</v>
      </c>
      <c r="N1263">
        <v>408</v>
      </c>
      <c r="O1263">
        <v>502</v>
      </c>
      <c r="P1263">
        <v>600</v>
      </c>
      <c r="Q1263">
        <v>700</v>
      </c>
      <c r="R1263">
        <v>801</v>
      </c>
      <c r="S1263">
        <v>900</v>
      </c>
      <c r="T1263">
        <v>990</v>
      </c>
      <c r="U1263">
        <v>1072</v>
      </c>
      <c r="V1263">
        <v>1146</v>
      </c>
      <c r="W1263">
        <v>1207</v>
      </c>
      <c r="X1263">
        <v>1259</v>
      </c>
      <c r="Y1263">
        <v>1300</v>
      </c>
      <c r="Z1263">
        <v>1330</v>
      </c>
      <c r="AA1263">
        <v>1351</v>
      </c>
      <c r="AB1263">
        <v>1364</v>
      </c>
      <c r="AC1263">
        <v>1373</v>
      </c>
      <c r="AD1263">
        <v>1380</v>
      </c>
      <c r="AE1263">
        <v>1384</v>
      </c>
      <c r="AF1263">
        <v>1386</v>
      </c>
      <c r="AG1263" t="s">
        <v>9</v>
      </c>
      <c r="AH1263" t="s">
        <v>133</v>
      </c>
      <c r="AI1263" t="s">
        <v>5</v>
      </c>
    </row>
    <row r="1264" spans="1:35" x14ac:dyDescent="0.35">
      <c r="A1264" t="s">
        <v>61</v>
      </c>
      <c r="B1264" t="s">
        <v>51</v>
      </c>
      <c r="C1264" t="s">
        <v>10</v>
      </c>
      <c r="D1264">
        <v>6</v>
      </c>
      <c r="E1264">
        <v>16</v>
      </c>
      <c r="F1264">
        <v>36</v>
      </c>
      <c r="G1264">
        <v>64</v>
      </c>
      <c r="H1264">
        <v>107</v>
      </c>
      <c r="I1264">
        <v>162</v>
      </c>
      <c r="J1264">
        <v>247</v>
      </c>
      <c r="K1264">
        <v>347</v>
      </c>
      <c r="L1264">
        <v>475</v>
      </c>
      <c r="M1264">
        <v>623</v>
      </c>
      <c r="N1264">
        <v>784</v>
      </c>
      <c r="O1264">
        <v>962</v>
      </c>
      <c r="P1264">
        <v>1146</v>
      </c>
      <c r="Q1264">
        <v>1337</v>
      </c>
      <c r="R1264">
        <v>1528</v>
      </c>
      <c r="S1264">
        <v>1714</v>
      </c>
      <c r="T1264">
        <v>1887</v>
      </c>
      <c r="U1264">
        <v>2050</v>
      </c>
      <c r="V1264">
        <v>2186</v>
      </c>
      <c r="W1264">
        <v>2308</v>
      </c>
      <c r="X1264">
        <v>2403</v>
      </c>
      <c r="Y1264">
        <v>2481</v>
      </c>
      <c r="Z1264">
        <v>2539</v>
      </c>
      <c r="AA1264">
        <v>2577</v>
      </c>
      <c r="AB1264">
        <v>2606</v>
      </c>
      <c r="AC1264">
        <v>2625</v>
      </c>
      <c r="AD1264">
        <v>2633</v>
      </c>
      <c r="AE1264">
        <v>2643</v>
      </c>
      <c r="AF1264">
        <v>2649</v>
      </c>
      <c r="AG1264" t="s">
        <v>10</v>
      </c>
      <c r="AH1264" t="s">
        <v>134</v>
      </c>
      <c r="AI1264" t="s">
        <v>11</v>
      </c>
    </row>
    <row r="1265" spans="1:35" x14ac:dyDescent="0.35">
      <c r="A1265" t="s">
        <v>61</v>
      </c>
      <c r="B1265" t="s">
        <v>51</v>
      </c>
      <c r="C1265" t="s">
        <v>13</v>
      </c>
      <c r="D1265">
        <v>3</v>
      </c>
      <c r="E1265">
        <v>8</v>
      </c>
      <c r="F1265">
        <v>17</v>
      </c>
      <c r="G1265">
        <v>29</v>
      </c>
      <c r="H1265">
        <v>47</v>
      </c>
      <c r="I1265">
        <v>73</v>
      </c>
      <c r="J1265">
        <v>110</v>
      </c>
      <c r="K1265">
        <v>155</v>
      </c>
      <c r="L1265">
        <v>213</v>
      </c>
      <c r="M1265">
        <v>278</v>
      </c>
      <c r="N1265">
        <v>352</v>
      </c>
      <c r="O1265">
        <v>430</v>
      </c>
      <c r="P1265">
        <v>513</v>
      </c>
      <c r="Q1265">
        <v>599</v>
      </c>
      <c r="R1265">
        <v>685</v>
      </c>
      <c r="S1265">
        <v>769</v>
      </c>
      <c r="T1265">
        <v>848</v>
      </c>
      <c r="U1265">
        <v>918</v>
      </c>
      <c r="V1265">
        <v>979</v>
      </c>
      <c r="W1265">
        <v>1034</v>
      </c>
      <c r="X1265">
        <v>1079</v>
      </c>
      <c r="Y1265">
        <v>1113</v>
      </c>
      <c r="Z1265">
        <v>1137</v>
      </c>
      <c r="AA1265">
        <v>1155</v>
      </c>
      <c r="AB1265">
        <v>1168</v>
      </c>
      <c r="AC1265">
        <v>1177</v>
      </c>
      <c r="AD1265">
        <v>1181</v>
      </c>
      <c r="AE1265">
        <v>1185</v>
      </c>
      <c r="AF1265">
        <v>1186</v>
      </c>
      <c r="AG1265" t="s">
        <v>13</v>
      </c>
      <c r="AH1265" t="s">
        <v>135</v>
      </c>
      <c r="AI1265" t="s">
        <v>14</v>
      </c>
    </row>
    <row r="1266" spans="1:35" x14ac:dyDescent="0.35">
      <c r="A1266" t="s">
        <v>61</v>
      </c>
      <c r="B1266" t="s">
        <v>51</v>
      </c>
      <c r="C1266" t="s">
        <v>122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1</v>
      </c>
      <c r="O1266">
        <v>1</v>
      </c>
      <c r="P1266">
        <v>1</v>
      </c>
      <c r="Q1266">
        <v>1</v>
      </c>
      <c r="R1266">
        <v>1</v>
      </c>
      <c r="S1266">
        <v>1</v>
      </c>
      <c r="T1266">
        <v>1</v>
      </c>
      <c r="U1266">
        <v>1</v>
      </c>
      <c r="V1266">
        <v>1</v>
      </c>
      <c r="W1266">
        <v>1</v>
      </c>
      <c r="X1266">
        <v>2</v>
      </c>
      <c r="Y1266">
        <v>2</v>
      </c>
      <c r="Z1266">
        <v>2</v>
      </c>
      <c r="AA1266">
        <v>2</v>
      </c>
      <c r="AB1266">
        <v>2</v>
      </c>
      <c r="AC1266">
        <v>2</v>
      </c>
      <c r="AD1266">
        <v>2</v>
      </c>
      <c r="AE1266">
        <v>2</v>
      </c>
      <c r="AF1266">
        <v>2</v>
      </c>
      <c r="AG1266" t="s">
        <v>122</v>
      </c>
      <c r="AH1266" t="s">
        <v>136</v>
      </c>
      <c r="AI1266" t="s">
        <v>137</v>
      </c>
    </row>
    <row r="1267" spans="1:35" x14ac:dyDescent="0.35">
      <c r="A1267" t="s">
        <v>61</v>
      </c>
      <c r="B1267" t="s">
        <v>51</v>
      </c>
      <c r="C1267" t="s">
        <v>15</v>
      </c>
      <c r="D1267">
        <v>12</v>
      </c>
      <c r="E1267">
        <v>28</v>
      </c>
      <c r="F1267">
        <v>60</v>
      </c>
      <c r="G1267">
        <v>109</v>
      </c>
      <c r="H1267">
        <v>178</v>
      </c>
      <c r="I1267">
        <v>278</v>
      </c>
      <c r="J1267">
        <v>415</v>
      </c>
      <c r="K1267">
        <v>593</v>
      </c>
      <c r="L1267">
        <v>810</v>
      </c>
      <c r="M1267">
        <v>1058</v>
      </c>
      <c r="N1267">
        <v>1334</v>
      </c>
      <c r="O1267">
        <v>1634</v>
      </c>
      <c r="P1267">
        <v>1945</v>
      </c>
      <c r="Q1267">
        <v>2272</v>
      </c>
      <c r="R1267">
        <v>2597</v>
      </c>
      <c r="S1267">
        <v>2917</v>
      </c>
      <c r="T1267">
        <v>3212</v>
      </c>
      <c r="U1267">
        <v>3482</v>
      </c>
      <c r="V1267">
        <v>3721</v>
      </c>
      <c r="W1267">
        <v>3922</v>
      </c>
      <c r="X1267">
        <v>4089</v>
      </c>
      <c r="Y1267">
        <v>4221</v>
      </c>
      <c r="Z1267">
        <v>4316</v>
      </c>
      <c r="AA1267">
        <v>4385</v>
      </c>
      <c r="AB1267">
        <v>4430</v>
      </c>
      <c r="AC1267">
        <v>4461</v>
      </c>
      <c r="AD1267">
        <v>4479</v>
      </c>
      <c r="AE1267">
        <v>4493</v>
      </c>
      <c r="AF1267">
        <v>4500</v>
      </c>
      <c r="AG1267" t="s">
        <v>15</v>
      </c>
      <c r="AH1267" t="s">
        <v>138</v>
      </c>
      <c r="AI1267" t="s">
        <v>6</v>
      </c>
    </row>
    <row r="1268" spans="1:35" x14ac:dyDescent="0.35">
      <c r="A1268" t="s">
        <v>61</v>
      </c>
      <c r="B1268" t="s">
        <v>51</v>
      </c>
      <c r="C1268" t="s">
        <v>16</v>
      </c>
      <c r="D1268">
        <v>0</v>
      </c>
      <c r="E1268">
        <v>0</v>
      </c>
      <c r="F1268">
        <v>1</v>
      </c>
      <c r="G1268">
        <v>2</v>
      </c>
      <c r="H1268">
        <v>4</v>
      </c>
      <c r="I1268">
        <v>6</v>
      </c>
      <c r="J1268">
        <v>9</v>
      </c>
      <c r="K1268">
        <v>12</v>
      </c>
      <c r="L1268">
        <v>17</v>
      </c>
      <c r="M1268">
        <v>22</v>
      </c>
      <c r="N1268">
        <v>28</v>
      </c>
      <c r="O1268">
        <v>33</v>
      </c>
      <c r="P1268">
        <v>41</v>
      </c>
      <c r="Q1268">
        <v>48</v>
      </c>
      <c r="R1268">
        <v>54</v>
      </c>
      <c r="S1268">
        <v>61</v>
      </c>
      <c r="T1268">
        <v>67</v>
      </c>
      <c r="U1268">
        <v>73</v>
      </c>
      <c r="V1268">
        <v>78</v>
      </c>
      <c r="W1268">
        <v>82</v>
      </c>
      <c r="X1268">
        <v>85</v>
      </c>
      <c r="Y1268">
        <v>88</v>
      </c>
      <c r="Z1268">
        <v>90</v>
      </c>
      <c r="AA1268">
        <v>91</v>
      </c>
      <c r="AB1268">
        <v>93</v>
      </c>
      <c r="AC1268">
        <v>93</v>
      </c>
      <c r="AD1268">
        <v>93</v>
      </c>
      <c r="AE1268">
        <v>94</v>
      </c>
      <c r="AF1268">
        <v>94</v>
      </c>
      <c r="AG1268" t="s">
        <v>16</v>
      </c>
      <c r="AH1268" t="s">
        <v>139</v>
      </c>
      <c r="AI1268" t="s">
        <v>17</v>
      </c>
    </row>
    <row r="1269" spans="1:35" x14ac:dyDescent="0.35">
      <c r="A1269" t="s">
        <v>61</v>
      </c>
      <c r="B1269" t="s">
        <v>51</v>
      </c>
      <c r="C1269" t="s">
        <v>18</v>
      </c>
      <c r="D1269">
        <v>7</v>
      </c>
      <c r="E1269">
        <v>27</v>
      </c>
      <c r="F1269">
        <v>57</v>
      </c>
      <c r="G1269">
        <v>102</v>
      </c>
      <c r="H1269">
        <v>170</v>
      </c>
      <c r="I1269">
        <v>265</v>
      </c>
      <c r="J1269">
        <v>396</v>
      </c>
      <c r="K1269">
        <v>566</v>
      </c>
      <c r="L1269">
        <v>774</v>
      </c>
      <c r="M1269">
        <v>1008</v>
      </c>
      <c r="N1269">
        <v>1269</v>
      </c>
      <c r="O1269">
        <v>1553</v>
      </c>
      <c r="P1269">
        <v>1853</v>
      </c>
      <c r="Q1269">
        <v>2164</v>
      </c>
      <c r="R1269">
        <v>2477</v>
      </c>
      <c r="S1269">
        <v>2778</v>
      </c>
      <c r="T1269">
        <v>3060</v>
      </c>
      <c r="U1269">
        <v>3316</v>
      </c>
      <c r="V1269">
        <v>3543</v>
      </c>
      <c r="W1269">
        <v>3736</v>
      </c>
      <c r="X1269">
        <v>3896</v>
      </c>
      <c r="Y1269">
        <v>4017</v>
      </c>
      <c r="Z1269">
        <v>4111</v>
      </c>
      <c r="AA1269">
        <v>4177</v>
      </c>
      <c r="AB1269">
        <v>4220</v>
      </c>
      <c r="AC1269">
        <v>4248</v>
      </c>
      <c r="AD1269">
        <v>4268</v>
      </c>
      <c r="AE1269">
        <v>4281</v>
      </c>
      <c r="AF1269">
        <v>4287</v>
      </c>
      <c r="AG1269" t="s">
        <v>18</v>
      </c>
      <c r="AH1269" t="s">
        <v>140</v>
      </c>
      <c r="AI1269" t="s">
        <v>141</v>
      </c>
    </row>
    <row r="1270" spans="1:35" x14ac:dyDescent="0.35">
      <c r="A1270" t="s">
        <v>61</v>
      </c>
      <c r="B1270" t="s">
        <v>51</v>
      </c>
      <c r="C1270" t="s">
        <v>20</v>
      </c>
      <c r="D1270">
        <v>6</v>
      </c>
      <c r="E1270">
        <v>14</v>
      </c>
      <c r="F1270">
        <v>26</v>
      </c>
      <c r="G1270">
        <v>47</v>
      </c>
      <c r="H1270">
        <v>79</v>
      </c>
      <c r="I1270">
        <v>126</v>
      </c>
      <c r="J1270">
        <v>187</v>
      </c>
      <c r="K1270">
        <v>268</v>
      </c>
      <c r="L1270">
        <v>365</v>
      </c>
      <c r="M1270">
        <v>477</v>
      </c>
      <c r="N1270">
        <v>601</v>
      </c>
      <c r="O1270">
        <v>736</v>
      </c>
      <c r="P1270">
        <v>877</v>
      </c>
      <c r="Q1270">
        <v>1025</v>
      </c>
      <c r="R1270">
        <v>1172</v>
      </c>
      <c r="S1270">
        <v>1315</v>
      </c>
      <c r="T1270">
        <v>1448</v>
      </c>
      <c r="U1270">
        <v>1572</v>
      </c>
      <c r="V1270">
        <v>1677</v>
      </c>
      <c r="W1270">
        <v>1769</v>
      </c>
      <c r="X1270">
        <v>1845</v>
      </c>
      <c r="Y1270">
        <v>1903</v>
      </c>
      <c r="Z1270">
        <v>1948</v>
      </c>
      <c r="AA1270">
        <v>1979</v>
      </c>
      <c r="AB1270">
        <v>1999</v>
      </c>
      <c r="AC1270">
        <v>2013</v>
      </c>
      <c r="AD1270">
        <v>2022</v>
      </c>
      <c r="AE1270">
        <v>2026</v>
      </c>
      <c r="AF1270">
        <v>2030</v>
      </c>
      <c r="AG1270" t="s">
        <v>20</v>
      </c>
      <c r="AH1270" t="s">
        <v>142</v>
      </c>
      <c r="AI1270" t="s">
        <v>11</v>
      </c>
    </row>
    <row r="1271" spans="1:35" x14ac:dyDescent="0.35">
      <c r="A1271" t="s">
        <v>61</v>
      </c>
      <c r="B1271" t="s">
        <v>51</v>
      </c>
      <c r="C1271" t="s">
        <v>21</v>
      </c>
      <c r="D1271">
        <v>1</v>
      </c>
      <c r="E1271">
        <v>4</v>
      </c>
      <c r="F1271">
        <v>8</v>
      </c>
      <c r="G1271">
        <v>14</v>
      </c>
      <c r="H1271">
        <v>23</v>
      </c>
      <c r="I1271">
        <v>37</v>
      </c>
      <c r="J1271">
        <v>54</v>
      </c>
      <c r="K1271">
        <v>78</v>
      </c>
      <c r="L1271">
        <v>107</v>
      </c>
      <c r="M1271">
        <v>139</v>
      </c>
      <c r="N1271">
        <v>175</v>
      </c>
      <c r="O1271">
        <v>214</v>
      </c>
      <c r="P1271">
        <v>254</v>
      </c>
      <c r="Q1271">
        <v>298</v>
      </c>
      <c r="R1271">
        <v>340</v>
      </c>
      <c r="S1271">
        <v>381</v>
      </c>
      <c r="T1271">
        <v>421</v>
      </c>
      <c r="U1271">
        <v>456</v>
      </c>
      <c r="V1271">
        <v>487</v>
      </c>
      <c r="W1271">
        <v>513</v>
      </c>
      <c r="X1271">
        <v>535</v>
      </c>
      <c r="Y1271">
        <v>552</v>
      </c>
      <c r="Z1271">
        <v>565</v>
      </c>
      <c r="AA1271">
        <v>574</v>
      </c>
      <c r="AB1271">
        <v>579</v>
      </c>
      <c r="AC1271">
        <v>583</v>
      </c>
      <c r="AD1271">
        <v>586</v>
      </c>
      <c r="AE1271">
        <v>588</v>
      </c>
      <c r="AF1271">
        <v>590</v>
      </c>
      <c r="AG1271" t="s">
        <v>21</v>
      </c>
      <c r="AH1271" t="s">
        <v>143</v>
      </c>
      <c r="AI1271" t="s">
        <v>14</v>
      </c>
    </row>
    <row r="1272" spans="1:35" x14ac:dyDescent="0.35">
      <c r="A1272" t="s">
        <v>61</v>
      </c>
      <c r="B1272" t="s">
        <v>51</v>
      </c>
      <c r="C1272" t="s">
        <v>22</v>
      </c>
      <c r="D1272">
        <v>0</v>
      </c>
      <c r="E1272">
        <v>0</v>
      </c>
      <c r="F1272">
        <v>0</v>
      </c>
      <c r="G1272">
        <v>1</v>
      </c>
      <c r="H1272">
        <v>1</v>
      </c>
      <c r="I1272">
        <v>2</v>
      </c>
      <c r="J1272">
        <v>3</v>
      </c>
      <c r="K1272">
        <v>4</v>
      </c>
      <c r="L1272">
        <v>6</v>
      </c>
      <c r="M1272">
        <v>8</v>
      </c>
      <c r="N1272">
        <v>10</v>
      </c>
      <c r="O1272">
        <v>12</v>
      </c>
      <c r="P1272">
        <v>14</v>
      </c>
      <c r="Q1272">
        <v>17</v>
      </c>
      <c r="R1272">
        <v>19</v>
      </c>
      <c r="S1272">
        <v>22</v>
      </c>
      <c r="T1272">
        <v>24</v>
      </c>
      <c r="U1272">
        <v>26</v>
      </c>
      <c r="V1272">
        <v>28</v>
      </c>
      <c r="W1272">
        <v>29</v>
      </c>
      <c r="X1272">
        <v>30</v>
      </c>
      <c r="Y1272">
        <v>31</v>
      </c>
      <c r="Z1272">
        <v>31</v>
      </c>
      <c r="AA1272">
        <v>32</v>
      </c>
      <c r="AB1272">
        <v>32</v>
      </c>
      <c r="AC1272">
        <v>32</v>
      </c>
      <c r="AD1272">
        <v>32</v>
      </c>
      <c r="AE1272">
        <v>32</v>
      </c>
      <c r="AF1272">
        <v>32</v>
      </c>
      <c r="AG1272" t="s">
        <v>22</v>
      </c>
      <c r="AH1272" t="s">
        <v>144</v>
      </c>
      <c r="AI1272" t="s">
        <v>23</v>
      </c>
    </row>
    <row r="1273" spans="1:35" x14ac:dyDescent="0.35">
      <c r="A1273" t="s">
        <v>61</v>
      </c>
      <c r="B1273" t="s">
        <v>51</v>
      </c>
      <c r="C1273" t="s">
        <v>24</v>
      </c>
      <c r="D1273">
        <v>4</v>
      </c>
      <c r="E1273">
        <v>13</v>
      </c>
      <c r="F1273">
        <v>29</v>
      </c>
      <c r="G1273">
        <v>50</v>
      </c>
      <c r="H1273">
        <v>85</v>
      </c>
      <c r="I1273">
        <v>133</v>
      </c>
      <c r="J1273">
        <v>200</v>
      </c>
      <c r="K1273">
        <v>286</v>
      </c>
      <c r="L1273">
        <v>389</v>
      </c>
      <c r="M1273">
        <v>505</v>
      </c>
      <c r="N1273">
        <v>638</v>
      </c>
      <c r="O1273">
        <v>780</v>
      </c>
      <c r="P1273">
        <v>931</v>
      </c>
      <c r="Q1273">
        <v>1088</v>
      </c>
      <c r="R1273">
        <v>1246</v>
      </c>
      <c r="S1273">
        <v>1396</v>
      </c>
      <c r="T1273">
        <v>1539</v>
      </c>
      <c r="U1273">
        <v>1666</v>
      </c>
      <c r="V1273">
        <v>1781</v>
      </c>
      <c r="W1273">
        <v>1876</v>
      </c>
      <c r="X1273">
        <v>1957</v>
      </c>
      <c r="Y1273">
        <v>2019</v>
      </c>
      <c r="Z1273">
        <v>2066</v>
      </c>
      <c r="AA1273">
        <v>2100</v>
      </c>
      <c r="AB1273">
        <v>2121</v>
      </c>
      <c r="AC1273">
        <v>2135</v>
      </c>
      <c r="AD1273">
        <v>2146</v>
      </c>
      <c r="AE1273">
        <v>2152</v>
      </c>
      <c r="AF1273">
        <v>2154</v>
      </c>
      <c r="AG1273" t="s">
        <v>24</v>
      </c>
      <c r="AH1273" t="s">
        <v>145</v>
      </c>
      <c r="AI1273" t="s">
        <v>19</v>
      </c>
    </row>
    <row r="1274" spans="1:35" x14ac:dyDescent="0.35">
      <c r="A1274" t="s">
        <v>61</v>
      </c>
      <c r="B1274" t="s">
        <v>51</v>
      </c>
      <c r="C1274" t="s">
        <v>25</v>
      </c>
      <c r="D1274">
        <v>7</v>
      </c>
      <c r="E1274">
        <v>18</v>
      </c>
      <c r="F1274">
        <v>44</v>
      </c>
      <c r="G1274">
        <v>79</v>
      </c>
      <c r="H1274">
        <v>131</v>
      </c>
      <c r="I1274">
        <v>201</v>
      </c>
      <c r="J1274">
        <v>303</v>
      </c>
      <c r="K1274">
        <v>431</v>
      </c>
      <c r="L1274">
        <v>590</v>
      </c>
      <c r="M1274">
        <v>772</v>
      </c>
      <c r="N1274">
        <v>971</v>
      </c>
      <c r="O1274">
        <v>1191</v>
      </c>
      <c r="P1274">
        <v>1418</v>
      </c>
      <c r="Q1274">
        <v>1656</v>
      </c>
      <c r="R1274">
        <v>1896</v>
      </c>
      <c r="S1274">
        <v>2124</v>
      </c>
      <c r="T1274">
        <v>2344</v>
      </c>
      <c r="U1274">
        <v>2540</v>
      </c>
      <c r="V1274">
        <v>2713</v>
      </c>
      <c r="W1274">
        <v>2860</v>
      </c>
      <c r="X1274">
        <v>2984</v>
      </c>
      <c r="Y1274">
        <v>3075</v>
      </c>
      <c r="Z1274">
        <v>3147</v>
      </c>
      <c r="AA1274">
        <v>3197</v>
      </c>
      <c r="AB1274">
        <v>3230</v>
      </c>
      <c r="AC1274">
        <v>3253</v>
      </c>
      <c r="AD1274">
        <v>3265</v>
      </c>
      <c r="AE1274">
        <v>3277</v>
      </c>
      <c r="AF1274">
        <v>3282</v>
      </c>
      <c r="AG1274" t="s">
        <v>25</v>
      </c>
      <c r="AH1274" t="s">
        <v>146</v>
      </c>
      <c r="AI1274" t="s">
        <v>5</v>
      </c>
    </row>
    <row r="1275" spans="1:35" x14ac:dyDescent="0.35">
      <c r="A1275" t="s">
        <v>61</v>
      </c>
      <c r="B1275" t="s">
        <v>51</v>
      </c>
      <c r="C1275" t="s">
        <v>26</v>
      </c>
      <c r="D1275">
        <v>14</v>
      </c>
      <c r="E1275">
        <v>38</v>
      </c>
      <c r="F1275">
        <v>83</v>
      </c>
      <c r="G1275">
        <v>152</v>
      </c>
      <c r="H1275">
        <v>252</v>
      </c>
      <c r="I1275">
        <v>396</v>
      </c>
      <c r="J1275">
        <v>589</v>
      </c>
      <c r="K1275">
        <v>846</v>
      </c>
      <c r="L1275">
        <v>1151</v>
      </c>
      <c r="M1275">
        <v>1507</v>
      </c>
      <c r="N1275">
        <v>1904</v>
      </c>
      <c r="O1275">
        <v>2324</v>
      </c>
      <c r="P1275">
        <v>2775</v>
      </c>
      <c r="Q1275">
        <v>3239</v>
      </c>
      <c r="R1275">
        <v>3709</v>
      </c>
      <c r="S1275">
        <v>4160</v>
      </c>
      <c r="T1275">
        <v>4580</v>
      </c>
      <c r="U1275">
        <v>4967</v>
      </c>
      <c r="V1275">
        <v>5305</v>
      </c>
      <c r="W1275">
        <v>5592</v>
      </c>
      <c r="X1275">
        <v>5832</v>
      </c>
      <c r="Y1275">
        <v>6015</v>
      </c>
      <c r="Z1275">
        <v>6152</v>
      </c>
      <c r="AA1275">
        <v>6251</v>
      </c>
      <c r="AB1275">
        <v>6318</v>
      </c>
      <c r="AC1275">
        <v>6360</v>
      </c>
      <c r="AD1275">
        <v>6390</v>
      </c>
      <c r="AE1275">
        <v>6409</v>
      </c>
      <c r="AF1275">
        <v>6419</v>
      </c>
      <c r="AG1275" t="s">
        <v>26</v>
      </c>
      <c r="AH1275" t="s">
        <v>147</v>
      </c>
      <c r="AI1275" t="s">
        <v>5</v>
      </c>
    </row>
    <row r="1276" spans="1:35" x14ac:dyDescent="0.35">
      <c r="A1276" t="s">
        <v>61</v>
      </c>
      <c r="B1276" t="s">
        <v>51</v>
      </c>
      <c r="C1276" t="s">
        <v>27</v>
      </c>
      <c r="D1276">
        <v>3</v>
      </c>
      <c r="E1276">
        <v>6</v>
      </c>
      <c r="F1276">
        <v>11</v>
      </c>
      <c r="G1276">
        <v>20</v>
      </c>
      <c r="H1276">
        <v>34</v>
      </c>
      <c r="I1276">
        <v>52</v>
      </c>
      <c r="J1276">
        <v>78</v>
      </c>
      <c r="K1276">
        <v>112</v>
      </c>
      <c r="L1276">
        <v>151</v>
      </c>
      <c r="M1276">
        <v>198</v>
      </c>
      <c r="N1276">
        <v>250</v>
      </c>
      <c r="O1276">
        <v>306</v>
      </c>
      <c r="P1276">
        <v>365</v>
      </c>
      <c r="Q1276">
        <v>426</v>
      </c>
      <c r="R1276">
        <v>487</v>
      </c>
      <c r="S1276">
        <v>546</v>
      </c>
      <c r="T1276">
        <v>602</v>
      </c>
      <c r="U1276">
        <v>652</v>
      </c>
      <c r="V1276">
        <v>697</v>
      </c>
      <c r="W1276">
        <v>734</v>
      </c>
      <c r="X1276">
        <v>765</v>
      </c>
      <c r="Y1276">
        <v>789</v>
      </c>
      <c r="Z1276">
        <v>808</v>
      </c>
      <c r="AA1276">
        <v>820</v>
      </c>
      <c r="AB1276">
        <v>830</v>
      </c>
      <c r="AC1276">
        <v>835</v>
      </c>
      <c r="AD1276">
        <v>838</v>
      </c>
      <c r="AE1276">
        <v>840</v>
      </c>
      <c r="AF1276">
        <v>843</v>
      </c>
      <c r="AG1276" t="s">
        <v>27</v>
      </c>
      <c r="AH1276" t="s">
        <v>148</v>
      </c>
      <c r="AI1276" t="s">
        <v>14</v>
      </c>
    </row>
    <row r="1277" spans="1:35" x14ac:dyDescent="0.35">
      <c r="A1277" t="s">
        <v>61</v>
      </c>
      <c r="B1277" t="s">
        <v>51</v>
      </c>
      <c r="C1277" t="s">
        <v>28</v>
      </c>
      <c r="D1277">
        <v>0</v>
      </c>
      <c r="E1277">
        <v>4</v>
      </c>
      <c r="F1277">
        <v>9</v>
      </c>
      <c r="G1277">
        <v>17</v>
      </c>
      <c r="H1277">
        <v>28</v>
      </c>
      <c r="I1277">
        <v>46</v>
      </c>
      <c r="J1277">
        <v>66</v>
      </c>
      <c r="K1277">
        <v>96</v>
      </c>
      <c r="L1277">
        <v>130</v>
      </c>
      <c r="M1277">
        <v>172</v>
      </c>
      <c r="N1277">
        <v>215</v>
      </c>
      <c r="O1277">
        <v>264</v>
      </c>
      <c r="P1277">
        <v>315</v>
      </c>
      <c r="Q1277">
        <v>367</v>
      </c>
      <c r="R1277">
        <v>420</v>
      </c>
      <c r="S1277">
        <v>472</v>
      </c>
      <c r="T1277">
        <v>519</v>
      </c>
      <c r="U1277">
        <v>564</v>
      </c>
      <c r="V1277">
        <v>602</v>
      </c>
      <c r="W1277">
        <v>635</v>
      </c>
      <c r="X1277">
        <v>663</v>
      </c>
      <c r="Y1277">
        <v>684</v>
      </c>
      <c r="Z1277">
        <v>700</v>
      </c>
      <c r="AA1277">
        <v>709</v>
      </c>
      <c r="AB1277">
        <v>718</v>
      </c>
      <c r="AC1277">
        <v>721</v>
      </c>
      <c r="AD1277">
        <v>725</v>
      </c>
      <c r="AE1277">
        <v>728</v>
      </c>
      <c r="AF1277">
        <v>729</v>
      </c>
      <c r="AG1277" t="s">
        <v>28</v>
      </c>
      <c r="AH1277" t="s">
        <v>149</v>
      </c>
      <c r="AI1277" t="s">
        <v>11</v>
      </c>
    </row>
    <row r="1278" spans="1:35" x14ac:dyDescent="0.35">
      <c r="A1278" t="s">
        <v>61</v>
      </c>
      <c r="B1278" t="s">
        <v>51</v>
      </c>
      <c r="C1278" t="s">
        <v>29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1</v>
      </c>
      <c r="J1278">
        <v>1</v>
      </c>
      <c r="K1278">
        <v>2</v>
      </c>
      <c r="L1278">
        <v>2</v>
      </c>
      <c r="M1278">
        <v>3</v>
      </c>
      <c r="N1278">
        <v>4</v>
      </c>
      <c r="O1278">
        <v>4</v>
      </c>
      <c r="P1278">
        <v>5</v>
      </c>
      <c r="Q1278">
        <v>6</v>
      </c>
      <c r="R1278">
        <v>7</v>
      </c>
      <c r="S1278">
        <v>7</v>
      </c>
      <c r="T1278">
        <v>8</v>
      </c>
      <c r="U1278">
        <v>8</v>
      </c>
      <c r="V1278">
        <v>9</v>
      </c>
      <c r="W1278">
        <v>9</v>
      </c>
      <c r="X1278">
        <v>10</v>
      </c>
      <c r="Y1278">
        <v>10</v>
      </c>
      <c r="Z1278">
        <v>10</v>
      </c>
      <c r="AA1278">
        <v>11</v>
      </c>
      <c r="AB1278">
        <v>11</v>
      </c>
      <c r="AC1278">
        <v>11</v>
      </c>
      <c r="AD1278">
        <v>11</v>
      </c>
      <c r="AE1278">
        <v>11</v>
      </c>
      <c r="AF1278">
        <v>11</v>
      </c>
      <c r="AG1278" t="s">
        <v>29</v>
      </c>
      <c r="AH1278" t="s">
        <v>150</v>
      </c>
      <c r="AI1278" t="s">
        <v>131</v>
      </c>
    </row>
    <row r="1279" spans="1:35" x14ac:dyDescent="0.35">
      <c r="A1279" t="s">
        <v>61</v>
      </c>
      <c r="B1279" t="s">
        <v>51</v>
      </c>
      <c r="C1279" t="s">
        <v>30</v>
      </c>
      <c r="D1279">
        <v>8</v>
      </c>
      <c r="E1279">
        <v>18</v>
      </c>
      <c r="F1279">
        <v>41</v>
      </c>
      <c r="G1279">
        <v>70</v>
      </c>
      <c r="H1279">
        <v>118</v>
      </c>
      <c r="I1279">
        <v>184</v>
      </c>
      <c r="J1279">
        <v>276</v>
      </c>
      <c r="K1279">
        <v>394</v>
      </c>
      <c r="L1279">
        <v>537</v>
      </c>
      <c r="M1279">
        <v>702</v>
      </c>
      <c r="N1279">
        <v>884</v>
      </c>
      <c r="O1279">
        <v>1082</v>
      </c>
      <c r="P1279">
        <v>1291</v>
      </c>
      <c r="Q1279">
        <v>1507</v>
      </c>
      <c r="R1279">
        <v>1724</v>
      </c>
      <c r="S1279">
        <v>1933</v>
      </c>
      <c r="T1279">
        <v>2131</v>
      </c>
      <c r="U1279">
        <v>2309</v>
      </c>
      <c r="V1279">
        <v>2465</v>
      </c>
      <c r="W1279">
        <v>2603</v>
      </c>
      <c r="X1279">
        <v>2711</v>
      </c>
      <c r="Y1279">
        <v>2797</v>
      </c>
      <c r="Z1279">
        <v>2862</v>
      </c>
      <c r="AA1279">
        <v>2908</v>
      </c>
      <c r="AB1279">
        <v>2939</v>
      </c>
      <c r="AC1279">
        <v>2959</v>
      </c>
      <c r="AD1279">
        <v>2973</v>
      </c>
      <c r="AE1279">
        <v>2980</v>
      </c>
      <c r="AF1279">
        <v>2985</v>
      </c>
      <c r="AG1279" t="s">
        <v>30</v>
      </c>
      <c r="AH1279" t="s">
        <v>151</v>
      </c>
      <c r="AI1279" t="s">
        <v>152</v>
      </c>
    </row>
    <row r="1280" spans="1:35" x14ac:dyDescent="0.35">
      <c r="A1280" t="s">
        <v>61</v>
      </c>
      <c r="B1280" t="s">
        <v>51</v>
      </c>
      <c r="C1280" t="s">
        <v>31</v>
      </c>
      <c r="D1280">
        <v>9</v>
      </c>
      <c r="E1280">
        <v>22</v>
      </c>
      <c r="F1280">
        <v>45</v>
      </c>
      <c r="G1280">
        <v>81</v>
      </c>
      <c r="H1280">
        <v>135</v>
      </c>
      <c r="I1280">
        <v>209</v>
      </c>
      <c r="J1280">
        <v>315</v>
      </c>
      <c r="K1280">
        <v>448</v>
      </c>
      <c r="L1280">
        <v>612</v>
      </c>
      <c r="M1280">
        <v>801</v>
      </c>
      <c r="N1280">
        <v>1008</v>
      </c>
      <c r="O1280">
        <v>1235</v>
      </c>
      <c r="P1280">
        <v>1471</v>
      </c>
      <c r="Q1280">
        <v>1719</v>
      </c>
      <c r="R1280">
        <v>1967</v>
      </c>
      <c r="S1280">
        <v>2204</v>
      </c>
      <c r="T1280">
        <v>2430</v>
      </c>
      <c r="U1280">
        <v>2634</v>
      </c>
      <c r="V1280">
        <v>2815</v>
      </c>
      <c r="W1280">
        <v>2967</v>
      </c>
      <c r="X1280">
        <v>3092</v>
      </c>
      <c r="Y1280">
        <v>3189</v>
      </c>
      <c r="Z1280">
        <v>3264</v>
      </c>
      <c r="AA1280">
        <v>3315</v>
      </c>
      <c r="AB1280">
        <v>3348</v>
      </c>
      <c r="AC1280">
        <v>3376</v>
      </c>
      <c r="AD1280">
        <v>3390</v>
      </c>
      <c r="AE1280">
        <v>3398</v>
      </c>
      <c r="AF1280">
        <v>3405</v>
      </c>
      <c r="AG1280" t="s">
        <v>31</v>
      </c>
      <c r="AH1280" t="s">
        <v>153</v>
      </c>
      <c r="AI1280" t="s">
        <v>152</v>
      </c>
    </row>
    <row r="1281" spans="1:35" x14ac:dyDescent="0.35">
      <c r="A1281" t="s">
        <v>61</v>
      </c>
      <c r="B1281" t="s">
        <v>51</v>
      </c>
      <c r="C1281" t="s">
        <v>32</v>
      </c>
      <c r="D1281">
        <v>0</v>
      </c>
      <c r="E1281">
        <v>5</v>
      </c>
      <c r="F1281">
        <v>11</v>
      </c>
      <c r="G1281">
        <v>19</v>
      </c>
      <c r="H1281">
        <v>32</v>
      </c>
      <c r="I1281">
        <v>50</v>
      </c>
      <c r="J1281">
        <v>74</v>
      </c>
      <c r="K1281">
        <v>105</v>
      </c>
      <c r="L1281">
        <v>142</v>
      </c>
      <c r="M1281">
        <v>186</v>
      </c>
      <c r="N1281">
        <v>234</v>
      </c>
      <c r="O1281">
        <v>287</v>
      </c>
      <c r="P1281">
        <v>342</v>
      </c>
      <c r="Q1281">
        <v>400</v>
      </c>
      <c r="R1281">
        <v>459</v>
      </c>
      <c r="S1281">
        <v>514</v>
      </c>
      <c r="T1281">
        <v>567</v>
      </c>
      <c r="U1281">
        <v>614</v>
      </c>
      <c r="V1281">
        <v>656</v>
      </c>
      <c r="W1281">
        <v>692</v>
      </c>
      <c r="X1281">
        <v>721</v>
      </c>
      <c r="Y1281">
        <v>744</v>
      </c>
      <c r="Z1281">
        <v>760</v>
      </c>
      <c r="AA1281">
        <v>772</v>
      </c>
      <c r="AB1281">
        <v>783</v>
      </c>
      <c r="AC1281">
        <v>788</v>
      </c>
      <c r="AD1281">
        <v>790</v>
      </c>
      <c r="AE1281">
        <v>792</v>
      </c>
      <c r="AF1281">
        <v>793</v>
      </c>
      <c r="AG1281" t="s">
        <v>32</v>
      </c>
      <c r="AH1281" t="s">
        <v>154</v>
      </c>
      <c r="AI1281" t="s">
        <v>11</v>
      </c>
    </row>
    <row r="1282" spans="1:35" x14ac:dyDescent="0.35">
      <c r="A1282" t="s">
        <v>61</v>
      </c>
      <c r="B1282" t="s">
        <v>51</v>
      </c>
      <c r="C1282" t="s">
        <v>123</v>
      </c>
      <c r="D1282">
        <v>10</v>
      </c>
      <c r="E1282">
        <v>38</v>
      </c>
      <c r="F1282">
        <v>77</v>
      </c>
      <c r="G1282">
        <v>146</v>
      </c>
      <c r="H1282">
        <v>236</v>
      </c>
      <c r="I1282">
        <v>371</v>
      </c>
      <c r="J1282">
        <v>556</v>
      </c>
      <c r="K1282">
        <v>799</v>
      </c>
      <c r="L1282">
        <v>1083</v>
      </c>
      <c r="M1282">
        <v>1423</v>
      </c>
      <c r="N1282">
        <v>1788</v>
      </c>
      <c r="O1282">
        <v>2188</v>
      </c>
      <c r="P1282">
        <v>2610</v>
      </c>
      <c r="Q1282">
        <v>3051</v>
      </c>
      <c r="R1282">
        <v>3490</v>
      </c>
      <c r="S1282">
        <v>3912</v>
      </c>
      <c r="T1282">
        <v>4314</v>
      </c>
      <c r="U1282">
        <v>4671</v>
      </c>
      <c r="V1282">
        <v>4994</v>
      </c>
      <c r="W1282">
        <v>5265</v>
      </c>
      <c r="X1282">
        <v>5488</v>
      </c>
      <c r="Y1282">
        <v>5665</v>
      </c>
      <c r="Z1282">
        <v>5792</v>
      </c>
      <c r="AA1282">
        <v>5882</v>
      </c>
      <c r="AB1282">
        <v>5946</v>
      </c>
      <c r="AC1282">
        <v>5989</v>
      </c>
      <c r="AD1282">
        <v>6014</v>
      </c>
      <c r="AE1282">
        <v>6031</v>
      </c>
      <c r="AF1282">
        <v>6041</v>
      </c>
      <c r="AG1282" t="s">
        <v>123</v>
      </c>
      <c r="AH1282" t="s">
        <v>155</v>
      </c>
      <c r="AI1282" t="s">
        <v>12</v>
      </c>
    </row>
    <row r="1283" spans="1:35" x14ac:dyDescent="0.35">
      <c r="A1283" t="s">
        <v>61</v>
      </c>
      <c r="B1283" t="s">
        <v>51</v>
      </c>
      <c r="C1283" t="s">
        <v>33</v>
      </c>
      <c r="D1283">
        <v>3</v>
      </c>
      <c r="E1283">
        <v>8</v>
      </c>
      <c r="F1283">
        <v>17</v>
      </c>
      <c r="G1283">
        <v>34</v>
      </c>
      <c r="H1283">
        <v>54</v>
      </c>
      <c r="I1283">
        <v>86</v>
      </c>
      <c r="J1283">
        <v>127</v>
      </c>
      <c r="K1283">
        <v>183</v>
      </c>
      <c r="L1283">
        <v>248</v>
      </c>
      <c r="M1283">
        <v>325</v>
      </c>
      <c r="N1283">
        <v>408</v>
      </c>
      <c r="O1283">
        <v>501</v>
      </c>
      <c r="P1283">
        <v>596</v>
      </c>
      <c r="Q1283">
        <v>697</v>
      </c>
      <c r="R1283">
        <v>798</v>
      </c>
      <c r="S1283">
        <v>895</v>
      </c>
      <c r="T1283">
        <v>985</v>
      </c>
      <c r="U1283">
        <v>1070</v>
      </c>
      <c r="V1283">
        <v>1144</v>
      </c>
      <c r="W1283">
        <v>1202</v>
      </c>
      <c r="X1283">
        <v>1256</v>
      </c>
      <c r="Y1283">
        <v>1296</v>
      </c>
      <c r="Z1283">
        <v>1325</v>
      </c>
      <c r="AA1283">
        <v>1344</v>
      </c>
      <c r="AB1283">
        <v>1361</v>
      </c>
      <c r="AC1283">
        <v>1368</v>
      </c>
      <c r="AD1283">
        <v>1375</v>
      </c>
      <c r="AE1283">
        <v>1380</v>
      </c>
      <c r="AF1283">
        <v>1382</v>
      </c>
      <c r="AG1283" t="s">
        <v>33</v>
      </c>
      <c r="AH1283" t="s">
        <v>156</v>
      </c>
      <c r="AI1283" t="s">
        <v>11</v>
      </c>
    </row>
    <row r="1284" spans="1:35" x14ac:dyDescent="0.35">
      <c r="A1284" t="s">
        <v>61</v>
      </c>
      <c r="B1284" t="s">
        <v>51</v>
      </c>
      <c r="C1284" t="s">
        <v>34</v>
      </c>
      <c r="D1284">
        <v>0</v>
      </c>
      <c r="E1284">
        <v>1</v>
      </c>
      <c r="F1284">
        <v>1</v>
      </c>
      <c r="G1284">
        <v>2</v>
      </c>
      <c r="H1284">
        <v>4</v>
      </c>
      <c r="I1284">
        <v>6</v>
      </c>
      <c r="J1284">
        <v>9</v>
      </c>
      <c r="K1284">
        <v>12</v>
      </c>
      <c r="L1284">
        <v>17</v>
      </c>
      <c r="M1284">
        <v>22</v>
      </c>
      <c r="N1284">
        <v>28</v>
      </c>
      <c r="O1284">
        <v>35</v>
      </c>
      <c r="P1284">
        <v>40</v>
      </c>
      <c r="Q1284">
        <v>47</v>
      </c>
      <c r="R1284">
        <v>54</v>
      </c>
      <c r="S1284">
        <v>61</v>
      </c>
      <c r="T1284">
        <v>67</v>
      </c>
      <c r="U1284">
        <v>72</v>
      </c>
      <c r="V1284">
        <v>78</v>
      </c>
      <c r="W1284">
        <v>82</v>
      </c>
      <c r="X1284">
        <v>86</v>
      </c>
      <c r="Y1284">
        <v>88</v>
      </c>
      <c r="Z1284">
        <v>90</v>
      </c>
      <c r="AA1284">
        <v>92</v>
      </c>
      <c r="AB1284">
        <v>93</v>
      </c>
      <c r="AC1284">
        <v>93</v>
      </c>
      <c r="AD1284">
        <v>93</v>
      </c>
      <c r="AE1284">
        <v>93</v>
      </c>
      <c r="AF1284">
        <v>93</v>
      </c>
      <c r="AG1284" t="s">
        <v>34</v>
      </c>
      <c r="AH1284" t="s">
        <v>157</v>
      </c>
      <c r="AI1284" t="s">
        <v>35</v>
      </c>
    </row>
    <row r="1285" spans="1:35" x14ac:dyDescent="0.35">
      <c r="A1285" t="s">
        <v>61</v>
      </c>
      <c r="B1285" t="s">
        <v>51</v>
      </c>
      <c r="C1285" t="s">
        <v>36</v>
      </c>
      <c r="D1285">
        <v>5</v>
      </c>
      <c r="E1285">
        <v>12</v>
      </c>
      <c r="F1285">
        <v>23</v>
      </c>
      <c r="G1285">
        <v>44</v>
      </c>
      <c r="H1285">
        <v>71</v>
      </c>
      <c r="I1285">
        <v>110</v>
      </c>
      <c r="J1285">
        <v>165</v>
      </c>
      <c r="K1285">
        <v>236</v>
      </c>
      <c r="L1285">
        <v>321</v>
      </c>
      <c r="M1285">
        <v>421</v>
      </c>
      <c r="N1285">
        <v>529</v>
      </c>
      <c r="O1285">
        <v>649</v>
      </c>
      <c r="P1285">
        <v>774</v>
      </c>
      <c r="Q1285">
        <v>903</v>
      </c>
      <c r="R1285">
        <v>1033</v>
      </c>
      <c r="S1285">
        <v>1158</v>
      </c>
      <c r="T1285">
        <v>1277</v>
      </c>
      <c r="U1285">
        <v>1384</v>
      </c>
      <c r="V1285">
        <v>1478</v>
      </c>
      <c r="W1285">
        <v>1559</v>
      </c>
      <c r="X1285">
        <v>1624</v>
      </c>
      <c r="Y1285">
        <v>1676</v>
      </c>
      <c r="Z1285">
        <v>1714</v>
      </c>
      <c r="AA1285">
        <v>1741</v>
      </c>
      <c r="AB1285">
        <v>1760</v>
      </c>
      <c r="AC1285">
        <v>1772</v>
      </c>
      <c r="AD1285">
        <v>1780</v>
      </c>
      <c r="AE1285">
        <v>1786</v>
      </c>
      <c r="AF1285">
        <v>1789</v>
      </c>
      <c r="AG1285" t="s">
        <v>36</v>
      </c>
      <c r="AH1285" t="s">
        <v>158</v>
      </c>
      <c r="AI1285" t="s">
        <v>14</v>
      </c>
    </row>
    <row r="1286" spans="1:35" x14ac:dyDescent="0.35">
      <c r="A1286" t="s">
        <v>61</v>
      </c>
      <c r="B1286" t="s">
        <v>51</v>
      </c>
      <c r="C1286" t="s">
        <v>124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1</v>
      </c>
      <c r="N1286">
        <v>1</v>
      </c>
      <c r="O1286">
        <v>1</v>
      </c>
      <c r="P1286">
        <v>1</v>
      </c>
      <c r="Q1286">
        <v>1</v>
      </c>
      <c r="R1286">
        <v>1</v>
      </c>
      <c r="S1286">
        <v>2</v>
      </c>
      <c r="T1286">
        <v>2</v>
      </c>
      <c r="U1286">
        <v>2</v>
      </c>
      <c r="V1286">
        <v>2</v>
      </c>
      <c r="W1286">
        <v>2</v>
      </c>
      <c r="X1286">
        <v>2</v>
      </c>
      <c r="Y1286">
        <v>2</v>
      </c>
      <c r="Z1286">
        <v>2</v>
      </c>
      <c r="AA1286">
        <v>2</v>
      </c>
      <c r="AB1286">
        <v>3</v>
      </c>
      <c r="AC1286">
        <v>3</v>
      </c>
      <c r="AD1286">
        <v>3</v>
      </c>
      <c r="AE1286">
        <v>3</v>
      </c>
      <c r="AF1286">
        <v>3</v>
      </c>
      <c r="AG1286" t="s">
        <v>124</v>
      </c>
      <c r="AH1286" t="s">
        <v>159</v>
      </c>
      <c r="AI1286" t="s">
        <v>137</v>
      </c>
    </row>
    <row r="1287" spans="1:35" x14ac:dyDescent="0.35">
      <c r="A1287" t="s">
        <v>61</v>
      </c>
      <c r="B1287" t="s">
        <v>51</v>
      </c>
      <c r="C1287" t="s">
        <v>125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 t="s">
        <v>125</v>
      </c>
      <c r="AH1287" t="s">
        <v>160</v>
      </c>
      <c r="AI1287" t="s">
        <v>137</v>
      </c>
    </row>
    <row r="1288" spans="1:35" x14ac:dyDescent="0.35">
      <c r="A1288" t="s">
        <v>61</v>
      </c>
      <c r="B1288" t="s">
        <v>51</v>
      </c>
      <c r="C1288" t="s">
        <v>37</v>
      </c>
      <c r="D1288">
        <v>7</v>
      </c>
      <c r="E1288">
        <v>20</v>
      </c>
      <c r="F1288">
        <v>38</v>
      </c>
      <c r="G1288">
        <v>69</v>
      </c>
      <c r="H1288">
        <v>116</v>
      </c>
      <c r="I1288">
        <v>182</v>
      </c>
      <c r="J1288">
        <v>270</v>
      </c>
      <c r="K1288">
        <v>385</v>
      </c>
      <c r="L1288">
        <v>527</v>
      </c>
      <c r="M1288">
        <v>690</v>
      </c>
      <c r="N1288">
        <v>865</v>
      </c>
      <c r="O1288">
        <v>1061</v>
      </c>
      <c r="P1288">
        <v>1265</v>
      </c>
      <c r="Q1288">
        <v>1476</v>
      </c>
      <c r="R1288">
        <v>1690</v>
      </c>
      <c r="S1288">
        <v>1897</v>
      </c>
      <c r="T1288">
        <v>2089</v>
      </c>
      <c r="U1288">
        <v>2264</v>
      </c>
      <c r="V1288">
        <v>2420</v>
      </c>
      <c r="W1288">
        <v>2548</v>
      </c>
      <c r="X1288">
        <v>2659</v>
      </c>
      <c r="Y1288">
        <v>2742</v>
      </c>
      <c r="Z1288">
        <v>2808</v>
      </c>
      <c r="AA1288">
        <v>2852</v>
      </c>
      <c r="AB1288">
        <v>2881</v>
      </c>
      <c r="AC1288">
        <v>2903</v>
      </c>
      <c r="AD1288">
        <v>2912</v>
      </c>
      <c r="AE1288">
        <v>2920</v>
      </c>
      <c r="AF1288">
        <v>2926</v>
      </c>
      <c r="AG1288" t="s">
        <v>37</v>
      </c>
      <c r="AH1288" t="s">
        <v>161</v>
      </c>
      <c r="AI1288" t="s">
        <v>6</v>
      </c>
    </row>
    <row r="1289" spans="1:35" x14ac:dyDescent="0.35">
      <c r="A1289" t="s">
        <v>61</v>
      </c>
      <c r="B1289" t="s">
        <v>51</v>
      </c>
      <c r="C1289" t="s">
        <v>38</v>
      </c>
      <c r="D1289">
        <v>4</v>
      </c>
      <c r="E1289">
        <v>15</v>
      </c>
      <c r="F1289">
        <v>31</v>
      </c>
      <c r="G1289">
        <v>55</v>
      </c>
      <c r="H1289">
        <v>90</v>
      </c>
      <c r="I1289">
        <v>146</v>
      </c>
      <c r="J1289">
        <v>215</v>
      </c>
      <c r="K1289">
        <v>310</v>
      </c>
      <c r="L1289">
        <v>419</v>
      </c>
      <c r="M1289">
        <v>549</v>
      </c>
      <c r="N1289">
        <v>694</v>
      </c>
      <c r="O1289">
        <v>846</v>
      </c>
      <c r="P1289">
        <v>1009</v>
      </c>
      <c r="Q1289">
        <v>1180</v>
      </c>
      <c r="R1289">
        <v>1353</v>
      </c>
      <c r="S1289">
        <v>1517</v>
      </c>
      <c r="T1289">
        <v>1672</v>
      </c>
      <c r="U1289">
        <v>1811</v>
      </c>
      <c r="V1289">
        <v>1933</v>
      </c>
      <c r="W1289">
        <v>2036</v>
      </c>
      <c r="X1289">
        <v>2124</v>
      </c>
      <c r="Y1289">
        <v>2191</v>
      </c>
      <c r="Z1289">
        <v>2242</v>
      </c>
      <c r="AA1289">
        <v>2279</v>
      </c>
      <c r="AB1289">
        <v>2303</v>
      </c>
      <c r="AC1289">
        <v>2318</v>
      </c>
      <c r="AD1289">
        <v>2330</v>
      </c>
      <c r="AE1289">
        <v>2333</v>
      </c>
      <c r="AF1289">
        <v>2338</v>
      </c>
      <c r="AG1289" t="s">
        <v>38</v>
      </c>
      <c r="AH1289" t="s">
        <v>162</v>
      </c>
      <c r="AI1289" t="s">
        <v>6</v>
      </c>
    </row>
    <row r="1290" spans="1:35" x14ac:dyDescent="0.35">
      <c r="A1290" t="s">
        <v>61</v>
      </c>
      <c r="B1290" t="s">
        <v>51</v>
      </c>
      <c r="C1290" t="s">
        <v>39</v>
      </c>
      <c r="D1290">
        <v>0</v>
      </c>
      <c r="E1290">
        <v>4</v>
      </c>
      <c r="F1290">
        <v>8</v>
      </c>
      <c r="G1290">
        <v>14</v>
      </c>
      <c r="H1290">
        <v>24</v>
      </c>
      <c r="I1290">
        <v>36</v>
      </c>
      <c r="J1290">
        <v>54</v>
      </c>
      <c r="K1290">
        <v>77</v>
      </c>
      <c r="L1290">
        <v>106</v>
      </c>
      <c r="M1290">
        <v>137</v>
      </c>
      <c r="N1290">
        <v>173</v>
      </c>
      <c r="O1290">
        <v>211</v>
      </c>
      <c r="P1290">
        <v>254</v>
      </c>
      <c r="Q1290">
        <v>295</v>
      </c>
      <c r="R1290">
        <v>337</v>
      </c>
      <c r="S1290">
        <v>379</v>
      </c>
      <c r="T1290">
        <v>418</v>
      </c>
      <c r="U1290">
        <v>451</v>
      </c>
      <c r="V1290">
        <v>484</v>
      </c>
      <c r="W1290">
        <v>509</v>
      </c>
      <c r="X1290">
        <v>531</v>
      </c>
      <c r="Y1290">
        <v>548</v>
      </c>
      <c r="Z1290">
        <v>562</v>
      </c>
      <c r="AA1290">
        <v>569</v>
      </c>
      <c r="AB1290">
        <v>577</v>
      </c>
      <c r="AC1290">
        <v>580</v>
      </c>
      <c r="AD1290">
        <v>582</v>
      </c>
      <c r="AE1290">
        <v>583</v>
      </c>
      <c r="AF1290">
        <v>585</v>
      </c>
      <c r="AG1290" t="s">
        <v>39</v>
      </c>
      <c r="AH1290" t="s">
        <v>163</v>
      </c>
      <c r="AI1290" t="s">
        <v>11</v>
      </c>
    </row>
    <row r="1291" spans="1:35" x14ac:dyDescent="0.35">
      <c r="A1291" t="s">
        <v>61</v>
      </c>
      <c r="B1291" t="s">
        <v>51</v>
      </c>
      <c r="C1291" t="s">
        <v>40</v>
      </c>
      <c r="D1291">
        <v>3</v>
      </c>
      <c r="E1291">
        <v>9</v>
      </c>
      <c r="F1291">
        <v>19</v>
      </c>
      <c r="G1291">
        <v>36</v>
      </c>
      <c r="H1291">
        <v>58</v>
      </c>
      <c r="I1291">
        <v>89</v>
      </c>
      <c r="J1291">
        <v>130</v>
      </c>
      <c r="K1291">
        <v>189</v>
      </c>
      <c r="L1291">
        <v>258</v>
      </c>
      <c r="M1291">
        <v>336</v>
      </c>
      <c r="N1291">
        <v>426</v>
      </c>
      <c r="O1291">
        <v>519</v>
      </c>
      <c r="P1291">
        <v>620</v>
      </c>
      <c r="Q1291">
        <v>724</v>
      </c>
      <c r="R1291">
        <v>827</v>
      </c>
      <c r="S1291">
        <v>930</v>
      </c>
      <c r="T1291">
        <v>1024</v>
      </c>
      <c r="U1291">
        <v>1108</v>
      </c>
      <c r="V1291">
        <v>1183</v>
      </c>
      <c r="W1291">
        <v>1250</v>
      </c>
      <c r="X1291">
        <v>1301</v>
      </c>
      <c r="Y1291">
        <v>1343</v>
      </c>
      <c r="Z1291">
        <v>1374</v>
      </c>
      <c r="AA1291">
        <v>1396</v>
      </c>
      <c r="AB1291">
        <v>1410</v>
      </c>
      <c r="AC1291">
        <v>1421</v>
      </c>
      <c r="AD1291">
        <v>1427</v>
      </c>
      <c r="AE1291">
        <v>1429</v>
      </c>
      <c r="AF1291">
        <v>1434</v>
      </c>
      <c r="AG1291" t="s">
        <v>40</v>
      </c>
      <c r="AH1291" t="s">
        <v>164</v>
      </c>
      <c r="AI1291" t="s">
        <v>14</v>
      </c>
    </row>
    <row r="1292" spans="1:35" x14ac:dyDescent="0.35">
      <c r="A1292" t="s">
        <v>61</v>
      </c>
      <c r="B1292" t="s">
        <v>51</v>
      </c>
      <c r="C1292" t="s">
        <v>41</v>
      </c>
      <c r="D1292">
        <v>3</v>
      </c>
      <c r="E1292">
        <v>13</v>
      </c>
      <c r="F1292">
        <v>24</v>
      </c>
      <c r="G1292">
        <v>44</v>
      </c>
      <c r="H1292">
        <v>76</v>
      </c>
      <c r="I1292">
        <v>117</v>
      </c>
      <c r="J1292">
        <v>174</v>
      </c>
      <c r="K1292">
        <v>248</v>
      </c>
      <c r="L1292">
        <v>340</v>
      </c>
      <c r="M1292">
        <v>447</v>
      </c>
      <c r="N1292">
        <v>563</v>
      </c>
      <c r="O1292">
        <v>688</v>
      </c>
      <c r="P1292">
        <v>819</v>
      </c>
      <c r="Q1292">
        <v>958</v>
      </c>
      <c r="R1292">
        <v>1096</v>
      </c>
      <c r="S1292">
        <v>1227</v>
      </c>
      <c r="T1292">
        <v>1354</v>
      </c>
      <c r="U1292">
        <v>1468</v>
      </c>
      <c r="V1292">
        <v>1567</v>
      </c>
      <c r="W1292">
        <v>1651</v>
      </c>
      <c r="X1292">
        <v>1721</v>
      </c>
      <c r="Y1292">
        <v>1777</v>
      </c>
      <c r="Z1292">
        <v>1819</v>
      </c>
      <c r="AA1292">
        <v>1847</v>
      </c>
      <c r="AB1292">
        <v>1867</v>
      </c>
      <c r="AC1292">
        <v>1876</v>
      </c>
      <c r="AD1292">
        <v>1888</v>
      </c>
      <c r="AE1292">
        <v>1893</v>
      </c>
      <c r="AF1292">
        <v>1895</v>
      </c>
      <c r="AG1292" t="s">
        <v>41</v>
      </c>
      <c r="AH1292" t="s">
        <v>165</v>
      </c>
      <c r="AI1292" t="s">
        <v>11</v>
      </c>
    </row>
    <row r="1293" spans="1:35" x14ac:dyDescent="0.35">
      <c r="A1293" t="s">
        <v>61</v>
      </c>
      <c r="B1293" t="s">
        <v>51</v>
      </c>
      <c r="C1293" t="s">
        <v>42</v>
      </c>
      <c r="D1293">
        <v>13</v>
      </c>
      <c r="E1293">
        <v>35</v>
      </c>
      <c r="F1293">
        <v>72</v>
      </c>
      <c r="G1293">
        <v>131</v>
      </c>
      <c r="H1293">
        <v>217</v>
      </c>
      <c r="I1293">
        <v>341</v>
      </c>
      <c r="J1293">
        <v>513</v>
      </c>
      <c r="K1293">
        <v>727</v>
      </c>
      <c r="L1293">
        <v>993</v>
      </c>
      <c r="M1293">
        <v>1297</v>
      </c>
      <c r="N1293">
        <v>1634</v>
      </c>
      <c r="O1293">
        <v>2001</v>
      </c>
      <c r="P1293">
        <v>2387</v>
      </c>
      <c r="Q1293">
        <v>2787</v>
      </c>
      <c r="R1293">
        <v>3186</v>
      </c>
      <c r="S1293">
        <v>3579</v>
      </c>
      <c r="T1293">
        <v>3944</v>
      </c>
      <c r="U1293">
        <v>4275</v>
      </c>
      <c r="V1293">
        <v>4562</v>
      </c>
      <c r="W1293">
        <v>4812</v>
      </c>
      <c r="X1293">
        <v>5017</v>
      </c>
      <c r="Y1293">
        <v>5175</v>
      </c>
      <c r="Z1293">
        <v>5296</v>
      </c>
      <c r="AA1293">
        <v>5377</v>
      </c>
      <c r="AB1293">
        <v>5438</v>
      </c>
      <c r="AC1293">
        <v>5473</v>
      </c>
      <c r="AD1293">
        <v>5497</v>
      </c>
      <c r="AE1293">
        <v>5514</v>
      </c>
      <c r="AF1293">
        <v>5522</v>
      </c>
      <c r="AG1293" t="s">
        <v>42</v>
      </c>
      <c r="AH1293" t="s">
        <v>166</v>
      </c>
      <c r="AI1293" t="s">
        <v>5</v>
      </c>
    </row>
    <row r="1294" spans="1:35" x14ac:dyDescent="0.35">
      <c r="A1294" t="s">
        <v>61</v>
      </c>
      <c r="B1294" t="s">
        <v>51</v>
      </c>
      <c r="C1294" t="s">
        <v>43</v>
      </c>
      <c r="D1294">
        <v>1</v>
      </c>
      <c r="E1294">
        <v>2</v>
      </c>
      <c r="F1294">
        <v>6</v>
      </c>
      <c r="G1294">
        <v>12</v>
      </c>
      <c r="H1294">
        <v>19</v>
      </c>
      <c r="I1294">
        <v>32</v>
      </c>
      <c r="J1294">
        <v>47</v>
      </c>
      <c r="K1294">
        <v>66</v>
      </c>
      <c r="L1294">
        <v>90</v>
      </c>
      <c r="M1294">
        <v>118</v>
      </c>
      <c r="N1294">
        <v>149</v>
      </c>
      <c r="O1294">
        <v>183</v>
      </c>
      <c r="P1294">
        <v>217</v>
      </c>
      <c r="Q1294">
        <v>253</v>
      </c>
      <c r="R1294">
        <v>291</v>
      </c>
      <c r="S1294">
        <v>327</v>
      </c>
      <c r="T1294">
        <v>360</v>
      </c>
      <c r="U1294">
        <v>389</v>
      </c>
      <c r="V1294">
        <v>417</v>
      </c>
      <c r="W1294">
        <v>438</v>
      </c>
      <c r="X1294">
        <v>457</v>
      </c>
      <c r="Y1294">
        <v>471</v>
      </c>
      <c r="Z1294">
        <v>481</v>
      </c>
      <c r="AA1294">
        <v>490</v>
      </c>
      <c r="AB1294">
        <v>495</v>
      </c>
      <c r="AC1294">
        <v>498</v>
      </c>
      <c r="AD1294">
        <v>500</v>
      </c>
      <c r="AE1294">
        <v>503</v>
      </c>
      <c r="AF1294">
        <v>503</v>
      </c>
      <c r="AG1294" t="s">
        <v>43</v>
      </c>
      <c r="AH1294" t="s">
        <v>167</v>
      </c>
      <c r="AI1294" t="s">
        <v>17</v>
      </c>
    </row>
    <row r="1295" spans="1:35" x14ac:dyDescent="0.35">
      <c r="A1295" t="s">
        <v>61</v>
      </c>
      <c r="B1295" t="s">
        <v>51</v>
      </c>
      <c r="C1295" t="s">
        <v>126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 t="s">
        <v>126</v>
      </c>
      <c r="AH1295" t="s">
        <v>168</v>
      </c>
      <c r="AI1295" t="s">
        <v>137</v>
      </c>
    </row>
    <row r="1296" spans="1:35" x14ac:dyDescent="0.35">
      <c r="A1296" t="s">
        <v>61</v>
      </c>
      <c r="B1296" t="s">
        <v>51</v>
      </c>
      <c r="C1296" t="s">
        <v>44</v>
      </c>
      <c r="D1296">
        <v>0</v>
      </c>
      <c r="E1296">
        <v>4</v>
      </c>
      <c r="F1296">
        <v>9</v>
      </c>
      <c r="G1296">
        <v>16</v>
      </c>
      <c r="H1296">
        <v>26</v>
      </c>
      <c r="I1296">
        <v>40</v>
      </c>
      <c r="J1296">
        <v>60</v>
      </c>
      <c r="K1296">
        <v>88</v>
      </c>
      <c r="L1296">
        <v>118</v>
      </c>
      <c r="M1296">
        <v>156</v>
      </c>
      <c r="N1296">
        <v>195</v>
      </c>
      <c r="O1296">
        <v>240</v>
      </c>
      <c r="P1296">
        <v>285</v>
      </c>
      <c r="Q1296">
        <v>333</v>
      </c>
      <c r="R1296">
        <v>383</v>
      </c>
      <c r="S1296">
        <v>427</v>
      </c>
      <c r="T1296">
        <v>470</v>
      </c>
      <c r="U1296">
        <v>510</v>
      </c>
      <c r="V1296">
        <v>546</v>
      </c>
      <c r="W1296">
        <v>576</v>
      </c>
      <c r="X1296">
        <v>600</v>
      </c>
      <c r="Y1296">
        <v>620</v>
      </c>
      <c r="Z1296">
        <v>635</v>
      </c>
      <c r="AA1296">
        <v>642</v>
      </c>
      <c r="AB1296">
        <v>651</v>
      </c>
      <c r="AC1296">
        <v>655</v>
      </c>
      <c r="AD1296">
        <v>658</v>
      </c>
      <c r="AE1296">
        <v>660</v>
      </c>
      <c r="AF1296">
        <v>660</v>
      </c>
      <c r="AG1296" t="s">
        <v>44</v>
      </c>
      <c r="AH1296" t="s">
        <v>169</v>
      </c>
      <c r="AI1296" t="s">
        <v>12</v>
      </c>
    </row>
    <row r="1297" spans="1:35" x14ac:dyDescent="0.35">
      <c r="A1297" t="s">
        <v>170</v>
      </c>
      <c r="B1297" t="s">
        <v>173</v>
      </c>
      <c r="C1297" t="s">
        <v>4</v>
      </c>
      <c r="D1297">
        <v>80</v>
      </c>
      <c r="E1297">
        <v>156</v>
      </c>
      <c r="F1297">
        <v>318</v>
      </c>
      <c r="G1297">
        <v>573</v>
      </c>
      <c r="H1297">
        <v>977</v>
      </c>
      <c r="I1297">
        <v>1523</v>
      </c>
      <c r="J1297">
        <v>2165</v>
      </c>
      <c r="K1297">
        <v>2929</v>
      </c>
      <c r="L1297">
        <v>3911</v>
      </c>
      <c r="M1297">
        <v>5029</v>
      </c>
      <c r="N1297">
        <v>6327</v>
      </c>
      <c r="O1297">
        <v>7696</v>
      </c>
      <c r="P1297">
        <v>9043</v>
      </c>
      <c r="Q1297">
        <v>10228</v>
      </c>
      <c r="R1297">
        <v>11166</v>
      </c>
      <c r="S1297">
        <v>11931</v>
      </c>
      <c r="T1297">
        <v>12544</v>
      </c>
      <c r="U1297">
        <v>13097</v>
      </c>
      <c r="V1297">
        <v>13696</v>
      </c>
      <c r="W1297">
        <v>14230</v>
      </c>
      <c r="X1297">
        <v>14712</v>
      </c>
      <c r="Y1297">
        <v>15205</v>
      </c>
      <c r="Z1297">
        <v>15724</v>
      </c>
      <c r="AA1297">
        <v>16308</v>
      </c>
      <c r="AB1297">
        <v>16973</v>
      </c>
      <c r="AC1297">
        <v>17764</v>
      </c>
      <c r="AD1297">
        <v>18734</v>
      </c>
      <c r="AE1297">
        <v>19946</v>
      </c>
      <c r="AF1297">
        <v>21493</v>
      </c>
      <c r="AG1297" t="s">
        <v>4</v>
      </c>
      <c r="AH1297" t="s">
        <v>128</v>
      </c>
      <c r="AI1297" t="s">
        <v>129</v>
      </c>
    </row>
    <row r="1298" spans="1:35" x14ac:dyDescent="0.35">
      <c r="A1298" t="s">
        <v>170</v>
      </c>
      <c r="B1298" t="s">
        <v>173</v>
      </c>
      <c r="C1298" t="s">
        <v>7</v>
      </c>
      <c r="D1298">
        <v>6</v>
      </c>
      <c r="E1298">
        <v>13</v>
      </c>
      <c r="F1298">
        <v>27</v>
      </c>
      <c r="G1298">
        <v>48</v>
      </c>
      <c r="H1298">
        <v>83</v>
      </c>
      <c r="I1298">
        <v>130</v>
      </c>
      <c r="J1298">
        <v>185</v>
      </c>
      <c r="K1298">
        <v>251</v>
      </c>
      <c r="L1298">
        <v>336</v>
      </c>
      <c r="M1298">
        <v>432</v>
      </c>
      <c r="N1298">
        <v>544</v>
      </c>
      <c r="O1298">
        <v>662</v>
      </c>
      <c r="P1298">
        <v>779</v>
      </c>
      <c r="Q1298">
        <v>880</v>
      </c>
      <c r="R1298">
        <v>961</v>
      </c>
      <c r="S1298">
        <v>1027</v>
      </c>
      <c r="T1298">
        <v>1080</v>
      </c>
      <c r="U1298">
        <v>1126</v>
      </c>
      <c r="V1298">
        <v>1179</v>
      </c>
      <c r="W1298">
        <v>1225</v>
      </c>
      <c r="X1298">
        <v>1266</v>
      </c>
      <c r="Y1298">
        <v>1309</v>
      </c>
      <c r="Z1298">
        <v>1354</v>
      </c>
      <c r="AA1298">
        <v>1404</v>
      </c>
      <c r="AB1298">
        <v>1461</v>
      </c>
      <c r="AC1298">
        <v>1529</v>
      </c>
      <c r="AD1298">
        <v>1612</v>
      </c>
      <c r="AE1298">
        <v>1717</v>
      </c>
      <c r="AF1298">
        <v>1850</v>
      </c>
      <c r="AG1298" t="s">
        <v>7</v>
      </c>
      <c r="AH1298" t="s">
        <v>130</v>
      </c>
      <c r="AI1298" t="s">
        <v>131</v>
      </c>
    </row>
    <row r="1299" spans="1:35" x14ac:dyDescent="0.35">
      <c r="A1299" t="s">
        <v>170</v>
      </c>
      <c r="B1299" t="s">
        <v>173</v>
      </c>
      <c r="C1299" t="s">
        <v>8</v>
      </c>
      <c r="D1299">
        <v>227</v>
      </c>
      <c r="E1299">
        <v>407</v>
      </c>
      <c r="F1299">
        <v>802</v>
      </c>
      <c r="G1299">
        <v>1361</v>
      </c>
      <c r="H1299">
        <v>2216</v>
      </c>
      <c r="I1299">
        <v>3290</v>
      </c>
      <c r="J1299">
        <v>4559</v>
      </c>
      <c r="K1299">
        <v>6053</v>
      </c>
      <c r="L1299">
        <v>7975</v>
      </c>
      <c r="M1299">
        <v>10155</v>
      </c>
      <c r="N1299">
        <v>12685</v>
      </c>
      <c r="O1299">
        <v>15359</v>
      </c>
      <c r="P1299">
        <v>17982</v>
      </c>
      <c r="Q1299">
        <v>20287</v>
      </c>
      <c r="R1299">
        <v>22107</v>
      </c>
      <c r="S1299">
        <v>23587</v>
      </c>
      <c r="T1299">
        <v>24771</v>
      </c>
      <c r="U1299">
        <v>25827</v>
      </c>
      <c r="V1299">
        <v>26996</v>
      </c>
      <c r="W1299">
        <v>28035</v>
      </c>
      <c r="X1299">
        <v>28972</v>
      </c>
      <c r="Y1299">
        <v>29931</v>
      </c>
      <c r="Z1299">
        <v>30953</v>
      </c>
      <c r="AA1299">
        <v>32095</v>
      </c>
      <c r="AB1299">
        <v>33403</v>
      </c>
      <c r="AC1299">
        <v>34958</v>
      </c>
      <c r="AD1299">
        <v>36865</v>
      </c>
      <c r="AE1299">
        <v>39248</v>
      </c>
      <c r="AF1299">
        <v>42286</v>
      </c>
      <c r="AG1299" t="s">
        <v>8</v>
      </c>
      <c r="AH1299" t="s">
        <v>132</v>
      </c>
      <c r="AI1299" t="s">
        <v>5</v>
      </c>
    </row>
    <row r="1300" spans="1:35" x14ac:dyDescent="0.35">
      <c r="A1300" t="s">
        <v>170</v>
      </c>
      <c r="B1300" t="s">
        <v>173</v>
      </c>
      <c r="C1300" t="s">
        <v>9</v>
      </c>
      <c r="D1300">
        <v>72</v>
      </c>
      <c r="E1300">
        <v>138</v>
      </c>
      <c r="F1300">
        <v>282</v>
      </c>
      <c r="G1300">
        <v>499</v>
      </c>
      <c r="H1300">
        <v>848</v>
      </c>
      <c r="I1300">
        <v>1309</v>
      </c>
      <c r="J1300">
        <v>1856</v>
      </c>
      <c r="K1300">
        <v>2503</v>
      </c>
      <c r="L1300">
        <v>3338</v>
      </c>
      <c r="M1300">
        <v>4287</v>
      </c>
      <c r="N1300">
        <v>5387</v>
      </c>
      <c r="O1300">
        <v>6550</v>
      </c>
      <c r="P1300">
        <v>7692</v>
      </c>
      <c r="Q1300">
        <v>8697</v>
      </c>
      <c r="R1300">
        <v>9493</v>
      </c>
      <c r="S1300">
        <v>10140</v>
      </c>
      <c r="T1300">
        <v>10661</v>
      </c>
      <c r="U1300">
        <v>11125</v>
      </c>
      <c r="V1300">
        <v>11635</v>
      </c>
      <c r="W1300">
        <v>12086</v>
      </c>
      <c r="X1300">
        <v>12500</v>
      </c>
      <c r="Y1300">
        <v>12914</v>
      </c>
      <c r="Z1300">
        <v>13358</v>
      </c>
      <c r="AA1300">
        <v>13854</v>
      </c>
      <c r="AB1300">
        <v>14415</v>
      </c>
      <c r="AC1300">
        <v>15089</v>
      </c>
      <c r="AD1300">
        <v>15914</v>
      </c>
      <c r="AE1300">
        <v>16943</v>
      </c>
      <c r="AF1300">
        <v>18255</v>
      </c>
      <c r="AG1300" t="s">
        <v>9</v>
      </c>
      <c r="AH1300" t="s">
        <v>133</v>
      </c>
      <c r="AI1300" t="s">
        <v>5</v>
      </c>
    </row>
    <row r="1301" spans="1:35" x14ac:dyDescent="0.35">
      <c r="A1301" t="s">
        <v>170</v>
      </c>
      <c r="B1301" t="s">
        <v>173</v>
      </c>
      <c r="C1301" t="s">
        <v>10</v>
      </c>
      <c r="D1301">
        <v>153</v>
      </c>
      <c r="E1301">
        <v>324</v>
      </c>
      <c r="F1301">
        <v>741</v>
      </c>
      <c r="G1301">
        <v>1375</v>
      </c>
      <c r="H1301">
        <v>2394</v>
      </c>
      <c r="I1301">
        <v>3601</v>
      </c>
      <c r="J1301">
        <v>5038</v>
      </c>
      <c r="K1301">
        <v>6729</v>
      </c>
      <c r="L1301">
        <v>8906</v>
      </c>
      <c r="M1301">
        <v>11394</v>
      </c>
      <c r="N1301">
        <v>14287</v>
      </c>
      <c r="O1301">
        <v>17341</v>
      </c>
      <c r="P1301">
        <v>20351</v>
      </c>
      <c r="Q1301">
        <v>22990</v>
      </c>
      <c r="R1301">
        <v>25061</v>
      </c>
      <c r="S1301">
        <v>26745</v>
      </c>
      <c r="T1301">
        <v>28092</v>
      </c>
      <c r="U1301">
        <v>29296</v>
      </c>
      <c r="V1301">
        <v>30627</v>
      </c>
      <c r="W1301">
        <v>31805</v>
      </c>
      <c r="X1301">
        <v>32874</v>
      </c>
      <c r="Y1301">
        <v>33964</v>
      </c>
      <c r="Z1301">
        <v>35126</v>
      </c>
      <c r="AA1301">
        <v>36423</v>
      </c>
      <c r="AB1301">
        <v>37902</v>
      </c>
      <c r="AC1301">
        <v>39672</v>
      </c>
      <c r="AD1301">
        <v>41834</v>
      </c>
      <c r="AE1301">
        <v>44537</v>
      </c>
      <c r="AF1301">
        <v>47987</v>
      </c>
      <c r="AG1301" t="s">
        <v>10</v>
      </c>
      <c r="AH1301" t="s">
        <v>134</v>
      </c>
      <c r="AI1301" t="s">
        <v>11</v>
      </c>
    </row>
    <row r="1302" spans="1:35" x14ac:dyDescent="0.35">
      <c r="A1302" t="s">
        <v>170</v>
      </c>
      <c r="B1302" t="s">
        <v>173</v>
      </c>
      <c r="C1302" t="s">
        <v>13</v>
      </c>
      <c r="D1302">
        <v>44</v>
      </c>
      <c r="E1302">
        <v>91</v>
      </c>
      <c r="F1302">
        <v>207</v>
      </c>
      <c r="G1302">
        <v>377</v>
      </c>
      <c r="H1302">
        <v>646</v>
      </c>
      <c r="I1302">
        <v>957</v>
      </c>
      <c r="J1302">
        <v>1326</v>
      </c>
      <c r="K1302">
        <v>1761</v>
      </c>
      <c r="L1302">
        <v>2319</v>
      </c>
      <c r="M1302">
        <v>2957</v>
      </c>
      <c r="N1302">
        <v>3697</v>
      </c>
      <c r="O1302">
        <v>4480</v>
      </c>
      <c r="P1302">
        <v>5250</v>
      </c>
      <c r="Q1302">
        <v>5926</v>
      </c>
      <c r="R1302">
        <v>6455</v>
      </c>
      <c r="S1302">
        <v>6885</v>
      </c>
      <c r="T1302">
        <v>7228</v>
      </c>
      <c r="U1302">
        <v>7537</v>
      </c>
      <c r="V1302">
        <v>7876</v>
      </c>
      <c r="W1302">
        <v>8177</v>
      </c>
      <c r="X1302">
        <v>8451</v>
      </c>
      <c r="Y1302">
        <v>8730</v>
      </c>
      <c r="Z1302">
        <v>9029</v>
      </c>
      <c r="AA1302">
        <v>9362</v>
      </c>
      <c r="AB1302">
        <v>9740</v>
      </c>
      <c r="AC1302">
        <v>10196</v>
      </c>
      <c r="AD1302">
        <v>10750</v>
      </c>
      <c r="AE1302">
        <v>11445</v>
      </c>
      <c r="AF1302">
        <v>12333</v>
      </c>
      <c r="AG1302" t="s">
        <v>13</v>
      </c>
      <c r="AH1302" t="s">
        <v>135</v>
      </c>
      <c r="AI1302" t="s">
        <v>14</v>
      </c>
    </row>
    <row r="1303" spans="1:35" x14ac:dyDescent="0.35">
      <c r="A1303" t="s">
        <v>170</v>
      </c>
      <c r="B1303" t="s">
        <v>173</v>
      </c>
      <c r="C1303" t="s">
        <v>122</v>
      </c>
      <c r="D1303">
        <v>0</v>
      </c>
      <c r="E1303">
        <v>0</v>
      </c>
      <c r="F1303">
        <v>1</v>
      </c>
      <c r="G1303">
        <v>1</v>
      </c>
      <c r="H1303">
        <v>2</v>
      </c>
      <c r="I1303">
        <v>3</v>
      </c>
      <c r="J1303">
        <v>3</v>
      </c>
      <c r="K1303">
        <v>4</v>
      </c>
      <c r="L1303">
        <v>6</v>
      </c>
      <c r="M1303">
        <v>7</v>
      </c>
      <c r="N1303">
        <v>9</v>
      </c>
      <c r="O1303">
        <v>10</v>
      </c>
      <c r="P1303">
        <v>12</v>
      </c>
      <c r="Q1303">
        <v>13</v>
      </c>
      <c r="R1303">
        <v>15</v>
      </c>
      <c r="S1303">
        <v>16</v>
      </c>
      <c r="T1303">
        <v>16</v>
      </c>
      <c r="U1303">
        <v>17</v>
      </c>
      <c r="V1303">
        <v>18</v>
      </c>
      <c r="W1303">
        <v>18</v>
      </c>
      <c r="X1303">
        <v>19</v>
      </c>
      <c r="Y1303">
        <v>20</v>
      </c>
      <c r="Z1303">
        <v>20</v>
      </c>
      <c r="AA1303">
        <v>21</v>
      </c>
      <c r="AB1303">
        <v>22</v>
      </c>
      <c r="AC1303">
        <v>23</v>
      </c>
      <c r="AD1303">
        <v>24</v>
      </c>
      <c r="AE1303">
        <v>26</v>
      </c>
      <c r="AF1303">
        <v>28</v>
      </c>
      <c r="AG1303" t="s">
        <v>122</v>
      </c>
      <c r="AH1303" t="s">
        <v>136</v>
      </c>
      <c r="AI1303" t="s">
        <v>137</v>
      </c>
    </row>
    <row r="1304" spans="1:35" x14ac:dyDescent="0.35">
      <c r="A1304" t="s">
        <v>170</v>
      </c>
      <c r="B1304" t="s">
        <v>173</v>
      </c>
      <c r="C1304" t="s">
        <v>15</v>
      </c>
      <c r="D1304">
        <v>130</v>
      </c>
      <c r="E1304">
        <v>238</v>
      </c>
      <c r="F1304">
        <v>485</v>
      </c>
      <c r="G1304">
        <v>844</v>
      </c>
      <c r="H1304">
        <v>1412</v>
      </c>
      <c r="I1304">
        <v>2155</v>
      </c>
      <c r="J1304">
        <v>3038</v>
      </c>
      <c r="K1304">
        <v>4079</v>
      </c>
      <c r="L1304">
        <v>5424</v>
      </c>
      <c r="M1304">
        <v>6947</v>
      </c>
      <c r="N1304">
        <v>8714</v>
      </c>
      <c r="O1304">
        <v>10583</v>
      </c>
      <c r="P1304">
        <v>12421</v>
      </c>
      <c r="Q1304">
        <v>14035</v>
      </c>
      <c r="R1304">
        <v>15314</v>
      </c>
      <c r="S1304">
        <v>16352</v>
      </c>
      <c r="T1304">
        <v>17187</v>
      </c>
      <c r="U1304">
        <v>17929</v>
      </c>
      <c r="V1304">
        <v>18747</v>
      </c>
      <c r="W1304">
        <v>19474</v>
      </c>
      <c r="X1304">
        <v>20134</v>
      </c>
      <c r="Y1304">
        <v>20803</v>
      </c>
      <c r="Z1304">
        <v>21516</v>
      </c>
      <c r="AA1304">
        <v>22312</v>
      </c>
      <c r="AB1304">
        <v>23223</v>
      </c>
      <c r="AC1304">
        <v>24305</v>
      </c>
      <c r="AD1304">
        <v>25630</v>
      </c>
      <c r="AE1304">
        <v>27290</v>
      </c>
      <c r="AF1304">
        <v>29399</v>
      </c>
      <c r="AG1304" t="s">
        <v>15</v>
      </c>
      <c r="AH1304" t="s">
        <v>138</v>
      </c>
      <c r="AI1304" t="s">
        <v>6</v>
      </c>
    </row>
    <row r="1305" spans="1:35" x14ac:dyDescent="0.35">
      <c r="A1305" t="s">
        <v>170</v>
      </c>
      <c r="B1305" t="s">
        <v>173</v>
      </c>
      <c r="C1305" t="s">
        <v>16</v>
      </c>
      <c r="D1305">
        <v>15</v>
      </c>
      <c r="E1305">
        <v>33</v>
      </c>
      <c r="F1305">
        <v>71</v>
      </c>
      <c r="G1305">
        <v>124</v>
      </c>
      <c r="H1305">
        <v>218</v>
      </c>
      <c r="I1305">
        <v>348</v>
      </c>
      <c r="J1305">
        <v>498</v>
      </c>
      <c r="K1305">
        <v>677</v>
      </c>
      <c r="L1305">
        <v>909</v>
      </c>
      <c r="M1305">
        <v>1174</v>
      </c>
      <c r="N1305">
        <v>1480</v>
      </c>
      <c r="O1305">
        <v>1802</v>
      </c>
      <c r="P1305">
        <v>2121</v>
      </c>
      <c r="Q1305">
        <v>2400</v>
      </c>
      <c r="R1305">
        <v>2623</v>
      </c>
      <c r="S1305">
        <v>2803</v>
      </c>
      <c r="T1305">
        <v>2949</v>
      </c>
      <c r="U1305">
        <v>3078</v>
      </c>
      <c r="V1305">
        <v>3219</v>
      </c>
      <c r="W1305">
        <v>3345</v>
      </c>
      <c r="X1305">
        <v>3460</v>
      </c>
      <c r="Y1305">
        <v>3576</v>
      </c>
      <c r="Z1305">
        <v>3699</v>
      </c>
      <c r="AA1305">
        <v>3835</v>
      </c>
      <c r="AB1305">
        <v>3992</v>
      </c>
      <c r="AC1305">
        <v>4181</v>
      </c>
      <c r="AD1305">
        <v>4407</v>
      </c>
      <c r="AE1305">
        <v>4693</v>
      </c>
      <c r="AF1305">
        <v>5057</v>
      </c>
      <c r="AG1305" t="s">
        <v>16</v>
      </c>
      <c r="AH1305" t="s">
        <v>139</v>
      </c>
      <c r="AI1305" t="s">
        <v>17</v>
      </c>
    </row>
    <row r="1306" spans="1:35" x14ac:dyDescent="0.35">
      <c r="A1306" t="s">
        <v>170</v>
      </c>
      <c r="B1306" t="s">
        <v>173</v>
      </c>
      <c r="C1306" t="s">
        <v>18</v>
      </c>
      <c r="D1306">
        <v>128</v>
      </c>
      <c r="E1306">
        <v>253</v>
      </c>
      <c r="F1306">
        <v>529</v>
      </c>
      <c r="G1306">
        <v>957</v>
      </c>
      <c r="H1306">
        <v>1654</v>
      </c>
      <c r="I1306">
        <v>2593</v>
      </c>
      <c r="J1306">
        <v>3704</v>
      </c>
      <c r="K1306">
        <v>5021</v>
      </c>
      <c r="L1306">
        <v>6725</v>
      </c>
      <c r="M1306">
        <v>8661</v>
      </c>
      <c r="N1306">
        <v>10906</v>
      </c>
      <c r="O1306">
        <v>13276</v>
      </c>
      <c r="P1306">
        <v>15611</v>
      </c>
      <c r="Q1306">
        <v>17658</v>
      </c>
      <c r="R1306">
        <v>19285</v>
      </c>
      <c r="S1306">
        <v>20610</v>
      </c>
      <c r="T1306">
        <v>21674</v>
      </c>
      <c r="U1306">
        <v>22624</v>
      </c>
      <c r="V1306">
        <v>23670</v>
      </c>
      <c r="W1306">
        <v>24592</v>
      </c>
      <c r="X1306">
        <v>25425</v>
      </c>
      <c r="Y1306">
        <v>26278</v>
      </c>
      <c r="Z1306">
        <v>27183</v>
      </c>
      <c r="AA1306">
        <v>28189</v>
      </c>
      <c r="AB1306">
        <v>29338</v>
      </c>
      <c r="AC1306">
        <v>30707</v>
      </c>
      <c r="AD1306">
        <v>32386</v>
      </c>
      <c r="AE1306">
        <v>34478</v>
      </c>
      <c r="AF1306">
        <v>37156</v>
      </c>
      <c r="AG1306" t="s">
        <v>18</v>
      </c>
      <c r="AH1306" t="s">
        <v>140</v>
      </c>
      <c r="AI1306" t="s">
        <v>141</v>
      </c>
    </row>
    <row r="1307" spans="1:35" x14ac:dyDescent="0.35">
      <c r="A1307" t="s">
        <v>170</v>
      </c>
      <c r="B1307" t="s">
        <v>173</v>
      </c>
      <c r="C1307" t="s">
        <v>20</v>
      </c>
      <c r="D1307">
        <v>53</v>
      </c>
      <c r="E1307">
        <v>113</v>
      </c>
      <c r="F1307">
        <v>259</v>
      </c>
      <c r="G1307">
        <v>475</v>
      </c>
      <c r="H1307">
        <v>818</v>
      </c>
      <c r="I1307">
        <v>1218</v>
      </c>
      <c r="J1307">
        <v>1694</v>
      </c>
      <c r="K1307">
        <v>2254</v>
      </c>
      <c r="L1307">
        <v>2971</v>
      </c>
      <c r="M1307">
        <v>3791</v>
      </c>
      <c r="N1307">
        <v>4745</v>
      </c>
      <c r="O1307">
        <v>5755</v>
      </c>
      <c r="P1307">
        <v>6747</v>
      </c>
      <c r="Q1307">
        <v>7618</v>
      </c>
      <c r="R1307">
        <v>8301</v>
      </c>
      <c r="S1307">
        <v>8856</v>
      </c>
      <c r="T1307">
        <v>9299</v>
      </c>
      <c r="U1307">
        <v>9696</v>
      </c>
      <c r="V1307">
        <v>10133</v>
      </c>
      <c r="W1307">
        <v>10522</v>
      </c>
      <c r="X1307">
        <v>10875</v>
      </c>
      <c r="Y1307">
        <v>11236</v>
      </c>
      <c r="Z1307">
        <v>11618</v>
      </c>
      <c r="AA1307">
        <v>12047</v>
      </c>
      <c r="AB1307">
        <v>12537</v>
      </c>
      <c r="AC1307">
        <v>13120</v>
      </c>
      <c r="AD1307">
        <v>13836</v>
      </c>
      <c r="AE1307">
        <v>14730</v>
      </c>
      <c r="AF1307">
        <v>15871</v>
      </c>
      <c r="AG1307" t="s">
        <v>20</v>
      </c>
      <c r="AH1307" t="s">
        <v>142</v>
      </c>
      <c r="AI1307" t="s">
        <v>11</v>
      </c>
    </row>
    <row r="1308" spans="1:35" x14ac:dyDescent="0.35">
      <c r="A1308" t="s">
        <v>170</v>
      </c>
      <c r="B1308" t="s">
        <v>173</v>
      </c>
      <c r="C1308" t="s">
        <v>21</v>
      </c>
      <c r="D1308">
        <v>19</v>
      </c>
      <c r="E1308">
        <v>42</v>
      </c>
      <c r="F1308">
        <v>100</v>
      </c>
      <c r="G1308">
        <v>192</v>
      </c>
      <c r="H1308">
        <v>343</v>
      </c>
      <c r="I1308">
        <v>530</v>
      </c>
      <c r="J1308">
        <v>754</v>
      </c>
      <c r="K1308">
        <v>1017</v>
      </c>
      <c r="L1308">
        <v>1357</v>
      </c>
      <c r="M1308">
        <v>1745</v>
      </c>
      <c r="N1308">
        <v>2198</v>
      </c>
      <c r="O1308">
        <v>2675</v>
      </c>
      <c r="P1308">
        <v>3146</v>
      </c>
      <c r="Q1308">
        <v>3560</v>
      </c>
      <c r="R1308">
        <v>3884</v>
      </c>
      <c r="S1308">
        <v>4149</v>
      </c>
      <c r="T1308">
        <v>4360</v>
      </c>
      <c r="U1308">
        <v>4550</v>
      </c>
      <c r="V1308">
        <v>4758</v>
      </c>
      <c r="W1308">
        <v>4943</v>
      </c>
      <c r="X1308">
        <v>5111</v>
      </c>
      <c r="Y1308">
        <v>5281</v>
      </c>
      <c r="Z1308">
        <v>5462</v>
      </c>
      <c r="AA1308">
        <v>5665</v>
      </c>
      <c r="AB1308">
        <v>5895</v>
      </c>
      <c r="AC1308">
        <v>6169</v>
      </c>
      <c r="AD1308">
        <v>6507</v>
      </c>
      <c r="AE1308">
        <v>6927</v>
      </c>
      <c r="AF1308">
        <v>7464</v>
      </c>
      <c r="AG1308" t="s">
        <v>21</v>
      </c>
      <c r="AH1308" t="s">
        <v>143</v>
      </c>
      <c r="AI1308" t="s">
        <v>14</v>
      </c>
    </row>
    <row r="1309" spans="1:35" x14ac:dyDescent="0.35">
      <c r="A1309" t="s">
        <v>170</v>
      </c>
      <c r="B1309" t="s">
        <v>173</v>
      </c>
      <c r="C1309" t="s">
        <v>22</v>
      </c>
      <c r="D1309">
        <v>3</v>
      </c>
      <c r="E1309">
        <v>6</v>
      </c>
      <c r="F1309">
        <v>11</v>
      </c>
      <c r="G1309">
        <v>17</v>
      </c>
      <c r="H1309">
        <v>27</v>
      </c>
      <c r="I1309">
        <v>38</v>
      </c>
      <c r="J1309">
        <v>52</v>
      </c>
      <c r="K1309">
        <v>68</v>
      </c>
      <c r="L1309">
        <v>89</v>
      </c>
      <c r="M1309">
        <v>111</v>
      </c>
      <c r="N1309">
        <v>138</v>
      </c>
      <c r="O1309">
        <v>166</v>
      </c>
      <c r="P1309">
        <v>194</v>
      </c>
      <c r="Q1309">
        <v>218</v>
      </c>
      <c r="R1309">
        <v>238</v>
      </c>
      <c r="S1309">
        <v>253</v>
      </c>
      <c r="T1309">
        <v>266</v>
      </c>
      <c r="U1309">
        <v>276</v>
      </c>
      <c r="V1309">
        <v>289</v>
      </c>
      <c r="W1309">
        <v>300</v>
      </c>
      <c r="X1309">
        <v>310</v>
      </c>
      <c r="Y1309">
        <v>320</v>
      </c>
      <c r="Z1309">
        <v>331</v>
      </c>
      <c r="AA1309">
        <v>343</v>
      </c>
      <c r="AB1309">
        <v>357</v>
      </c>
      <c r="AC1309">
        <v>374</v>
      </c>
      <c r="AD1309">
        <v>394</v>
      </c>
      <c r="AE1309">
        <v>419</v>
      </c>
      <c r="AF1309">
        <v>452</v>
      </c>
      <c r="AG1309" t="s">
        <v>22</v>
      </c>
      <c r="AH1309" t="s">
        <v>144</v>
      </c>
      <c r="AI1309" t="s">
        <v>23</v>
      </c>
    </row>
    <row r="1310" spans="1:35" x14ac:dyDescent="0.35">
      <c r="A1310" t="s">
        <v>170</v>
      </c>
      <c r="B1310" t="s">
        <v>173</v>
      </c>
      <c r="C1310" t="s">
        <v>24</v>
      </c>
      <c r="D1310">
        <v>53</v>
      </c>
      <c r="E1310">
        <v>108</v>
      </c>
      <c r="F1310">
        <v>239</v>
      </c>
      <c r="G1310">
        <v>450</v>
      </c>
      <c r="H1310">
        <v>805</v>
      </c>
      <c r="I1310">
        <v>1297</v>
      </c>
      <c r="J1310">
        <v>1883</v>
      </c>
      <c r="K1310">
        <v>2577</v>
      </c>
      <c r="L1310">
        <v>3478</v>
      </c>
      <c r="M1310">
        <v>4500</v>
      </c>
      <c r="N1310">
        <v>5686</v>
      </c>
      <c r="O1310">
        <v>6941</v>
      </c>
      <c r="P1310">
        <v>8175</v>
      </c>
      <c r="Q1310">
        <v>9260</v>
      </c>
      <c r="R1310">
        <v>10125</v>
      </c>
      <c r="S1310">
        <v>10825</v>
      </c>
      <c r="T1310">
        <v>11391</v>
      </c>
      <c r="U1310">
        <v>11895</v>
      </c>
      <c r="V1310">
        <v>12448</v>
      </c>
      <c r="W1310">
        <v>12939</v>
      </c>
      <c r="X1310">
        <v>13381</v>
      </c>
      <c r="Y1310">
        <v>13831</v>
      </c>
      <c r="Z1310">
        <v>14308</v>
      </c>
      <c r="AA1310">
        <v>14840</v>
      </c>
      <c r="AB1310">
        <v>15443</v>
      </c>
      <c r="AC1310">
        <v>16166</v>
      </c>
      <c r="AD1310">
        <v>17050</v>
      </c>
      <c r="AE1310">
        <v>18154</v>
      </c>
      <c r="AF1310">
        <v>19562</v>
      </c>
      <c r="AG1310" t="s">
        <v>24</v>
      </c>
      <c r="AH1310" t="s">
        <v>145</v>
      </c>
      <c r="AI1310" t="s">
        <v>19</v>
      </c>
    </row>
    <row r="1311" spans="1:35" x14ac:dyDescent="0.35">
      <c r="A1311" t="s">
        <v>170</v>
      </c>
      <c r="B1311" t="s">
        <v>173</v>
      </c>
      <c r="C1311" t="s">
        <v>25</v>
      </c>
      <c r="D1311">
        <v>150</v>
      </c>
      <c r="E1311">
        <v>284</v>
      </c>
      <c r="F1311">
        <v>578</v>
      </c>
      <c r="G1311">
        <v>1028</v>
      </c>
      <c r="H1311">
        <v>1753</v>
      </c>
      <c r="I1311">
        <v>2707</v>
      </c>
      <c r="J1311">
        <v>3848</v>
      </c>
      <c r="K1311">
        <v>5191</v>
      </c>
      <c r="L1311">
        <v>6926</v>
      </c>
      <c r="M1311">
        <v>8897</v>
      </c>
      <c r="N1311">
        <v>11187</v>
      </c>
      <c r="O1311">
        <v>13599</v>
      </c>
      <c r="P1311">
        <v>15979</v>
      </c>
      <c r="Q1311">
        <v>18067</v>
      </c>
      <c r="R1311">
        <v>19723</v>
      </c>
      <c r="S1311">
        <v>21070</v>
      </c>
      <c r="T1311">
        <v>22147</v>
      </c>
      <c r="U1311">
        <v>23115</v>
      </c>
      <c r="V1311">
        <v>24176</v>
      </c>
      <c r="W1311">
        <v>25118</v>
      </c>
      <c r="X1311">
        <v>25972</v>
      </c>
      <c r="Y1311">
        <v>26834</v>
      </c>
      <c r="Z1311">
        <v>27758</v>
      </c>
      <c r="AA1311">
        <v>28786</v>
      </c>
      <c r="AB1311">
        <v>29953</v>
      </c>
      <c r="AC1311">
        <v>31354</v>
      </c>
      <c r="AD1311">
        <v>33067</v>
      </c>
      <c r="AE1311">
        <v>35207</v>
      </c>
      <c r="AF1311">
        <v>37935</v>
      </c>
      <c r="AG1311" t="s">
        <v>25</v>
      </c>
      <c r="AH1311" t="s">
        <v>146</v>
      </c>
      <c r="AI1311" t="s">
        <v>5</v>
      </c>
    </row>
    <row r="1312" spans="1:35" x14ac:dyDescent="0.35">
      <c r="A1312" t="s">
        <v>170</v>
      </c>
      <c r="B1312" t="s">
        <v>173</v>
      </c>
      <c r="C1312" t="s">
        <v>26</v>
      </c>
      <c r="D1312">
        <v>1135</v>
      </c>
      <c r="E1312">
        <v>1855</v>
      </c>
      <c r="F1312">
        <v>3289</v>
      </c>
      <c r="G1312">
        <v>4987</v>
      </c>
      <c r="H1312">
        <v>7195</v>
      </c>
      <c r="I1312">
        <v>9390</v>
      </c>
      <c r="J1312">
        <v>11939</v>
      </c>
      <c r="K1312">
        <v>14877</v>
      </c>
      <c r="L1312">
        <v>18529</v>
      </c>
      <c r="M1312">
        <v>22663</v>
      </c>
      <c r="N1312">
        <v>27526</v>
      </c>
      <c r="O1312">
        <v>32624</v>
      </c>
      <c r="P1312">
        <v>37600</v>
      </c>
      <c r="Q1312">
        <v>41920</v>
      </c>
      <c r="R1312">
        <v>45283</v>
      </c>
      <c r="S1312">
        <v>47981</v>
      </c>
      <c r="T1312">
        <v>50098</v>
      </c>
      <c r="U1312">
        <v>52006</v>
      </c>
      <c r="V1312">
        <v>54168</v>
      </c>
      <c r="W1312">
        <v>56109</v>
      </c>
      <c r="X1312">
        <v>57881</v>
      </c>
      <c r="Y1312">
        <v>59712</v>
      </c>
      <c r="Z1312">
        <v>61692</v>
      </c>
      <c r="AA1312">
        <v>63925</v>
      </c>
      <c r="AB1312">
        <v>66502</v>
      </c>
      <c r="AC1312">
        <v>69576</v>
      </c>
      <c r="AD1312">
        <v>73350</v>
      </c>
      <c r="AE1312">
        <v>78063</v>
      </c>
      <c r="AF1312">
        <v>84081</v>
      </c>
      <c r="AG1312" t="s">
        <v>26</v>
      </c>
      <c r="AH1312" t="s">
        <v>147</v>
      </c>
      <c r="AI1312" t="s">
        <v>5</v>
      </c>
    </row>
    <row r="1313" spans="1:35" x14ac:dyDescent="0.35">
      <c r="A1313" t="s">
        <v>170</v>
      </c>
      <c r="B1313" t="s">
        <v>173</v>
      </c>
      <c r="C1313" t="s">
        <v>27</v>
      </c>
      <c r="D1313">
        <v>26</v>
      </c>
      <c r="E1313">
        <v>57</v>
      </c>
      <c r="F1313">
        <v>137</v>
      </c>
      <c r="G1313">
        <v>264</v>
      </c>
      <c r="H1313">
        <v>478</v>
      </c>
      <c r="I1313">
        <v>745</v>
      </c>
      <c r="J1313">
        <v>1064</v>
      </c>
      <c r="K1313">
        <v>1443</v>
      </c>
      <c r="L1313">
        <v>1931</v>
      </c>
      <c r="M1313">
        <v>2489</v>
      </c>
      <c r="N1313">
        <v>3136</v>
      </c>
      <c r="O1313">
        <v>3822</v>
      </c>
      <c r="P1313">
        <v>4496</v>
      </c>
      <c r="Q1313">
        <v>5090</v>
      </c>
      <c r="R1313">
        <v>5556</v>
      </c>
      <c r="S1313">
        <v>5935</v>
      </c>
      <c r="T1313">
        <v>6240</v>
      </c>
      <c r="U1313">
        <v>6513</v>
      </c>
      <c r="V1313">
        <v>6811</v>
      </c>
      <c r="W1313">
        <v>7077</v>
      </c>
      <c r="X1313">
        <v>7317</v>
      </c>
      <c r="Y1313">
        <v>7560</v>
      </c>
      <c r="Z1313">
        <v>7821</v>
      </c>
      <c r="AA1313">
        <v>8111</v>
      </c>
      <c r="AB1313">
        <v>8439</v>
      </c>
      <c r="AC1313">
        <v>8833</v>
      </c>
      <c r="AD1313">
        <v>9317</v>
      </c>
      <c r="AE1313">
        <v>9919</v>
      </c>
      <c r="AF1313">
        <v>10689</v>
      </c>
      <c r="AG1313" t="s">
        <v>27</v>
      </c>
      <c r="AH1313" t="s">
        <v>148</v>
      </c>
      <c r="AI1313" t="s">
        <v>14</v>
      </c>
    </row>
    <row r="1314" spans="1:35" x14ac:dyDescent="0.35">
      <c r="A1314" t="s">
        <v>170</v>
      </c>
      <c r="B1314" t="s">
        <v>173</v>
      </c>
      <c r="C1314" t="s">
        <v>28</v>
      </c>
      <c r="D1314">
        <v>82</v>
      </c>
      <c r="E1314">
        <v>168</v>
      </c>
      <c r="F1314">
        <v>369</v>
      </c>
      <c r="G1314">
        <v>660</v>
      </c>
      <c r="H1314">
        <v>1105</v>
      </c>
      <c r="I1314">
        <v>1596</v>
      </c>
      <c r="J1314">
        <v>2177</v>
      </c>
      <c r="K1314">
        <v>2861</v>
      </c>
      <c r="L1314">
        <v>3734</v>
      </c>
      <c r="M1314">
        <v>4729</v>
      </c>
      <c r="N1314">
        <v>5889</v>
      </c>
      <c r="O1314">
        <v>7114</v>
      </c>
      <c r="P1314">
        <v>8317</v>
      </c>
      <c r="Q1314">
        <v>9373</v>
      </c>
      <c r="R1314">
        <v>10198</v>
      </c>
      <c r="S1314">
        <v>10866</v>
      </c>
      <c r="T1314">
        <v>11400</v>
      </c>
      <c r="U1314">
        <v>11881</v>
      </c>
      <c r="V1314">
        <v>12408</v>
      </c>
      <c r="W1314">
        <v>12881</v>
      </c>
      <c r="X1314">
        <v>13306</v>
      </c>
      <c r="Y1314">
        <v>13744</v>
      </c>
      <c r="Z1314">
        <v>14213</v>
      </c>
      <c r="AA1314">
        <v>14734</v>
      </c>
      <c r="AB1314">
        <v>15331</v>
      </c>
      <c r="AC1314">
        <v>16045</v>
      </c>
      <c r="AD1314">
        <v>16919</v>
      </c>
      <c r="AE1314">
        <v>18012</v>
      </c>
      <c r="AF1314">
        <v>19405</v>
      </c>
      <c r="AG1314" t="s">
        <v>28</v>
      </c>
      <c r="AH1314" t="s">
        <v>149</v>
      </c>
      <c r="AI1314" t="s">
        <v>11</v>
      </c>
    </row>
    <row r="1315" spans="1:35" x14ac:dyDescent="0.35">
      <c r="A1315" t="s">
        <v>170</v>
      </c>
      <c r="B1315" t="s">
        <v>173</v>
      </c>
      <c r="C1315" t="s">
        <v>29</v>
      </c>
      <c r="D1315">
        <v>9</v>
      </c>
      <c r="E1315">
        <v>17</v>
      </c>
      <c r="F1315">
        <v>35</v>
      </c>
      <c r="G1315">
        <v>61</v>
      </c>
      <c r="H1315">
        <v>102</v>
      </c>
      <c r="I1315">
        <v>156</v>
      </c>
      <c r="J1315">
        <v>218</v>
      </c>
      <c r="K1315">
        <v>294</v>
      </c>
      <c r="L1315">
        <v>390</v>
      </c>
      <c r="M1315">
        <v>499</v>
      </c>
      <c r="N1315">
        <v>627</v>
      </c>
      <c r="O1315">
        <v>761</v>
      </c>
      <c r="P1315">
        <v>893</v>
      </c>
      <c r="Q1315">
        <v>1008</v>
      </c>
      <c r="R1315">
        <v>1100</v>
      </c>
      <c r="S1315">
        <v>1175</v>
      </c>
      <c r="T1315">
        <v>1235</v>
      </c>
      <c r="U1315">
        <v>1289</v>
      </c>
      <c r="V1315">
        <v>1347</v>
      </c>
      <c r="W1315">
        <v>1400</v>
      </c>
      <c r="X1315">
        <v>1447</v>
      </c>
      <c r="Y1315">
        <v>1495</v>
      </c>
      <c r="Z1315">
        <v>1546</v>
      </c>
      <c r="AA1315">
        <v>1603</v>
      </c>
      <c r="AB1315">
        <v>1668</v>
      </c>
      <c r="AC1315">
        <v>1747</v>
      </c>
      <c r="AD1315">
        <v>1841</v>
      </c>
      <c r="AE1315">
        <v>1960</v>
      </c>
      <c r="AF1315">
        <v>2113</v>
      </c>
      <c r="AG1315" t="s">
        <v>29</v>
      </c>
      <c r="AH1315" t="s">
        <v>150</v>
      </c>
      <c r="AI1315" t="s">
        <v>131</v>
      </c>
    </row>
    <row r="1316" spans="1:35" x14ac:dyDescent="0.35">
      <c r="A1316" t="s">
        <v>170</v>
      </c>
      <c r="B1316" t="s">
        <v>173</v>
      </c>
      <c r="C1316" t="s">
        <v>30</v>
      </c>
      <c r="D1316">
        <v>42</v>
      </c>
      <c r="E1316">
        <v>82</v>
      </c>
      <c r="F1316">
        <v>180</v>
      </c>
      <c r="G1316">
        <v>334</v>
      </c>
      <c r="H1316">
        <v>589</v>
      </c>
      <c r="I1316">
        <v>940</v>
      </c>
      <c r="J1316">
        <v>1360</v>
      </c>
      <c r="K1316">
        <v>1856</v>
      </c>
      <c r="L1316">
        <v>2501</v>
      </c>
      <c r="M1316">
        <v>3231</v>
      </c>
      <c r="N1316">
        <v>4079</v>
      </c>
      <c r="O1316">
        <v>4973</v>
      </c>
      <c r="P1316">
        <v>5856</v>
      </c>
      <c r="Q1316">
        <v>6631</v>
      </c>
      <c r="R1316">
        <v>7245</v>
      </c>
      <c r="S1316">
        <v>7748</v>
      </c>
      <c r="T1316">
        <v>8151</v>
      </c>
      <c r="U1316">
        <v>8510</v>
      </c>
      <c r="V1316">
        <v>8908</v>
      </c>
      <c r="W1316">
        <v>9256</v>
      </c>
      <c r="X1316">
        <v>9571</v>
      </c>
      <c r="Y1316">
        <v>9894</v>
      </c>
      <c r="Z1316">
        <v>10235</v>
      </c>
      <c r="AA1316">
        <v>10617</v>
      </c>
      <c r="AB1316">
        <v>11048</v>
      </c>
      <c r="AC1316">
        <v>11564</v>
      </c>
      <c r="AD1316">
        <v>12197</v>
      </c>
      <c r="AE1316">
        <v>12985</v>
      </c>
      <c r="AF1316">
        <v>13993</v>
      </c>
      <c r="AG1316" t="s">
        <v>30</v>
      </c>
      <c r="AH1316" t="s">
        <v>151</v>
      </c>
      <c r="AI1316" t="s">
        <v>152</v>
      </c>
    </row>
    <row r="1317" spans="1:35" x14ac:dyDescent="0.35">
      <c r="A1317" t="s">
        <v>170</v>
      </c>
      <c r="B1317" t="s">
        <v>173</v>
      </c>
      <c r="C1317" t="s">
        <v>31</v>
      </c>
      <c r="D1317">
        <v>53</v>
      </c>
      <c r="E1317">
        <v>108</v>
      </c>
      <c r="F1317">
        <v>234</v>
      </c>
      <c r="G1317">
        <v>434</v>
      </c>
      <c r="H1317">
        <v>765</v>
      </c>
      <c r="I1317">
        <v>1220</v>
      </c>
      <c r="J1317">
        <v>1762</v>
      </c>
      <c r="K1317">
        <v>2403</v>
      </c>
      <c r="L1317">
        <v>3238</v>
      </c>
      <c r="M1317">
        <v>4184</v>
      </c>
      <c r="N1317">
        <v>5279</v>
      </c>
      <c r="O1317">
        <v>6440</v>
      </c>
      <c r="P1317">
        <v>7580</v>
      </c>
      <c r="Q1317">
        <v>8584</v>
      </c>
      <c r="R1317">
        <v>9380</v>
      </c>
      <c r="S1317">
        <v>10028</v>
      </c>
      <c r="T1317">
        <v>10551</v>
      </c>
      <c r="U1317">
        <v>11014</v>
      </c>
      <c r="V1317">
        <v>11528</v>
      </c>
      <c r="W1317">
        <v>11979</v>
      </c>
      <c r="X1317">
        <v>12387</v>
      </c>
      <c r="Y1317">
        <v>12804</v>
      </c>
      <c r="Z1317">
        <v>13245</v>
      </c>
      <c r="AA1317">
        <v>13739</v>
      </c>
      <c r="AB1317">
        <v>14297</v>
      </c>
      <c r="AC1317">
        <v>14966</v>
      </c>
      <c r="AD1317">
        <v>15782</v>
      </c>
      <c r="AE1317">
        <v>16805</v>
      </c>
      <c r="AF1317">
        <v>18106</v>
      </c>
      <c r="AG1317" t="s">
        <v>31</v>
      </c>
      <c r="AH1317" t="s">
        <v>153</v>
      </c>
      <c r="AI1317" t="s">
        <v>152</v>
      </c>
    </row>
    <row r="1318" spans="1:35" x14ac:dyDescent="0.35">
      <c r="A1318" t="s">
        <v>170</v>
      </c>
      <c r="B1318" t="s">
        <v>173</v>
      </c>
      <c r="C1318" t="s">
        <v>32</v>
      </c>
      <c r="D1318">
        <v>68</v>
      </c>
      <c r="E1318">
        <v>143</v>
      </c>
      <c r="F1318">
        <v>320</v>
      </c>
      <c r="G1318">
        <v>580</v>
      </c>
      <c r="H1318">
        <v>983</v>
      </c>
      <c r="I1318">
        <v>1442</v>
      </c>
      <c r="J1318">
        <v>1984</v>
      </c>
      <c r="K1318">
        <v>2623</v>
      </c>
      <c r="L1318">
        <v>3441</v>
      </c>
      <c r="M1318">
        <v>4377</v>
      </c>
      <c r="N1318">
        <v>5464</v>
      </c>
      <c r="O1318">
        <v>6612</v>
      </c>
      <c r="P1318">
        <v>7741</v>
      </c>
      <c r="Q1318">
        <v>8732</v>
      </c>
      <c r="R1318">
        <v>9508</v>
      </c>
      <c r="S1318">
        <v>10136</v>
      </c>
      <c r="T1318">
        <v>10638</v>
      </c>
      <c r="U1318">
        <v>11088</v>
      </c>
      <c r="V1318">
        <v>11585</v>
      </c>
      <c r="W1318">
        <v>12028</v>
      </c>
      <c r="X1318">
        <v>12430</v>
      </c>
      <c r="Y1318">
        <v>12839</v>
      </c>
      <c r="Z1318">
        <v>13279</v>
      </c>
      <c r="AA1318">
        <v>13768</v>
      </c>
      <c r="AB1318">
        <v>14325</v>
      </c>
      <c r="AC1318">
        <v>14990</v>
      </c>
      <c r="AD1318">
        <v>15810</v>
      </c>
      <c r="AE1318">
        <v>16832</v>
      </c>
      <c r="AF1318">
        <v>18134</v>
      </c>
      <c r="AG1318" t="s">
        <v>32</v>
      </c>
      <c r="AH1318" t="s">
        <v>154</v>
      </c>
      <c r="AI1318" t="s">
        <v>11</v>
      </c>
    </row>
    <row r="1319" spans="1:35" x14ac:dyDescent="0.35">
      <c r="A1319" t="s">
        <v>170</v>
      </c>
      <c r="B1319" t="s">
        <v>173</v>
      </c>
      <c r="C1319" t="s">
        <v>123</v>
      </c>
      <c r="D1319">
        <v>330</v>
      </c>
      <c r="E1319">
        <v>652</v>
      </c>
      <c r="F1319">
        <v>1401</v>
      </c>
      <c r="G1319">
        <v>2472</v>
      </c>
      <c r="H1319">
        <v>4107</v>
      </c>
      <c r="I1319">
        <v>5994</v>
      </c>
      <c r="J1319">
        <v>8219</v>
      </c>
      <c r="K1319">
        <v>10839</v>
      </c>
      <c r="L1319">
        <v>14188</v>
      </c>
      <c r="M1319">
        <v>18011</v>
      </c>
      <c r="N1319">
        <v>22451</v>
      </c>
      <c r="O1319">
        <v>27146</v>
      </c>
      <c r="P1319">
        <v>31761</v>
      </c>
      <c r="Q1319">
        <v>35802</v>
      </c>
      <c r="R1319">
        <v>38977</v>
      </c>
      <c r="S1319">
        <v>41550</v>
      </c>
      <c r="T1319">
        <v>43596</v>
      </c>
      <c r="U1319">
        <v>45436</v>
      </c>
      <c r="V1319">
        <v>47473</v>
      </c>
      <c r="W1319">
        <v>49283</v>
      </c>
      <c r="X1319">
        <v>50924</v>
      </c>
      <c r="Y1319">
        <v>52600</v>
      </c>
      <c r="Z1319">
        <v>54390</v>
      </c>
      <c r="AA1319">
        <v>56397</v>
      </c>
      <c r="AB1319">
        <v>58683</v>
      </c>
      <c r="AC1319">
        <v>61414</v>
      </c>
      <c r="AD1319">
        <v>64761</v>
      </c>
      <c r="AE1319">
        <v>68947</v>
      </c>
      <c r="AF1319">
        <v>74285</v>
      </c>
      <c r="AG1319" t="s">
        <v>123</v>
      </c>
      <c r="AH1319" t="s">
        <v>155</v>
      </c>
      <c r="AI1319" t="s">
        <v>12</v>
      </c>
    </row>
    <row r="1320" spans="1:35" x14ac:dyDescent="0.35">
      <c r="A1320" t="s">
        <v>170</v>
      </c>
      <c r="B1320" t="s">
        <v>173</v>
      </c>
      <c r="C1320" t="s">
        <v>33</v>
      </c>
      <c r="D1320">
        <v>133</v>
      </c>
      <c r="E1320">
        <v>271</v>
      </c>
      <c r="F1320">
        <v>601</v>
      </c>
      <c r="G1320">
        <v>1075</v>
      </c>
      <c r="H1320">
        <v>1812</v>
      </c>
      <c r="I1320">
        <v>2633</v>
      </c>
      <c r="J1320">
        <v>3611</v>
      </c>
      <c r="K1320">
        <v>4754</v>
      </c>
      <c r="L1320">
        <v>6222</v>
      </c>
      <c r="M1320">
        <v>7892</v>
      </c>
      <c r="N1320">
        <v>9844</v>
      </c>
      <c r="O1320">
        <v>11898</v>
      </c>
      <c r="P1320">
        <v>13921</v>
      </c>
      <c r="Q1320">
        <v>15697</v>
      </c>
      <c r="R1320">
        <v>17083</v>
      </c>
      <c r="S1320">
        <v>18207</v>
      </c>
      <c r="T1320">
        <v>19105</v>
      </c>
      <c r="U1320">
        <v>19909</v>
      </c>
      <c r="V1320">
        <v>20798</v>
      </c>
      <c r="W1320">
        <v>21593</v>
      </c>
      <c r="X1320">
        <v>22308</v>
      </c>
      <c r="Y1320">
        <v>23043</v>
      </c>
      <c r="Z1320">
        <v>23827</v>
      </c>
      <c r="AA1320">
        <v>24706</v>
      </c>
      <c r="AB1320">
        <v>25707</v>
      </c>
      <c r="AC1320">
        <v>26905</v>
      </c>
      <c r="AD1320">
        <v>28373</v>
      </c>
      <c r="AE1320">
        <v>30201</v>
      </c>
      <c r="AF1320">
        <v>32538</v>
      </c>
      <c r="AG1320" t="s">
        <v>33</v>
      </c>
      <c r="AH1320" t="s">
        <v>156</v>
      </c>
      <c r="AI1320" t="s">
        <v>11</v>
      </c>
    </row>
    <row r="1321" spans="1:35" x14ac:dyDescent="0.35">
      <c r="A1321" t="s">
        <v>170</v>
      </c>
      <c r="B1321" t="s">
        <v>173</v>
      </c>
      <c r="C1321" t="s">
        <v>34</v>
      </c>
      <c r="D1321">
        <v>3</v>
      </c>
      <c r="E1321">
        <v>8</v>
      </c>
      <c r="F1321">
        <v>18</v>
      </c>
      <c r="G1321">
        <v>34</v>
      </c>
      <c r="H1321">
        <v>62</v>
      </c>
      <c r="I1321">
        <v>100</v>
      </c>
      <c r="J1321">
        <v>145</v>
      </c>
      <c r="K1321">
        <v>199</v>
      </c>
      <c r="L1321">
        <v>269</v>
      </c>
      <c r="M1321">
        <v>348</v>
      </c>
      <c r="N1321">
        <v>441</v>
      </c>
      <c r="O1321">
        <v>537</v>
      </c>
      <c r="P1321">
        <v>633</v>
      </c>
      <c r="Q1321">
        <v>717</v>
      </c>
      <c r="R1321">
        <v>784</v>
      </c>
      <c r="S1321">
        <v>839</v>
      </c>
      <c r="T1321">
        <v>883</v>
      </c>
      <c r="U1321">
        <v>922</v>
      </c>
      <c r="V1321">
        <v>965</v>
      </c>
      <c r="W1321">
        <v>1003</v>
      </c>
      <c r="X1321">
        <v>1038</v>
      </c>
      <c r="Y1321">
        <v>1073</v>
      </c>
      <c r="Z1321">
        <v>1110</v>
      </c>
      <c r="AA1321">
        <v>1151</v>
      </c>
      <c r="AB1321">
        <v>1197</v>
      </c>
      <c r="AC1321">
        <v>1253</v>
      </c>
      <c r="AD1321">
        <v>1322</v>
      </c>
      <c r="AE1321">
        <v>1408</v>
      </c>
      <c r="AF1321">
        <v>1517</v>
      </c>
      <c r="AG1321" t="s">
        <v>34</v>
      </c>
      <c r="AH1321" t="s">
        <v>157</v>
      </c>
      <c r="AI1321" t="s">
        <v>35</v>
      </c>
    </row>
    <row r="1322" spans="1:35" x14ac:dyDescent="0.35">
      <c r="A1322" t="s">
        <v>170</v>
      </c>
      <c r="B1322" t="s">
        <v>173</v>
      </c>
      <c r="C1322" t="s">
        <v>36</v>
      </c>
      <c r="D1322">
        <v>31</v>
      </c>
      <c r="E1322">
        <v>67</v>
      </c>
      <c r="F1322">
        <v>160</v>
      </c>
      <c r="G1322">
        <v>308</v>
      </c>
      <c r="H1322">
        <v>553</v>
      </c>
      <c r="I1322">
        <v>858</v>
      </c>
      <c r="J1322">
        <v>1219</v>
      </c>
      <c r="K1322">
        <v>1647</v>
      </c>
      <c r="L1322">
        <v>2201</v>
      </c>
      <c r="M1322">
        <v>2833</v>
      </c>
      <c r="N1322">
        <v>3566</v>
      </c>
      <c r="O1322">
        <v>4342</v>
      </c>
      <c r="P1322">
        <v>5106</v>
      </c>
      <c r="Q1322">
        <v>5779</v>
      </c>
      <c r="R1322">
        <v>6305</v>
      </c>
      <c r="S1322">
        <v>6735</v>
      </c>
      <c r="T1322">
        <v>7079</v>
      </c>
      <c r="U1322">
        <v>7387</v>
      </c>
      <c r="V1322">
        <v>7726</v>
      </c>
      <c r="W1322">
        <v>8027</v>
      </c>
      <c r="X1322">
        <v>8298</v>
      </c>
      <c r="Y1322">
        <v>8573</v>
      </c>
      <c r="Z1322">
        <v>8869</v>
      </c>
      <c r="AA1322">
        <v>9198</v>
      </c>
      <c r="AB1322">
        <v>9572</v>
      </c>
      <c r="AC1322">
        <v>10018</v>
      </c>
      <c r="AD1322">
        <v>10565</v>
      </c>
      <c r="AE1322">
        <v>11248</v>
      </c>
      <c r="AF1322">
        <v>12119</v>
      </c>
      <c r="AG1322" t="s">
        <v>36</v>
      </c>
      <c r="AH1322" t="s">
        <v>158</v>
      </c>
      <c r="AI1322" t="s">
        <v>14</v>
      </c>
    </row>
    <row r="1323" spans="1:35" x14ac:dyDescent="0.35">
      <c r="A1323" t="s">
        <v>170</v>
      </c>
      <c r="B1323" t="s">
        <v>173</v>
      </c>
      <c r="C1323" t="s">
        <v>124</v>
      </c>
      <c r="D1323">
        <v>0</v>
      </c>
      <c r="E1323">
        <v>0</v>
      </c>
      <c r="F1323">
        <v>0</v>
      </c>
      <c r="G1323">
        <v>0</v>
      </c>
      <c r="H1323">
        <v>1</v>
      </c>
      <c r="I1323">
        <v>1</v>
      </c>
      <c r="J1323">
        <v>1</v>
      </c>
      <c r="K1323">
        <v>2</v>
      </c>
      <c r="L1323">
        <v>3</v>
      </c>
      <c r="M1323">
        <v>3</v>
      </c>
      <c r="N1323">
        <v>4</v>
      </c>
      <c r="O1323">
        <v>5</v>
      </c>
      <c r="P1323">
        <v>6</v>
      </c>
      <c r="Q1323">
        <v>7</v>
      </c>
      <c r="R1323">
        <v>8</v>
      </c>
      <c r="S1323">
        <v>8</v>
      </c>
      <c r="T1323">
        <v>9</v>
      </c>
      <c r="U1323">
        <v>9</v>
      </c>
      <c r="V1323">
        <v>9</v>
      </c>
      <c r="W1323">
        <v>10</v>
      </c>
      <c r="X1323">
        <v>10</v>
      </c>
      <c r="Y1323">
        <v>10</v>
      </c>
      <c r="Z1323">
        <v>11</v>
      </c>
      <c r="AA1323">
        <v>11</v>
      </c>
      <c r="AB1323">
        <v>12</v>
      </c>
      <c r="AC1323">
        <v>12</v>
      </c>
      <c r="AD1323">
        <v>13</v>
      </c>
      <c r="AE1323">
        <v>14</v>
      </c>
      <c r="AF1323">
        <v>15</v>
      </c>
      <c r="AG1323" t="s">
        <v>124</v>
      </c>
      <c r="AH1323" t="s">
        <v>159</v>
      </c>
      <c r="AI1323" t="s">
        <v>137</v>
      </c>
    </row>
    <row r="1324" spans="1:35" x14ac:dyDescent="0.35">
      <c r="A1324" t="s">
        <v>170</v>
      </c>
      <c r="B1324" t="s">
        <v>173</v>
      </c>
      <c r="C1324" t="s">
        <v>125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1</v>
      </c>
      <c r="M1324">
        <v>1</v>
      </c>
      <c r="N1324">
        <v>1</v>
      </c>
      <c r="O1324">
        <v>1</v>
      </c>
      <c r="P1324">
        <v>1</v>
      </c>
      <c r="Q1324">
        <v>1</v>
      </c>
      <c r="R1324">
        <v>2</v>
      </c>
      <c r="S1324">
        <v>2</v>
      </c>
      <c r="T1324">
        <v>2</v>
      </c>
      <c r="U1324">
        <v>2</v>
      </c>
      <c r="V1324">
        <v>2</v>
      </c>
      <c r="W1324">
        <v>2</v>
      </c>
      <c r="X1324">
        <v>2</v>
      </c>
      <c r="Y1324">
        <v>2</v>
      </c>
      <c r="Z1324">
        <v>2</v>
      </c>
      <c r="AA1324">
        <v>2</v>
      </c>
      <c r="AB1324">
        <v>2</v>
      </c>
      <c r="AC1324">
        <v>2</v>
      </c>
      <c r="AD1324">
        <v>3</v>
      </c>
      <c r="AE1324">
        <v>3</v>
      </c>
      <c r="AF1324">
        <v>3</v>
      </c>
      <c r="AG1324" t="s">
        <v>125</v>
      </c>
      <c r="AH1324" t="s">
        <v>160</v>
      </c>
      <c r="AI1324" t="s">
        <v>137</v>
      </c>
    </row>
    <row r="1325" spans="1:35" x14ac:dyDescent="0.35">
      <c r="A1325" t="s">
        <v>170</v>
      </c>
      <c r="B1325" t="s">
        <v>173</v>
      </c>
      <c r="C1325" t="s">
        <v>37</v>
      </c>
      <c r="D1325">
        <v>70</v>
      </c>
      <c r="E1325">
        <v>141</v>
      </c>
      <c r="F1325">
        <v>301</v>
      </c>
      <c r="G1325">
        <v>558</v>
      </c>
      <c r="H1325">
        <v>985</v>
      </c>
      <c r="I1325">
        <v>1568</v>
      </c>
      <c r="J1325">
        <v>2263</v>
      </c>
      <c r="K1325">
        <v>3088</v>
      </c>
      <c r="L1325">
        <v>4161</v>
      </c>
      <c r="M1325">
        <v>5372</v>
      </c>
      <c r="N1325">
        <v>6776</v>
      </c>
      <c r="O1325">
        <v>8261</v>
      </c>
      <c r="P1325">
        <v>9724</v>
      </c>
      <c r="Q1325">
        <v>11013</v>
      </c>
      <c r="R1325">
        <v>12035</v>
      </c>
      <c r="S1325">
        <v>12867</v>
      </c>
      <c r="T1325">
        <v>13534</v>
      </c>
      <c r="U1325">
        <v>14130</v>
      </c>
      <c r="V1325">
        <v>14788</v>
      </c>
      <c r="W1325">
        <v>15367</v>
      </c>
      <c r="X1325">
        <v>15892</v>
      </c>
      <c r="Y1325">
        <v>16424</v>
      </c>
      <c r="Z1325">
        <v>16989</v>
      </c>
      <c r="AA1325">
        <v>17620</v>
      </c>
      <c r="AB1325">
        <v>18340</v>
      </c>
      <c r="AC1325">
        <v>19194</v>
      </c>
      <c r="AD1325">
        <v>20245</v>
      </c>
      <c r="AE1325">
        <v>21555</v>
      </c>
      <c r="AF1325">
        <v>23227</v>
      </c>
      <c r="AG1325" t="s">
        <v>37</v>
      </c>
      <c r="AH1325" t="s">
        <v>161</v>
      </c>
      <c r="AI1325" t="s">
        <v>6</v>
      </c>
    </row>
    <row r="1326" spans="1:35" x14ac:dyDescent="0.35">
      <c r="A1326" t="s">
        <v>170</v>
      </c>
      <c r="B1326" t="s">
        <v>173</v>
      </c>
      <c r="C1326" t="s">
        <v>38</v>
      </c>
      <c r="D1326">
        <v>234</v>
      </c>
      <c r="E1326">
        <v>415</v>
      </c>
      <c r="F1326">
        <v>814</v>
      </c>
      <c r="G1326">
        <v>1367</v>
      </c>
      <c r="H1326">
        <v>2223</v>
      </c>
      <c r="I1326">
        <v>3284</v>
      </c>
      <c r="J1326">
        <v>4544</v>
      </c>
      <c r="K1326">
        <v>6030</v>
      </c>
      <c r="L1326">
        <v>7936</v>
      </c>
      <c r="M1326">
        <v>10098</v>
      </c>
      <c r="N1326">
        <v>12614</v>
      </c>
      <c r="O1326">
        <v>15269</v>
      </c>
      <c r="P1326">
        <v>17877</v>
      </c>
      <c r="Q1326">
        <v>20162</v>
      </c>
      <c r="R1326">
        <v>21968</v>
      </c>
      <c r="S1326">
        <v>23436</v>
      </c>
      <c r="T1326">
        <v>24611</v>
      </c>
      <c r="U1326">
        <v>25656</v>
      </c>
      <c r="V1326">
        <v>26815</v>
      </c>
      <c r="W1326">
        <v>27849</v>
      </c>
      <c r="X1326">
        <v>28778</v>
      </c>
      <c r="Y1326">
        <v>29731</v>
      </c>
      <c r="Z1326">
        <v>30749</v>
      </c>
      <c r="AA1326">
        <v>31882</v>
      </c>
      <c r="AB1326">
        <v>33175</v>
      </c>
      <c r="AC1326">
        <v>34722</v>
      </c>
      <c r="AD1326">
        <v>36622</v>
      </c>
      <c r="AE1326">
        <v>38981</v>
      </c>
      <c r="AF1326">
        <v>42003</v>
      </c>
      <c r="AG1326" t="s">
        <v>38</v>
      </c>
      <c r="AH1326" t="s">
        <v>162</v>
      </c>
      <c r="AI1326" t="s">
        <v>6</v>
      </c>
    </row>
    <row r="1327" spans="1:35" x14ac:dyDescent="0.35">
      <c r="A1327" t="s">
        <v>170</v>
      </c>
      <c r="B1327" t="s">
        <v>173</v>
      </c>
      <c r="C1327" t="s">
        <v>39</v>
      </c>
      <c r="D1327">
        <v>40</v>
      </c>
      <c r="E1327">
        <v>81</v>
      </c>
      <c r="F1327">
        <v>185</v>
      </c>
      <c r="G1327">
        <v>343</v>
      </c>
      <c r="H1327">
        <v>593</v>
      </c>
      <c r="I1327">
        <v>890</v>
      </c>
      <c r="J1327">
        <v>1237</v>
      </c>
      <c r="K1327">
        <v>1654</v>
      </c>
      <c r="L1327">
        <v>2184</v>
      </c>
      <c r="M1327">
        <v>2789</v>
      </c>
      <c r="N1327">
        <v>3496</v>
      </c>
      <c r="O1327">
        <v>4240</v>
      </c>
      <c r="P1327">
        <v>4973</v>
      </c>
      <c r="Q1327">
        <v>5617</v>
      </c>
      <c r="R1327">
        <v>6122</v>
      </c>
      <c r="S1327">
        <v>6532</v>
      </c>
      <c r="T1327">
        <v>6862</v>
      </c>
      <c r="U1327">
        <v>7153</v>
      </c>
      <c r="V1327">
        <v>7478</v>
      </c>
      <c r="W1327">
        <v>7763</v>
      </c>
      <c r="X1327">
        <v>8027</v>
      </c>
      <c r="Y1327">
        <v>8291</v>
      </c>
      <c r="Z1327">
        <v>8576</v>
      </c>
      <c r="AA1327">
        <v>8893</v>
      </c>
      <c r="AB1327">
        <v>9251</v>
      </c>
      <c r="AC1327">
        <v>9684</v>
      </c>
      <c r="AD1327">
        <v>10212</v>
      </c>
      <c r="AE1327">
        <v>10871</v>
      </c>
      <c r="AF1327">
        <v>11713</v>
      </c>
      <c r="AG1327" t="s">
        <v>39</v>
      </c>
      <c r="AH1327" t="s">
        <v>163</v>
      </c>
      <c r="AI1327" t="s">
        <v>11</v>
      </c>
    </row>
    <row r="1328" spans="1:35" x14ac:dyDescent="0.35">
      <c r="A1328" t="s">
        <v>170</v>
      </c>
      <c r="B1328" t="s">
        <v>173</v>
      </c>
      <c r="C1328" t="s">
        <v>40</v>
      </c>
      <c r="D1328">
        <v>62</v>
      </c>
      <c r="E1328">
        <v>128</v>
      </c>
      <c r="F1328">
        <v>291</v>
      </c>
      <c r="G1328">
        <v>533</v>
      </c>
      <c r="H1328">
        <v>922</v>
      </c>
      <c r="I1328">
        <v>1376</v>
      </c>
      <c r="J1328">
        <v>1912</v>
      </c>
      <c r="K1328">
        <v>2545</v>
      </c>
      <c r="L1328">
        <v>3358</v>
      </c>
      <c r="M1328">
        <v>4287</v>
      </c>
      <c r="N1328">
        <v>5366</v>
      </c>
      <c r="O1328">
        <v>6509</v>
      </c>
      <c r="P1328">
        <v>7629</v>
      </c>
      <c r="Q1328">
        <v>8618</v>
      </c>
      <c r="R1328">
        <v>9388</v>
      </c>
      <c r="S1328">
        <v>10015</v>
      </c>
      <c r="T1328">
        <v>10518</v>
      </c>
      <c r="U1328">
        <v>10967</v>
      </c>
      <c r="V1328">
        <v>11462</v>
      </c>
      <c r="W1328">
        <v>11903</v>
      </c>
      <c r="X1328">
        <v>12302</v>
      </c>
      <c r="Y1328">
        <v>12708</v>
      </c>
      <c r="Z1328">
        <v>13142</v>
      </c>
      <c r="AA1328">
        <v>13627</v>
      </c>
      <c r="AB1328">
        <v>14182</v>
      </c>
      <c r="AC1328">
        <v>14841</v>
      </c>
      <c r="AD1328">
        <v>15653</v>
      </c>
      <c r="AE1328">
        <v>16664</v>
      </c>
      <c r="AF1328">
        <v>17954</v>
      </c>
      <c r="AG1328" t="s">
        <v>40</v>
      </c>
      <c r="AH1328" t="s">
        <v>164</v>
      </c>
      <c r="AI1328" t="s">
        <v>14</v>
      </c>
    </row>
    <row r="1329" spans="1:35" x14ac:dyDescent="0.35">
      <c r="A1329" t="s">
        <v>170</v>
      </c>
      <c r="B1329" t="s">
        <v>173</v>
      </c>
      <c r="C1329" t="s">
        <v>41</v>
      </c>
      <c r="D1329">
        <v>70</v>
      </c>
      <c r="E1329">
        <v>149</v>
      </c>
      <c r="F1329">
        <v>340</v>
      </c>
      <c r="G1329">
        <v>632</v>
      </c>
      <c r="H1329">
        <v>1099</v>
      </c>
      <c r="I1329">
        <v>1656</v>
      </c>
      <c r="J1329">
        <v>2316</v>
      </c>
      <c r="K1329">
        <v>3094</v>
      </c>
      <c r="L1329">
        <v>4094</v>
      </c>
      <c r="M1329">
        <v>5237</v>
      </c>
      <c r="N1329">
        <v>6568</v>
      </c>
      <c r="O1329">
        <v>7972</v>
      </c>
      <c r="P1329">
        <v>9355</v>
      </c>
      <c r="Q1329">
        <v>10568</v>
      </c>
      <c r="R1329">
        <v>11523</v>
      </c>
      <c r="S1329">
        <v>12296</v>
      </c>
      <c r="T1329">
        <v>12916</v>
      </c>
      <c r="U1329">
        <v>13468</v>
      </c>
      <c r="V1329">
        <v>14079</v>
      </c>
      <c r="W1329">
        <v>14622</v>
      </c>
      <c r="X1329">
        <v>15113</v>
      </c>
      <c r="Y1329">
        <v>15614</v>
      </c>
      <c r="Z1329">
        <v>16149</v>
      </c>
      <c r="AA1329">
        <v>16745</v>
      </c>
      <c r="AB1329">
        <v>17425</v>
      </c>
      <c r="AC1329">
        <v>18238</v>
      </c>
      <c r="AD1329">
        <v>19233</v>
      </c>
      <c r="AE1329">
        <v>20477</v>
      </c>
      <c r="AF1329">
        <v>22063</v>
      </c>
      <c r="AG1329" t="s">
        <v>41</v>
      </c>
      <c r="AH1329" t="s">
        <v>165</v>
      </c>
      <c r="AI1329" t="s">
        <v>11</v>
      </c>
    </row>
    <row r="1330" spans="1:35" x14ac:dyDescent="0.35">
      <c r="A1330" t="s">
        <v>170</v>
      </c>
      <c r="B1330" t="s">
        <v>173</v>
      </c>
      <c r="C1330" t="s">
        <v>42</v>
      </c>
      <c r="D1330">
        <v>133</v>
      </c>
      <c r="E1330">
        <v>251</v>
      </c>
      <c r="F1330">
        <v>515</v>
      </c>
      <c r="G1330">
        <v>914</v>
      </c>
      <c r="H1330">
        <v>1555</v>
      </c>
      <c r="I1330">
        <v>2400</v>
      </c>
      <c r="J1330">
        <v>3405</v>
      </c>
      <c r="K1330">
        <v>4593</v>
      </c>
      <c r="L1330">
        <v>6127</v>
      </c>
      <c r="M1330">
        <v>7868</v>
      </c>
      <c r="N1330">
        <v>9888</v>
      </c>
      <c r="O1330">
        <v>12022</v>
      </c>
      <c r="P1330">
        <v>14120</v>
      </c>
      <c r="Q1330">
        <v>15963</v>
      </c>
      <c r="R1330">
        <v>17426</v>
      </c>
      <c r="S1330">
        <v>18614</v>
      </c>
      <c r="T1330">
        <v>19567</v>
      </c>
      <c r="U1330">
        <v>20422</v>
      </c>
      <c r="V1330">
        <v>21356</v>
      </c>
      <c r="W1330">
        <v>22192</v>
      </c>
      <c r="X1330">
        <v>22940</v>
      </c>
      <c r="Y1330">
        <v>23707</v>
      </c>
      <c r="Z1330">
        <v>24522</v>
      </c>
      <c r="AA1330">
        <v>25431</v>
      </c>
      <c r="AB1330">
        <v>26464</v>
      </c>
      <c r="AC1330">
        <v>27697</v>
      </c>
      <c r="AD1330">
        <v>29209</v>
      </c>
      <c r="AE1330">
        <v>31101</v>
      </c>
      <c r="AF1330">
        <v>33510</v>
      </c>
      <c r="AG1330" t="s">
        <v>42</v>
      </c>
      <c r="AH1330" t="s">
        <v>166</v>
      </c>
      <c r="AI1330" t="s">
        <v>5</v>
      </c>
    </row>
    <row r="1331" spans="1:35" x14ac:dyDescent="0.35">
      <c r="A1331" t="s">
        <v>170</v>
      </c>
      <c r="B1331" t="s">
        <v>173</v>
      </c>
      <c r="C1331" t="s">
        <v>43</v>
      </c>
      <c r="D1331">
        <v>24</v>
      </c>
      <c r="E1331">
        <v>48</v>
      </c>
      <c r="F1331">
        <v>102</v>
      </c>
      <c r="G1331">
        <v>182</v>
      </c>
      <c r="H1331">
        <v>310</v>
      </c>
      <c r="I1331">
        <v>481</v>
      </c>
      <c r="J1331">
        <v>685</v>
      </c>
      <c r="K1331">
        <v>925</v>
      </c>
      <c r="L1331">
        <v>1236</v>
      </c>
      <c r="M1331">
        <v>1588</v>
      </c>
      <c r="N1331">
        <v>1997</v>
      </c>
      <c r="O1331">
        <v>2430</v>
      </c>
      <c r="P1331">
        <v>2856</v>
      </c>
      <c r="Q1331">
        <v>3230</v>
      </c>
      <c r="R1331">
        <v>3526</v>
      </c>
      <c r="S1331">
        <v>3765</v>
      </c>
      <c r="T1331">
        <v>3960</v>
      </c>
      <c r="U1331">
        <v>4132</v>
      </c>
      <c r="V1331">
        <v>4323</v>
      </c>
      <c r="W1331">
        <v>4490</v>
      </c>
      <c r="X1331">
        <v>4643</v>
      </c>
      <c r="Y1331">
        <v>4797</v>
      </c>
      <c r="Z1331">
        <v>4964</v>
      </c>
      <c r="AA1331">
        <v>5148</v>
      </c>
      <c r="AB1331">
        <v>5357</v>
      </c>
      <c r="AC1331">
        <v>5606</v>
      </c>
      <c r="AD1331">
        <v>5914</v>
      </c>
      <c r="AE1331">
        <v>6294</v>
      </c>
      <c r="AF1331">
        <v>6784</v>
      </c>
      <c r="AG1331" t="s">
        <v>43</v>
      </c>
      <c r="AH1331" t="s">
        <v>167</v>
      </c>
      <c r="AI1331" t="s">
        <v>17</v>
      </c>
    </row>
    <row r="1332" spans="1:35" x14ac:dyDescent="0.35">
      <c r="A1332" t="s">
        <v>170</v>
      </c>
      <c r="B1332" t="s">
        <v>173</v>
      </c>
      <c r="C1332" t="s">
        <v>126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1</v>
      </c>
      <c r="N1332">
        <v>1</v>
      </c>
      <c r="O1332">
        <v>1</v>
      </c>
      <c r="P1332">
        <v>1</v>
      </c>
      <c r="Q1332">
        <v>1</v>
      </c>
      <c r="R1332">
        <v>1</v>
      </c>
      <c r="S1332">
        <v>1</v>
      </c>
      <c r="T1332">
        <v>1</v>
      </c>
      <c r="U1332">
        <v>1</v>
      </c>
      <c r="V1332">
        <v>1</v>
      </c>
      <c r="W1332">
        <v>2</v>
      </c>
      <c r="X1332">
        <v>2</v>
      </c>
      <c r="Y1332">
        <v>2</v>
      </c>
      <c r="Z1332">
        <v>2</v>
      </c>
      <c r="AA1332">
        <v>2</v>
      </c>
      <c r="AB1332">
        <v>2</v>
      </c>
      <c r="AC1332">
        <v>2</v>
      </c>
      <c r="AD1332">
        <v>2</v>
      </c>
      <c r="AE1332">
        <v>2</v>
      </c>
      <c r="AF1332">
        <v>2</v>
      </c>
      <c r="AG1332" t="s">
        <v>126</v>
      </c>
      <c r="AH1332" t="s">
        <v>168</v>
      </c>
      <c r="AI1332" t="s">
        <v>137</v>
      </c>
    </row>
    <row r="1333" spans="1:35" x14ac:dyDescent="0.35">
      <c r="A1333" t="s">
        <v>170</v>
      </c>
      <c r="B1333" t="s">
        <v>173</v>
      </c>
      <c r="C1333" t="s">
        <v>44</v>
      </c>
      <c r="D1333">
        <v>83</v>
      </c>
      <c r="E1333">
        <v>168</v>
      </c>
      <c r="F1333">
        <v>361</v>
      </c>
      <c r="G1333">
        <v>636</v>
      </c>
      <c r="H1333">
        <v>1043</v>
      </c>
      <c r="I1333">
        <v>1481</v>
      </c>
      <c r="J1333">
        <v>2001</v>
      </c>
      <c r="K1333">
        <v>2604</v>
      </c>
      <c r="L1333">
        <v>3376</v>
      </c>
      <c r="M1333">
        <v>4259</v>
      </c>
      <c r="N1333">
        <v>5286</v>
      </c>
      <c r="O1333">
        <v>6370</v>
      </c>
      <c r="P1333">
        <v>7433</v>
      </c>
      <c r="Q1333">
        <v>8366</v>
      </c>
      <c r="R1333">
        <v>9094</v>
      </c>
      <c r="S1333">
        <v>9682</v>
      </c>
      <c r="T1333">
        <v>10152</v>
      </c>
      <c r="U1333">
        <v>10572</v>
      </c>
      <c r="V1333">
        <v>11038</v>
      </c>
      <c r="W1333">
        <v>11456</v>
      </c>
      <c r="X1333">
        <v>11834</v>
      </c>
      <c r="Y1333">
        <v>12220</v>
      </c>
      <c r="Z1333">
        <v>12633</v>
      </c>
      <c r="AA1333">
        <v>13097</v>
      </c>
      <c r="AB1333">
        <v>13628</v>
      </c>
      <c r="AC1333">
        <v>14263</v>
      </c>
      <c r="AD1333">
        <v>15039</v>
      </c>
      <c r="AE1333">
        <v>16009</v>
      </c>
      <c r="AF1333">
        <v>17245</v>
      </c>
      <c r="AG1333" t="s">
        <v>44</v>
      </c>
      <c r="AH1333" t="s">
        <v>169</v>
      </c>
      <c r="AI1333" t="s">
        <v>12</v>
      </c>
    </row>
    <row r="1334" spans="1:35" x14ac:dyDescent="0.35">
      <c r="A1334" t="s">
        <v>59</v>
      </c>
      <c r="B1334" t="s">
        <v>173</v>
      </c>
      <c r="C1334" t="s">
        <v>4</v>
      </c>
      <c r="D1334">
        <v>79</v>
      </c>
      <c r="E1334">
        <v>151</v>
      </c>
      <c r="F1334">
        <v>314</v>
      </c>
      <c r="G1334">
        <v>564</v>
      </c>
      <c r="H1334">
        <v>985</v>
      </c>
      <c r="I1334">
        <v>1551</v>
      </c>
      <c r="J1334">
        <v>2272</v>
      </c>
      <c r="K1334">
        <v>3165</v>
      </c>
      <c r="L1334">
        <v>4386</v>
      </c>
      <c r="M1334">
        <v>5713</v>
      </c>
      <c r="N1334">
        <v>7114</v>
      </c>
      <c r="O1334">
        <v>8540</v>
      </c>
      <c r="P1334">
        <v>9827</v>
      </c>
      <c r="Q1334">
        <v>11130</v>
      </c>
      <c r="R1334">
        <v>12145</v>
      </c>
      <c r="S1334">
        <v>12949</v>
      </c>
      <c r="T1334">
        <v>13565</v>
      </c>
      <c r="U1334">
        <v>14081</v>
      </c>
      <c r="V1334">
        <v>14507</v>
      </c>
      <c r="W1334">
        <v>14940</v>
      </c>
      <c r="X1334">
        <v>15341</v>
      </c>
      <c r="Y1334">
        <v>15699</v>
      </c>
      <c r="Z1334">
        <v>16027</v>
      </c>
      <c r="AA1334">
        <v>16349</v>
      </c>
      <c r="AB1334">
        <v>16662</v>
      </c>
      <c r="AC1334">
        <v>17007</v>
      </c>
      <c r="AD1334">
        <v>17383</v>
      </c>
      <c r="AE1334">
        <v>17812</v>
      </c>
      <c r="AF1334">
        <v>18307</v>
      </c>
      <c r="AG1334" t="s">
        <v>4</v>
      </c>
      <c r="AH1334" t="s">
        <v>128</v>
      </c>
      <c r="AI1334" t="s">
        <v>129</v>
      </c>
    </row>
    <row r="1335" spans="1:35" x14ac:dyDescent="0.35">
      <c r="A1335" t="s">
        <v>59</v>
      </c>
      <c r="B1335" t="s">
        <v>173</v>
      </c>
      <c r="C1335" t="s">
        <v>7</v>
      </c>
      <c r="D1335">
        <v>6</v>
      </c>
      <c r="E1335">
        <v>13</v>
      </c>
      <c r="F1335">
        <v>26</v>
      </c>
      <c r="G1335">
        <v>48</v>
      </c>
      <c r="H1335">
        <v>83</v>
      </c>
      <c r="I1335">
        <v>133</v>
      </c>
      <c r="J1335">
        <v>195</v>
      </c>
      <c r="K1335">
        <v>272</v>
      </c>
      <c r="L1335">
        <v>376</v>
      </c>
      <c r="M1335">
        <v>490</v>
      </c>
      <c r="N1335">
        <v>611</v>
      </c>
      <c r="O1335">
        <v>735</v>
      </c>
      <c r="P1335">
        <v>845</v>
      </c>
      <c r="Q1335">
        <v>958</v>
      </c>
      <c r="R1335">
        <v>1046</v>
      </c>
      <c r="S1335">
        <v>1114</v>
      </c>
      <c r="T1335">
        <v>1167</v>
      </c>
      <c r="U1335">
        <v>1212</v>
      </c>
      <c r="V1335">
        <v>1249</v>
      </c>
      <c r="W1335">
        <v>1286</v>
      </c>
      <c r="X1335">
        <v>1321</v>
      </c>
      <c r="Y1335">
        <v>1351</v>
      </c>
      <c r="Z1335">
        <v>1380</v>
      </c>
      <c r="AA1335">
        <v>1408</v>
      </c>
      <c r="AB1335">
        <v>1434</v>
      </c>
      <c r="AC1335">
        <v>1464</v>
      </c>
      <c r="AD1335">
        <v>1497</v>
      </c>
      <c r="AE1335">
        <v>1534</v>
      </c>
      <c r="AF1335">
        <v>1576</v>
      </c>
      <c r="AG1335" t="s">
        <v>7</v>
      </c>
      <c r="AH1335" t="s">
        <v>130</v>
      </c>
      <c r="AI1335" t="s">
        <v>131</v>
      </c>
    </row>
    <row r="1336" spans="1:35" x14ac:dyDescent="0.35">
      <c r="A1336" t="s">
        <v>59</v>
      </c>
      <c r="B1336" t="s">
        <v>173</v>
      </c>
      <c r="C1336" t="s">
        <v>8</v>
      </c>
      <c r="D1336">
        <v>221</v>
      </c>
      <c r="E1336">
        <v>399</v>
      </c>
      <c r="F1336">
        <v>789</v>
      </c>
      <c r="G1336">
        <v>1346</v>
      </c>
      <c r="H1336">
        <v>2226</v>
      </c>
      <c r="I1336">
        <v>3357</v>
      </c>
      <c r="J1336">
        <v>4787</v>
      </c>
      <c r="K1336">
        <v>6541</v>
      </c>
      <c r="L1336">
        <v>8929</v>
      </c>
      <c r="M1336">
        <v>11519</v>
      </c>
      <c r="N1336">
        <v>14245</v>
      </c>
      <c r="O1336">
        <v>17024</v>
      </c>
      <c r="P1336">
        <v>19512</v>
      </c>
      <c r="Q1336">
        <v>22046</v>
      </c>
      <c r="R1336">
        <v>24012</v>
      </c>
      <c r="S1336">
        <v>25558</v>
      </c>
      <c r="T1336">
        <v>26741</v>
      </c>
      <c r="U1336">
        <v>27728</v>
      </c>
      <c r="V1336">
        <v>28546</v>
      </c>
      <c r="W1336">
        <v>29386</v>
      </c>
      <c r="X1336">
        <v>30161</v>
      </c>
      <c r="Y1336">
        <v>30850</v>
      </c>
      <c r="Z1336">
        <v>31489</v>
      </c>
      <c r="AA1336">
        <v>32120</v>
      </c>
      <c r="AB1336">
        <v>32725</v>
      </c>
      <c r="AC1336">
        <v>33404</v>
      </c>
      <c r="AD1336">
        <v>34137</v>
      </c>
      <c r="AE1336">
        <v>34969</v>
      </c>
      <c r="AF1336">
        <v>35938</v>
      </c>
      <c r="AG1336" t="s">
        <v>8</v>
      </c>
      <c r="AH1336" t="s">
        <v>132</v>
      </c>
      <c r="AI1336" t="s">
        <v>5</v>
      </c>
    </row>
    <row r="1337" spans="1:35" x14ac:dyDescent="0.35">
      <c r="A1337" t="s">
        <v>59</v>
      </c>
      <c r="B1337" t="s">
        <v>173</v>
      </c>
      <c r="C1337" t="s">
        <v>9</v>
      </c>
      <c r="D1337">
        <v>71</v>
      </c>
      <c r="E1337">
        <v>135</v>
      </c>
      <c r="F1337">
        <v>276</v>
      </c>
      <c r="G1337">
        <v>493</v>
      </c>
      <c r="H1337">
        <v>853</v>
      </c>
      <c r="I1337">
        <v>1336</v>
      </c>
      <c r="J1337">
        <v>1948</v>
      </c>
      <c r="K1337">
        <v>2704</v>
      </c>
      <c r="L1337">
        <v>3744</v>
      </c>
      <c r="M1337">
        <v>4870</v>
      </c>
      <c r="N1337">
        <v>6056</v>
      </c>
      <c r="O1337">
        <v>7268</v>
      </c>
      <c r="P1337">
        <v>8357</v>
      </c>
      <c r="Q1337">
        <v>9462</v>
      </c>
      <c r="R1337">
        <v>10323</v>
      </c>
      <c r="S1337">
        <v>11002</v>
      </c>
      <c r="T1337">
        <v>11524</v>
      </c>
      <c r="U1337">
        <v>11961</v>
      </c>
      <c r="V1337">
        <v>12321</v>
      </c>
      <c r="W1337">
        <v>12689</v>
      </c>
      <c r="X1337">
        <v>13029</v>
      </c>
      <c r="Y1337">
        <v>13331</v>
      </c>
      <c r="Z1337">
        <v>13610</v>
      </c>
      <c r="AA1337">
        <v>13887</v>
      </c>
      <c r="AB1337">
        <v>14148</v>
      </c>
      <c r="AC1337">
        <v>14441</v>
      </c>
      <c r="AD1337">
        <v>14760</v>
      </c>
      <c r="AE1337">
        <v>15123</v>
      </c>
      <c r="AF1337">
        <v>15543</v>
      </c>
      <c r="AG1337" t="s">
        <v>9</v>
      </c>
      <c r="AH1337" t="s">
        <v>133</v>
      </c>
      <c r="AI1337" t="s">
        <v>5</v>
      </c>
    </row>
    <row r="1338" spans="1:35" x14ac:dyDescent="0.35">
      <c r="A1338" t="s">
        <v>59</v>
      </c>
      <c r="B1338" t="s">
        <v>173</v>
      </c>
      <c r="C1338" t="s">
        <v>10</v>
      </c>
      <c r="D1338">
        <v>146</v>
      </c>
      <c r="E1338">
        <v>316</v>
      </c>
      <c r="F1338">
        <v>723</v>
      </c>
      <c r="G1338">
        <v>1356</v>
      </c>
      <c r="H1338">
        <v>2408</v>
      </c>
      <c r="I1338">
        <v>3684</v>
      </c>
      <c r="J1338">
        <v>5295</v>
      </c>
      <c r="K1338">
        <v>7280</v>
      </c>
      <c r="L1338">
        <v>9985</v>
      </c>
      <c r="M1338">
        <v>12938</v>
      </c>
      <c r="N1338">
        <v>16053</v>
      </c>
      <c r="O1338">
        <v>19231</v>
      </c>
      <c r="P1338">
        <v>22085</v>
      </c>
      <c r="Q1338">
        <v>24989</v>
      </c>
      <c r="R1338">
        <v>27223</v>
      </c>
      <c r="S1338">
        <v>28989</v>
      </c>
      <c r="T1338">
        <v>30335</v>
      </c>
      <c r="U1338">
        <v>31462</v>
      </c>
      <c r="V1338">
        <v>32396</v>
      </c>
      <c r="W1338">
        <v>33345</v>
      </c>
      <c r="X1338">
        <v>34230</v>
      </c>
      <c r="Y1338">
        <v>35015</v>
      </c>
      <c r="Z1338">
        <v>35743</v>
      </c>
      <c r="AA1338">
        <v>36456</v>
      </c>
      <c r="AB1338">
        <v>37144</v>
      </c>
      <c r="AC1338">
        <v>37909</v>
      </c>
      <c r="AD1338">
        <v>38748</v>
      </c>
      <c r="AE1338">
        <v>39696</v>
      </c>
      <c r="AF1338">
        <v>40796</v>
      </c>
      <c r="AG1338" t="s">
        <v>10</v>
      </c>
      <c r="AH1338" t="s">
        <v>134</v>
      </c>
      <c r="AI1338" t="s">
        <v>11</v>
      </c>
    </row>
    <row r="1339" spans="1:35" x14ac:dyDescent="0.35">
      <c r="A1339" t="s">
        <v>59</v>
      </c>
      <c r="B1339" t="s">
        <v>173</v>
      </c>
      <c r="C1339" t="s">
        <v>13</v>
      </c>
      <c r="D1339">
        <v>42</v>
      </c>
      <c r="E1339">
        <v>89</v>
      </c>
      <c r="F1339">
        <v>202</v>
      </c>
      <c r="G1339">
        <v>372</v>
      </c>
      <c r="H1339">
        <v>650</v>
      </c>
      <c r="I1339">
        <v>978</v>
      </c>
      <c r="J1339">
        <v>1394</v>
      </c>
      <c r="K1339">
        <v>1904</v>
      </c>
      <c r="L1339">
        <v>2599</v>
      </c>
      <c r="M1339">
        <v>3356</v>
      </c>
      <c r="N1339">
        <v>4152</v>
      </c>
      <c r="O1339">
        <v>4964</v>
      </c>
      <c r="P1339">
        <v>5694</v>
      </c>
      <c r="Q1339">
        <v>6437</v>
      </c>
      <c r="R1339">
        <v>7008</v>
      </c>
      <c r="S1339">
        <v>7459</v>
      </c>
      <c r="T1339">
        <v>7802</v>
      </c>
      <c r="U1339">
        <v>8087</v>
      </c>
      <c r="V1339">
        <v>8325</v>
      </c>
      <c r="W1339">
        <v>8568</v>
      </c>
      <c r="X1339">
        <v>8795</v>
      </c>
      <c r="Y1339">
        <v>8995</v>
      </c>
      <c r="Z1339">
        <v>9181</v>
      </c>
      <c r="AA1339">
        <v>9363</v>
      </c>
      <c r="AB1339">
        <v>9540</v>
      </c>
      <c r="AC1339">
        <v>9738</v>
      </c>
      <c r="AD1339">
        <v>9951</v>
      </c>
      <c r="AE1339">
        <v>10195</v>
      </c>
      <c r="AF1339">
        <v>10475</v>
      </c>
      <c r="AG1339" t="s">
        <v>13</v>
      </c>
      <c r="AH1339" t="s">
        <v>135</v>
      </c>
      <c r="AI1339" t="s">
        <v>14</v>
      </c>
    </row>
    <row r="1340" spans="1:35" x14ac:dyDescent="0.35">
      <c r="A1340" t="s">
        <v>59</v>
      </c>
      <c r="B1340" t="s">
        <v>173</v>
      </c>
      <c r="C1340" t="s">
        <v>122</v>
      </c>
      <c r="D1340">
        <v>0</v>
      </c>
      <c r="E1340">
        <v>0</v>
      </c>
      <c r="F1340">
        <v>1</v>
      </c>
      <c r="G1340">
        <v>1</v>
      </c>
      <c r="H1340">
        <v>2</v>
      </c>
      <c r="I1340">
        <v>3</v>
      </c>
      <c r="J1340">
        <v>4</v>
      </c>
      <c r="K1340">
        <v>5</v>
      </c>
      <c r="L1340">
        <v>6</v>
      </c>
      <c r="M1340">
        <v>8</v>
      </c>
      <c r="N1340">
        <v>10</v>
      </c>
      <c r="O1340">
        <v>11</v>
      </c>
      <c r="P1340">
        <v>13</v>
      </c>
      <c r="Q1340">
        <v>15</v>
      </c>
      <c r="R1340">
        <v>16</v>
      </c>
      <c r="S1340">
        <v>17</v>
      </c>
      <c r="T1340">
        <v>18</v>
      </c>
      <c r="U1340">
        <v>18</v>
      </c>
      <c r="V1340">
        <v>19</v>
      </c>
      <c r="W1340">
        <v>19</v>
      </c>
      <c r="X1340">
        <v>20</v>
      </c>
      <c r="Y1340">
        <v>20</v>
      </c>
      <c r="Z1340">
        <v>21</v>
      </c>
      <c r="AA1340">
        <v>21</v>
      </c>
      <c r="AB1340">
        <v>21</v>
      </c>
      <c r="AC1340">
        <v>22</v>
      </c>
      <c r="AD1340">
        <v>22</v>
      </c>
      <c r="AE1340">
        <v>23</v>
      </c>
      <c r="AF1340">
        <v>23</v>
      </c>
      <c r="AG1340" t="s">
        <v>122</v>
      </c>
      <c r="AH1340" t="s">
        <v>136</v>
      </c>
      <c r="AI1340" t="s">
        <v>137</v>
      </c>
    </row>
    <row r="1341" spans="1:35" x14ac:dyDescent="0.35">
      <c r="A1341" t="s">
        <v>59</v>
      </c>
      <c r="B1341" t="s">
        <v>173</v>
      </c>
      <c r="C1341" t="s">
        <v>15</v>
      </c>
      <c r="D1341">
        <v>124</v>
      </c>
      <c r="E1341">
        <v>234</v>
      </c>
      <c r="F1341">
        <v>472</v>
      </c>
      <c r="G1341">
        <v>833</v>
      </c>
      <c r="H1341">
        <v>1421</v>
      </c>
      <c r="I1341">
        <v>2200</v>
      </c>
      <c r="J1341">
        <v>3191</v>
      </c>
      <c r="K1341">
        <v>4410</v>
      </c>
      <c r="L1341">
        <v>6078</v>
      </c>
      <c r="M1341">
        <v>7887</v>
      </c>
      <c r="N1341">
        <v>9796</v>
      </c>
      <c r="O1341">
        <v>11742</v>
      </c>
      <c r="P1341">
        <v>13490</v>
      </c>
      <c r="Q1341">
        <v>15263</v>
      </c>
      <c r="R1341">
        <v>16645</v>
      </c>
      <c r="S1341">
        <v>17735</v>
      </c>
      <c r="T1341">
        <v>18570</v>
      </c>
      <c r="U1341">
        <v>19268</v>
      </c>
      <c r="V1341">
        <v>19848</v>
      </c>
      <c r="W1341">
        <v>20435</v>
      </c>
      <c r="X1341">
        <v>20983</v>
      </c>
      <c r="Y1341">
        <v>21464</v>
      </c>
      <c r="Z1341">
        <v>21914</v>
      </c>
      <c r="AA1341">
        <v>22355</v>
      </c>
      <c r="AB1341">
        <v>22779</v>
      </c>
      <c r="AC1341">
        <v>23248</v>
      </c>
      <c r="AD1341">
        <v>23764</v>
      </c>
      <c r="AE1341">
        <v>24349</v>
      </c>
      <c r="AF1341">
        <v>25020</v>
      </c>
      <c r="AG1341" t="s">
        <v>15</v>
      </c>
      <c r="AH1341" t="s">
        <v>138</v>
      </c>
      <c r="AI1341" t="s">
        <v>6</v>
      </c>
    </row>
    <row r="1342" spans="1:35" x14ac:dyDescent="0.35">
      <c r="A1342" t="s">
        <v>59</v>
      </c>
      <c r="B1342" t="s">
        <v>173</v>
      </c>
      <c r="C1342" t="s">
        <v>16</v>
      </c>
      <c r="D1342">
        <v>15</v>
      </c>
      <c r="E1342">
        <v>32</v>
      </c>
      <c r="F1342">
        <v>67</v>
      </c>
      <c r="G1342">
        <v>123</v>
      </c>
      <c r="H1342">
        <v>221</v>
      </c>
      <c r="I1342">
        <v>353</v>
      </c>
      <c r="J1342">
        <v>522</v>
      </c>
      <c r="K1342">
        <v>732</v>
      </c>
      <c r="L1342">
        <v>1020</v>
      </c>
      <c r="M1342">
        <v>1335</v>
      </c>
      <c r="N1342">
        <v>1664</v>
      </c>
      <c r="O1342">
        <v>2001</v>
      </c>
      <c r="P1342">
        <v>2305</v>
      </c>
      <c r="Q1342">
        <v>2612</v>
      </c>
      <c r="R1342">
        <v>2852</v>
      </c>
      <c r="S1342">
        <v>3043</v>
      </c>
      <c r="T1342">
        <v>3190</v>
      </c>
      <c r="U1342">
        <v>3311</v>
      </c>
      <c r="V1342">
        <v>3414</v>
      </c>
      <c r="W1342">
        <v>3516</v>
      </c>
      <c r="X1342">
        <v>3610</v>
      </c>
      <c r="Y1342">
        <v>3695</v>
      </c>
      <c r="Z1342">
        <v>3773</v>
      </c>
      <c r="AA1342">
        <v>3850</v>
      </c>
      <c r="AB1342">
        <v>3922</v>
      </c>
      <c r="AC1342">
        <v>4003</v>
      </c>
      <c r="AD1342">
        <v>4092</v>
      </c>
      <c r="AE1342">
        <v>4192</v>
      </c>
      <c r="AF1342">
        <v>4310</v>
      </c>
      <c r="AG1342" t="s">
        <v>16</v>
      </c>
      <c r="AH1342" t="s">
        <v>139</v>
      </c>
      <c r="AI1342" t="s">
        <v>17</v>
      </c>
    </row>
    <row r="1343" spans="1:35" x14ac:dyDescent="0.35">
      <c r="A1343" t="s">
        <v>59</v>
      </c>
      <c r="B1343" t="s">
        <v>173</v>
      </c>
      <c r="C1343" t="s">
        <v>18</v>
      </c>
      <c r="D1343">
        <v>126</v>
      </c>
      <c r="E1343">
        <v>249</v>
      </c>
      <c r="F1343">
        <v>517</v>
      </c>
      <c r="G1343">
        <v>944</v>
      </c>
      <c r="H1343">
        <v>1665</v>
      </c>
      <c r="I1343">
        <v>2643</v>
      </c>
      <c r="J1343">
        <v>3888</v>
      </c>
      <c r="K1343">
        <v>5430</v>
      </c>
      <c r="L1343">
        <v>7540</v>
      </c>
      <c r="M1343">
        <v>9839</v>
      </c>
      <c r="N1343">
        <v>12266</v>
      </c>
      <c r="O1343">
        <v>14736</v>
      </c>
      <c r="P1343">
        <v>16960</v>
      </c>
      <c r="Q1343">
        <v>19218</v>
      </c>
      <c r="R1343">
        <v>20980</v>
      </c>
      <c r="S1343">
        <v>22372</v>
      </c>
      <c r="T1343">
        <v>23441</v>
      </c>
      <c r="U1343">
        <v>24334</v>
      </c>
      <c r="V1343">
        <v>25073</v>
      </c>
      <c r="W1343">
        <v>25826</v>
      </c>
      <c r="X1343">
        <v>26526</v>
      </c>
      <c r="Y1343">
        <v>27140</v>
      </c>
      <c r="Z1343">
        <v>27711</v>
      </c>
      <c r="AA1343">
        <v>28272</v>
      </c>
      <c r="AB1343">
        <v>28810</v>
      </c>
      <c r="AC1343">
        <v>29409</v>
      </c>
      <c r="AD1343">
        <v>30058</v>
      </c>
      <c r="AE1343">
        <v>30800</v>
      </c>
      <c r="AF1343">
        <v>31655</v>
      </c>
      <c r="AG1343" t="s">
        <v>18</v>
      </c>
      <c r="AH1343" t="s">
        <v>140</v>
      </c>
      <c r="AI1343" t="s">
        <v>141</v>
      </c>
    </row>
    <row r="1344" spans="1:35" x14ac:dyDescent="0.35">
      <c r="A1344" t="s">
        <v>59</v>
      </c>
      <c r="B1344" t="s">
        <v>173</v>
      </c>
      <c r="C1344" t="s">
        <v>20</v>
      </c>
      <c r="D1344">
        <v>52</v>
      </c>
      <c r="E1344">
        <v>112</v>
      </c>
      <c r="F1344">
        <v>251</v>
      </c>
      <c r="G1344">
        <v>469</v>
      </c>
      <c r="H1344">
        <v>826</v>
      </c>
      <c r="I1344">
        <v>1245</v>
      </c>
      <c r="J1344">
        <v>1782</v>
      </c>
      <c r="K1344">
        <v>2436</v>
      </c>
      <c r="L1344">
        <v>3329</v>
      </c>
      <c r="M1344">
        <v>4304</v>
      </c>
      <c r="N1344">
        <v>5332</v>
      </c>
      <c r="O1344">
        <v>6381</v>
      </c>
      <c r="P1344">
        <v>7322</v>
      </c>
      <c r="Q1344">
        <v>8280</v>
      </c>
      <c r="R1344">
        <v>9016</v>
      </c>
      <c r="S1344">
        <v>9596</v>
      </c>
      <c r="T1344">
        <v>10037</v>
      </c>
      <c r="U1344">
        <v>10410</v>
      </c>
      <c r="V1344">
        <v>10714</v>
      </c>
      <c r="W1344">
        <v>11027</v>
      </c>
      <c r="X1344">
        <v>11318</v>
      </c>
      <c r="Y1344">
        <v>11578</v>
      </c>
      <c r="Z1344">
        <v>11816</v>
      </c>
      <c r="AA1344">
        <v>12054</v>
      </c>
      <c r="AB1344">
        <v>12280</v>
      </c>
      <c r="AC1344">
        <v>12535</v>
      </c>
      <c r="AD1344">
        <v>12810</v>
      </c>
      <c r="AE1344">
        <v>13121</v>
      </c>
      <c r="AF1344">
        <v>13486</v>
      </c>
      <c r="AG1344" t="s">
        <v>20</v>
      </c>
      <c r="AH1344" t="s">
        <v>142</v>
      </c>
      <c r="AI1344" t="s">
        <v>11</v>
      </c>
    </row>
    <row r="1345" spans="1:35" x14ac:dyDescent="0.35">
      <c r="A1345" t="s">
        <v>59</v>
      </c>
      <c r="B1345" t="s">
        <v>173</v>
      </c>
      <c r="C1345" t="s">
        <v>21</v>
      </c>
      <c r="D1345">
        <v>19</v>
      </c>
      <c r="E1345">
        <v>41</v>
      </c>
      <c r="F1345">
        <v>97</v>
      </c>
      <c r="G1345">
        <v>190</v>
      </c>
      <c r="H1345">
        <v>346</v>
      </c>
      <c r="I1345">
        <v>542</v>
      </c>
      <c r="J1345">
        <v>791</v>
      </c>
      <c r="K1345">
        <v>1100</v>
      </c>
      <c r="L1345">
        <v>1521</v>
      </c>
      <c r="M1345">
        <v>1983</v>
      </c>
      <c r="N1345">
        <v>2471</v>
      </c>
      <c r="O1345">
        <v>2969</v>
      </c>
      <c r="P1345">
        <v>3417</v>
      </c>
      <c r="Q1345">
        <v>3872</v>
      </c>
      <c r="R1345">
        <v>4223</v>
      </c>
      <c r="S1345">
        <v>4500</v>
      </c>
      <c r="T1345">
        <v>4714</v>
      </c>
      <c r="U1345">
        <v>4892</v>
      </c>
      <c r="V1345">
        <v>5038</v>
      </c>
      <c r="W1345">
        <v>5188</v>
      </c>
      <c r="X1345">
        <v>5326</v>
      </c>
      <c r="Y1345">
        <v>5450</v>
      </c>
      <c r="Z1345">
        <v>5564</v>
      </c>
      <c r="AA1345">
        <v>5676</v>
      </c>
      <c r="AB1345">
        <v>5784</v>
      </c>
      <c r="AC1345">
        <v>5903</v>
      </c>
      <c r="AD1345">
        <v>6033</v>
      </c>
      <c r="AE1345">
        <v>6182</v>
      </c>
      <c r="AF1345">
        <v>6353</v>
      </c>
      <c r="AG1345" t="s">
        <v>21</v>
      </c>
      <c r="AH1345" t="s">
        <v>143</v>
      </c>
      <c r="AI1345" t="s">
        <v>14</v>
      </c>
    </row>
    <row r="1346" spans="1:35" x14ac:dyDescent="0.35">
      <c r="A1346" t="s">
        <v>59</v>
      </c>
      <c r="B1346" t="s">
        <v>173</v>
      </c>
      <c r="C1346" t="s">
        <v>22</v>
      </c>
      <c r="D1346">
        <v>3</v>
      </c>
      <c r="E1346">
        <v>5</v>
      </c>
      <c r="F1346">
        <v>10</v>
      </c>
      <c r="G1346">
        <v>17</v>
      </c>
      <c r="H1346">
        <v>27</v>
      </c>
      <c r="I1346">
        <v>39</v>
      </c>
      <c r="J1346">
        <v>54</v>
      </c>
      <c r="K1346">
        <v>73</v>
      </c>
      <c r="L1346">
        <v>98</v>
      </c>
      <c r="M1346">
        <v>126</v>
      </c>
      <c r="N1346">
        <v>154</v>
      </c>
      <c r="O1346">
        <v>184</v>
      </c>
      <c r="P1346">
        <v>211</v>
      </c>
      <c r="Q1346">
        <v>237</v>
      </c>
      <c r="R1346">
        <v>258</v>
      </c>
      <c r="S1346">
        <v>274</v>
      </c>
      <c r="T1346">
        <v>286</v>
      </c>
      <c r="U1346">
        <v>296</v>
      </c>
      <c r="V1346">
        <v>305</v>
      </c>
      <c r="W1346">
        <v>314</v>
      </c>
      <c r="X1346">
        <v>322</v>
      </c>
      <c r="Y1346">
        <v>330</v>
      </c>
      <c r="Z1346">
        <v>336</v>
      </c>
      <c r="AA1346">
        <v>342</v>
      </c>
      <c r="AB1346">
        <v>349</v>
      </c>
      <c r="AC1346">
        <v>356</v>
      </c>
      <c r="AD1346">
        <v>364</v>
      </c>
      <c r="AE1346">
        <v>373</v>
      </c>
      <c r="AF1346">
        <v>383</v>
      </c>
      <c r="AG1346" t="s">
        <v>22</v>
      </c>
      <c r="AH1346" t="s">
        <v>144</v>
      </c>
      <c r="AI1346" t="s">
        <v>23</v>
      </c>
    </row>
    <row r="1347" spans="1:35" x14ac:dyDescent="0.35">
      <c r="A1347" t="s">
        <v>59</v>
      </c>
      <c r="B1347" t="s">
        <v>173</v>
      </c>
      <c r="C1347" t="s">
        <v>24</v>
      </c>
      <c r="D1347">
        <v>51</v>
      </c>
      <c r="E1347">
        <v>106</v>
      </c>
      <c r="F1347">
        <v>234</v>
      </c>
      <c r="G1347">
        <v>443</v>
      </c>
      <c r="H1347">
        <v>810</v>
      </c>
      <c r="I1347">
        <v>1323</v>
      </c>
      <c r="J1347">
        <v>1975</v>
      </c>
      <c r="K1347">
        <v>2783</v>
      </c>
      <c r="L1347">
        <v>3899</v>
      </c>
      <c r="M1347">
        <v>5116</v>
      </c>
      <c r="N1347">
        <v>6401</v>
      </c>
      <c r="O1347">
        <v>7709</v>
      </c>
      <c r="P1347">
        <v>8888</v>
      </c>
      <c r="Q1347">
        <v>10084</v>
      </c>
      <c r="R1347">
        <v>11020</v>
      </c>
      <c r="S1347">
        <v>11759</v>
      </c>
      <c r="T1347">
        <v>12329</v>
      </c>
      <c r="U1347">
        <v>12805</v>
      </c>
      <c r="V1347">
        <v>13198</v>
      </c>
      <c r="W1347">
        <v>13601</v>
      </c>
      <c r="X1347">
        <v>13972</v>
      </c>
      <c r="Y1347">
        <v>14297</v>
      </c>
      <c r="Z1347">
        <v>14602</v>
      </c>
      <c r="AA1347">
        <v>14899</v>
      </c>
      <c r="AB1347">
        <v>15183</v>
      </c>
      <c r="AC1347">
        <v>15497</v>
      </c>
      <c r="AD1347">
        <v>15840</v>
      </c>
      <c r="AE1347">
        <v>16232</v>
      </c>
      <c r="AF1347">
        <v>16682</v>
      </c>
      <c r="AG1347" t="s">
        <v>24</v>
      </c>
      <c r="AH1347" t="s">
        <v>145</v>
      </c>
      <c r="AI1347" t="s">
        <v>19</v>
      </c>
    </row>
    <row r="1348" spans="1:35" x14ac:dyDescent="0.35">
      <c r="A1348" t="s">
        <v>59</v>
      </c>
      <c r="B1348" t="s">
        <v>173</v>
      </c>
      <c r="C1348" t="s">
        <v>25</v>
      </c>
      <c r="D1348">
        <v>144</v>
      </c>
      <c r="E1348">
        <v>272</v>
      </c>
      <c r="F1348">
        <v>568</v>
      </c>
      <c r="G1348">
        <v>1014</v>
      </c>
      <c r="H1348">
        <v>1762</v>
      </c>
      <c r="I1348">
        <v>2763</v>
      </c>
      <c r="J1348">
        <v>4036</v>
      </c>
      <c r="K1348">
        <v>5611</v>
      </c>
      <c r="L1348">
        <v>7763</v>
      </c>
      <c r="M1348">
        <v>10106</v>
      </c>
      <c r="N1348">
        <v>12577</v>
      </c>
      <c r="O1348">
        <v>15094</v>
      </c>
      <c r="P1348">
        <v>17357</v>
      </c>
      <c r="Q1348">
        <v>19658</v>
      </c>
      <c r="R1348">
        <v>21446</v>
      </c>
      <c r="S1348">
        <v>22862</v>
      </c>
      <c r="T1348">
        <v>23946</v>
      </c>
      <c r="U1348">
        <v>24852</v>
      </c>
      <c r="V1348">
        <v>25604</v>
      </c>
      <c r="W1348">
        <v>26368</v>
      </c>
      <c r="X1348">
        <v>27076</v>
      </c>
      <c r="Y1348">
        <v>27703</v>
      </c>
      <c r="Z1348">
        <v>28284</v>
      </c>
      <c r="AA1348">
        <v>28855</v>
      </c>
      <c r="AB1348">
        <v>29404</v>
      </c>
      <c r="AC1348">
        <v>30011</v>
      </c>
      <c r="AD1348">
        <v>30673</v>
      </c>
      <c r="AE1348">
        <v>31430</v>
      </c>
      <c r="AF1348">
        <v>32300</v>
      </c>
      <c r="AG1348" t="s">
        <v>25</v>
      </c>
      <c r="AH1348" t="s">
        <v>146</v>
      </c>
      <c r="AI1348" t="s">
        <v>5</v>
      </c>
    </row>
    <row r="1349" spans="1:35" x14ac:dyDescent="0.35">
      <c r="A1349" t="s">
        <v>59</v>
      </c>
      <c r="B1349" t="s">
        <v>173</v>
      </c>
      <c r="C1349" t="s">
        <v>26</v>
      </c>
      <c r="D1349">
        <v>1105</v>
      </c>
      <c r="E1349">
        <v>1818</v>
      </c>
      <c r="F1349">
        <v>3218</v>
      </c>
      <c r="G1349">
        <v>4915</v>
      </c>
      <c r="H1349">
        <v>7243</v>
      </c>
      <c r="I1349">
        <v>9603</v>
      </c>
      <c r="J1349">
        <v>12534</v>
      </c>
      <c r="K1349">
        <v>16059</v>
      </c>
      <c r="L1349">
        <v>20697</v>
      </c>
      <c r="M1349">
        <v>25595</v>
      </c>
      <c r="N1349">
        <v>30750</v>
      </c>
      <c r="O1349">
        <v>35960</v>
      </c>
      <c r="P1349">
        <v>40549</v>
      </c>
      <c r="Q1349">
        <v>45257</v>
      </c>
      <c r="R1349">
        <v>48852</v>
      </c>
      <c r="S1349">
        <v>51627</v>
      </c>
      <c r="T1349">
        <v>53704</v>
      </c>
      <c r="U1349">
        <v>55419</v>
      </c>
      <c r="V1349">
        <v>56833</v>
      </c>
      <c r="W1349">
        <v>58333</v>
      </c>
      <c r="X1349">
        <v>59742</v>
      </c>
      <c r="Y1349">
        <v>61009</v>
      </c>
      <c r="Z1349">
        <v>62193</v>
      </c>
      <c r="AA1349">
        <v>63374</v>
      </c>
      <c r="AB1349">
        <v>64529</v>
      </c>
      <c r="AC1349">
        <v>65827</v>
      </c>
      <c r="AD1349">
        <v>67237</v>
      </c>
      <c r="AE1349">
        <v>68841</v>
      </c>
      <c r="AF1349">
        <v>70696</v>
      </c>
      <c r="AG1349" t="s">
        <v>26</v>
      </c>
      <c r="AH1349" t="s">
        <v>147</v>
      </c>
      <c r="AI1349" t="s">
        <v>5</v>
      </c>
    </row>
    <row r="1350" spans="1:35" x14ac:dyDescent="0.35">
      <c r="A1350" t="s">
        <v>59</v>
      </c>
      <c r="B1350" t="s">
        <v>173</v>
      </c>
      <c r="C1350" t="s">
        <v>27</v>
      </c>
      <c r="D1350">
        <v>26</v>
      </c>
      <c r="E1350">
        <v>54</v>
      </c>
      <c r="F1350">
        <v>134</v>
      </c>
      <c r="G1350">
        <v>261</v>
      </c>
      <c r="H1350">
        <v>482</v>
      </c>
      <c r="I1350">
        <v>762</v>
      </c>
      <c r="J1350">
        <v>1120</v>
      </c>
      <c r="K1350">
        <v>1560</v>
      </c>
      <c r="L1350">
        <v>2165</v>
      </c>
      <c r="M1350">
        <v>2828</v>
      </c>
      <c r="N1350">
        <v>3527</v>
      </c>
      <c r="O1350">
        <v>4241</v>
      </c>
      <c r="P1350">
        <v>4884</v>
      </c>
      <c r="Q1350">
        <v>5538</v>
      </c>
      <c r="R1350">
        <v>6042</v>
      </c>
      <c r="S1350">
        <v>6440</v>
      </c>
      <c r="T1350">
        <v>6746</v>
      </c>
      <c r="U1350">
        <v>7002</v>
      </c>
      <c r="V1350">
        <v>7212</v>
      </c>
      <c r="W1350">
        <v>7428</v>
      </c>
      <c r="X1350">
        <v>7628</v>
      </c>
      <c r="Y1350">
        <v>7805</v>
      </c>
      <c r="Z1350">
        <v>7968</v>
      </c>
      <c r="AA1350">
        <v>8128</v>
      </c>
      <c r="AB1350">
        <v>8283</v>
      </c>
      <c r="AC1350">
        <v>8456</v>
      </c>
      <c r="AD1350">
        <v>8642</v>
      </c>
      <c r="AE1350">
        <v>8854</v>
      </c>
      <c r="AF1350">
        <v>9100</v>
      </c>
      <c r="AG1350" t="s">
        <v>27</v>
      </c>
      <c r="AH1350" t="s">
        <v>148</v>
      </c>
      <c r="AI1350" t="s">
        <v>14</v>
      </c>
    </row>
    <row r="1351" spans="1:35" x14ac:dyDescent="0.35">
      <c r="A1351" t="s">
        <v>59</v>
      </c>
      <c r="B1351" t="s">
        <v>173</v>
      </c>
      <c r="C1351" t="s">
        <v>28</v>
      </c>
      <c r="D1351">
        <v>80</v>
      </c>
      <c r="E1351">
        <v>166</v>
      </c>
      <c r="F1351">
        <v>362</v>
      </c>
      <c r="G1351">
        <v>651</v>
      </c>
      <c r="H1351">
        <v>1111</v>
      </c>
      <c r="I1351">
        <v>1634</v>
      </c>
      <c r="J1351">
        <v>2287</v>
      </c>
      <c r="K1351">
        <v>3091</v>
      </c>
      <c r="L1351">
        <v>4181</v>
      </c>
      <c r="M1351">
        <v>5363</v>
      </c>
      <c r="N1351">
        <v>6610</v>
      </c>
      <c r="O1351">
        <v>7881</v>
      </c>
      <c r="P1351">
        <v>9014</v>
      </c>
      <c r="Q1351">
        <v>10174</v>
      </c>
      <c r="R1351">
        <v>11063</v>
      </c>
      <c r="S1351">
        <v>11763</v>
      </c>
      <c r="T1351">
        <v>12293</v>
      </c>
      <c r="U1351">
        <v>12736</v>
      </c>
      <c r="V1351">
        <v>13103</v>
      </c>
      <c r="W1351">
        <v>13480</v>
      </c>
      <c r="X1351">
        <v>13832</v>
      </c>
      <c r="Y1351">
        <v>14143</v>
      </c>
      <c r="Z1351">
        <v>14434</v>
      </c>
      <c r="AA1351">
        <v>14720</v>
      </c>
      <c r="AB1351">
        <v>14998</v>
      </c>
      <c r="AC1351">
        <v>15305</v>
      </c>
      <c r="AD1351">
        <v>15636</v>
      </c>
      <c r="AE1351">
        <v>16020</v>
      </c>
      <c r="AF1351">
        <v>16461</v>
      </c>
      <c r="AG1351" t="s">
        <v>28</v>
      </c>
      <c r="AH1351" t="s">
        <v>149</v>
      </c>
      <c r="AI1351" t="s">
        <v>11</v>
      </c>
    </row>
    <row r="1352" spans="1:35" x14ac:dyDescent="0.35">
      <c r="A1352" t="s">
        <v>59</v>
      </c>
      <c r="B1352" t="s">
        <v>173</v>
      </c>
      <c r="C1352" t="s">
        <v>29</v>
      </c>
      <c r="D1352">
        <v>9</v>
      </c>
      <c r="E1352">
        <v>17</v>
      </c>
      <c r="F1352">
        <v>34</v>
      </c>
      <c r="G1352">
        <v>60</v>
      </c>
      <c r="H1352">
        <v>103</v>
      </c>
      <c r="I1352">
        <v>159</v>
      </c>
      <c r="J1352">
        <v>230</v>
      </c>
      <c r="K1352">
        <v>317</v>
      </c>
      <c r="L1352">
        <v>437</v>
      </c>
      <c r="M1352">
        <v>568</v>
      </c>
      <c r="N1352">
        <v>704</v>
      </c>
      <c r="O1352">
        <v>844</v>
      </c>
      <c r="P1352">
        <v>969</v>
      </c>
      <c r="Q1352">
        <v>1097</v>
      </c>
      <c r="R1352">
        <v>1196</v>
      </c>
      <c r="S1352">
        <v>1274</v>
      </c>
      <c r="T1352">
        <v>1335</v>
      </c>
      <c r="U1352">
        <v>1384</v>
      </c>
      <c r="V1352">
        <v>1426</v>
      </c>
      <c r="W1352">
        <v>1468</v>
      </c>
      <c r="X1352">
        <v>1507</v>
      </c>
      <c r="Y1352">
        <v>1542</v>
      </c>
      <c r="Z1352">
        <v>1575</v>
      </c>
      <c r="AA1352">
        <v>1606</v>
      </c>
      <c r="AB1352">
        <v>1636</v>
      </c>
      <c r="AC1352">
        <v>1670</v>
      </c>
      <c r="AD1352">
        <v>1707</v>
      </c>
      <c r="AE1352">
        <v>1750</v>
      </c>
      <c r="AF1352">
        <v>1798</v>
      </c>
      <c r="AG1352" t="s">
        <v>29</v>
      </c>
      <c r="AH1352" t="s">
        <v>150</v>
      </c>
      <c r="AI1352" t="s">
        <v>131</v>
      </c>
    </row>
    <row r="1353" spans="1:35" x14ac:dyDescent="0.35">
      <c r="A1353" t="s">
        <v>59</v>
      </c>
      <c r="B1353" t="s">
        <v>173</v>
      </c>
      <c r="C1353" t="s">
        <v>30</v>
      </c>
      <c r="D1353">
        <v>40</v>
      </c>
      <c r="E1353">
        <v>80</v>
      </c>
      <c r="F1353">
        <v>175</v>
      </c>
      <c r="G1353">
        <v>328</v>
      </c>
      <c r="H1353">
        <v>593</v>
      </c>
      <c r="I1353">
        <v>959</v>
      </c>
      <c r="J1353">
        <v>1425</v>
      </c>
      <c r="K1353">
        <v>2007</v>
      </c>
      <c r="L1353">
        <v>2804</v>
      </c>
      <c r="M1353">
        <v>3674</v>
      </c>
      <c r="N1353">
        <v>4588</v>
      </c>
      <c r="O1353">
        <v>5525</v>
      </c>
      <c r="P1353">
        <v>6367</v>
      </c>
      <c r="Q1353">
        <v>7219</v>
      </c>
      <c r="R1353">
        <v>7887</v>
      </c>
      <c r="S1353">
        <v>8415</v>
      </c>
      <c r="T1353">
        <v>8821</v>
      </c>
      <c r="U1353">
        <v>9162</v>
      </c>
      <c r="V1353">
        <v>9443</v>
      </c>
      <c r="W1353">
        <v>9728</v>
      </c>
      <c r="X1353">
        <v>9993</v>
      </c>
      <c r="Y1353">
        <v>10223</v>
      </c>
      <c r="Z1353">
        <v>10441</v>
      </c>
      <c r="AA1353">
        <v>10653</v>
      </c>
      <c r="AB1353">
        <v>10856</v>
      </c>
      <c r="AC1353">
        <v>11083</v>
      </c>
      <c r="AD1353">
        <v>11328</v>
      </c>
      <c r="AE1353">
        <v>11607</v>
      </c>
      <c r="AF1353">
        <v>11929</v>
      </c>
      <c r="AG1353" t="s">
        <v>30</v>
      </c>
      <c r="AH1353" t="s">
        <v>151</v>
      </c>
      <c r="AI1353" t="s">
        <v>152</v>
      </c>
    </row>
    <row r="1354" spans="1:35" x14ac:dyDescent="0.35">
      <c r="A1354" t="s">
        <v>59</v>
      </c>
      <c r="B1354" t="s">
        <v>173</v>
      </c>
      <c r="C1354" t="s">
        <v>31</v>
      </c>
      <c r="D1354">
        <v>52</v>
      </c>
      <c r="E1354">
        <v>105</v>
      </c>
      <c r="F1354">
        <v>231</v>
      </c>
      <c r="G1354">
        <v>427</v>
      </c>
      <c r="H1354">
        <v>770</v>
      </c>
      <c r="I1354">
        <v>1243</v>
      </c>
      <c r="J1354">
        <v>1848</v>
      </c>
      <c r="K1354">
        <v>2597</v>
      </c>
      <c r="L1354">
        <v>3634</v>
      </c>
      <c r="M1354">
        <v>4756</v>
      </c>
      <c r="N1354">
        <v>5942</v>
      </c>
      <c r="O1354">
        <v>7153</v>
      </c>
      <c r="P1354">
        <v>8241</v>
      </c>
      <c r="Q1354">
        <v>9346</v>
      </c>
      <c r="R1354">
        <v>10208</v>
      </c>
      <c r="S1354">
        <v>10892</v>
      </c>
      <c r="T1354">
        <v>11416</v>
      </c>
      <c r="U1354">
        <v>11857</v>
      </c>
      <c r="V1354">
        <v>12219</v>
      </c>
      <c r="W1354">
        <v>12589</v>
      </c>
      <c r="X1354">
        <v>12930</v>
      </c>
      <c r="Y1354">
        <v>13231</v>
      </c>
      <c r="Z1354">
        <v>13510</v>
      </c>
      <c r="AA1354">
        <v>13786</v>
      </c>
      <c r="AB1354">
        <v>14048</v>
      </c>
      <c r="AC1354">
        <v>14341</v>
      </c>
      <c r="AD1354">
        <v>14661</v>
      </c>
      <c r="AE1354">
        <v>15019</v>
      </c>
      <c r="AF1354">
        <v>15437</v>
      </c>
      <c r="AG1354" t="s">
        <v>31</v>
      </c>
      <c r="AH1354" t="s">
        <v>153</v>
      </c>
      <c r="AI1354" t="s">
        <v>152</v>
      </c>
    </row>
    <row r="1355" spans="1:35" x14ac:dyDescent="0.35">
      <c r="A1355" t="s">
        <v>59</v>
      </c>
      <c r="B1355" t="s">
        <v>173</v>
      </c>
      <c r="C1355" t="s">
        <v>32</v>
      </c>
      <c r="D1355">
        <v>68</v>
      </c>
      <c r="E1355">
        <v>140</v>
      </c>
      <c r="F1355">
        <v>311</v>
      </c>
      <c r="G1355">
        <v>572</v>
      </c>
      <c r="H1355">
        <v>991</v>
      </c>
      <c r="I1355">
        <v>1473</v>
      </c>
      <c r="J1355">
        <v>2086</v>
      </c>
      <c r="K1355">
        <v>2836</v>
      </c>
      <c r="L1355">
        <v>3856</v>
      </c>
      <c r="M1355">
        <v>4964</v>
      </c>
      <c r="N1355">
        <v>6136</v>
      </c>
      <c r="O1355">
        <v>7328</v>
      </c>
      <c r="P1355">
        <v>8395</v>
      </c>
      <c r="Q1355">
        <v>9482</v>
      </c>
      <c r="R1355">
        <v>10320</v>
      </c>
      <c r="S1355">
        <v>10977</v>
      </c>
      <c r="T1355">
        <v>11478</v>
      </c>
      <c r="U1355">
        <v>11898</v>
      </c>
      <c r="V1355">
        <v>12244</v>
      </c>
      <c r="W1355">
        <v>12599</v>
      </c>
      <c r="X1355">
        <v>12930</v>
      </c>
      <c r="Y1355">
        <v>13223</v>
      </c>
      <c r="Z1355">
        <v>13496</v>
      </c>
      <c r="AA1355">
        <v>13765</v>
      </c>
      <c r="AB1355">
        <v>14022</v>
      </c>
      <c r="AC1355">
        <v>14311</v>
      </c>
      <c r="AD1355">
        <v>14624</v>
      </c>
      <c r="AE1355">
        <v>14983</v>
      </c>
      <c r="AF1355">
        <v>15394</v>
      </c>
      <c r="AG1355" t="s">
        <v>32</v>
      </c>
      <c r="AH1355" t="s">
        <v>154</v>
      </c>
      <c r="AI1355" t="s">
        <v>11</v>
      </c>
    </row>
    <row r="1356" spans="1:35" x14ac:dyDescent="0.35">
      <c r="A1356" t="s">
        <v>59</v>
      </c>
      <c r="B1356" t="s">
        <v>173</v>
      </c>
      <c r="C1356" t="s">
        <v>123</v>
      </c>
      <c r="D1356">
        <v>321</v>
      </c>
      <c r="E1356">
        <v>641</v>
      </c>
      <c r="F1356">
        <v>1368</v>
      </c>
      <c r="G1356">
        <v>2434</v>
      </c>
      <c r="H1356">
        <v>4140</v>
      </c>
      <c r="I1356">
        <v>6127</v>
      </c>
      <c r="J1356">
        <v>8638</v>
      </c>
      <c r="K1356">
        <v>11714</v>
      </c>
      <c r="L1356">
        <v>15892</v>
      </c>
      <c r="M1356">
        <v>20426</v>
      </c>
      <c r="N1356">
        <v>25208</v>
      </c>
      <c r="O1356">
        <v>30074</v>
      </c>
      <c r="P1356">
        <v>34438</v>
      </c>
      <c r="Q1356">
        <v>38877</v>
      </c>
      <c r="R1356">
        <v>42298</v>
      </c>
      <c r="S1356">
        <v>44980</v>
      </c>
      <c r="T1356">
        <v>47032</v>
      </c>
      <c r="U1356">
        <v>48742</v>
      </c>
      <c r="V1356">
        <v>50157</v>
      </c>
      <c r="W1356">
        <v>51605</v>
      </c>
      <c r="X1356">
        <v>52960</v>
      </c>
      <c r="Y1356">
        <v>54160</v>
      </c>
      <c r="Z1356">
        <v>55269</v>
      </c>
      <c r="AA1356">
        <v>56368</v>
      </c>
      <c r="AB1356">
        <v>57428</v>
      </c>
      <c r="AC1356">
        <v>58615</v>
      </c>
      <c r="AD1356">
        <v>59894</v>
      </c>
      <c r="AE1356">
        <v>61357</v>
      </c>
      <c r="AF1356">
        <v>63049</v>
      </c>
      <c r="AG1356" t="s">
        <v>123</v>
      </c>
      <c r="AH1356" t="s">
        <v>155</v>
      </c>
      <c r="AI1356" t="s">
        <v>12</v>
      </c>
    </row>
    <row r="1357" spans="1:35" x14ac:dyDescent="0.35">
      <c r="A1357" t="s">
        <v>59</v>
      </c>
      <c r="B1357" t="s">
        <v>173</v>
      </c>
      <c r="C1357" t="s">
        <v>33</v>
      </c>
      <c r="D1357">
        <v>129</v>
      </c>
      <c r="E1357">
        <v>264</v>
      </c>
      <c r="F1357">
        <v>585</v>
      </c>
      <c r="G1357">
        <v>1062</v>
      </c>
      <c r="H1357">
        <v>1822</v>
      </c>
      <c r="I1357">
        <v>2694</v>
      </c>
      <c r="J1357">
        <v>3794</v>
      </c>
      <c r="K1357">
        <v>5144</v>
      </c>
      <c r="L1357">
        <v>6969</v>
      </c>
      <c r="M1357">
        <v>8953</v>
      </c>
      <c r="N1357">
        <v>11049</v>
      </c>
      <c r="O1357">
        <v>13182</v>
      </c>
      <c r="P1357">
        <v>15093</v>
      </c>
      <c r="Q1357">
        <v>17042</v>
      </c>
      <c r="R1357">
        <v>18536</v>
      </c>
      <c r="S1357">
        <v>19712</v>
      </c>
      <c r="T1357">
        <v>20609</v>
      </c>
      <c r="U1357">
        <v>21355</v>
      </c>
      <c r="V1357">
        <v>21972</v>
      </c>
      <c r="W1357">
        <v>22606</v>
      </c>
      <c r="X1357">
        <v>23198</v>
      </c>
      <c r="Y1357">
        <v>23721</v>
      </c>
      <c r="Z1357">
        <v>24211</v>
      </c>
      <c r="AA1357">
        <v>24690</v>
      </c>
      <c r="AB1357">
        <v>25154</v>
      </c>
      <c r="AC1357">
        <v>25672</v>
      </c>
      <c r="AD1357">
        <v>26232</v>
      </c>
      <c r="AE1357">
        <v>26872</v>
      </c>
      <c r="AF1357">
        <v>27612</v>
      </c>
      <c r="AG1357" t="s">
        <v>33</v>
      </c>
      <c r="AH1357" t="s">
        <v>156</v>
      </c>
      <c r="AI1357" t="s">
        <v>11</v>
      </c>
    </row>
    <row r="1358" spans="1:35" x14ac:dyDescent="0.35">
      <c r="A1358" t="s">
        <v>59</v>
      </c>
      <c r="B1358" t="s">
        <v>173</v>
      </c>
      <c r="C1358" t="s">
        <v>34</v>
      </c>
      <c r="D1358">
        <v>3</v>
      </c>
      <c r="E1358">
        <v>8</v>
      </c>
      <c r="F1358">
        <v>18</v>
      </c>
      <c r="G1358">
        <v>33</v>
      </c>
      <c r="H1358">
        <v>62</v>
      </c>
      <c r="I1358">
        <v>101</v>
      </c>
      <c r="J1358">
        <v>152</v>
      </c>
      <c r="K1358">
        <v>215</v>
      </c>
      <c r="L1358">
        <v>301</v>
      </c>
      <c r="M1358">
        <v>396</v>
      </c>
      <c r="N1358">
        <v>495</v>
      </c>
      <c r="O1358">
        <v>597</v>
      </c>
      <c r="P1358">
        <v>689</v>
      </c>
      <c r="Q1358">
        <v>782</v>
      </c>
      <c r="R1358">
        <v>855</v>
      </c>
      <c r="S1358">
        <v>911</v>
      </c>
      <c r="T1358">
        <v>956</v>
      </c>
      <c r="U1358">
        <v>993</v>
      </c>
      <c r="V1358">
        <v>1023</v>
      </c>
      <c r="W1358">
        <v>1054</v>
      </c>
      <c r="X1358">
        <v>1083</v>
      </c>
      <c r="Y1358">
        <v>1110</v>
      </c>
      <c r="Z1358">
        <v>1132</v>
      </c>
      <c r="AA1358">
        <v>1156</v>
      </c>
      <c r="AB1358">
        <v>1177</v>
      </c>
      <c r="AC1358">
        <v>1202</v>
      </c>
      <c r="AD1358">
        <v>1228</v>
      </c>
      <c r="AE1358">
        <v>1259</v>
      </c>
      <c r="AF1358">
        <v>1294</v>
      </c>
      <c r="AG1358" t="s">
        <v>34</v>
      </c>
      <c r="AH1358" t="s">
        <v>157</v>
      </c>
      <c r="AI1358" t="s">
        <v>35</v>
      </c>
    </row>
    <row r="1359" spans="1:35" x14ac:dyDescent="0.35">
      <c r="A1359" t="s">
        <v>59</v>
      </c>
      <c r="B1359" t="s">
        <v>173</v>
      </c>
      <c r="C1359" t="s">
        <v>36</v>
      </c>
      <c r="D1359">
        <v>29</v>
      </c>
      <c r="E1359">
        <v>65</v>
      </c>
      <c r="F1359">
        <v>157</v>
      </c>
      <c r="G1359">
        <v>304</v>
      </c>
      <c r="H1359">
        <v>557</v>
      </c>
      <c r="I1359">
        <v>876</v>
      </c>
      <c r="J1359">
        <v>1282</v>
      </c>
      <c r="K1359">
        <v>1781</v>
      </c>
      <c r="L1359">
        <v>2468</v>
      </c>
      <c r="M1359">
        <v>3218</v>
      </c>
      <c r="N1359">
        <v>4009</v>
      </c>
      <c r="O1359">
        <v>4818</v>
      </c>
      <c r="P1359">
        <v>5546</v>
      </c>
      <c r="Q1359">
        <v>6285</v>
      </c>
      <c r="R1359">
        <v>6856</v>
      </c>
      <c r="S1359">
        <v>7306</v>
      </c>
      <c r="T1359">
        <v>7652</v>
      </c>
      <c r="U1359">
        <v>7940</v>
      </c>
      <c r="V1359">
        <v>8180</v>
      </c>
      <c r="W1359">
        <v>8422</v>
      </c>
      <c r="X1359">
        <v>8650</v>
      </c>
      <c r="Y1359">
        <v>8849</v>
      </c>
      <c r="Z1359">
        <v>9035</v>
      </c>
      <c r="AA1359">
        <v>9216</v>
      </c>
      <c r="AB1359">
        <v>9391</v>
      </c>
      <c r="AC1359">
        <v>9586</v>
      </c>
      <c r="AD1359">
        <v>9798</v>
      </c>
      <c r="AE1359">
        <v>10038</v>
      </c>
      <c r="AF1359">
        <v>10316</v>
      </c>
      <c r="AG1359" t="s">
        <v>36</v>
      </c>
      <c r="AH1359" t="s">
        <v>158</v>
      </c>
      <c r="AI1359" t="s">
        <v>14</v>
      </c>
    </row>
    <row r="1360" spans="1:35" x14ac:dyDescent="0.35">
      <c r="A1360" t="s">
        <v>59</v>
      </c>
      <c r="B1360" t="s">
        <v>173</v>
      </c>
      <c r="C1360" t="s">
        <v>124</v>
      </c>
      <c r="D1360">
        <v>0</v>
      </c>
      <c r="E1360">
        <v>0</v>
      </c>
      <c r="F1360">
        <v>0</v>
      </c>
      <c r="G1360">
        <v>0</v>
      </c>
      <c r="H1360">
        <v>1</v>
      </c>
      <c r="I1360">
        <v>1</v>
      </c>
      <c r="J1360">
        <v>1</v>
      </c>
      <c r="K1360">
        <v>2</v>
      </c>
      <c r="L1360">
        <v>3</v>
      </c>
      <c r="M1360">
        <v>4</v>
      </c>
      <c r="N1360">
        <v>5</v>
      </c>
      <c r="O1360">
        <v>6</v>
      </c>
      <c r="P1360">
        <v>7</v>
      </c>
      <c r="Q1360">
        <v>8</v>
      </c>
      <c r="R1360">
        <v>8</v>
      </c>
      <c r="S1360">
        <v>9</v>
      </c>
      <c r="T1360">
        <v>9</v>
      </c>
      <c r="U1360">
        <v>10</v>
      </c>
      <c r="V1360">
        <v>10</v>
      </c>
      <c r="W1360">
        <v>10</v>
      </c>
      <c r="X1360">
        <v>11</v>
      </c>
      <c r="Y1360">
        <v>11</v>
      </c>
      <c r="Z1360">
        <v>11</v>
      </c>
      <c r="AA1360">
        <v>11</v>
      </c>
      <c r="AB1360">
        <v>11</v>
      </c>
      <c r="AC1360">
        <v>12</v>
      </c>
      <c r="AD1360">
        <v>12</v>
      </c>
      <c r="AE1360">
        <v>12</v>
      </c>
      <c r="AF1360">
        <v>13</v>
      </c>
      <c r="AG1360" t="s">
        <v>124</v>
      </c>
      <c r="AH1360" t="s">
        <v>159</v>
      </c>
      <c r="AI1360" t="s">
        <v>137</v>
      </c>
    </row>
    <row r="1361" spans="1:35" x14ac:dyDescent="0.35">
      <c r="A1361" t="s">
        <v>59</v>
      </c>
      <c r="B1361" t="s">
        <v>173</v>
      </c>
      <c r="C1361" t="s">
        <v>125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1</v>
      </c>
      <c r="M1361">
        <v>1</v>
      </c>
      <c r="N1361">
        <v>1</v>
      </c>
      <c r="O1361">
        <v>1</v>
      </c>
      <c r="P1361">
        <v>1</v>
      </c>
      <c r="Q1361">
        <v>2</v>
      </c>
      <c r="R1361">
        <v>2</v>
      </c>
      <c r="S1361">
        <v>2</v>
      </c>
      <c r="T1361">
        <v>2</v>
      </c>
      <c r="U1361">
        <v>2</v>
      </c>
      <c r="V1361">
        <v>2</v>
      </c>
      <c r="W1361">
        <v>2</v>
      </c>
      <c r="X1361">
        <v>2</v>
      </c>
      <c r="Y1361">
        <v>2</v>
      </c>
      <c r="Z1361">
        <v>2</v>
      </c>
      <c r="AA1361">
        <v>2</v>
      </c>
      <c r="AB1361">
        <v>2</v>
      </c>
      <c r="AC1361">
        <v>2</v>
      </c>
      <c r="AD1361">
        <v>2</v>
      </c>
      <c r="AE1361">
        <v>2</v>
      </c>
      <c r="AF1361">
        <v>2</v>
      </c>
      <c r="AG1361" t="s">
        <v>125</v>
      </c>
      <c r="AH1361" t="s">
        <v>160</v>
      </c>
      <c r="AI1361" t="s">
        <v>137</v>
      </c>
    </row>
    <row r="1362" spans="1:35" x14ac:dyDescent="0.35">
      <c r="A1362" t="s">
        <v>59</v>
      </c>
      <c r="B1362" t="s">
        <v>173</v>
      </c>
      <c r="C1362" t="s">
        <v>37</v>
      </c>
      <c r="D1362">
        <v>65</v>
      </c>
      <c r="E1362">
        <v>138</v>
      </c>
      <c r="F1362">
        <v>294</v>
      </c>
      <c r="G1362">
        <v>552</v>
      </c>
      <c r="H1362">
        <v>991</v>
      </c>
      <c r="I1362">
        <v>1600</v>
      </c>
      <c r="J1362">
        <v>2378</v>
      </c>
      <c r="K1362">
        <v>3340</v>
      </c>
      <c r="L1362">
        <v>4661</v>
      </c>
      <c r="M1362">
        <v>6105</v>
      </c>
      <c r="N1362">
        <v>7626</v>
      </c>
      <c r="O1362">
        <v>9174</v>
      </c>
      <c r="P1362">
        <v>10573</v>
      </c>
      <c r="Q1362">
        <v>11989</v>
      </c>
      <c r="R1362">
        <v>13097</v>
      </c>
      <c r="S1362">
        <v>13972</v>
      </c>
      <c r="T1362">
        <v>14645</v>
      </c>
      <c r="U1362">
        <v>15208</v>
      </c>
      <c r="V1362">
        <v>15674</v>
      </c>
      <c r="W1362">
        <v>16147</v>
      </c>
      <c r="X1362">
        <v>16583</v>
      </c>
      <c r="Y1362">
        <v>16971</v>
      </c>
      <c r="Z1362">
        <v>17330</v>
      </c>
      <c r="AA1362">
        <v>17683</v>
      </c>
      <c r="AB1362">
        <v>18017</v>
      </c>
      <c r="AC1362">
        <v>18394</v>
      </c>
      <c r="AD1362">
        <v>18802</v>
      </c>
      <c r="AE1362">
        <v>19264</v>
      </c>
      <c r="AF1362">
        <v>19802</v>
      </c>
      <c r="AG1362" t="s">
        <v>37</v>
      </c>
      <c r="AH1362" t="s">
        <v>161</v>
      </c>
      <c r="AI1362" t="s">
        <v>6</v>
      </c>
    </row>
    <row r="1363" spans="1:35" x14ac:dyDescent="0.35">
      <c r="A1363" t="s">
        <v>59</v>
      </c>
      <c r="B1363" t="s">
        <v>173</v>
      </c>
      <c r="C1363" t="s">
        <v>38</v>
      </c>
      <c r="D1363">
        <v>228</v>
      </c>
      <c r="E1363">
        <v>408</v>
      </c>
      <c r="F1363">
        <v>792</v>
      </c>
      <c r="G1363">
        <v>1347</v>
      </c>
      <c r="H1363">
        <v>2232</v>
      </c>
      <c r="I1363">
        <v>3354</v>
      </c>
      <c r="J1363">
        <v>4774</v>
      </c>
      <c r="K1363">
        <v>6518</v>
      </c>
      <c r="L1363">
        <v>8888</v>
      </c>
      <c r="M1363">
        <v>11464</v>
      </c>
      <c r="N1363">
        <v>14170</v>
      </c>
      <c r="O1363">
        <v>16926</v>
      </c>
      <c r="P1363">
        <v>19395</v>
      </c>
      <c r="Q1363">
        <v>21907</v>
      </c>
      <c r="R1363">
        <v>23859</v>
      </c>
      <c r="S1363">
        <v>25397</v>
      </c>
      <c r="T1363">
        <v>26565</v>
      </c>
      <c r="U1363">
        <v>27547</v>
      </c>
      <c r="V1363">
        <v>28357</v>
      </c>
      <c r="W1363">
        <v>29183</v>
      </c>
      <c r="X1363">
        <v>29954</v>
      </c>
      <c r="Y1363">
        <v>30637</v>
      </c>
      <c r="Z1363">
        <v>31273</v>
      </c>
      <c r="AA1363">
        <v>31900</v>
      </c>
      <c r="AB1363">
        <v>32499</v>
      </c>
      <c r="AC1363">
        <v>33171</v>
      </c>
      <c r="AD1363">
        <v>33899</v>
      </c>
      <c r="AE1363">
        <v>34730</v>
      </c>
      <c r="AF1363">
        <v>35689</v>
      </c>
      <c r="AG1363" t="s">
        <v>38</v>
      </c>
      <c r="AH1363" t="s">
        <v>162</v>
      </c>
      <c r="AI1363" t="s">
        <v>6</v>
      </c>
    </row>
    <row r="1364" spans="1:35" x14ac:dyDescent="0.35">
      <c r="A1364" t="s">
        <v>59</v>
      </c>
      <c r="B1364" t="s">
        <v>173</v>
      </c>
      <c r="C1364" t="s">
        <v>39</v>
      </c>
      <c r="D1364">
        <v>39</v>
      </c>
      <c r="E1364">
        <v>79</v>
      </c>
      <c r="F1364">
        <v>182</v>
      </c>
      <c r="G1364">
        <v>339</v>
      </c>
      <c r="H1364">
        <v>598</v>
      </c>
      <c r="I1364">
        <v>907</v>
      </c>
      <c r="J1364">
        <v>1301</v>
      </c>
      <c r="K1364">
        <v>1788</v>
      </c>
      <c r="L1364">
        <v>2448</v>
      </c>
      <c r="M1364">
        <v>3167</v>
      </c>
      <c r="N1364">
        <v>3926</v>
      </c>
      <c r="O1364">
        <v>4701</v>
      </c>
      <c r="P1364">
        <v>5397</v>
      </c>
      <c r="Q1364">
        <v>6106</v>
      </c>
      <c r="R1364">
        <v>6649</v>
      </c>
      <c r="S1364">
        <v>7079</v>
      </c>
      <c r="T1364">
        <v>7407</v>
      </c>
      <c r="U1364">
        <v>7681</v>
      </c>
      <c r="V1364">
        <v>7909</v>
      </c>
      <c r="W1364">
        <v>8141</v>
      </c>
      <c r="X1364">
        <v>8356</v>
      </c>
      <c r="Y1364">
        <v>8544</v>
      </c>
      <c r="Z1364">
        <v>8723</v>
      </c>
      <c r="AA1364">
        <v>8898</v>
      </c>
      <c r="AB1364">
        <v>9067</v>
      </c>
      <c r="AC1364">
        <v>9253</v>
      </c>
      <c r="AD1364">
        <v>9456</v>
      </c>
      <c r="AE1364">
        <v>9687</v>
      </c>
      <c r="AF1364">
        <v>9955</v>
      </c>
      <c r="AG1364" t="s">
        <v>39</v>
      </c>
      <c r="AH1364" t="s">
        <v>163</v>
      </c>
      <c r="AI1364" t="s">
        <v>11</v>
      </c>
    </row>
    <row r="1365" spans="1:35" x14ac:dyDescent="0.35">
      <c r="A1365" t="s">
        <v>59</v>
      </c>
      <c r="B1365" t="s">
        <v>173</v>
      </c>
      <c r="C1365" t="s">
        <v>40</v>
      </c>
      <c r="D1365">
        <v>58</v>
      </c>
      <c r="E1365">
        <v>125</v>
      </c>
      <c r="F1365">
        <v>283</v>
      </c>
      <c r="G1365">
        <v>527</v>
      </c>
      <c r="H1365">
        <v>930</v>
      </c>
      <c r="I1365">
        <v>1405</v>
      </c>
      <c r="J1365">
        <v>2010</v>
      </c>
      <c r="K1365">
        <v>2751</v>
      </c>
      <c r="L1365">
        <v>3761</v>
      </c>
      <c r="M1365">
        <v>4865</v>
      </c>
      <c r="N1365">
        <v>6030</v>
      </c>
      <c r="O1365">
        <v>7216</v>
      </c>
      <c r="P1365">
        <v>8279</v>
      </c>
      <c r="Q1365">
        <v>9362</v>
      </c>
      <c r="R1365">
        <v>10196</v>
      </c>
      <c r="S1365">
        <v>10852</v>
      </c>
      <c r="T1365">
        <v>11354</v>
      </c>
      <c r="U1365">
        <v>11775</v>
      </c>
      <c r="V1365">
        <v>12121</v>
      </c>
      <c r="W1365">
        <v>12476</v>
      </c>
      <c r="X1365">
        <v>12803</v>
      </c>
      <c r="Y1365">
        <v>13096</v>
      </c>
      <c r="Z1365">
        <v>13367</v>
      </c>
      <c r="AA1365">
        <v>13636</v>
      </c>
      <c r="AB1365">
        <v>13892</v>
      </c>
      <c r="AC1365">
        <v>14179</v>
      </c>
      <c r="AD1365">
        <v>14490</v>
      </c>
      <c r="AE1365">
        <v>14845</v>
      </c>
      <c r="AF1365">
        <v>15256</v>
      </c>
      <c r="AG1365" t="s">
        <v>40</v>
      </c>
      <c r="AH1365" t="s">
        <v>164</v>
      </c>
      <c r="AI1365" t="s">
        <v>14</v>
      </c>
    </row>
    <row r="1366" spans="1:35" x14ac:dyDescent="0.35">
      <c r="A1366" t="s">
        <v>59</v>
      </c>
      <c r="B1366" t="s">
        <v>173</v>
      </c>
      <c r="C1366" t="s">
        <v>41</v>
      </c>
      <c r="D1366">
        <v>69</v>
      </c>
      <c r="E1366">
        <v>146</v>
      </c>
      <c r="F1366">
        <v>331</v>
      </c>
      <c r="G1366">
        <v>624</v>
      </c>
      <c r="H1366">
        <v>1107</v>
      </c>
      <c r="I1366">
        <v>1692</v>
      </c>
      <c r="J1366">
        <v>2435</v>
      </c>
      <c r="K1366">
        <v>3346</v>
      </c>
      <c r="L1366">
        <v>4592</v>
      </c>
      <c r="M1366">
        <v>5948</v>
      </c>
      <c r="N1366">
        <v>7380</v>
      </c>
      <c r="O1366">
        <v>8841</v>
      </c>
      <c r="P1366">
        <v>10151</v>
      </c>
      <c r="Q1366">
        <v>11489</v>
      </c>
      <c r="R1366">
        <v>12517</v>
      </c>
      <c r="S1366">
        <v>13325</v>
      </c>
      <c r="T1366">
        <v>13946</v>
      </c>
      <c r="U1366">
        <v>14463</v>
      </c>
      <c r="V1366">
        <v>14894</v>
      </c>
      <c r="W1366">
        <v>15329</v>
      </c>
      <c r="X1366">
        <v>15737</v>
      </c>
      <c r="Y1366">
        <v>16097</v>
      </c>
      <c r="Z1366">
        <v>16432</v>
      </c>
      <c r="AA1366">
        <v>16761</v>
      </c>
      <c r="AB1366">
        <v>17077</v>
      </c>
      <c r="AC1366">
        <v>17429</v>
      </c>
      <c r="AD1366">
        <v>17813</v>
      </c>
      <c r="AE1366">
        <v>18250</v>
      </c>
      <c r="AF1366">
        <v>18754</v>
      </c>
      <c r="AG1366" t="s">
        <v>41</v>
      </c>
      <c r="AH1366" t="s">
        <v>165</v>
      </c>
      <c r="AI1366" t="s">
        <v>11</v>
      </c>
    </row>
    <row r="1367" spans="1:35" x14ac:dyDescent="0.35">
      <c r="A1367" t="s">
        <v>59</v>
      </c>
      <c r="B1367" t="s">
        <v>173</v>
      </c>
      <c r="C1367" t="s">
        <v>42</v>
      </c>
      <c r="D1367">
        <v>131</v>
      </c>
      <c r="E1367">
        <v>244</v>
      </c>
      <c r="F1367">
        <v>506</v>
      </c>
      <c r="G1367">
        <v>901</v>
      </c>
      <c r="H1367">
        <v>1562</v>
      </c>
      <c r="I1367">
        <v>2448</v>
      </c>
      <c r="J1367">
        <v>3576</v>
      </c>
      <c r="K1367">
        <v>4963</v>
      </c>
      <c r="L1367">
        <v>6869</v>
      </c>
      <c r="M1367">
        <v>8935</v>
      </c>
      <c r="N1367">
        <v>11117</v>
      </c>
      <c r="O1367">
        <v>13342</v>
      </c>
      <c r="P1367">
        <v>15339</v>
      </c>
      <c r="Q1367">
        <v>17369</v>
      </c>
      <c r="R1367">
        <v>18949</v>
      </c>
      <c r="S1367">
        <v>20196</v>
      </c>
      <c r="T1367">
        <v>21157</v>
      </c>
      <c r="U1367">
        <v>21954</v>
      </c>
      <c r="V1367">
        <v>22619</v>
      </c>
      <c r="W1367">
        <v>23292</v>
      </c>
      <c r="X1367">
        <v>23916</v>
      </c>
      <c r="Y1367">
        <v>24472</v>
      </c>
      <c r="Z1367">
        <v>24983</v>
      </c>
      <c r="AA1367">
        <v>25489</v>
      </c>
      <c r="AB1367">
        <v>25971</v>
      </c>
      <c r="AC1367">
        <v>26510</v>
      </c>
      <c r="AD1367">
        <v>27098</v>
      </c>
      <c r="AE1367">
        <v>27764</v>
      </c>
      <c r="AF1367">
        <v>28534</v>
      </c>
      <c r="AG1367" t="s">
        <v>42</v>
      </c>
      <c r="AH1367" t="s">
        <v>166</v>
      </c>
      <c r="AI1367" t="s">
        <v>5</v>
      </c>
    </row>
    <row r="1368" spans="1:35" x14ac:dyDescent="0.35">
      <c r="A1368" t="s">
        <v>59</v>
      </c>
      <c r="B1368" t="s">
        <v>173</v>
      </c>
      <c r="C1368" t="s">
        <v>43</v>
      </c>
      <c r="D1368">
        <v>24</v>
      </c>
      <c r="E1368">
        <v>48</v>
      </c>
      <c r="F1368">
        <v>101</v>
      </c>
      <c r="G1368">
        <v>179</v>
      </c>
      <c r="H1368">
        <v>312</v>
      </c>
      <c r="I1368">
        <v>491</v>
      </c>
      <c r="J1368">
        <v>720</v>
      </c>
      <c r="K1368">
        <v>1000</v>
      </c>
      <c r="L1368">
        <v>1387</v>
      </c>
      <c r="M1368">
        <v>1804</v>
      </c>
      <c r="N1368">
        <v>2247</v>
      </c>
      <c r="O1368">
        <v>2696</v>
      </c>
      <c r="P1368">
        <v>3101</v>
      </c>
      <c r="Q1368">
        <v>3513</v>
      </c>
      <c r="R1368">
        <v>3834</v>
      </c>
      <c r="S1368">
        <v>4087</v>
      </c>
      <c r="T1368">
        <v>4281</v>
      </c>
      <c r="U1368">
        <v>4443</v>
      </c>
      <c r="V1368">
        <v>4579</v>
      </c>
      <c r="W1368">
        <v>4715</v>
      </c>
      <c r="X1368">
        <v>4841</v>
      </c>
      <c r="Y1368">
        <v>4955</v>
      </c>
      <c r="Z1368">
        <v>5058</v>
      </c>
      <c r="AA1368">
        <v>5159</v>
      </c>
      <c r="AB1368">
        <v>5258</v>
      </c>
      <c r="AC1368">
        <v>5367</v>
      </c>
      <c r="AD1368">
        <v>5485</v>
      </c>
      <c r="AE1368">
        <v>5620</v>
      </c>
      <c r="AF1368">
        <v>5776</v>
      </c>
      <c r="AG1368" t="s">
        <v>43</v>
      </c>
      <c r="AH1368" t="s">
        <v>167</v>
      </c>
      <c r="AI1368" t="s">
        <v>17</v>
      </c>
    </row>
    <row r="1369" spans="1:35" x14ac:dyDescent="0.35">
      <c r="A1369" t="s">
        <v>59</v>
      </c>
      <c r="B1369" t="s">
        <v>173</v>
      </c>
      <c r="C1369" t="s">
        <v>126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1</v>
      </c>
      <c r="N1369">
        <v>1</v>
      </c>
      <c r="O1369">
        <v>1</v>
      </c>
      <c r="P1369">
        <v>1</v>
      </c>
      <c r="Q1369">
        <v>1</v>
      </c>
      <c r="R1369">
        <v>1</v>
      </c>
      <c r="S1369">
        <v>1</v>
      </c>
      <c r="T1369">
        <v>1</v>
      </c>
      <c r="U1369">
        <v>1</v>
      </c>
      <c r="V1369">
        <v>2</v>
      </c>
      <c r="W1369">
        <v>2</v>
      </c>
      <c r="X1369">
        <v>2</v>
      </c>
      <c r="Y1369">
        <v>2</v>
      </c>
      <c r="Z1369">
        <v>2</v>
      </c>
      <c r="AA1369">
        <v>2</v>
      </c>
      <c r="AB1369">
        <v>2</v>
      </c>
      <c r="AC1369">
        <v>2</v>
      </c>
      <c r="AD1369">
        <v>2</v>
      </c>
      <c r="AE1369">
        <v>2</v>
      </c>
      <c r="AF1369">
        <v>2</v>
      </c>
      <c r="AG1369" t="s">
        <v>126</v>
      </c>
      <c r="AH1369" t="s">
        <v>168</v>
      </c>
      <c r="AI1369" t="s">
        <v>137</v>
      </c>
    </row>
    <row r="1370" spans="1:35" x14ac:dyDescent="0.35">
      <c r="A1370" t="s">
        <v>59</v>
      </c>
      <c r="B1370" t="s">
        <v>173</v>
      </c>
      <c r="C1370" t="s">
        <v>44</v>
      </c>
      <c r="D1370">
        <v>82</v>
      </c>
      <c r="E1370">
        <v>163</v>
      </c>
      <c r="F1370">
        <v>352</v>
      </c>
      <c r="G1370">
        <v>628</v>
      </c>
      <c r="H1370">
        <v>1051</v>
      </c>
      <c r="I1370">
        <v>1517</v>
      </c>
      <c r="J1370">
        <v>2101</v>
      </c>
      <c r="K1370">
        <v>2817</v>
      </c>
      <c r="L1370">
        <v>3783</v>
      </c>
      <c r="M1370">
        <v>4827</v>
      </c>
      <c r="N1370">
        <v>5929</v>
      </c>
      <c r="O1370">
        <v>7051</v>
      </c>
      <c r="P1370">
        <v>8052</v>
      </c>
      <c r="Q1370">
        <v>9074</v>
      </c>
      <c r="R1370">
        <v>9857</v>
      </c>
      <c r="S1370">
        <v>10472</v>
      </c>
      <c r="T1370">
        <v>10939</v>
      </c>
      <c r="U1370">
        <v>11326</v>
      </c>
      <c r="V1370">
        <v>11648</v>
      </c>
      <c r="W1370">
        <v>11979</v>
      </c>
      <c r="X1370">
        <v>12290</v>
      </c>
      <c r="Y1370">
        <v>12564</v>
      </c>
      <c r="Z1370">
        <v>12820</v>
      </c>
      <c r="AA1370">
        <v>13074</v>
      </c>
      <c r="AB1370">
        <v>13317</v>
      </c>
      <c r="AC1370">
        <v>13589</v>
      </c>
      <c r="AD1370">
        <v>13887</v>
      </c>
      <c r="AE1370">
        <v>14225</v>
      </c>
      <c r="AF1370">
        <v>14615</v>
      </c>
      <c r="AG1370" t="s">
        <v>44</v>
      </c>
      <c r="AH1370" t="s">
        <v>169</v>
      </c>
      <c r="AI1370" t="s">
        <v>12</v>
      </c>
    </row>
    <row r="1371" spans="1:35" x14ac:dyDescent="0.35">
      <c r="A1371" t="s">
        <v>171</v>
      </c>
      <c r="B1371" t="s">
        <v>173</v>
      </c>
      <c r="C1371" t="s">
        <v>4</v>
      </c>
      <c r="D1371">
        <v>74</v>
      </c>
      <c r="E1371">
        <v>123</v>
      </c>
      <c r="F1371">
        <v>198</v>
      </c>
      <c r="G1371">
        <v>307</v>
      </c>
      <c r="H1371">
        <v>464</v>
      </c>
      <c r="I1371">
        <v>671</v>
      </c>
      <c r="J1371">
        <v>953</v>
      </c>
      <c r="K1371">
        <v>1323</v>
      </c>
      <c r="L1371">
        <v>1734</v>
      </c>
      <c r="M1371">
        <v>2184</v>
      </c>
      <c r="N1371">
        <v>2669</v>
      </c>
      <c r="O1371">
        <v>3206</v>
      </c>
      <c r="P1371">
        <v>3775</v>
      </c>
      <c r="Q1371">
        <v>4406</v>
      </c>
      <c r="R1371">
        <v>4970</v>
      </c>
      <c r="S1371">
        <v>5549</v>
      </c>
      <c r="T1371">
        <v>6111</v>
      </c>
      <c r="U1371">
        <v>6627</v>
      </c>
      <c r="V1371">
        <v>7265</v>
      </c>
      <c r="W1371">
        <v>7837</v>
      </c>
      <c r="X1371">
        <v>8342</v>
      </c>
      <c r="Y1371">
        <v>8759</v>
      </c>
      <c r="Z1371">
        <v>9095</v>
      </c>
      <c r="AA1371">
        <v>9366</v>
      </c>
      <c r="AB1371">
        <v>9708</v>
      </c>
      <c r="AC1371">
        <v>9969</v>
      </c>
      <c r="AD1371">
        <v>10162</v>
      </c>
      <c r="AE1371">
        <v>10310</v>
      </c>
      <c r="AF1371">
        <v>10425</v>
      </c>
      <c r="AG1371" t="s">
        <v>4</v>
      </c>
      <c r="AH1371" t="s">
        <v>128</v>
      </c>
      <c r="AI1371" t="s">
        <v>129</v>
      </c>
    </row>
    <row r="1372" spans="1:35" x14ac:dyDescent="0.35">
      <c r="A1372" t="s">
        <v>171</v>
      </c>
      <c r="B1372" t="s">
        <v>173</v>
      </c>
      <c r="C1372" t="s">
        <v>7</v>
      </c>
      <c r="D1372">
        <v>6</v>
      </c>
      <c r="E1372">
        <v>10</v>
      </c>
      <c r="F1372">
        <v>17</v>
      </c>
      <c r="G1372">
        <v>26</v>
      </c>
      <c r="H1372">
        <v>40</v>
      </c>
      <c r="I1372">
        <v>58</v>
      </c>
      <c r="J1372">
        <v>82</v>
      </c>
      <c r="K1372">
        <v>114</v>
      </c>
      <c r="L1372">
        <v>148</v>
      </c>
      <c r="M1372">
        <v>187</v>
      </c>
      <c r="N1372">
        <v>230</v>
      </c>
      <c r="O1372">
        <v>276</v>
      </c>
      <c r="P1372">
        <v>325</v>
      </c>
      <c r="Q1372">
        <v>379</v>
      </c>
      <c r="R1372">
        <v>428</v>
      </c>
      <c r="S1372">
        <v>478</v>
      </c>
      <c r="T1372">
        <v>525</v>
      </c>
      <c r="U1372">
        <v>571</v>
      </c>
      <c r="V1372">
        <v>625</v>
      </c>
      <c r="W1372">
        <v>674</v>
      </c>
      <c r="X1372">
        <v>718</v>
      </c>
      <c r="Y1372">
        <v>754</v>
      </c>
      <c r="Z1372">
        <v>783</v>
      </c>
      <c r="AA1372">
        <v>807</v>
      </c>
      <c r="AB1372">
        <v>836</v>
      </c>
      <c r="AC1372">
        <v>858</v>
      </c>
      <c r="AD1372">
        <v>875</v>
      </c>
      <c r="AE1372">
        <v>888</v>
      </c>
      <c r="AF1372">
        <v>898</v>
      </c>
      <c r="AG1372" t="s">
        <v>7</v>
      </c>
      <c r="AH1372" t="s">
        <v>130</v>
      </c>
      <c r="AI1372" t="s">
        <v>131</v>
      </c>
    </row>
    <row r="1373" spans="1:35" x14ac:dyDescent="0.35">
      <c r="A1373" t="s">
        <v>171</v>
      </c>
      <c r="B1373" t="s">
        <v>173</v>
      </c>
      <c r="C1373" t="s">
        <v>8</v>
      </c>
      <c r="D1373">
        <v>211</v>
      </c>
      <c r="E1373">
        <v>327</v>
      </c>
      <c r="F1373">
        <v>495</v>
      </c>
      <c r="G1373">
        <v>726</v>
      </c>
      <c r="H1373">
        <v>1051</v>
      </c>
      <c r="I1373">
        <v>1455</v>
      </c>
      <c r="J1373">
        <v>2007</v>
      </c>
      <c r="K1373">
        <v>2721</v>
      </c>
      <c r="L1373">
        <v>3516</v>
      </c>
      <c r="M1373">
        <v>4392</v>
      </c>
      <c r="N1373">
        <v>5345</v>
      </c>
      <c r="O1373">
        <v>6382</v>
      </c>
      <c r="P1373">
        <v>7491</v>
      </c>
      <c r="Q1373">
        <v>8716</v>
      </c>
      <c r="R1373">
        <v>9817</v>
      </c>
      <c r="S1373">
        <v>10943</v>
      </c>
      <c r="T1373">
        <v>12032</v>
      </c>
      <c r="U1373">
        <v>13040</v>
      </c>
      <c r="V1373">
        <v>14276</v>
      </c>
      <c r="W1373">
        <v>15395</v>
      </c>
      <c r="X1373">
        <v>16374</v>
      </c>
      <c r="Y1373">
        <v>17187</v>
      </c>
      <c r="Z1373">
        <v>17841</v>
      </c>
      <c r="AA1373">
        <v>18364</v>
      </c>
      <c r="AB1373">
        <v>19033</v>
      </c>
      <c r="AC1373">
        <v>19538</v>
      </c>
      <c r="AD1373">
        <v>19920</v>
      </c>
      <c r="AE1373">
        <v>20205</v>
      </c>
      <c r="AF1373">
        <v>20433</v>
      </c>
      <c r="AG1373" t="s">
        <v>8</v>
      </c>
      <c r="AH1373" t="s">
        <v>132</v>
      </c>
      <c r="AI1373" t="s">
        <v>5</v>
      </c>
    </row>
    <row r="1374" spans="1:35" x14ac:dyDescent="0.35">
      <c r="A1374" t="s">
        <v>171</v>
      </c>
      <c r="B1374" t="s">
        <v>173</v>
      </c>
      <c r="C1374" t="s">
        <v>9</v>
      </c>
      <c r="D1374">
        <v>65</v>
      </c>
      <c r="E1374">
        <v>107</v>
      </c>
      <c r="F1374">
        <v>175</v>
      </c>
      <c r="G1374">
        <v>268</v>
      </c>
      <c r="H1374">
        <v>402</v>
      </c>
      <c r="I1374">
        <v>579</v>
      </c>
      <c r="J1374">
        <v>817</v>
      </c>
      <c r="K1374">
        <v>1131</v>
      </c>
      <c r="L1374">
        <v>1477</v>
      </c>
      <c r="M1374">
        <v>1857</v>
      </c>
      <c r="N1374">
        <v>2274</v>
      </c>
      <c r="O1374">
        <v>2729</v>
      </c>
      <c r="P1374">
        <v>3210</v>
      </c>
      <c r="Q1374">
        <v>3743</v>
      </c>
      <c r="R1374">
        <v>4223</v>
      </c>
      <c r="S1374">
        <v>4715</v>
      </c>
      <c r="T1374">
        <v>5191</v>
      </c>
      <c r="U1374">
        <v>5631</v>
      </c>
      <c r="V1374">
        <v>6169</v>
      </c>
      <c r="W1374">
        <v>6655</v>
      </c>
      <c r="X1374">
        <v>7084</v>
      </c>
      <c r="Y1374">
        <v>7436</v>
      </c>
      <c r="Z1374">
        <v>7721</v>
      </c>
      <c r="AA1374">
        <v>7948</v>
      </c>
      <c r="AB1374">
        <v>8242</v>
      </c>
      <c r="AC1374">
        <v>8462</v>
      </c>
      <c r="AD1374">
        <v>8627</v>
      </c>
      <c r="AE1374">
        <v>8752</v>
      </c>
      <c r="AF1374">
        <v>8851</v>
      </c>
      <c r="AG1374" t="s">
        <v>9</v>
      </c>
      <c r="AH1374" t="s">
        <v>133</v>
      </c>
      <c r="AI1374" t="s">
        <v>5</v>
      </c>
    </row>
    <row r="1375" spans="1:35" x14ac:dyDescent="0.35">
      <c r="A1375" t="s">
        <v>171</v>
      </c>
      <c r="B1375" t="s">
        <v>173</v>
      </c>
      <c r="C1375" t="s">
        <v>10</v>
      </c>
      <c r="D1375">
        <v>140</v>
      </c>
      <c r="E1375">
        <v>245</v>
      </c>
      <c r="F1375">
        <v>412</v>
      </c>
      <c r="G1375">
        <v>666</v>
      </c>
      <c r="H1375">
        <v>1032</v>
      </c>
      <c r="I1375">
        <v>1508</v>
      </c>
      <c r="J1375">
        <v>2162</v>
      </c>
      <c r="K1375">
        <v>2968</v>
      </c>
      <c r="L1375">
        <v>3864</v>
      </c>
      <c r="M1375">
        <v>4882</v>
      </c>
      <c r="N1375">
        <v>5977</v>
      </c>
      <c r="O1375">
        <v>7186</v>
      </c>
      <c r="P1375">
        <v>8474</v>
      </c>
      <c r="Q1375">
        <v>9902</v>
      </c>
      <c r="R1375">
        <v>11150</v>
      </c>
      <c r="S1375">
        <v>12432</v>
      </c>
      <c r="T1375">
        <v>13674</v>
      </c>
      <c r="U1375">
        <v>14818</v>
      </c>
      <c r="V1375">
        <v>16227</v>
      </c>
      <c r="W1375">
        <v>17495</v>
      </c>
      <c r="X1375">
        <v>18616</v>
      </c>
      <c r="Y1375">
        <v>19534</v>
      </c>
      <c r="Z1375">
        <v>20281</v>
      </c>
      <c r="AA1375">
        <v>20878</v>
      </c>
      <c r="AB1375">
        <v>21640</v>
      </c>
      <c r="AC1375">
        <v>22216</v>
      </c>
      <c r="AD1375">
        <v>22647</v>
      </c>
      <c r="AE1375">
        <v>22976</v>
      </c>
      <c r="AF1375">
        <v>23228</v>
      </c>
      <c r="AG1375" t="s">
        <v>10</v>
      </c>
      <c r="AH1375" t="s">
        <v>134</v>
      </c>
      <c r="AI1375" t="s">
        <v>11</v>
      </c>
    </row>
    <row r="1376" spans="1:35" x14ac:dyDescent="0.35">
      <c r="A1376" t="s">
        <v>171</v>
      </c>
      <c r="B1376" t="s">
        <v>173</v>
      </c>
      <c r="C1376" t="s">
        <v>13</v>
      </c>
      <c r="D1376">
        <v>39</v>
      </c>
      <c r="E1376">
        <v>70</v>
      </c>
      <c r="F1376">
        <v>115</v>
      </c>
      <c r="G1376">
        <v>184</v>
      </c>
      <c r="H1376">
        <v>278</v>
      </c>
      <c r="I1376">
        <v>400</v>
      </c>
      <c r="J1376">
        <v>569</v>
      </c>
      <c r="K1376">
        <v>772</v>
      </c>
      <c r="L1376">
        <v>1003</v>
      </c>
      <c r="M1376">
        <v>1262</v>
      </c>
      <c r="N1376">
        <v>1545</v>
      </c>
      <c r="O1376">
        <v>1852</v>
      </c>
      <c r="P1376">
        <v>2181</v>
      </c>
      <c r="Q1376">
        <v>2547</v>
      </c>
      <c r="R1376">
        <v>2865</v>
      </c>
      <c r="S1376">
        <v>3196</v>
      </c>
      <c r="T1376">
        <v>3512</v>
      </c>
      <c r="U1376">
        <v>3805</v>
      </c>
      <c r="V1376">
        <v>4166</v>
      </c>
      <c r="W1376">
        <v>4491</v>
      </c>
      <c r="X1376">
        <v>4776</v>
      </c>
      <c r="Y1376">
        <v>5012</v>
      </c>
      <c r="Z1376">
        <v>5202</v>
      </c>
      <c r="AA1376">
        <v>5354</v>
      </c>
      <c r="AB1376">
        <v>5550</v>
      </c>
      <c r="AC1376">
        <v>5697</v>
      </c>
      <c r="AD1376">
        <v>5806</v>
      </c>
      <c r="AE1376">
        <v>5893</v>
      </c>
      <c r="AF1376">
        <v>5954</v>
      </c>
      <c r="AG1376" t="s">
        <v>13</v>
      </c>
      <c r="AH1376" t="s">
        <v>135</v>
      </c>
      <c r="AI1376" t="s">
        <v>14</v>
      </c>
    </row>
    <row r="1377" spans="1:35" x14ac:dyDescent="0.35">
      <c r="A1377" t="s">
        <v>171</v>
      </c>
      <c r="B1377" t="s">
        <v>173</v>
      </c>
      <c r="C1377" t="s">
        <v>122</v>
      </c>
      <c r="D1377">
        <v>0</v>
      </c>
      <c r="E1377">
        <v>0</v>
      </c>
      <c r="F1377">
        <v>0</v>
      </c>
      <c r="G1377">
        <v>1</v>
      </c>
      <c r="H1377">
        <v>1</v>
      </c>
      <c r="I1377">
        <v>1</v>
      </c>
      <c r="J1377">
        <v>1</v>
      </c>
      <c r="K1377">
        <v>2</v>
      </c>
      <c r="L1377">
        <v>2</v>
      </c>
      <c r="M1377">
        <v>3</v>
      </c>
      <c r="N1377">
        <v>4</v>
      </c>
      <c r="O1377">
        <v>4</v>
      </c>
      <c r="P1377">
        <v>5</v>
      </c>
      <c r="Q1377">
        <v>6</v>
      </c>
      <c r="R1377">
        <v>6</v>
      </c>
      <c r="S1377">
        <v>7</v>
      </c>
      <c r="T1377">
        <v>8</v>
      </c>
      <c r="U1377">
        <v>9</v>
      </c>
      <c r="V1377">
        <v>9</v>
      </c>
      <c r="W1377">
        <v>10</v>
      </c>
      <c r="X1377">
        <v>11</v>
      </c>
      <c r="Y1377">
        <v>11</v>
      </c>
      <c r="Z1377">
        <v>12</v>
      </c>
      <c r="AA1377">
        <v>12</v>
      </c>
      <c r="AB1377">
        <v>12</v>
      </c>
      <c r="AC1377">
        <v>13</v>
      </c>
      <c r="AD1377">
        <v>13</v>
      </c>
      <c r="AE1377">
        <v>13</v>
      </c>
      <c r="AF1377">
        <v>13</v>
      </c>
      <c r="AG1377" t="s">
        <v>122</v>
      </c>
      <c r="AH1377" t="s">
        <v>136</v>
      </c>
      <c r="AI1377" t="s">
        <v>137</v>
      </c>
    </row>
    <row r="1378" spans="1:35" x14ac:dyDescent="0.35">
      <c r="A1378" t="s">
        <v>171</v>
      </c>
      <c r="B1378" t="s">
        <v>173</v>
      </c>
      <c r="C1378" t="s">
        <v>15</v>
      </c>
      <c r="D1378">
        <v>116</v>
      </c>
      <c r="E1378">
        <v>190</v>
      </c>
      <c r="F1378">
        <v>298</v>
      </c>
      <c r="G1378">
        <v>452</v>
      </c>
      <c r="H1378">
        <v>671</v>
      </c>
      <c r="I1378">
        <v>954</v>
      </c>
      <c r="J1378">
        <v>1342</v>
      </c>
      <c r="K1378">
        <v>1841</v>
      </c>
      <c r="L1378">
        <v>2398</v>
      </c>
      <c r="M1378">
        <v>3012</v>
      </c>
      <c r="N1378">
        <v>3678</v>
      </c>
      <c r="O1378">
        <v>4405</v>
      </c>
      <c r="P1378">
        <v>5179</v>
      </c>
      <c r="Q1378">
        <v>6040</v>
      </c>
      <c r="R1378">
        <v>6809</v>
      </c>
      <c r="S1378">
        <v>7597</v>
      </c>
      <c r="T1378">
        <v>8361</v>
      </c>
      <c r="U1378">
        <v>9066</v>
      </c>
      <c r="V1378">
        <v>9936</v>
      </c>
      <c r="W1378">
        <v>10717</v>
      </c>
      <c r="X1378">
        <v>11404</v>
      </c>
      <c r="Y1378">
        <v>11967</v>
      </c>
      <c r="Z1378">
        <v>12431</v>
      </c>
      <c r="AA1378">
        <v>12795</v>
      </c>
      <c r="AB1378">
        <v>13262</v>
      </c>
      <c r="AC1378">
        <v>13618</v>
      </c>
      <c r="AD1378">
        <v>13885</v>
      </c>
      <c r="AE1378">
        <v>14085</v>
      </c>
      <c r="AF1378">
        <v>14239</v>
      </c>
      <c r="AG1378" t="s">
        <v>15</v>
      </c>
      <c r="AH1378" t="s">
        <v>138</v>
      </c>
      <c r="AI1378" t="s">
        <v>6</v>
      </c>
    </row>
    <row r="1379" spans="1:35" x14ac:dyDescent="0.35">
      <c r="A1379" t="s">
        <v>171</v>
      </c>
      <c r="B1379" t="s">
        <v>173</v>
      </c>
      <c r="C1379" t="s">
        <v>16</v>
      </c>
      <c r="D1379">
        <v>14</v>
      </c>
      <c r="E1379">
        <v>27</v>
      </c>
      <c r="F1379">
        <v>42</v>
      </c>
      <c r="G1379">
        <v>68</v>
      </c>
      <c r="H1379">
        <v>105</v>
      </c>
      <c r="I1379">
        <v>153</v>
      </c>
      <c r="J1379">
        <v>219</v>
      </c>
      <c r="K1379">
        <v>308</v>
      </c>
      <c r="L1379">
        <v>404</v>
      </c>
      <c r="M1379">
        <v>509</v>
      </c>
      <c r="N1379">
        <v>626</v>
      </c>
      <c r="O1379">
        <v>751</v>
      </c>
      <c r="P1379">
        <v>886</v>
      </c>
      <c r="Q1379">
        <v>1033</v>
      </c>
      <c r="R1379">
        <v>1168</v>
      </c>
      <c r="S1379">
        <v>1304</v>
      </c>
      <c r="T1379">
        <v>1437</v>
      </c>
      <c r="U1379">
        <v>1560</v>
      </c>
      <c r="V1379">
        <v>1710</v>
      </c>
      <c r="W1379">
        <v>1845</v>
      </c>
      <c r="X1379">
        <v>1964</v>
      </c>
      <c r="Y1379">
        <v>2062</v>
      </c>
      <c r="Z1379">
        <v>2143</v>
      </c>
      <c r="AA1379">
        <v>2206</v>
      </c>
      <c r="AB1379">
        <v>2286</v>
      </c>
      <c r="AC1379">
        <v>2347</v>
      </c>
      <c r="AD1379">
        <v>2394</v>
      </c>
      <c r="AE1379">
        <v>2429</v>
      </c>
      <c r="AF1379">
        <v>2455</v>
      </c>
      <c r="AG1379" t="s">
        <v>16</v>
      </c>
      <c r="AH1379" t="s">
        <v>139</v>
      </c>
      <c r="AI1379" t="s">
        <v>17</v>
      </c>
    </row>
    <row r="1380" spans="1:35" x14ac:dyDescent="0.35">
      <c r="A1380" t="s">
        <v>171</v>
      </c>
      <c r="B1380" t="s">
        <v>173</v>
      </c>
      <c r="C1380" t="s">
        <v>18</v>
      </c>
      <c r="D1380">
        <v>117</v>
      </c>
      <c r="E1380">
        <v>201</v>
      </c>
      <c r="F1380">
        <v>327</v>
      </c>
      <c r="G1380">
        <v>510</v>
      </c>
      <c r="H1380">
        <v>783</v>
      </c>
      <c r="I1380">
        <v>1145</v>
      </c>
      <c r="J1380">
        <v>1634</v>
      </c>
      <c r="K1380">
        <v>2272</v>
      </c>
      <c r="L1380">
        <v>2983</v>
      </c>
      <c r="M1380">
        <v>3762</v>
      </c>
      <c r="N1380">
        <v>4606</v>
      </c>
      <c r="O1380">
        <v>5533</v>
      </c>
      <c r="P1380">
        <v>6516</v>
      </c>
      <c r="Q1380">
        <v>7608</v>
      </c>
      <c r="R1380">
        <v>8587</v>
      </c>
      <c r="S1380">
        <v>9590</v>
      </c>
      <c r="T1380">
        <v>10558</v>
      </c>
      <c r="U1380">
        <v>11461</v>
      </c>
      <c r="V1380">
        <v>12560</v>
      </c>
      <c r="W1380">
        <v>13549</v>
      </c>
      <c r="X1380">
        <v>14426</v>
      </c>
      <c r="Y1380">
        <v>15146</v>
      </c>
      <c r="Z1380">
        <v>15729</v>
      </c>
      <c r="AA1380">
        <v>16192</v>
      </c>
      <c r="AB1380">
        <v>16789</v>
      </c>
      <c r="AC1380">
        <v>17238</v>
      </c>
      <c r="AD1380">
        <v>17576</v>
      </c>
      <c r="AE1380">
        <v>17829</v>
      </c>
      <c r="AF1380">
        <v>18028</v>
      </c>
      <c r="AG1380" t="s">
        <v>18</v>
      </c>
      <c r="AH1380" t="s">
        <v>140</v>
      </c>
      <c r="AI1380" t="s">
        <v>141</v>
      </c>
    </row>
    <row r="1381" spans="1:35" x14ac:dyDescent="0.35">
      <c r="A1381" t="s">
        <v>171</v>
      </c>
      <c r="B1381" t="s">
        <v>173</v>
      </c>
      <c r="C1381" t="s">
        <v>20</v>
      </c>
      <c r="D1381">
        <v>50</v>
      </c>
      <c r="E1381">
        <v>88</v>
      </c>
      <c r="F1381">
        <v>146</v>
      </c>
      <c r="G1381">
        <v>230</v>
      </c>
      <c r="H1381">
        <v>351</v>
      </c>
      <c r="I1381">
        <v>510</v>
      </c>
      <c r="J1381">
        <v>726</v>
      </c>
      <c r="K1381">
        <v>992</v>
      </c>
      <c r="L1381">
        <v>1288</v>
      </c>
      <c r="M1381">
        <v>1622</v>
      </c>
      <c r="N1381">
        <v>1984</v>
      </c>
      <c r="O1381">
        <v>2382</v>
      </c>
      <c r="P1381">
        <v>2806</v>
      </c>
      <c r="Q1381">
        <v>3275</v>
      </c>
      <c r="R1381">
        <v>3690</v>
      </c>
      <c r="S1381">
        <v>4113</v>
      </c>
      <c r="T1381">
        <v>4520</v>
      </c>
      <c r="U1381">
        <v>4901</v>
      </c>
      <c r="V1381">
        <v>5362</v>
      </c>
      <c r="W1381">
        <v>5782</v>
      </c>
      <c r="X1381">
        <v>6150</v>
      </c>
      <c r="Y1381">
        <v>6454</v>
      </c>
      <c r="Z1381">
        <v>6699</v>
      </c>
      <c r="AA1381">
        <v>6897</v>
      </c>
      <c r="AB1381">
        <v>7146</v>
      </c>
      <c r="AC1381">
        <v>7335</v>
      </c>
      <c r="AD1381">
        <v>7479</v>
      </c>
      <c r="AE1381">
        <v>7586</v>
      </c>
      <c r="AF1381">
        <v>7670</v>
      </c>
      <c r="AG1381" t="s">
        <v>20</v>
      </c>
      <c r="AH1381" t="s">
        <v>142</v>
      </c>
      <c r="AI1381" t="s">
        <v>11</v>
      </c>
    </row>
    <row r="1382" spans="1:35" x14ac:dyDescent="0.35">
      <c r="A1382" t="s">
        <v>171</v>
      </c>
      <c r="B1382" t="s">
        <v>173</v>
      </c>
      <c r="C1382" t="s">
        <v>21</v>
      </c>
      <c r="D1382">
        <v>18</v>
      </c>
      <c r="E1382">
        <v>32</v>
      </c>
      <c r="F1382">
        <v>56</v>
      </c>
      <c r="G1382">
        <v>93</v>
      </c>
      <c r="H1382">
        <v>148</v>
      </c>
      <c r="I1382">
        <v>222</v>
      </c>
      <c r="J1382">
        <v>324</v>
      </c>
      <c r="K1382">
        <v>451</v>
      </c>
      <c r="L1382">
        <v>592</v>
      </c>
      <c r="M1382">
        <v>750</v>
      </c>
      <c r="N1382">
        <v>923</v>
      </c>
      <c r="O1382">
        <v>1113</v>
      </c>
      <c r="P1382">
        <v>1314</v>
      </c>
      <c r="Q1382">
        <v>1537</v>
      </c>
      <c r="R1382">
        <v>1733</v>
      </c>
      <c r="S1382">
        <v>1934</v>
      </c>
      <c r="T1382">
        <v>2129</v>
      </c>
      <c r="U1382">
        <v>2309</v>
      </c>
      <c r="V1382">
        <v>2529</v>
      </c>
      <c r="W1382">
        <v>2728</v>
      </c>
      <c r="X1382">
        <v>2903</v>
      </c>
      <c r="Y1382">
        <v>3047</v>
      </c>
      <c r="Z1382">
        <v>3164</v>
      </c>
      <c r="AA1382">
        <v>3258</v>
      </c>
      <c r="AB1382">
        <v>3377</v>
      </c>
      <c r="AC1382">
        <v>3467</v>
      </c>
      <c r="AD1382">
        <v>3534</v>
      </c>
      <c r="AE1382">
        <v>3586</v>
      </c>
      <c r="AF1382">
        <v>3625</v>
      </c>
      <c r="AG1382" t="s">
        <v>21</v>
      </c>
      <c r="AH1382" t="s">
        <v>143</v>
      </c>
      <c r="AI1382" t="s">
        <v>14</v>
      </c>
    </row>
    <row r="1383" spans="1:35" x14ac:dyDescent="0.35">
      <c r="A1383" t="s">
        <v>171</v>
      </c>
      <c r="B1383" t="s">
        <v>173</v>
      </c>
      <c r="C1383" t="s">
        <v>22</v>
      </c>
      <c r="D1383">
        <v>3</v>
      </c>
      <c r="E1383">
        <v>4</v>
      </c>
      <c r="F1383">
        <v>7</v>
      </c>
      <c r="G1383">
        <v>9</v>
      </c>
      <c r="H1383">
        <v>13</v>
      </c>
      <c r="I1383">
        <v>17</v>
      </c>
      <c r="J1383">
        <v>23</v>
      </c>
      <c r="K1383">
        <v>31</v>
      </c>
      <c r="L1383">
        <v>38</v>
      </c>
      <c r="M1383">
        <v>48</v>
      </c>
      <c r="N1383">
        <v>58</v>
      </c>
      <c r="O1383">
        <v>69</v>
      </c>
      <c r="P1383">
        <v>81</v>
      </c>
      <c r="Q1383">
        <v>93</v>
      </c>
      <c r="R1383">
        <v>105</v>
      </c>
      <c r="S1383">
        <v>117</v>
      </c>
      <c r="T1383">
        <v>129</v>
      </c>
      <c r="U1383">
        <v>140</v>
      </c>
      <c r="V1383">
        <v>153</v>
      </c>
      <c r="W1383">
        <v>164</v>
      </c>
      <c r="X1383">
        <v>174</v>
      </c>
      <c r="Y1383">
        <v>183</v>
      </c>
      <c r="Z1383">
        <v>190</v>
      </c>
      <c r="AA1383">
        <v>196</v>
      </c>
      <c r="AB1383">
        <v>203</v>
      </c>
      <c r="AC1383">
        <v>208</v>
      </c>
      <c r="AD1383">
        <v>213</v>
      </c>
      <c r="AE1383">
        <v>215</v>
      </c>
      <c r="AF1383">
        <v>217</v>
      </c>
      <c r="AG1383" t="s">
        <v>22</v>
      </c>
      <c r="AH1383" t="s">
        <v>144</v>
      </c>
      <c r="AI1383" t="s">
        <v>23</v>
      </c>
    </row>
    <row r="1384" spans="1:35" x14ac:dyDescent="0.35">
      <c r="A1384" t="s">
        <v>171</v>
      </c>
      <c r="B1384" t="s">
        <v>173</v>
      </c>
      <c r="C1384" t="s">
        <v>24</v>
      </c>
      <c r="D1384">
        <v>46</v>
      </c>
      <c r="E1384">
        <v>83</v>
      </c>
      <c r="F1384">
        <v>149</v>
      </c>
      <c r="G1384">
        <v>238</v>
      </c>
      <c r="H1384">
        <v>382</v>
      </c>
      <c r="I1384">
        <v>573</v>
      </c>
      <c r="J1384">
        <v>832</v>
      </c>
      <c r="K1384">
        <v>1170</v>
      </c>
      <c r="L1384">
        <v>1545</v>
      </c>
      <c r="M1384">
        <v>1957</v>
      </c>
      <c r="N1384">
        <v>2406</v>
      </c>
      <c r="O1384">
        <v>2895</v>
      </c>
      <c r="P1384">
        <v>3416</v>
      </c>
      <c r="Q1384">
        <v>3994</v>
      </c>
      <c r="R1384">
        <v>4513</v>
      </c>
      <c r="S1384">
        <v>5043</v>
      </c>
      <c r="T1384">
        <v>5560</v>
      </c>
      <c r="U1384">
        <v>6034</v>
      </c>
      <c r="V1384">
        <v>6616</v>
      </c>
      <c r="W1384">
        <v>7140</v>
      </c>
      <c r="X1384">
        <v>7605</v>
      </c>
      <c r="Y1384">
        <v>7984</v>
      </c>
      <c r="Z1384">
        <v>8294</v>
      </c>
      <c r="AA1384">
        <v>8540</v>
      </c>
      <c r="AB1384">
        <v>8853</v>
      </c>
      <c r="AC1384">
        <v>9093</v>
      </c>
      <c r="AD1384">
        <v>9272</v>
      </c>
      <c r="AE1384">
        <v>9406</v>
      </c>
      <c r="AF1384">
        <v>9511</v>
      </c>
      <c r="AG1384" t="s">
        <v>24</v>
      </c>
      <c r="AH1384" t="s">
        <v>145</v>
      </c>
      <c r="AI1384" t="s">
        <v>19</v>
      </c>
    </row>
    <row r="1385" spans="1:35" x14ac:dyDescent="0.35">
      <c r="A1385" t="s">
        <v>171</v>
      </c>
      <c r="B1385" t="s">
        <v>173</v>
      </c>
      <c r="C1385" t="s">
        <v>25</v>
      </c>
      <c r="D1385">
        <v>135</v>
      </c>
      <c r="E1385">
        <v>223</v>
      </c>
      <c r="F1385">
        <v>356</v>
      </c>
      <c r="G1385">
        <v>552</v>
      </c>
      <c r="H1385">
        <v>831</v>
      </c>
      <c r="I1385">
        <v>1197</v>
      </c>
      <c r="J1385">
        <v>1697</v>
      </c>
      <c r="K1385">
        <v>2347</v>
      </c>
      <c r="L1385">
        <v>3067</v>
      </c>
      <c r="M1385">
        <v>3862</v>
      </c>
      <c r="N1385">
        <v>4722</v>
      </c>
      <c r="O1385">
        <v>5666</v>
      </c>
      <c r="P1385">
        <v>6669</v>
      </c>
      <c r="Q1385">
        <v>7778</v>
      </c>
      <c r="R1385">
        <v>8775</v>
      </c>
      <c r="S1385">
        <v>9800</v>
      </c>
      <c r="T1385">
        <v>10787</v>
      </c>
      <c r="U1385">
        <v>11699</v>
      </c>
      <c r="V1385">
        <v>12821</v>
      </c>
      <c r="W1385">
        <v>13834</v>
      </c>
      <c r="X1385">
        <v>14722</v>
      </c>
      <c r="Y1385">
        <v>15452</v>
      </c>
      <c r="Z1385">
        <v>16045</v>
      </c>
      <c r="AA1385">
        <v>16521</v>
      </c>
      <c r="AB1385">
        <v>17129</v>
      </c>
      <c r="AC1385">
        <v>17584</v>
      </c>
      <c r="AD1385">
        <v>17930</v>
      </c>
      <c r="AE1385">
        <v>18191</v>
      </c>
      <c r="AF1385">
        <v>18393</v>
      </c>
      <c r="AG1385" t="s">
        <v>25</v>
      </c>
      <c r="AH1385" t="s">
        <v>146</v>
      </c>
      <c r="AI1385" t="s">
        <v>5</v>
      </c>
    </row>
    <row r="1386" spans="1:35" x14ac:dyDescent="0.35">
      <c r="A1386" t="s">
        <v>171</v>
      </c>
      <c r="B1386" t="s">
        <v>173</v>
      </c>
      <c r="C1386" t="s">
        <v>26</v>
      </c>
      <c r="D1386">
        <v>1035</v>
      </c>
      <c r="E1386">
        <v>1479</v>
      </c>
      <c r="F1386">
        <v>2027</v>
      </c>
      <c r="G1386">
        <v>2669</v>
      </c>
      <c r="H1386">
        <v>3414</v>
      </c>
      <c r="I1386">
        <v>4206</v>
      </c>
      <c r="J1386">
        <v>5233</v>
      </c>
      <c r="K1386">
        <v>6548</v>
      </c>
      <c r="L1386">
        <v>8028</v>
      </c>
      <c r="M1386">
        <v>9679</v>
      </c>
      <c r="N1386">
        <v>11457</v>
      </c>
      <c r="O1386">
        <v>13414</v>
      </c>
      <c r="P1386">
        <v>15496</v>
      </c>
      <c r="Q1386">
        <v>17822</v>
      </c>
      <c r="R1386">
        <v>19883</v>
      </c>
      <c r="S1386">
        <v>22003</v>
      </c>
      <c r="T1386">
        <v>24040</v>
      </c>
      <c r="U1386">
        <v>25918</v>
      </c>
      <c r="V1386">
        <v>28254</v>
      </c>
      <c r="W1386">
        <v>30359</v>
      </c>
      <c r="X1386">
        <v>32212</v>
      </c>
      <c r="Y1386">
        <v>33726</v>
      </c>
      <c r="Z1386">
        <v>34955</v>
      </c>
      <c r="AA1386">
        <v>35938</v>
      </c>
      <c r="AB1386">
        <v>37220</v>
      </c>
      <c r="AC1386">
        <v>38187</v>
      </c>
      <c r="AD1386">
        <v>38902</v>
      </c>
      <c r="AE1386">
        <v>39447</v>
      </c>
      <c r="AF1386">
        <v>39861</v>
      </c>
      <c r="AG1386" t="s">
        <v>26</v>
      </c>
      <c r="AH1386" t="s">
        <v>147</v>
      </c>
      <c r="AI1386" t="s">
        <v>5</v>
      </c>
    </row>
    <row r="1387" spans="1:35" x14ac:dyDescent="0.35">
      <c r="A1387" t="s">
        <v>171</v>
      </c>
      <c r="B1387" t="s">
        <v>173</v>
      </c>
      <c r="C1387" t="s">
        <v>27</v>
      </c>
      <c r="D1387">
        <v>22</v>
      </c>
      <c r="E1387">
        <v>42</v>
      </c>
      <c r="F1387">
        <v>77</v>
      </c>
      <c r="G1387">
        <v>127</v>
      </c>
      <c r="H1387">
        <v>205</v>
      </c>
      <c r="I1387">
        <v>313</v>
      </c>
      <c r="J1387">
        <v>459</v>
      </c>
      <c r="K1387">
        <v>641</v>
      </c>
      <c r="L1387">
        <v>844</v>
      </c>
      <c r="M1387">
        <v>1071</v>
      </c>
      <c r="N1387">
        <v>1318</v>
      </c>
      <c r="O1387">
        <v>1590</v>
      </c>
      <c r="P1387">
        <v>1879</v>
      </c>
      <c r="Q1387">
        <v>2200</v>
      </c>
      <c r="R1387">
        <v>2482</v>
      </c>
      <c r="S1387">
        <v>2771</v>
      </c>
      <c r="T1387">
        <v>3050</v>
      </c>
      <c r="U1387">
        <v>3308</v>
      </c>
      <c r="V1387">
        <v>3624</v>
      </c>
      <c r="W1387">
        <v>3910</v>
      </c>
      <c r="X1387">
        <v>4160</v>
      </c>
      <c r="Y1387">
        <v>4368</v>
      </c>
      <c r="Z1387">
        <v>4534</v>
      </c>
      <c r="AA1387">
        <v>4670</v>
      </c>
      <c r="AB1387">
        <v>4840</v>
      </c>
      <c r="AC1387">
        <v>4969</v>
      </c>
      <c r="AD1387">
        <v>5067</v>
      </c>
      <c r="AE1387">
        <v>5140</v>
      </c>
      <c r="AF1387">
        <v>5198</v>
      </c>
      <c r="AG1387" t="s">
        <v>27</v>
      </c>
      <c r="AH1387" t="s">
        <v>148</v>
      </c>
      <c r="AI1387" t="s">
        <v>14</v>
      </c>
    </row>
    <row r="1388" spans="1:35" x14ac:dyDescent="0.35">
      <c r="A1388" t="s">
        <v>171</v>
      </c>
      <c r="B1388" t="s">
        <v>173</v>
      </c>
      <c r="C1388" t="s">
        <v>28</v>
      </c>
      <c r="D1388">
        <v>77</v>
      </c>
      <c r="E1388">
        <v>127</v>
      </c>
      <c r="F1388">
        <v>207</v>
      </c>
      <c r="G1388">
        <v>320</v>
      </c>
      <c r="H1388">
        <v>475</v>
      </c>
      <c r="I1388">
        <v>668</v>
      </c>
      <c r="J1388">
        <v>929</v>
      </c>
      <c r="K1388">
        <v>1248</v>
      </c>
      <c r="L1388">
        <v>1606</v>
      </c>
      <c r="M1388">
        <v>2012</v>
      </c>
      <c r="N1388">
        <v>2449</v>
      </c>
      <c r="O1388">
        <v>2931</v>
      </c>
      <c r="P1388">
        <v>3443</v>
      </c>
      <c r="Q1388">
        <v>4016</v>
      </c>
      <c r="R1388">
        <v>4513</v>
      </c>
      <c r="S1388">
        <v>5026</v>
      </c>
      <c r="T1388">
        <v>5518</v>
      </c>
      <c r="U1388">
        <v>5975</v>
      </c>
      <c r="V1388">
        <v>6538</v>
      </c>
      <c r="W1388">
        <v>7045</v>
      </c>
      <c r="X1388">
        <v>7491</v>
      </c>
      <c r="Y1388">
        <v>7861</v>
      </c>
      <c r="Z1388">
        <v>8156</v>
      </c>
      <c r="AA1388">
        <v>8393</v>
      </c>
      <c r="AB1388">
        <v>8699</v>
      </c>
      <c r="AC1388">
        <v>8930</v>
      </c>
      <c r="AD1388">
        <v>9102</v>
      </c>
      <c r="AE1388">
        <v>9233</v>
      </c>
      <c r="AF1388">
        <v>9334</v>
      </c>
      <c r="AG1388" t="s">
        <v>28</v>
      </c>
      <c r="AH1388" t="s">
        <v>149</v>
      </c>
      <c r="AI1388" t="s">
        <v>11</v>
      </c>
    </row>
    <row r="1389" spans="1:35" x14ac:dyDescent="0.35">
      <c r="A1389" t="s">
        <v>171</v>
      </c>
      <c r="B1389" t="s">
        <v>173</v>
      </c>
      <c r="C1389" t="s">
        <v>29</v>
      </c>
      <c r="D1389">
        <v>8</v>
      </c>
      <c r="E1389">
        <v>14</v>
      </c>
      <c r="F1389">
        <v>22</v>
      </c>
      <c r="G1389">
        <v>32</v>
      </c>
      <c r="H1389">
        <v>48</v>
      </c>
      <c r="I1389">
        <v>69</v>
      </c>
      <c r="J1389">
        <v>96</v>
      </c>
      <c r="K1389">
        <v>132</v>
      </c>
      <c r="L1389">
        <v>172</v>
      </c>
      <c r="M1389">
        <v>216</v>
      </c>
      <c r="N1389">
        <v>264</v>
      </c>
      <c r="O1389">
        <v>317</v>
      </c>
      <c r="P1389">
        <v>372</v>
      </c>
      <c r="Q1389">
        <v>434</v>
      </c>
      <c r="R1389">
        <v>489</v>
      </c>
      <c r="S1389">
        <v>546</v>
      </c>
      <c r="T1389">
        <v>601</v>
      </c>
      <c r="U1389">
        <v>651</v>
      </c>
      <c r="V1389">
        <v>714</v>
      </c>
      <c r="W1389">
        <v>770</v>
      </c>
      <c r="X1389">
        <v>820</v>
      </c>
      <c r="Y1389">
        <v>860</v>
      </c>
      <c r="Z1389">
        <v>893</v>
      </c>
      <c r="AA1389">
        <v>920</v>
      </c>
      <c r="AB1389">
        <v>953</v>
      </c>
      <c r="AC1389">
        <v>978</v>
      </c>
      <c r="AD1389">
        <v>997</v>
      </c>
      <c r="AE1389">
        <v>1012</v>
      </c>
      <c r="AF1389">
        <v>1023</v>
      </c>
      <c r="AG1389" t="s">
        <v>29</v>
      </c>
      <c r="AH1389" t="s">
        <v>150</v>
      </c>
      <c r="AI1389" t="s">
        <v>131</v>
      </c>
    </row>
    <row r="1390" spans="1:35" x14ac:dyDescent="0.35">
      <c r="A1390" t="s">
        <v>171</v>
      </c>
      <c r="B1390" t="s">
        <v>173</v>
      </c>
      <c r="C1390" t="s">
        <v>30</v>
      </c>
      <c r="D1390">
        <v>39</v>
      </c>
      <c r="E1390">
        <v>65</v>
      </c>
      <c r="F1390">
        <v>110</v>
      </c>
      <c r="G1390">
        <v>178</v>
      </c>
      <c r="H1390">
        <v>280</v>
      </c>
      <c r="I1390">
        <v>414</v>
      </c>
      <c r="J1390">
        <v>599</v>
      </c>
      <c r="K1390">
        <v>843</v>
      </c>
      <c r="L1390">
        <v>1112</v>
      </c>
      <c r="M1390">
        <v>1405</v>
      </c>
      <c r="N1390">
        <v>1725</v>
      </c>
      <c r="O1390">
        <v>2074</v>
      </c>
      <c r="P1390">
        <v>2447</v>
      </c>
      <c r="Q1390">
        <v>2858</v>
      </c>
      <c r="R1390">
        <v>3228</v>
      </c>
      <c r="S1390">
        <v>3609</v>
      </c>
      <c r="T1390">
        <v>3976</v>
      </c>
      <c r="U1390">
        <v>4315</v>
      </c>
      <c r="V1390">
        <v>4732</v>
      </c>
      <c r="W1390">
        <v>5107</v>
      </c>
      <c r="X1390">
        <v>5437</v>
      </c>
      <c r="Y1390">
        <v>5710</v>
      </c>
      <c r="Z1390">
        <v>5930</v>
      </c>
      <c r="AA1390">
        <v>6107</v>
      </c>
      <c r="AB1390">
        <v>6331</v>
      </c>
      <c r="AC1390">
        <v>6501</v>
      </c>
      <c r="AD1390">
        <v>6627</v>
      </c>
      <c r="AE1390">
        <v>6723</v>
      </c>
      <c r="AF1390">
        <v>6800</v>
      </c>
      <c r="AG1390" t="s">
        <v>30</v>
      </c>
      <c r="AH1390" t="s">
        <v>151</v>
      </c>
      <c r="AI1390" t="s">
        <v>152</v>
      </c>
    </row>
    <row r="1391" spans="1:35" x14ac:dyDescent="0.35">
      <c r="A1391" t="s">
        <v>171</v>
      </c>
      <c r="B1391" t="s">
        <v>173</v>
      </c>
      <c r="C1391" t="s">
        <v>31</v>
      </c>
      <c r="D1391">
        <v>49</v>
      </c>
      <c r="E1391">
        <v>88</v>
      </c>
      <c r="F1391">
        <v>146</v>
      </c>
      <c r="G1391">
        <v>233</v>
      </c>
      <c r="H1391">
        <v>362</v>
      </c>
      <c r="I1391">
        <v>537</v>
      </c>
      <c r="J1391">
        <v>779</v>
      </c>
      <c r="K1391">
        <v>1092</v>
      </c>
      <c r="L1391">
        <v>1438</v>
      </c>
      <c r="M1391">
        <v>1819</v>
      </c>
      <c r="N1391">
        <v>2233</v>
      </c>
      <c r="O1391">
        <v>2686</v>
      </c>
      <c r="P1391">
        <v>3167</v>
      </c>
      <c r="Q1391">
        <v>3701</v>
      </c>
      <c r="R1391">
        <v>4179</v>
      </c>
      <c r="S1391">
        <v>4671</v>
      </c>
      <c r="T1391">
        <v>5144</v>
      </c>
      <c r="U1391">
        <v>5586</v>
      </c>
      <c r="V1391">
        <v>6125</v>
      </c>
      <c r="W1391">
        <v>6607</v>
      </c>
      <c r="X1391">
        <v>7037</v>
      </c>
      <c r="Y1391">
        <v>7387</v>
      </c>
      <c r="Z1391">
        <v>7671</v>
      </c>
      <c r="AA1391">
        <v>7902</v>
      </c>
      <c r="AB1391">
        <v>8191</v>
      </c>
      <c r="AC1391">
        <v>8411</v>
      </c>
      <c r="AD1391">
        <v>8573</v>
      </c>
      <c r="AE1391">
        <v>8701</v>
      </c>
      <c r="AF1391">
        <v>8800</v>
      </c>
      <c r="AG1391" t="s">
        <v>31</v>
      </c>
      <c r="AH1391" t="s">
        <v>153</v>
      </c>
      <c r="AI1391" t="s">
        <v>152</v>
      </c>
    </row>
    <row r="1392" spans="1:35" x14ac:dyDescent="0.35">
      <c r="A1392" t="s">
        <v>171</v>
      </c>
      <c r="B1392" t="s">
        <v>173</v>
      </c>
      <c r="C1392" t="s">
        <v>32</v>
      </c>
      <c r="D1392">
        <v>65</v>
      </c>
      <c r="E1392">
        <v>109</v>
      </c>
      <c r="F1392">
        <v>180</v>
      </c>
      <c r="G1392">
        <v>282</v>
      </c>
      <c r="H1392">
        <v>425</v>
      </c>
      <c r="I1392">
        <v>604</v>
      </c>
      <c r="J1392">
        <v>848</v>
      </c>
      <c r="K1392">
        <v>1150</v>
      </c>
      <c r="L1392">
        <v>1485</v>
      </c>
      <c r="M1392">
        <v>1865</v>
      </c>
      <c r="N1392">
        <v>2278</v>
      </c>
      <c r="O1392">
        <v>2730</v>
      </c>
      <c r="P1392">
        <v>3214</v>
      </c>
      <c r="Q1392">
        <v>3747</v>
      </c>
      <c r="R1392">
        <v>4216</v>
      </c>
      <c r="S1392">
        <v>4698</v>
      </c>
      <c r="T1392">
        <v>5160</v>
      </c>
      <c r="U1392">
        <v>5589</v>
      </c>
      <c r="V1392">
        <v>6120</v>
      </c>
      <c r="W1392">
        <v>6597</v>
      </c>
      <c r="X1392">
        <v>7013</v>
      </c>
      <c r="Y1392">
        <v>7358</v>
      </c>
      <c r="Z1392">
        <v>7638</v>
      </c>
      <c r="AA1392">
        <v>7861</v>
      </c>
      <c r="AB1392">
        <v>8146</v>
      </c>
      <c r="AC1392">
        <v>8365</v>
      </c>
      <c r="AD1392">
        <v>8526</v>
      </c>
      <c r="AE1392">
        <v>8648</v>
      </c>
      <c r="AF1392">
        <v>8743</v>
      </c>
      <c r="AG1392" t="s">
        <v>32</v>
      </c>
      <c r="AH1392" t="s">
        <v>154</v>
      </c>
      <c r="AI1392" t="s">
        <v>11</v>
      </c>
    </row>
    <row r="1393" spans="1:35" x14ac:dyDescent="0.35">
      <c r="A1393" t="s">
        <v>171</v>
      </c>
      <c r="B1393" t="s">
        <v>173</v>
      </c>
      <c r="C1393" t="s">
        <v>123</v>
      </c>
      <c r="D1393">
        <v>303</v>
      </c>
      <c r="E1393">
        <v>505</v>
      </c>
      <c r="F1393">
        <v>800</v>
      </c>
      <c r="G1393">
        <v>1229</v>
      </c>
      <c r="H1393">
        <v>1817</v>
      </c>
      <c r="I1393">
        <v>2546</v>
      </c>
      <c r="J1393">
        <v>3533</v>
      </c>
      <c r="K1393">
        <v>4768</v>
      </c>
      <c r="L1393">
        <v>6145</v>
      </c>
      <c r="M1393">
        <v>7695</v>
      </c>
      <c r="N1393">
        <v>9371</v>
      </c>
      <c r="O1393">
        <v>11210</v>
      </c>
      <c r="P1393">
        <v>13169</v>
      </c>
      <c r="Q1393">
        <v>15352</v>
      </c>
      <c r="R1393">
        <v>17260</v>
      </c>
      <c r="S1393">
        <v>19236</v>
      </c>
      <c r="T1393">
        <v>21135</v>
      </c>
      <c r="U1393">
        <v>22887</v>
      </c>
      <c r="V1393">
        <v>25049</v>
      </c>
      <c r="W1393">
        <v>26999</v>
      </c>
      <c r="X1393">
        <v>28711</v>
      </c>
      <c r="Y1393">
        <v>30120</v>
      </c>
      <c r="Z1393">
        <v>31261</v>
      </c>
      <c r="AA1393">
        <v>32173</v>
      </c>
      <c r="AB1393">
        <v>33346</v>
      </c>
      <c r="AC1393">
        <v>34231</v>
      </c>
      <c r="AD1393">
        <v>34892</v>
      </c>
      <c r="AE1393">
        <v>35396</v>
      </c>
      <c r="AF1393">
        <v>35784</v>
      </c>
      <c r="AG1393" t="s">
        <v>123</v>
      </c>
      <c r="AH1393" t="s">
        <v>155</v>
      </c>
      <c r="AI1393" t="s">
        <v>12</v>
      </c>
    </row>
    <row r="1394" spans="1:35" x14ac:dyDescent="0.35">
      <c r="A1394" t="s">
        <v>171</v>
      </c>
      <c r="B1394" t="s">
        <v>173</v>
      </c>
      <c r="C1394" t="s">
        <v>33</v>
      </c>
      <c r="D1394">
        <v>120</v>
      </c>
      <c r="E1394">
        <v>208</v>
      </c>
      <c r="F1394">
        <v>337</v>
      </c>
      <c r="G1394">
        <v>521</v>
      </c>
      <c r="H1394">
        <v>781</v>
      </c>
      <c r="I1394">
        <v>1104</v>
      </c>
      <c r="J1394">
        <v>1540</v>
      </c>
      <c r="K1394">
        <v>2080</v>
      </c>
      <c r="L1394">
        <v>2678</v>
      </c>
      <c r="M1394">
        <v>3362</v>
      </c>
      <c r="N1394">
        <v>4101</v>
      </c>
      <c r="O1394">
        <v>4908</v>
      </c>
      <c r="P1394">
        <v>5770</v>
      </c>
      <c r="Q1394">
        <v>6731</v>
      </c>
      <c r="R1394">
        <v>7565</v>
      </c>
      <c r="S1394">
        <v>8425</v>
      </c>
      <c r="T1394">
        <v>9259</v>
      </c>
      <c r="U1394">
        <v>10029</v>
      </c>
      <c r="V1394">
        <v>10973</v>
      </c>
      <c r="W1394">
        <v>11826</v>
      </c>
      <c r="X1394">
        <v>12573</v>
      </c>
      <c r="Y1394">
        <v>13190</v>
      </c>
      <c r="Z1394">
        <v>13692</v>
      </c>
      <c r="AA1394">
        <v>14089</v>
      </c>
      <c r="AB1394">
        <v>14600</v>
      </c>
      <c r="AC1394">
        <v>14990</v>
      </c>
      <c r="AD1394">
        <v>15280</v>
      </c>
      <c r="AE1394">
        <v>15499</v>
      </c>
      <c r="AF1394">
        <v>15669</v>
      </c>
      <c r="AG1394" t="s">
        <v>33</v>
      </c>
      <c r="AH1394" t="s">
        <v>156</v>
      </c>
      <c r="AI1394" t="s">
        <v>11</v>
      </c>
    </row>
    <row r="1395" spans="1:35" x14ac:dyDescent="0.35">
      <c r="A1395" t="s">
        <v>171</v>
      </c>
      <c r="B1395" t="s">
        <v>173</v>
      </c>
      <c r="C1395" t="s">
        <v>34</v>
      </c>
      <c r="D1395">
        <v>3</v>
      </c>
      <c r="E1395">
        <v>6</v>
      </c>
      <c r="F1395">
        <v>11</v>
      </c>
      <c r="G1395">
        <v>18</v>
      </c>
      <c r="H1395">
        <v>28</v>
      </c>
      <c r="I1395">
        <v>44</v>
      </c>
      <c r="J1395">
        <v>64</v>
      </c>
      <c r="K1395">
        <v>90</v>
      </c>
      <c r="L1395">
        <v>119</v>
      </c>
      <c r="M1395">
        <v>151</v>
      </c>
      <c r="N1395">
        <v>186</v>
      </c>
      <c r="O1395">
        <v>224</v>
      </c>
      <c r="P1395">
        <v>264</v>
      </c>
      <c r="Q1395">
        <v>309</v>
      </c>
      <c r="R1395">
        <v>350</v>
      </c>
      <c r="S1395">
        <v>391</v>
      </c>
      <c r="T1395">
        <v>431</v>
      </c>
      <c r="U1395">
        <v>467</v>
      </c>
      <c r="V1395">
        <v>513</v>
      </c>
      <c r="W1395">
        <v>554</v>
      </c>
      <c r="X1395">
        <v>589</v>
      </c>
      <c r="Y1395">
        <v>619</v>
      </c>
      <c r="Z1395">
        <v>643</v>
      </c>
      <c r="AA1395">
        <v>663</v>
      </c>
      <c r="AB1395">
        <v>687</v>
      </c>
      <c r="AC1395">
        <v>706</v>
      </c>
      <c r="AD1395">
        <v>719</v>
      </c>
      <c r="AE1395">
        <v>730</v>
      </c>
      <c r="AF1395">
        <v>738</v>
      </c>
      <c r="AG1395" t="s">
        <v>34</v>
      </c>
      <c r="AH1395" t="s">
        <v>157</v>
      </c>
      <c r="AI1395" t="s">
        <v>35</v>
      </c>
    </row>
    <row r="1396" spans="1:35" x14ac:dyDescent="0.35">
      <c r="A1396" t="s">
        <v>171</v>
      </c>
      <c r="B1396" t="s">
        <v>173</v>
      </c>
      <c r="C1396" t="s">
        <v>36</v>
      </c>
      <c r="D1396">
        <v>28</v>
      </c>
      <c r="E1396">
        <v>51</v>
      </c>
      <c r="F1396">
        <v>90</v>
      </c>
      <c r="G1396">
        <v>149</v>
      </c>
      <c r="H1396">
        <v>238</v>
      </c>
      <c r="I1396">
        <v>360</v>
      </c>
      <c r="J1396">
        <v>525</v>
      </c>
      <c r="K1396">
        <v>731</v>
      </c>
      <c r="L1396">
        <v>960</v>
      </c>
      <c r="M1396">
        <v>1218</v>
      </c>
      <c r="N1396">
        <v>1500</v>
      </c>
      <c r="O1396">
        <v>1806</v>
      </c>
      <c r="P1396">
        <v>2132</v>
      </c>
      <c r="Q1396">
        <v>2496</v>
      </c>
      <c r="R1396">
        <v>2814</v>
      </c>
      <c r="S1396">
        <v>3141</v>
      </c>
      <c r="T1396">
        <v>3456</v>
      </c>
      <c r="U1396">
        <v>3750</v>
      </c>
      <c r="V1396">
        <v>4109</v>
      </c>
      <c r="W1396">
        <v>4431</v>
      </c>
      <c r="X1396">
        <v>4716</v>
      </c>
      <c r="Y1396">
        <v>4950</v>
      </c>
      <c r="Z1396">
        <v>5139</v>
      </c>
      <c r="AA1396">
        <v>5291</v>
      </c>
      <c r="AB1396">
        <v>5484</v>
      </c>
      <c r="AC1396">
        <v>5631</v>
      </c>
      <c r="AD1396">
        <v>5741</v>
      </c>
      <c r="AE1396">
        <v>5824</v>
      </c>
      <c r="AF1396">
        <v>5889</v>
      </c>
      <c r="AG1396" t="s">
        <v>36</v>
      </c>
      <c r="AH1396" t="s">
        <v>158</v>
      </c>
      <c r="AI1396" t="s">
        <v>14</v>
      </c>
    </row>
    <row r="1397" spans="1:35" x14ac:dyDescent="0.35">
      <c r="A1397" t="s">
        <v>171</v>
      </c>
      <c r="B1397" t="s">
        <v>173</v>
      </c>
      <c r="C1397" t="s">
        <v>124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1</v>
      </c>
      <c r="K1397">
        <v>1</v>
      </c>
      <c r="L1397">
        <v>1</v>
      </c>
      <c r="M1397">
        <v>1</v>
      </c>
      <c r="N1397">
        <v>2</v>
      </c>
      <c r="O1397">
        <v>2</v>
      </c>
      <c r="P1397">
        <v>3</v>
      </c>
      <c r="Q1397">
        <v>3</v>
      </c>
      <c r="R1397">
        <v>3</v>
      </c>
      <c r="S1397">
        <v>4</v>
      </c>
      <c r="T1397">
        <v>4</v>
      </c>
      <c r="U1397">
        <v>5</v>
      </c>
      <c r="V1397">
        <v>5</v>
      </c>
      <c r="W1397">
        <v>5</v>
      </c>
      <c r="X1397">
        <v>6</v>
      </c>
      <c r="Y1397">
        <v>6</v>
      </c>
      <c r="Z1397">
        <v>6</v>
      </c>
      <c r="AA1397">
        <v>6</v>
      </c>
      <c r="AB1397">
        <v>7</v>
      </c>
      <c r="AC1397">
        <v>7</v>
      </c>
      <c r="AD1397">
        <v>7</v>
      </c>
      <c r="AE1397">
        <v>7</v>
      </c>
      <c r="AF1397">
        <v>7</v>
      </c>
      <c r="AG1397" t="s">
        <v>124</v>
      </c>
      <c r="AH1397" t="s">
        <v>159</v>
      </c>
      <c r="AI1397" t="s">
        <v>137</v>
      </c>
    </row>
    <row r="1398" spans="1:35" x14ac:dyDescent="0.35">
      <c r="A1398" t="s">
        <v>171</v>
      </c>
      <c r="B1398" t="s">
        <v>173</v>
      </c>
      <c r="C1398" t="s">
        <v>125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1</v>
      </c>
      <c r="Q1398">
        <v>1</v>
      </c>
      <c r="R1398">
        <v>1</v>
      </c>
      <c r="S1398">
        <v>1</v>
      </c>
      <c r="T1398">
        <v>1</v>
      </c>
      <c r="U1398">
        <v>1</v>
      </c>
      <c r="V1398">
        <v>1</v>
      </c>
      <c r="W1398">
        <v>1</v>
      </c>
      <c r="X1398">
        <v>1</v>
      </c>
      <c r="Y1398">
        <v>1</v>
      </c>
      <c r="Z1398">
        <v>1</v>
      </c>
      <c r="AA1398">
        <v>1</v>
      </c>
      <c r="AB1398">
        <v>1</v>
      </c>
      <c r="AC1398">
        <v>1</v>
      </c>
      <c r="AD1398">
        <v>1</v>
      </c>
      <c r="AE1398">
        <v>1</v>
      </c>
      <c r="AF1398">
        <v>1</v>
      </c>
      <c r="AG1398" t="s">
        <v>125</v>
      </c>
      <c r="AH1398" t="s">
        <v>160</v>
      </c>
      <c r="AI1398" t="s">
        <v>137</v>
      </c>
    </row>
    <row r="1399" spans="1:35" x14ac:dyDescent="0.35">
      <c r="A1399" t="s">
        <v>171</v>
      </c>
      <c r="B1399" t="s">
        <v>173</v>
      </c>
      <c r="C1399" t="s">
        <v>37</v>
      </c>
      <c r="D1399">
        <v>62</v>
      </c>
      <c r="E1399">
        <v>110</v>
      </c>
      <c r="F1399">
        <v>185</v>
      </c>
      <c r="G1399">
        <v>299</v>
      </c>
      <c r="H1399">
        <v>466</v>
      </c>
      <c r="I1399">
        <v>693</v>
      </c>
      <c r="J1399">
        <v>1000</v>
      </c>
      <c r="K1399">
        <v>1400</v>
      </c>
      <c r="L1399">
        <v>1845</v>
      </c>
      <c r="M1399">
        <v>2337</v>
      </c>
      <c r="N1399">
        <v>2864</v>
      </c>
      <c r="O1399">
        <v>3444</v>
      </c>
      <c r="P1399">
        <v>4062</v>
      </c>
      <c r="Q1399">
        <v>4747</v>
      </c>
      <c r="R1399">
        <v>5360</v>
      </c>
      <c r="S1399">
        <v>5992</v>
      </c>
      <c r="T1399">
        <v>6600</v>
      </c>
      <c r="U1399">
        <v>7163</v>
      </c>
      <c r="V1399">
        <v>7855</v>
      </c>
      <c r="W1399">
        <v>8481</v>
      </c>
      <c r="X1399">
        <v>9023</v>
      </c>
      <c r="Y1399">
        <v>9476</v>
      </c>
      <c r="Z1399">
        <v>9841</v>
      </c>
      <c r="AA1399">
        <v>10134</v>
      </c>
      <c r="AB1399">
        <v>10505</v>
      </c>
      <c r="AC1399">
        <v>10789</v>
      </c>
      <c r="AD1399">
        <v>11000</v>
      </c>
      <c r="AE1399">
        <v>11160</v>
      </c>
      <c r="AF1399">
        <v>11286</v>
      </c>
      <c r="AG1399" t="s">
        <v>37</v>
      </c>
      <c r="AH1399" t="s">
        <v>161</v>
      </c>
      <c r="AI1399" t="s">
        <v>6</v>
      </c>
    </row>
    <row r="1400" spans="1:35" x14ac:dyDescent="0.35">
      <c r="A1400" t="s">
        <v>171</v>
      </c>
      <c r="B1400" t="s">
        <v>173</v>
      </c>
      <c r="C1400" t="s">
        <v>38</v>
      </c>
      <c r="D1400">
        <v>213</v>
      </c>
      <c r="E1400">
        <v>329</v>
      </c>
      <c r="F1400">
        <v>499</v>
      </c>
      <c r="G1400">
        <v>732</v>
      </c>
      <c r="H1400">
        <v>1053</v>
      </c>
      <c r="I1400">
        <v>1462</v>
      </c>
      <c r="J1400">
        <v>2005</v>
      </c>
      <c r="K1400">
        <v>2708</v>
      </c>
      <c r="L1400">
        <v>3499</v>
      </c>
      <c r="M1400">
        <v>4371</v>
      </c>
      <c r="N1400">
        <v>5313</v>
      </c>
      <c r="O1400">
        <v>6342</v>
      </c>
      <c r="P1400">
        <v>7446</v>
      </c>
      <c r="Q1400">
        <v>8664</v>
      </c>
      <c r="R1400">
        <v>9753</v>
      </c>
      <c r="S1400">
        <v>10874</v>
      </c>
      <c r="T1400">
        <v>11954</v>
      </c>
      <c r="U1400">
        <v>12950</v>
      </c>
      <c r="V1400">
        <v>14183</v>
      </c>
      <c r="W1400">
        <v>15292</v>
      </c>
      <c r="X1400">
        <v>16263</v>
      </c>
      <c r="Y1400">
        <v>17064</v>
      </c>
      <c r="Z1400">
        <v>17719</v>
      </c>
      <c r="AA1400">
        <v>18238</v>
      </c>
      <c r="AB1400">
        <v>18903</v>
      </c>
      <c r="AC1400">
        <v>19404</v>
      </c>
      <c r="AD1400">
        <v>19785</v>
      </c>
      <c r="AE1400">
        <v>20066</v>
      </c>
      <c r="AF1400">
        <v>20289</v>
      </c>
      <c r="AG1400" t="s">
        <v>38</v>
      </c>
      <c r="AH1400" t="s">
        <v>162</v>
      </c>
      <c r="AI1400" t="s">
        <v>6</v>
      </c>
    </row>
    <row r="1401" spans="1:35" x14ac:dyDescent="0.35">
      <c r="A1401" t="s">
        <v>171</v>
      </c>
      <c r="B1401" t="s">
        <v>173</v>
      </c>
      <c r="C1401" t="s">
        <v>39</v>
      </c>
      <c r="D1401">
        <v>34</v>
      </c>
      <c r="E1401">
        <v>62</v>
      </c>
      <c r="F1401">
        <v>103</v>
      </c>
      <c r="G1401">
        <v>165</v>
      </c>
      <c r="H1401">
        <v>256</v>
      </c>
      <c r="I1401">
        <v>371</v>
      </c>
      <c r="J1401">
        <v>531</v>
      </c>
      <c r="K1401">
        <v>728</v>
      </c>
      <c r="L1401">
        <v>945</v>
      </c>
      <c r="M1401">
        <v>1196</v>
      </c>
      <c r="N1401">
        <v>1463</v>
      </c>
      <c r="O1401">
        <v>1756</v>
      </c>
      <c r="P1401">
        <v>2070</v>
      </c>
      <c r="Q1401">
        <v>2417</v>
      </c>
      <c r="R1401">
        <v>2723</v>
      </c>
      <c r="S1401">
        <v>3035</v>
      </c>
      <c r="T1401">
        <v>3338</v>
      </c>
      <c r="U1401">
        <v>3616</v>
      </c>
      <c r="V1401">
        <v>3960</v>
      </c>
      <c r="W1401">
        <v>4272</v>
      </c>
      <c r="X1401">
        <v>4542</v>
      </c>
      <c r="Y1401">
        <v>4764</v>
      </c>
      <c r="Z1401">
        <v>4949</v>
      </c>
      <c r="AA1401">
        <v>5094</v>
      </c>
      <c r="AB1401">
        <v>5280</v>
      </c>
      <c r="AC1401">
        <v>5419</v>
      </c>
      <c r="AD1401">
        <v>5525</v>
      </c>
      <c r="AE1401">
        <v>5603</v>
      </c>
      <c r="AF1401">
        <v>5666</v>
      </c>
      <c r="AG1401" t="s">
        <v>39</v>
      </c>
      <c r="AH1401" t="s">
        <v>163</v>
      </c>
      <c r="AI1401" t="s">
        <v>11</v>
      </c>
    </row>
    <row r="1402" spans="1:35" x14ac:dyDescent="0.35">
      <c r="A1402" t="s">
        <v>171</v>
      </c>
      <c r="B1402" t="s">
        <v>173</v>
      </c>
      <c r="C1402" t="s">
        <v>40</v>
      </c>
      <c r="D1402">
        <v>57</v>
      </c>
      <c r="E1402">
        <v>98</v>
      </c>
      <c r="F1402">
        <v>163</v>
      </c>
      <c r="G1402">
        <v>259</v>
      </c>
      <c r="H1402">
        <v>398</v>
      </c>
      <c r="I1402">
        <v>576</v>
      </c>
      <c r="J1402">
        <v>819</v>
      </c>
      <c r="K1402">
        <v>1118</v>
      </c>
      <c r="L1402">
        <v>1454</v>
      </c>
      <c r="M1402">
        <v>1831</v>
      </c>
      <c r="N1402">
        <v>2245</v>
      </c>
      <c r="O1402">
        <v>2693</v>
      </c>
      <c r="P1402">
        <v>3174</v>
      </c>
      <c r="Q1402">
        <v>3705</v>
      </c>
      <c r="R1402">
        <v>4174</v>
      </c>
      <c r="S1402">
        <v>4651</v>
      </c>
      <c r="T1402">
        <v>5114</v>
      </c>
      <c r="U1402">
        <v>5542</v>
      </c>
      <c r="V1402">
        <v>6067</v>
      </c>
      <c r="W1402">
        <v>6540</v>
      </c>
      <c r="X1402">
        <v>6959</v>
      </c>
      <c r="Y1402">
        <v>7302</v>
      </c>
      <c r="Z1402">
        <v>7579</v>
      </c>
      <c r="AA1402">
        <v>7802</v>
      </c>
      <c r="AB1402">
        <v>8085</v>
      </c>
      <c r="AC1402">
        <v>8302</v>
      </c>
      <c r="AD1402">
        <v>8462</v>
      </c>
      <c r="AE1402">
        <v>8584</v>
      </c>
      <c r="AF1402">
        <v>8680</v>
      </c>
      <c r="AG1402" t="s">
        <v>40</v>
      </c>
      <c r="AH1402" t="s">
        <v>164</v>
      </c>
      <c r="AI1402" t="s">
        <v>14</v>
      </c>
    </row>
    <row r="1403" spans="1:35" x14ac:dyDescent="0.35">
      <c r="A1403" t="s">
        <v>171</v>
      </c>
      <c r="B1403" t="s">
        <v>173</v>
      </c>
      <c r="C1403" t="s">
        <v>41</v>
      </c>
      <c r="D1403">
        <v>63</v>
      </c>
      <c r="E1403">
        <v>112</v>
      </c>
      <c r="F1403">
        <v>191</v>
      </c>
      <c r="G1403">
        <v>307</v>
      </c>
      <c r="H1403">
        <v>474</v>
      </c>
      <c r="I1403">
        <v>694</v>
      </c>
      <c r="J1403">
        <v>993</v>
      </c>
      <c r="K1403">
        <v>1362</v>
      </c>
      <c r="L1403">
        <v>1777</v>
      </c>
      <c r="M1403">
        <v>2244</v>
      </c>
      <c r="N1403">
        <v>2750</v>
      </c>
      <c r="O1403">
        <v>3303</v>
      </c>
      <c r="P1403">
        <v>3894</v>
      </c>
      <c r="Q1403">
        <v>4550</v>
      </c>
      <c r="R1403">
        <v>5126</v>
      </c>
      <c r="S1403">
        <v>5715</v>
      </c>
      <c r="T1403">
        <v>6286</v>
      </c>
      <c r="U1403">
        <v>6813</v>
      </c>
      <c r="V1403">
        <v>7460</v>
      </c>
      <c r="W1403">
        <v>8045</v>
      </c>
      <c r="X1403">
        <v>8558</v>
      </c>
      <c r="Y1403">
        <v>8981</v>
      </c>
      <c r="Z1403">
        <v>9324</v>
      </c>
      <c r="AA1403">
        <v>9597</v>
      </c>
      <c r="AB1403">
        <v>9946</v>
      </c>
      <c r="AC1403">
        <v>10213</v>
      </c>
      <c r="AD1403">
        <v>10411</v>
      </c>
      <c r="AE1403">
        <v>10563</v>
      </c>
      <c r="AF1403">
        <v>10680</v>
      </c>
      <c r="AG1403" t="s">
        <v>41</v>
      </c>
      <c r="AH1403" t="s">
        <v>165</v>
      </c>
      <c r="AI1403" t="s">
        <v>11</v>
      </c>
    </row>
    <row r="1404" spans="1:35" x14ac:dyDescent="0.35">
      <c r="A1404" t="s">
        <v>171</v>
      </c>
      <c r="B1404" t="s">
        <v>173</v>
      </c>
      <c r="C1404" t="s">
        <v>42</v>
      </c>
      <c r="D1404">
        <v>120</v>
      </c>
      <c r="E1404">
        <v>199</v>
      </c>
      <c r="F1404">
        <v>318</v>
      </c>
      <c r="G1404">
        <v>491</v>
      </c>
      <c r="H1404">
        <v>740</v>
      </c>
      <c r="I1404">
        <v>1063</v>
      </c>
      <c r="J1404">
        <v>1503</v>
      </c>
      <c r="K1404">
        <v>2075</v>
      </c>
      <c r="L1404">
        <v>2712</v>
      </c>
      <c r="M1404">
        <v>3415</v>
      </c>
      <c r="N1404">
        <v>4174</v>
      </c>
      <c r="O1404">
        <v>5005</v>
      </c>
      <c r="P1404">
        <v>5891</v>
      </c>
      <c r="Q1404">
        <v>6872</v>
      </c>
      <c r="R1404">
        <v>7751</v>
      </c>
      <c r="S1404">
        <v>8655</v>
      </c>
      <c r="T1404">
        <v>9528</v>
      </c>
      <c r="U1404">
        <v>10337</v>
      </c>
      <c r="V1404">
        <v>11325</v>
      </c>
      <c r="W1404">
        <v>12217</v>
      </c>
      <c r="X1404">
        <v>13004</v>
      </c>
      <c r="Y1404">
        <v>13650</v>
      </c>
      <c r="Z1404">
        <v>14175</v>
      </c>
      <c r="AA1404">
        <v>14592</v>
      </c>
      <c r="AB1404">
        <v>15128</v>
      </c>
      <c r="AC1404">
        <v>15535</v>
      </c>
      <c r="AD1404">
        <v>15835</v>
      </c>
      <c r="AE1404">
        <v>16069</v>
      </c>
      <c r="AF1404">
        <v>16246</v>
      </c>
      <c r="AG1404" t="s">
        <v>42</v>
      </c>
      <c r="AH1404" t="s">
        <v>166</v>
      </c>
      <c r="AI1404" t="s">
        <v>5</v>
      </c>
    </row>
    <row r="1405" spans="1:35" x14ac:dyDescent="0.35">
      <c r="A1405" t="s">
        <v>171</v>
      </c>
      <c r="B1405" t="s">
        <v>173</v>
      </c>
      <c r="C1405" t="s">
        <v>43</v>
      </c>
      <c r="D1405">
        <v>24</v>
      </c>
      <c r="E1405">
        <v>40</v>
      </c>
      <c r="F1405">
        <v>63</v>
      </c>
      <c r="G1405">
        <v>98</v>
      </c>
      <c r="H1405">
        <v>148</v>
      </c>
      <c r="I1405">
        <v>213</v>
      </c>
      <c r="J1405">
        <v>302</v>
      </c>
      <c r="K1405">
        <v>419</v>
      </c>
      <c r="L1405">
        <v>547</v>
      </c>
      <c r="M1405">
        <v>690</v>
      </c>
      <c r="N1405">
        <v>844</v>
      </c>
      <c r="O1405">
        <v>1011</v>
      </c>
      <c r="P1405">
        <v>1191</v>
      </c>
      <c r="Q1405">
        <v>1390</v>
      </c>
      <c r="R1405">
        <v>1569</v>
      </c>
      <c r="S1405">
        <v>1752</v>
      </c>
      <c r="T1405">
        <v>1927</v>
      </c>
      <c r="U1405">
        <v>2093</v>
      </c>
      <c r="V1405">
        <v>2293</v>
      </c>
      <c r="W1405">
        <v>2474</v>
      </c>
      <c r="X1405">
        <v>2632</v>
      </c>
      <c r="Y1405">
        <v>2764</v>
      </c>
      <c r="Z1405">
        <v>2871</v>
      </c>
      <c r="AA1405">
        <v>2955</v>
      </c>
      <c r="AB1405">
        <v>3063</v>
      </c>
      <c r="AC1405">
        <v>3144</v>
      </c>
      <c r="AD1405">
        <v>3205</v>
      </c>
      <c r="AE1405">
        <v>3253</v>
      </c>
      <c r="AF1405">
        <v>3289</v>
      </c>
      <c r="AG1405" t="s">
        <v>43</v>
      </c>
      <c r="AH1405" t="s">
        <v>167</v>
      </c>
      <c r="AI1405" t="s">
        <v>17</v>
      </c>
    </row>
    <row r="1406" spans="1:35" x14ac:dyDescent="0.35">
      <c r="A1406" t="s">
        <v>171</v>
      </c>
      <c r="B1406" t="s">
        <v>173</v>
      </c>
      <c r="C1406" t="s">
        <v>126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0</v>
      </c>
      <c r="P1406">
        <v>0</v>
      </c>
      <c r="Q1406">
        <v>0</v>
      </c>
      <c r="R1406">
        <v>1</v>
      </c>
      <c r="S1406">
        <v>1</v>
      </c>
      <c r="T1406">
        <v>1</v>
      </c>
      <c r="U1406">
        <v>1</v>
      </c>
      <c r="V1406">
        <v>1</v>
      </c>
      <c r="W1406">
        <v>1</v>
      </c>
      <c r="X1406">
        <v>1</v>
      </c>
      <c r="Y1406">
        <v>1</v>
      </c>
      <c r="Z1406">
        <v>1</v>
      </c>
      <c r="AA1406">
        <v>1</v>
      </c>
      <c r="AB1406">
        <v>1</v>
      </c>
      <c r="AC1406">
        <v>1</v>
      </c>
      <c r="AD1406">
        <v>1</v>
      </c>
      <c r="AE1406">
        <v>1</v>
      </c>
      <c r="AF1406">
        <v>1</v>
      </c>
      <c r="AG1406" t="s">
        <v>126</v>
      </c>
      <c r="AH1406" t="s">
        <v>168</v>
      </c>
      <c r="AI1406" t="s">
        <v>137</v>
      </c>
    </row>
    <row r="1407" spans="1:35" x14ac:dyDescent="0.35">
      <c r="A1407" t="s">
        <v>171</v>
      </c>
      <c r="B1407" t="s">
        <v>173</v>
      </c>
      <c r="C1407" t="s">
        <v>44</v>
      </c>
      <c r="D1407">
        <v>76</v>
      </c>
      <c r="E1407">
        <v>126</v>
      </c>
      <c r="F1407">
        <v>201</v>
      </c>
      <c r="G1407">
        <v>307</v>
      </c>
      <c r="H1407">
        <v>450</v>
      </c>
      <c r="I1407">
        <v>620</v>
      </c>
      <c r="J1407">
        <v>849</v>
      </c>
      <c r="K1407">
        <v>1132</v>
      </c>
      <c r="L1407">
        <v>1448</v>
      </c>
      <c r="M1407">
        <v>1804</v>
      </c>
      <c r="N1407">
        <v>2190</v>
      </c>
      <c r="O1407">
        <v>2616</v>
      </c>
      <c r="P1407">
        <v>3068</v>
      </c>
      <c r="Q1407">
        <v>3572</v>
      </c>
      <c r="R1407">
        <v>4013</v>
      </c>
      <c r="S1407">
        <v>4464</v>
      </c>
      <c r="T1407">
        <v>4901</v>
      </c>
      <c r="U1407">
        <v>5304</v>
      </c>
      <c r="V1407">
        <v>5801</v>
      </c>
      <c r="W1407">
        <v>6248</v>
      </c>
      <c r="X1407">
        <v>6642</v>
      </c>
      <c r="Y1407">
        <v>6967</v>
      </c>
      <c r="Z1407">
        <v>7230</v>
      </c>
      <c r="AA1407">
        <v>7438</v>
      </c>
      <c r="AB1407">
        <v>7706</v>
      </c>
      <c r="AC1407">
        <v>7913</v>
      </c>
      <c r="AD1407">
        <v>8063</v>
      </c>
      <c r="AE1407">
        <v>8181</v>
      </c>
      <c r="AF1407">
        <v>8269</v>
      </c>
      <c r="AG1407" t="s">
        <v>44</v>
      </c>
      <c r="AH1407" t="s">
        <v>169</v>
      </c>
      <c r="AI1407" t="s">
        <v>12</v>
      </c>
    </row>
    <row r="1408" spans="1:35" x14ac:dyDescent="0.35">
      <c r="A1408" t="s">
        <v>60</v>
      </c>
      <c r="B1408" t="s">
        <v>173</v>
      </c>
      <c r="C1408" t="s">
        <v>4</v>
      </c>
      <c r="D1408">
        <v>80</v>
      </c>
      <c r="E1408">
        <v>156</v>
      </c>
      <c r="F1408">
        <v>318</v>
      </c>
      <c r="G1408">
        <v>573</v>
      </c>
      <c r="H1408">
        <v>977</v>
      </c>
      <c r="I1408">
        <v>1523</v>
      </c>
      <c r="J1408">
        <v>2165</v>
      </c>
      <c r="K1408">
        <v>2929</v>
      </c>
      <c r="L1408">
        <v>3911</v>
      </c>
      <c r="M1408">
        <v>5029</v>
      </c>
      <c r="N1408">
        <v>6327</v>
      </c>
      <c r="O1408">
        <v>7696</v>
      </c>
      <c r="P1408">
        <v>9043</v>
      </c>
      <c r="Q1408">
        <v>10228</v>
      </c>
      <c r="R1408">
        <v>11166</v>
      </c>
      <c r="S1408">
        <v>11931</v>
      </c>
      <c r="T1408">
        <v>12544</v>
      </c>
      <c r="U1408">
        <v>13097</v>
      </c>
      <c r="V1408">
        <v>13696</v>
      </c>
      <c r="W1408">
        <v>14230</v>
      </c>
      <c r="X1408">
        <v>14712</v>
      </c>
      <c r="Y1408">
        <v>15205</v>
      </c>
      <c r="Z1408">
        <v>15724</v>
      </c>
      <c r="AA1408">
        <v>16308</v>
      </c>
      <c r="AB1408">
        <v>16973</v>
      </c>
      <c r="AC1408">
        <v>17764</v>
      </c>
      <c r="AD1408">
        <v>18734</v>
      </c>
      <c r="AE1408">
        <v>19946</v>
      </c>
      <c r="AF1408">
        <v>21493</v>
      </c>
      <c r="AG1408" t="s">
        <v>4</v>
      </c>
      <c r="AH1408" t="s">
        <v>128</v>
      </c>
      <c r="AI1408" t="s">
        <v>129</v>
      </c>
    </row>
    <row r="1409" spans="1:35" x14ac:dyDescent="0.35">
      <c r="A1409" t="s">
        <v>60</v>
      </c>
      <c r="B1409" t="s">
        <v>173</v>
      </c>
      <c r="C1409" t="s">
        <v>7</v>
      </c>
      <c r="D1409">
        <v>6</v>
      </c>
      <c r="E1409">
        <v>13</v>
      </c>
      <c r="F1409">
        <v>27</v>
      </c>
      <c r="G1409">
        <v>48</v>
      </c>
      <c r="H1409">
        <v>83</v>
      </c>
      <c r="I1409">
        <v>130</v>
      </c>
      <c r="J1409">
        <v>185</v>
      </c>
      <c r="K1409">
        <v>251</v>
      </c>
      <c r="L1409">
        <v>336</v>
      </c>
      <c r="M1409">
        <v>432</v>
      </c>
      <c r="N1409">
        <v>544</v>
      </c>
      <c r="O1409">
        <v>662</v>
      </c>
      <c r="P1409">
        <v>779</v>
      </c>
      <c r="Q1409">
        <v>880</v>
      </c>
      <c r="R1409">
        <v>961</v>
      </c>
      <c r="S1409">
        <v>1027</v>
      </c>
      <c r="T1409">
        <v>1080</v>
      </c>
      <c r="U1409">
        <v>1126</v>
      </c>
      <c r="V1409">
        <v>1179</v>
      </c>
      <c r="W1409">
        <v>1225</v>
      </c>
      <c r="X1409">
        <v>1266</v>
      </c>
      <c r="Y1409">
        <v>1309</v>
      </c>
      <c r="Z1409">
        <v>1354</v>
      </c>
      <c r="AA1409">
        <v>1404</v>
      </c>
      <c r="AB1409">
        <v>1461</v>
      </c>
      <c r="AC1409">
        <v>1529</v>
      </c>
      <c r="AD1409">
        <v>1612</v>
      </c>
      <c r="AE1409">
        <v>1717</v>
      </c>
      <c r="AF1409">
        <v>1850</v>
      </c>
      <c r="AG1409" t="s">
        <v>7</v>
      </c>
      <c r="AH1409" t="s">
        <v>130</v>
      </c>
      <c r="AI1409" t="s">
        <v>131</v>
      </c>
    </row>
    <row r="1410" spans="1:35" x14ac:dyDescent="0.35">
      <c r="A1410" t="s">
        <v>60</v>
      </c>
      <c r="B1410" t="s">
        <v>173</v>
      </c>
      <c r="C1410" t="s">
        <v>8</v>
      </c>
      <c r="D1410">
        <v>227</v>
      </c>
      <c r="E1410">
        <v>407</v>
      </c>
      <c r="F1410">
        <v>802</v>
      </c>
      <c r="G1410">
        <v>1361</v>
      </c>
      <c r="H1410">
        <v>2216</v>
      </c>
      <c r="I1410">
        <v>3290</v>
      </c>
      <c r="J1410">
        <v>4559</v>
      </c>
      <c r="K1410">
        <v>6053</v>
      </c>
      <c r="L1410">
        <v>7975</v>
      </c>
      <c r="M1410">
        <v>10155</v>
      </c>
      <c r="N1410">
        <v>12685</v>
      </c>
      <c r="O1410">
        <v>15359</v>
      </c>
      <c r="P1410">
        <v>17982</v>
      </c>
      <c r="Q1410">
        <v>20287</v>
      </c>
      <c r="R1410">
        <v>22107</v>
      </c>
      <c r="S1410">
        <v>23587</v>
      </c>
      <c r="T1410">
        <v>24771</v>
      </c>
      <c r="U1410">
        <v>25827</v>
      </c>
      <c r="V1410">
        <v>26996</v>
      </c>
      <c r="W1410">
        <v>28035</v>
      </c>
      <c r="X1410">
        <v>28972</v>
      </c>
      <c r="Y1410">
        <v>29931</v>
      </c>
      <c r="Z1410">
        <v>30953</v>
      </c>
      <c r="AA1410">
        <v>32095</v>
      </c>
      <c r="AB1410">
        <v>33403</v>
      </c>
      <c r="AC1410">
        <v>34958</v>
      </c>
      <c r="AD1410">
        <v>36865</v>
      </c>
      <c r="AE1410">
        <v>39248</v>
      </c>
      <c r="AF1410">
        <v>42286</v>
      </c>
      <c r="AG1410" t="s">
        <v>8</v>
      </c>
      <c r="AH1410" t="s">
        <v>132</v>
      </c>
      <c r="AI1410" t="s">
        <v>5</v>
      </c>
    </row>
    <row r="1411" spans="1:35" x14ac:dyDescent="0.35">
      <c r="A1411" t="s">
        <v>60</v>
      </c>
      <c r="B1411" t="s">
        <v>173</v>
      </c>
      <c r="C1411" t="s">
        <v>9</v>
      </c>
      <c r="D1411">
        <v>72</v>
      </c>
      <c r="E1411">
        <v>138</v>
      </c>
      <c r="F1411">
        <v>282</v>
      </c>
      <c r="G1411">
        <v>499</v>
      </c>
      <c r="H1411">
        <v>848</v>
      </c>
      <c r="I1411">
        <v>1309</v>
      </c>
      <c r="J1411">
        <v>1856</v>
      </c>
      <c r="K1411">
        <v>2503</v>
      </c>
      <c r="L1411">
        <v>3338</v>
      </c>
      <c r="M1411">
        <v>4287</v>
      </c>
      <c r="N1411">
        <v>5387</v>
      </c>
      <c r="O1411">
        <v>6550</v>
      </c>
      <c r="P1411">
        <v>7692</v>
      </c>
      <c r="Q1411">
        <v>8697</v>
      </c>
      <c r="R1411">
        <v>9493</v>
      </c>
      <c r="S1411">
        <v>10140</v>
      </c>
      <c r="T1411">
        <v>10661</v>
      </c>
      <c r="U1411">
        <v>11125</v>
      </c>
      <c r="V1411">
        <v>11635</v>
      </c>
      <c r="W1411">
        <v>12086</v>
      </c>
      <c r="X1411">
        <v>12500</v>
      </c>
      <c r="Y1411">
        <v>12914</v>
      </c>
      <c r="Z1411">
        <v>13358</v>
      </c>
      <c r="AA1411">
        <v>13854</v>
      </c>
      <c r="AB1411">
        <v>14415</v>
      </c>
      <c r="AC1411">
        <v>15089</v>
      </c>
      <c r="AD1411">
        <v>15914</v>
      </c>
      <c r="AE1411">
        <v>16943</v>
      </c>
      <c r="AF1411">
        <v>18255</v>
      </c>
      <c r="AG1411" t="s">
        <v>9</v>
      </c>
      <c r="AH1411" t="s">
        <v>133</v>
      </c>
      <c r="AI1411" t="s">
        <v>5</v>
      </c>
    </row>
    <row r="1412" spans="1:35" x14ac:dyDescent="0.35">
      <c r="A1412" t="s">
        <v>60</v>
      </c>
      <c r="B1412" t="s">
        <v>173</v>
      </c>
      <c r="C1412" t="s">
        <v>10</v>
      </c>
      <c r="D1412">
        <v>153</v>
      </c>
      <c r="E1412">
        <v>324</v>
      </c>
      <c r="F1412">
        <v>741</v>
      </c>
      <c r="G1412">
        <v>1375</v>
      </c>
      <c r="H1412">
        <v>2394</v>
      </c>
      <c r="I1412">
        <v>3601</v>
      </c>
      <c r="J1412">
        <v>5038</v>
      </c>
      <c r="K1412">
        <v>6729</v>
      </c>
      <c r="L1412">
        <v>8906</v>
      </c>
      <c r="M1412">
        <v>11394</v>
      </c>
      <c r="N1412">
        <v>14287</v>
      </c>
      <c r="O1412">
        <v>17341</v>
      </c>
      <c r="P1412">
        <v>20351</v>
      </c>
      <c r="Q1412">
        <v>22990</v>
      </c>
      <c r="R1412">
        <v>25061</v>
      </c>
      <c r="S1412">
        <v>26745</v>
      </c>
      <c r="T1412">
        <v>28092</v>
      </c>
      <c r="U1412">
        <v>29296</v>
      </c>
      <c r="V1412">
        <v>30627</v>
      </c>
      <c r="W1412">
        <v>31805</v>
      </c>
      <c r="X1412">
        <v>32874</v>
      </c>
      <c r="Y1412">
        <v>33964</v>
      </c>
      <c r="Z1412">
        <v>35126</v>
      </c>
      <c r="AA1412">
        <v>36423</v>
      </c>
      <c r="AB1412">
        <v>37902</v>
      </c>
      <c r="AC1412">
        <v>39672</v>
      </c>
      <c r="AD1412">
        <v>41834</v>
      </c>
      <c r="AE1412">
        <v>44537</v>
      </c>
      <c r="AF1412">
        <v>47987</v>
      </c>
      <c r="AG1412" t="s">
        <v>10</v>
      </c>
      <c r="AH1412" t="s">
        <v>134</v>
      </c>
      <c r="AI1412" t="s">
        <v>11</v>
      </c>
    </row>
    <row r="1413" spans="1:35" x14ac:dyDescent="0.35">
      <c r="A1413" t="s">
        <v>60</v>
      </c>
      <c r="B1413" t="s">
        <v>173</v>
      </c>
      <c r="C1413" t="s">
        <v>13</v>
      </c>
      <c r="D1413">
        <v>44</v>
      </c>
      <c r="E1413">
        <v>91</v>
      </c>
      <c r="F1413">
        <v>207</v>
      </c>
      <c r="G1413">
        <v>377</v>
      </c>
      <c r="H1413">
        <v>646</v>
      </c>
      <c r="I1413">
        <v>957</v>
      </c>
      <c r="J1413">
        <v>1326</v>
      </c>
      <c r="K1413">
        <v>1761</v>
      </c>
      <c r="L1413">
        <v>2319</v>
      </c>
      <c r="M1413">
        <v>2957</v>
      </c>
      <c r="N1413">
        <v>3697</v>
      </c>
      <c r="O1413">
        <v>4480</v>
      </c>
      <c r="P1413">
        <v>5250</v>
      </c>
      <c r="Q1413">
        <v>5926</v>
      </c>
      <c r="R1413">
        <v>6455</v>
      </c>
      <c r="S1413">
        <v>6885</v>
      </c>
      <c r="T1413">
        <v>7228</v>
      </c>
      <c r="U1413">
        <v>7537</v>
      </c>
      <c r="V1413">
        <v>7876</v>
      </c>
      <c r="W1413">
        <v>8177</v>
      </c>
      <c r="X1413">
        <v>8451</v>
      </c>
      <c r="Y1413">
        <v>8730</v>
      </c>
      <c r="Z1413">
        <v>9029</v>
      </c>
      <c r="AA1413">
        <v>9362</v>
      </c>
      <c r="AB1413">
        <v>9740</v>
      </c>
      <c r="AC1413">
        <v>10196</v>
      </c>
      <c r="AD1413">
        <v>10750</v>
      </c>
      <c r="AE1413">
        <v>11445</v>
      </c>
      <c r="AF1413">
        <v>12333</v>
      </c>
      <c r="AG1413" t="s">
        <v>13</v>
      </c>
      <c r="AH1413" t="s">
        <v>135</v>
      </c>
      <c r="AI1413" t="s">
        <v>14</v>
      </c>
    </row>
    <row r="1414" spans="1:35" x14ac:dyDescent="0.35">
      <c r="A1414" t="s">
        <v>60</v>
      </c>
      <c r="B1414" t="s">
        <v>173</v>
      </c>
      <c r="C1414" t="s">
        <v>122</v>
      </c>
      <c r="D1414">
        <v>0</v>
      </c>
      <c r="E1414">
        <v>0</v>
      </c>
      <c r="F1414">
        <v>1</v>
      </c>
      <c r="G1414">
        <v>1</v>
      </c>
      <c r="H1414">
        <v>2</v>
      </c>
      <c r="I1414">
        <v>3</v>
      </c>
      <c r="J1414">
        <v>3</v>
      </c>
      <c r="K1414">
        <v>4</v>
      </c>
      <c r="L1414">
        <v>6</v>
      </c>
      <c r="M1414">
        <v>7</v>
      </c>
      <c r="N1414">
        <v>9</v>
      </c>
      <c r="O1414">
        <v>10</v>
      </c>
      <c r="P1414">
        <v>12</v>
      </c>
      <c r="Q1414">
        <v>13</v>
      </c>
      <c r="R1414">
        <v>15</v>
      </c>
      <c r="S1414">
        <v>16</v>
      </c>
      <c r="T1414">
        <v>16</v>
      </c>
      <c r="U1414">
        <v>17</v>
      </c>
      <c r="V1414">
        <v>18</v>
      </c>
      <c r="W1414">
        <v>18</v>
      </c>
      <c r="X1414">
        <v>19</v>
      </c>
      <c r="Y1414">
        <v>20</v>
      </c>
      <c r="Z1414">
        <v>20</v>
      </c>
      <c r="AA1414">
        <v>21</v>
      </c>
      <c r="AB1414">
        <v>22</v>
      </c>
      <c r="AC1414">
        <v>23</v>
      </c>
      <c r="AD1414">
        <v>24</v>
      </c>
      <c r="AE1414">
        <v>26</v>
      </c>
      <c r="AF1414">
        <v>28</v>
      </c>
      <c r="AG1414" t="s">
        <v>122</v>
      </c>
      <c r="AH1414" t="s">
        <v>136</v>
      </c>
      <c r="AI1414" t="s">
        <v>137</v>
      </c>
    </row>
    <row r="1415" spans="1:35" x14ac:dyDescent="0.35">
      <c r="A1415" t="s">
        <v>60</v>
      </c>
      <c r="B1415" t="s">
        <v>173</v>
      </c>
      <c r="C1415" t="s">
        <v>15</v>
      </c>
      <c r="D1415">
        <v>130</v>
      </c>
      <c r="E1415">
        <v>238</v>
      </c>
      <c r="F1415">
        <v>485</v>
      </c>
      <c r="G1415">
        <v>844</v>
      </c>
      <c r="H1415">
        <v>1412</v>
      </c>
      <c r="I1415">
        <v>2155</v>
      </c>
      <c r="J1415">
        <v>3038</v>
      </c>
      <c r="K1415">
        <v>4079</v>
      </c>
      <c r="L1415">
        <v>5424</v>
      </c>
      <c r="M1415">
        <v>6947</v>
      </c>
      <c r="N1415">
        <v>8714</v>
      </c>
      <c r="O1415">
        <v>10583</v>
      </c>
      <c r="P1415">
        <v>12421</v>
      </c>
      <c r="Q1415">
        <v>14035</v>
      </c>
      <c r="R1415">
        <v>15314</v>
      </c>
      <c r="S1415">
        <v>16352</v>
      </c>
      <c r="T1415">
        <v>17187</v>
      </c>
      <c r="U1415">
        <v>17929</v>
      </c>
      <c r="V1415">
        <v>18747</v>
      </c>
      <c r="W1415">
        <v>19474</v>
      </c>
      <c r="X1415">
        <v>20134</v>
      </c>
      <c r="Y1415">
        <v>20803</v>
      </c>
      <c r="Z1415">
        <v>21516</v>
      </c>
      <c r="AA1415">
        <v>22312</v>
      </c>
      <c r="AB1415">
        <v>23223</v>
      </c>
      <c r="AC1415">
        <v>24305</v>
      </c>
      <c r="AD1415">
        <v>25630</v>
      </c>
      <c r="AE1415">
        <v>27290</v>
      </c>
      <c r="AF1415">
        <v>29399</v>
      </c>
      <c r="AG1415" t="s">
        <v>15</v>
      </c>
      <c r="AH1415" t="s">
        <v>138</v>
      </c>
      <c r="AI1415" t="s">
        <v>6</v>
      </c>
    </row>
    <row r="1416" spans="1:35" x14ac:dyDescent="0.35">
      <c r="A1416" t="s">
        <v>60</v>
      </c>
      <c r="B1416" t="s">
        <v>173</v>
      </c>
      <c r="C1416" t="s">
        <v>16</v>
      </c>
      <c r="D1416">
        <v>15</v>
      </c>
      <c r="E1416">
        <v>33</v>
      </c>
      <c r="F1416">
        <v>71</v>
      </c>
      <c r="G1416">
        <v>124</v>
      </c>
      <c r="H1416">
        <v>218</v>
      </c>
      <c r="I1416">
        <v>348</v>
      </c>
      <c r="J1416">
        <v>498</v>
      </c>
      <c r="K1416">
        <v>677</v>
      </c>
      <c r="L1416">
        <v>909</v>
      </c>
      <c r="M1416">
        <v>1174</v>
      </c>
      <c r="N1416">
        <v>1480</v>
      </c>
      <c r="O1416">
        <v>1802</v>
      </c>
      <c r="P1416">
        <v>2121</v>
      </c>
      <c r="Q1416">
        <v>2400</v>
      </c>
      <c r="R1416">
        <v>2623</v>
      </c>
      <c r="S1416">
        <v>2803</v>
      </c>
      <c r="T1416">
        <v>2949</v>
      </c>
      <c r="U1416">
        <v>3078</v>
      </c>
      <c r="V1416">
        <v>3219</v>
      </c>
      <c r="W1416">
        <v>3345</v>
      </c>
      <c r="X1416">
        <v>3460</v>
      </c>
      <c r="Y1416">
        <v>3576</v>
      </c>
      <c r="Z1416">
        <v>3699</v>
      </c>
      <c r="AA1416">
        <v>3835</v>
      </c>
      <c r="AB1416">
        <v>3992</v>
      </c>
      <c r="AC1416">
        <v>4181</v>
      </c>
      <c r="AD1416">
        <v>4407</v>
      </c>
      <c r="AE1416">
        <v>4693</v>
      </c>
      <c r="AF1416">
        <v>5057</v>
      </c>
      <c r="AG1416" t="s">
        <v>16</v>
      </c>
      <c r="AH1416" t="s">
        <v>139</v>
      </c>
      <c r="AI1416" t="s">
        <v>17</v>
      </c>
    </row>
    <row r="1417" spans="1:35" x14ac:dyDescent="0.35">
      <c r="A1417" t="s">
        <v>60</v>
      </c>
      <c r="B1417" t="s">
        <v>173</v>
      </c>
      <c r="C1417" t="s">
        <v>18</v>
      </c>
      <c r="D1417">
        <v>128</v>
      </c>
      <c r="E1417">
        <v>253</v>
      </c>
      <c r="F1417">
        <v>529</v>
      </c>
      <c r="G1417">
        <v>957</v>
      </c>
      <c r="H1417">
        <v>1654</v>
      </c>
      <c r="I1417">
        <v>2593</v>
      </c>
      <c r="J1417">
        <v>3704</v>
      </c>
      <c r="K1417">
        <v>5021</v>
      </c>
      <c r="L1417">
        <v>6725</v>
      </c>
      <c r="M1417">
        <v>8661</v>
      </c>
      <c r="N1417">
        <v>10906</v>
      </c>
      <c r="O1417">
        <v>13276</v>
      </c>
      <c r="P1417">
        <v>15611</v>
      </c>
      <c r="Q1417">
        <v>17658</v>
      </c>
      <c r="R1417">
        <v>19285</v>
      </c>
      <c r="S1417">
        <v>20610</v>
      </c>
      <c r="T1417">
        <v>21674</v>
      </c>
      <c r="U1417">
        <v>22624</v>
      </c>
      <c r="V1417">
        <v>23670</v>
      </c>
      <c r="W1417">
        <v>24592</v>
      </c>
      <c r="X1417">
        <v>25425</v>
      </c>
      <c r="Y1417">
        <v>26278</v>
      </c>
      <c r="Z1417">
        <v>27183</v>
      </c>
      <c r="AA1417">
        <v>28189</v>
      </c>
      <c r="AB1417">
        <v>29338</v>
      </c>
      <c r="AC1417">
        <v>30707</v>
      </c>
      <c r="AD1417">
        <v>32386</v>
      </c>
      <c r="AE1417">
        <v>34478</v>
      </c>
      <c r="AF1417">
        <v>37156</v>
      </c>
      <c r="AG1417" t="s">
        <v>18</v>
      </c>
      <c r="AH1417" t="s">
        <v>140</v>
      </c>
      <c r="AI1417" t="s">
        <v>141</v>
      </c>
    </row>
    <row r="1418" spans="1:35" x14ac:dyDescent="0.35">
      <c r="A1418" t="s">
        <v>60</v>
      </c>
      <c r="B1418" t="s">
        <v>173</v>
      </c>
      <c r="C1418" t="s">
        <v>20</v>
      </c>
      <c r="D1418">
        <v>53</v>
      </c>
      <c r="E1418">
        <v>113</v>
      </c>
      <c r="F1418">
        <v>259</v>
      </c>
      <c r="G1418">
        <v>475</v>
      </c>
      <c r="H1418">
        <v>818</v>
      </c>
      <c r="I1418">
        <v>1218</v>
      </c>
      <c r="J1418">
        <v>1694</v>
      </c>
      <c r="K1418">
        <v>2254</v>
      </c>
      <c r="L1418">
        <v>2971</v>
      </c>
      <c r="M1418">
        <v>3791</v>
      </c>
      <c r="N1418">
        <v>4745</v>
      </c>
      <c r="O1418">
        <v>5755</v>
      </c>
      <c r="P1418">
        <v>6747</v>
      </c>
      <c r="Q1418">
        <v>7618</v>
      </c>
      <c r="R1418">
        <v>8301</v>
      </c>
      <c r="S1418">
        <v>8856</v>
      </c>
      <c r="T1418">
        <v>9299</v>
      </c>
      <c r="U1418">
        <v>9696</v>
      </c>
      <c r="V1418">
        <v>10133</v>
      </c>
      <c r="W1418">
        <v>10522</v>
      </c>
      <c r="X1418">
        <v>10875</v>
      </c>
      <c r="Y1418">
        <v>11236</v>
      </c>
      <c r="Z1418">
        <v>11618</v>
      </c>
      <c r="AA1418">
        <v>12047</v>
      </c>
      <c r="AB1418">
        <v>12537</v>
      </c>
      <c r="AC1418">
        <v>13120</v>
      </c>
      <c r="AD1418">
        <v>13836</v>
      </c>
      <c r="AE1418">
        <v>14730</v>
      </c>
      <c r="AF1418">
        <v>15871</v>
      </c>
      <c r="AG1418" t="s">
        <v>20</v>
      </c>
      <c r="AH1418" t="s">
        <v>142</v>
      </c>
      <c r="AI1418" t="s">
        <v>11</v>
      </c>
    </row>
    <row r="1419" spans="1:35" x14ac:dyDescent="0.35">
      <c r="A1419" t="s">
        <v>60</v>
      </c>
      <c r="B1419" t="s">
        <v>173</v>
      </c>
      <c r="C1419" t="s">
        <v>21</v>
      </c>
      <c r="D1419">
        <v>19</v>
      </c>
      <c r="E1419">
        <v>42</v>
      </c>
      <c r="F1419">
        <v>100</v>
      </c>
      <c r="G1419">
        <v>192</v>
      </c>
      <c r="H1419">
        <v>343</v>
      </c>
      <c r="I1419">
        <v>530</v>
      </c>
      <c r="J1419">
        <v>754</v>
      </c>
      <c r="K1419">
        <v>1017</v>
      </c>
      <c r="L1419">
        <v>1357</v>
      </c>
      <c r="M1419">
        <v>1745</v>
      </c>
      <c r="N1419">
        <v>2198</v>
      </c>
      <c r="O1419">
        <v>2675</v>
      </c>
      <c r="P1419">
        <v>3146</v>
      </c>
      <c r="Q1419">
        <v>3560</v>
      </c>
      <c r="R1419">
        <v>3884</v>
      </c>
      <c r="S1419">
        <v>4149</v>
      </c>
      <c r="T1419">
        <v>4360</v>
      </c>
      <c r="U1419">
        <v>4550</v>
      </c>
      <c r="V1419">
        <v>4758</v>
      </c>
      <c r="W1419">
        <v>4943</v>
      </c>
      <c r="X1419">
        <v>5111</v>
      </c>
      <c r="Y1419">
        <v>5281</v>
      </c>
      <c r="Z1419">
        <v>5462</v>
      </c>
      <c r="AA1419">
        <v>5665</v>
      </c>
      <c r="AB1419">
        <v>5895</v>
      </c>
      <c r="AC1419">
        <v>6169</v>
      </c>
      <c r="AD1419">
        <v>6507</v>
      </c>
      <c r="AE1419">
        <v>6927</v>
      </c>
      <c r="AF1419">
        <v>7464</v>
      </c>
      <c r="AG1419" t="s">
        <v>21</v>
      </c>
      <c r="AH1419" t="s">
        <v>143</v>
      </c>
      <c r="AI1419" t="s">
        <v>14</v>
      </c>
    </row>
    <row r="1420" spans="1:35" x14ac:dyDescent="0.35">
      <c r="A1420" t="s">
        <v>60</v>
      </c>
      <c r="B1420" t="s">
        <v>173</v>
      </c>
      <c r="C1420" t="s">
        <v>22</v>
      </c>
      <c r="D1420">
        <v>3</v>
      </c>
      <c r="E1420">
        <v>6</v>
      </c>
      <c r="F1420">
        <v>11</v>
      </c>
      <c r="G1420">
        <v>17</v>
      </c>
      <c r="H1420">
        <v>27</v>
      </c>
      <c r="I1420">
        <v>38</v>
      </c>
      <c r="J1420">
        <v>52</v>
      </c>
      <c r="K1420">
        <v>68</v>
      </c>
      <c r="L1420">
        <v>89</v>
      </c>
      <c r="M1420">
        <v>111</v>
      </c>
      <c r="N1420">
        <v>138</v>
      </c>
      <c r="O1420">
        <v>166</v>
      </c>
      <c r="P1420">
        <v>194</v>
      </c>
      <c r="Q1420">
        <v>218</v>
      </c>
      <c r="R1420">
        <v>238</v>
      </c>
      <c r="S1420">
        <v>253</v>
      </c>
      <c r="T1420">
        <v>266</v>
      </c>
      <c r="U1420">
        <v>276</v>
      </c>
      <c r="V1420">
        <v>289</v>
      </c>
      <c r="W1420">
        <v>300</v>
      </c>
      <c r="X1420">
        <v>310</v>
      </c>
      <c r="Y1420">
        <v>320</v>
      </c>
      <c r="Z1420">
        <v>331</v>
      </c>
      <c r="AA1420">
        <v>343</v>
      </c>
      <c r="AB1420">
        <v>357</v>
      </c>
      <c r="AC1420">
        <v>374</v>
      </c>
      <c r="AD1420">
        <v>394</v>
      </c>
      <c r="AE1420">
        <v>419</v>
      </c>
      <c r="AF1420">
        <v>452</v>
      </c>
      <c r="AG1420" t="s">
        <v>22</v>
      </c>
      <c r="AH1420" t="s">
        <v>144</v>
      </c>
      <c r="AI1420" t="s">
        <v>23</v>
      </c>
    </row>
    <row r="1421" spans="1:35" x14ac:dyDescent="0.35">
      <c r="A1421" t="s">
        <v>60</v>
      </c>
      <c r="B1421" t="s">
        <v>173</v>
      </c>
      <c r="C1421" t="s">
        <v>24</v>
      </c>
      <c r="D1421">
        <v>53</v>
      </c>
      <c r="E1421">
        <v>108</v>
      </c>
      <c r="F1421">
        <v>239</v>
      </c>
      <c r="G1421">
        <v>450</v>
      </c>
      <c r="H1421">
        <v>805</v>
      </c>
      <c r="I1421">
        <v>1297</v>
      </c>
      <c r="J1421">
        <v>1883</v>
      </c>
      <c r="K1421">
        <v>2577</v>
      </c>
      <c r="L1421">
        <v>3478</v>
      </c>
      <c r="M1421">
        <v>4500</v>
      </c>
      <c r="N1421">
        <v>5686</v>
      </c>
      <c r="O1421">
        <v>6941</v>
      </c>
      <c r="P1421">
        <v>8175</v>
      </c>
      <c r="Q1421">
        <v>9260</v>
      </c>
      <c r="R1421">
        <v>10125</v>
      </c>
      <c r="S1421">
        <v>10825</v>
      </c>
      <c r="T1421">
        <v>11391</v>
      </c>
      <c r="U1421">
        <v>11895</v>
      </c>
      <c r="V1421">
        <v>12448</v>
      </c>
      <c r="W1421">
        <v>12939</v>
      </c>
      <c r="X1421">
        <v>13381</v>
      </c>
      <c r="Y1421">
        <v>13831</v>
      </c>
      <c r="Z1421">
        <v>14308</v>
      </c>
      <c r="AA1421">
        <v>14840</v>
      </c>
      <c r="AB1421">
        <v>15443</v>
      </c>
      <c r="AC1421">
        <v>16166</v>
      </c>
      <c r="AD1421">
        <v>17050</v>
      </c>
      <c r="AE1421">
        <v>18154</v>
      </c>
      <c r="AF1421">
        <v>19562</v>
      </c>
      <c r="AG1421" t="s">
        <v>24</v>
      </c>
      <c r="AH1421" t="s">
        <v>145</v>
      </c>
      <c r="AI1421" t="s">
        <v>19</v>
      </c>
    </row>
    <row r="1422" spans="1:35" x14ac:dyDescent="0.35">
      <c r="A1422" t="s">
        <v>60</v>
      </c>
      <c r="B1422" t="s">
        <v>173</v>
      </c>
      <c r="C1422" t="s">
        <v>25</v>
      </c>
      <c r="D1422">
        <v>150</v>
      </c>
      <c r="E1422">
        <v>284</v>
      </c>
      <c r="F1422">
        <v>578</v>
      </c>
      <c r="G1422">
        <v>1028</v>
      </c>
      <c r="H1422">
        <v>1753</v>
      </c>
      <c r="I1422">
        <v>2707</v>
      </c>
      <c r="J1422">
        <v>3848</v>
      </c>
      <c r="K1422">
        <v>5191</v>
      </c>
      <c r="L1422">
        <v>6926</v>
      </c>
      <c r="M1422">
        <v>8897</v>
      </c>
      <c r="N1422">
        <v>11187</v>
      </c>
      <c r="O1422">
        <v>13599</v>
      </c>
      <c r="P1422">
        <v>15979</v>
      </c>
      <c r="Q1422">
        <v>18067</v>
      </c>
      <c r="R1422">
        <v>19723</v>
      </c>
      <c r="S1422">
        <v>21070</v>
      </c>
      <c r="T1422">
        <v>22147</v>
      </c>
      <c r="U1422">
        <v>23115</v>
      </c>
      <c r="V1422">
        <v>24176</v>
      </c>
      <c r="W1422">
        <v>25118</v>
      </c>
      <c r="X1422">
        <v>25972</v>
      </c>
      <c r="Y1422">
        <v>26834</v>
      </c>
      <c r="Z1422">
        <v>27758</v>
      </c>
      <c r="AA1422">
        <v>28786</v>
      </c>
      <c r="AB1422">
        <v>29953</v>
      </c>
      <c r="AC1422">
        <v>31354</v>
      </c>
      <c r="AD1422">
        <v>33067</v>
      </c>
      <c r="AE1422">
        <v>35207</v>
      </c>
      <c r="AF1422">
        <v>37935</v>
      </c>
      <c r="AG1422" t="s">
        <v>25</v>
      </c>
      <c r="AH1422" t="s">
        <v>146</v>
      </c>
      <c r="AI1422" t="s">
        <v>5</v>
      </c>
    </row>
    <row r="1423" spans="1:35" x14ac:dyDescent="0.35">
      <c r="A1423" t="s">
        <v>60</v>
      </c>
      <c r="B1423" t="s">
        <v>173</v>
      </c>
      <c r="C1423" t="s">
        <v>26</v>
      </c>
      <c r="D1423">
        <v>1135</v>
      </c>
      <c r="E1423">
        <v>1855</v>
      </c>
      <c r="F1423">
        <v>3289</v>
      </c>
      <c r="G1423">
        <v>4987</v>
      </c>
      <c r="H1423">
        <v>7195</v>
      </c>
      <c r="I1423">
        <v>9390</v>
      </c>
      <c r="J1423">
        <v>11939</v>
      </c>
      <c r="K1423">
        <v>14877</v>
      </c>
      <c r="L1423">
        <v>18529</v>
      </c>
      <c r="M1423">
        <v>22663</v>
      </c>
      <c r="N1423">
        <v>27526</v>
      </c>
      <c r="O1423">
        <v>32624</v>
      </c>
      <c r="P1423">
        <v>37600</v>
      </c>
      <c r="Q1423">
        <v>41920</v>
      </c>
      <c r="R1423">
        <v>45283</v>
      </c>
      <c r="S1423">
        <v>47981</v>
      </c>
      <c r="T1423">
        <v>50098</v>
      </c>
      <c r="U1423">
        <v>52006</v>
      </c>
      <c r="V1423">
        <v>54168</v>
      </c>
      <c r="W1423">
        <v>56109</v>
      </c>
      <c r="X1423">
        <v>57881</v>
      </c>
      <c r="Y1423">
        <v>59712</v>
      </c>
      <c r="Z1423">
        <v>61692</v>
      </c>
      <c r="AA1423">
        <v>63925</v>
      </c>
      <c r="AB1423">
        <v>66502</v>
      </c>
      <c r="AC1423">
        <v>69576</v>
      </c>
      <c r="AD1423">
        <v>73350</v>
      </c>
      <c r="AE1423">
        <v>78063</v>
      </c>
      <c r="AF1423">
        <v>84081</v>
      </c>
      <c r="AG1423" t="s">
        <v>26</v>
      </c>
      <c r="AH1423" t="s">
        <v>147</v>
      </c>
      <c r="AI1423" t="s">
        <v>5</v>
      </c>
    </row>
    <row r="1424" spans="1:35" x14ac:dyDescent="0.35">
      <c r="A1424" t="s">
        <v>60</v>
      </c>
      <c r="B1424" t="s">
        <v>173</v>
      </c>
      <c r="C1424" t="s">
        <v>27</v>
      </c>
      <c r="D1424">
        <v>26</v>
      </c>
      <c r="E1424">
        <v>57</v>
      </c>
      <c r="F1424">
        <v>137</v>
      </c>
      <c r="G1424">
        <v>264</v>
      </c>
      <c r="H1424">
        <v>478</v>
      </c>
      <c r="I1424">
        <v>745</v>
      </c>
      <c r="J1424">
        <v>1064</v>
      </c>
      <c r="K1424">
        <v>1443</v>
      </c>
      <c r="L1424">
        <v>1931</v>
      </c>
      <c r="M1424">
        <v>2489</v>
      </c>
      <c r="N1424">
        <v>3136</v>
      </c>
      <c r="O1424">
        <v>3822</v>
      </c>
      <c r="P1424">
        <v>4496</v>
      </c>
      <c r="Q1424">
        <v>5090</v>
      </c>
      <c r="R1424">
        <v>5556</v>
      </c>
      <c r="S1424">
        <v>5935</v>
      </c>
      <c r="T1424">
        <v>6240</v>
      </c>
      <c r="U1424">
        <v>6513</v>
      </c>
      <c r="V1424">
        <v>6811</v>
      </c>
      <c r="W1424">
        <v>7077</v>
      </c>
      <c r="X1424">
        <v>7317</v>
      </c>
      <c r="Y1424">
        <v>7560</v>
      </c>
      <c r="Z1424">
        <v>7821</v>
      </c>
      <c r="AA1424">
        <v>8111</v>
      </c>
      <c r="AB1424">
        <v>8439</v>
      </c>
      <c r="AC1424">
        <v>8833</v>
      </c>
      <c r="AD1424">
        <v>9317</v>
      </c>
      <c r="AE1424">
        <v>9919</v>
      </c>
      <c r="AF1424">
        <v>10689</v>
      </c>
      <c r="AG1424" t="s">
        <v>27</v>
      </c>
      <c r="AH1424" t="s">
        <v>148</v>
      </c>
      <c r="AI1424" t="s">
        <v>14</v>
      </c>
    </row>
    <row r="1425" spans="1:35" x14ac:dyDescent="0.35">
      <c r="A1425" t="s">
        <v>60</v>
      </c>
      <c r="B1425" t="s">
        <v>173</v>
      </c>
      <c r="C1425" t="s">
        <v>28</v>
      </c>
      <c r="D1425">
        <v>82</v>
      </c>
      <c r="E1425">
        <v>168</v>
      </c>
      <c r="F1425">
        <v>369</v>
      </c>
      <c r="G1425">
        <v>660</v>
      </c>
      <c r="H1425">
        <v>1105</v>
      </c>
      <c r="I1425">
        <v>1596</v>
      </c>
      <c r="J1425">
        <v>2177</v>
      </c>
      <c r="K1425">
        <v>2861</v>
      </c>
      <c r="L1425">
        <v>3734</v>
      </c>
      <c r="M1425">
        <v>4729</v>
      </c>
      <c r="N1425">
        <v>5889</v>
      </c>
      <c r="O1425">
        <v>7114</v>
      </c>
      <c r="P1425">
        <v>8317</v>
      </c>
      <c r="Q1425">
        <v>9373</v>
      </c>
      <c r="R1425">
        <v>10198</v>
      </c>
      <c r="S1425">
        <v>10866</v>
      </c>
      <c r="T1425">
        <v>11400</v>
      </c>
      <c r="U1425">
        <v>11881</v>
      </c>
      <c r="V1425">
        <v>12408</v>
      </c>
      <c r="W1425">
        <v>12881</v>
      </c>
      <c r="X1425">
        <v>13306</v>
      </c>
      <c r="Y1425">
        <v>13744</v>
      </c>
      <c r="Z1425">
        <v>14213</v>
      </c>
      <c r="AA1425">
        <v>14734</v>
      </c>
      <c r="AB1425">
        <v>15331</v>
      </c>
      <c r="AC1425">
        <v>16045</v>
      </c>
      <c r="AD1425">
        <v>16919</v>
      </c>
      <c r="AE1425">
        <v>18012</v>
      </c>
      <c r="AF1425">
        <v>19405</v>
      </c>
      <c r="AG1425" t="s">
        <v>28</v>
      </c>
      <c r="AH1425" t="s">
        <v>149</v>
      </c>
      <c r="AI1425" t="s">
        <v>11</v>
      </c>
    </row>
    <row r="1426" spans="1:35" x14ac:dyDescent="0.35">
      <c r="A1426" t="s">
        <v>60</v>
      </c>
      <c r="B1426" t="s">
        <v>173</v>
      </c>
      <c r="C1426" t="s">
        <v>29</v>
      </c>
      <c r="D1426">
        <v>9</v>
      </c>
      <c r="E1426">
        <v>17</v>
      </c>
      <c r="F1426">
        <v>35</v>
      </c>
      <c r="G1426">
        <v>61</v>
      </c>
      <c r="H1426">
        <v>102</v>
      </c>
      <c r="I1426">
        <v>156</v>
      </c>
      <c r="J1426">
        <v>218</v>
      </c>
      <c r="K1426">
        <v>294</v>
      </c>
      <c r="L1426">
        <v>390</v>
      </c>
      <c r="M1426">
        <v>499</v>
      </c>
      <c r="N1426">
        <v>627</v>
      </c>
      <c r="O1426">
        <v>761</v>
      </c>
      <c r="P1426">
        <v>893</v>
      </c>
      <c r="Q1426">
        <v>1008</v>
      </c>
      <c r="R1426">
        <v>1100</v>
      </c>
      <c r="S1426">
        <v>1175</v>
      </c>
      <c r="T1426">
        <v>1235</v>
      </c>
      <c r="U1426">
        <v>1289</v>
      </c>
      <c r="V1426">
        <v>1347</v>
      </c>
      <c r="W1426">
        <v>1400</v>
      </c>
      <c r="X1426">
        <v>1447</v>
      </c>
      <c r="Y1426">
        <v>1495</v>
      </c>
      <c r="Z1426">
        <v>1546</v>
      </c>
      <c r="AA1426">
        <v>1603</v>
      </c>
      <c r="AB1426">
        <v>1668</v>
      </c>
      <c r="AC1426">
        <v>1747</v>
      </c>
      <c r="AD1426">
        <v>1841</v>
      </c>
      <c r="AE1426">
        <v>1960</v>
      </c>
      <c r="AF1426">
        <v>2113</v>
      </c>
      <c r="AG1426" t="s">
        <v>29</v>
      </c>
      <c r="AH1426" t="s">
        <v>150</v>
      </c>
      <c r="AI1426" t="s">
        <v>131</v>
      </c>
    </row>
    <row r="1427" spans="1:35" x14ac:dyDescent="0.35">
      <c r="A1427" t="s">
        <v>60</v>
      </c>
      <c r="B1427" t="s">
        <v>173</v>
      </c>
      <c r="C1427" t="s">
        <v>30</v>
      </c>
      <c r="D1427">
        <v>42</v>
      </c>
      <c r="E1427">
        <v>82</v>
      </c>
      <c r="F1427">
        <v>180</v>
      </c>
      <c r="G1427">
        <v>334</v>
      </c>
      <c r="H1427">
        <v>589</v>
      </c>
      <c r="I1427">
        <v>940</v>
      </c>
      <c r="J1427">
        <v>1360</v>
      </c>
      <c r="K1427">
        <v>1856</v>
      </c>
      <c r="L1427">
        <v>2501</v>
      </c>
      <c r="M1427">
        <v>3231</v>
      </c>
      <c r="N1427">
        <v>4079</v>
      </c>
      <c r="O1427">
        <v>4973</v>
      </c>
      <c r="P1427">
        <v>5856</v>
      </c>
      <c r="Q1427">
        <v>6631</v>
      </c>
      <c r="R1427">
        <v>7245</v>
      </c>
      <c r="S1427">
        <v>7748</v>
      </c>
      <c r="T1427">
        <v>8151</v>
      </c>
      <c r="U1427">
        <v>8510</v>
      </c>
      <c r="V1427">
        <v>8908</v>
      </c>
      <c r="W1427">
        <v>9256</v>
      </c>
      <c r="X1427">
        <v>9571</v>
      </c>
      <c r="Y1427">
        <v>9894</v>
      </c>
      <c r="Z1427">
        <v>10235</v>
      </c>
      <c r="AA1427">
        <v>10617</v>
      </c>
      <c r="AB1427">
        <v>11048</v>
      </c>
      <c r="AC1427">
        <v>11564</v>
      </c>
      <c r="AD1427">
        <v>12197</v>
      </c>
      <c r="AE1427">
        <v>12985</v>
      </c>
      <c r="AF1427">
        <v>13993</v>
      </c>
      <c r="AG1427" t="s">
        <v>30</v>
      </c>
      <c r="AH1427" t="s">
        <v>151</v>
      </c>
      <c r="AI1427" t="s">
        <v>152</v>
      </c>
    </row>
    <row r="1428" spans="1:35" x14ac:dyDescent="0.35">
      <c r="A1428" t="s">
        <v>60</v>
      </c>
      <c r="B1428" t="s">
        <v>173</v>
      </c>
      <c r="C1428" t="s">
        <v>31</v>
      </c>
      <c r="D1428">
        <v>53</v>
      </c>
      <c r="E1428">
        <v>108</v>
      </c>
      <c r="F1428">
        <v>234</v>
      </c>
      <c r="G1428">
        <v>434</v>
      </c>
      <c r="H1428">
        <v>765</v>
      </c>
      <c r="I1428">
        <v>1220</v>
      </c>
      <c r="J1428">
        <v>1762</v>
      </c>
      <c r="K1428">
        <v>2403</v>
      </c>
      <c r="L1428">
        <v>3238</v>
      </c>
      <c r="M1428">
        <v>4184</v>
      </c>
      <c r="N1428">
        <v>5279</v>
      </c>
      <c r="O1428">
        <v>6440</v>
      </c>
      <c r="P1428">
        <v>7580</v>
      </c>
      <c r="Q1428">
        <v>8584</v>
      </c>
      <c r="R1428">
        <v>9380</v>
      </c>
      <c r="S1428">
        <v>10028</v>
      </c>
      <c r="T1428">
        <v>10551</v>
      </c>
      <c r="U1428">
        <v>11014</v>
      </c>
      <c r="V1428">
        <v>11528</v>
      </c>
      <c r="W1428">
        <v>11979</v>
      </c>
      <c r="X1428">
        <v>12387</v>
      </c>
      <c r="Y1428">
        <v>12804</v>
      </c>
      <c r="Z1428">
        <v>13245</v>
      </c>
      <c r="AA1428">
        <v>13739</v>
      </c>
      <c r="AB1428">
        <v>14297</v>
      </c>
      <c r="AC1428">
        <v>14966</v>
      </c>
      <c r="AD1428">
        <v>15782</v>
      </c>
      <c r="AE1428">
        <v>16805</v>
      </c>
      <c r="AF1428">
        <v>18106</v>
      </c>
      <c r="AG1428" t="s">
        <v>31</v>
      </c>
      <c r="AH1428" t="s">
        <v>153</v>
      </c>
      <c r="AI1428" t="s">
        <v>152</v>
      </c>
    </row>
    <row r="1429" spans="1:35" x14ac:dyDescent="0.35">
      <c r="A1429" t="s">
        <v>60</v>
      </c>
      <c r="B1429" t="s">
        <v>173</v>
      </c>
      <c r="C1429" t="s">
        <v>32</v>
      </c>
      <c r="D1429">
        <v>68</v>
      </c>
      <c r="E1429">
        <v>143</v>
      </c>
      <c r="F1429">
        <v>320</v>
      </c>
      <c r="G1429">
        <v>580</v>
      </c>
      <c r="H1429">
        <v>983</v>
      </c>
      <c r="I1429">
        <v>1442</v>
      </c>
      <c r="J1429">
        <v>1984</v>
      </c>
      <c r="K1429">
        <v>2623</v>
      </c>
      <c r="L1429">
        <v>3441</v>
      </c>
      <c r="M1429">
        <v>4377</v>
      </c>
      <c r="N1429">
        <v>5464</v>
      </c>
      <c r="O1429">
        <v>6612</v>
      </c>
      <c r="P1429">
        <v>7741</v>
      </c>
      <c r="Q1429">
        <v>8732</v>
      </c>
      <c r="R1429">
        <v>9508</v>
      </c>
      <c r="S1429">
        <v>10136</v>
      </c>
      <c r="T1429">
        <v>10638</v>
      </c>
      <c r="U1429">
        <v>11088</v>
      </c>
      <c r="V1429">
        <v>11585</v>
      </c>
      <c r="W1429">
        <v>12028</v>
      </c>
      <c r="X1429">
        <v>12430</v>
      </c>
      <c r="Y1429">
        <v>12839</v>
      </c>
      <c r="Z1429">
        <v>13279</v>
      </c>
      <c r="AA1429">
        <v>13768</v>
      </c>
      <c r="AB1429">
        <v>14325</v>
      </c>
      <c r="AC1429">
        <v>14990</v>
      </c>
      <c r="AD1429">
        <v>15810</v>
      </c>
      <c r="AE1429">
        <v>16832</v>
      </c>
      <c r="AF1429">
        <v>18134</v>
      </c>
      <c r="AG1429" t="s">
        <v>32</v>
      </c>
      <c r="AH1429" t="s">
        <v>154</v>
      </c>
      <c r="AI1429" t="s">
        <v>11</v>
      </c>
    </row>
    <row r="1430" spans="1:35" x14ac:dyDescent="0.35">
      <c r="A1430" t="s">
        <v>60</v>
      </c>
      <c r="B1430" t="s">
        <v>173</v>
      </c>
      <c r="C1430" t="s">
        <v>123</v>
      </c>
      <c r="D1430">
        <v>330</v>
      </c>
      <c r="E1430">
        <v>652</v>
      </c>
      <c r="F1430">
        <v>1401</v>
      </c>
      <c r="G1430">
        <v>2472</v>
      </c>
      <c r="H1430">
        <v>4107</v>
      </c>
      <c r="I1430">
        <v>5994</v>
      </c>
      <c r="J1430">
        <v>8219</v>
      </c>
      <c r="K1430">
        <v>10839</v>
      </c>
      <c r="L1430">
        <v>14188</v>
      </c>
      <c r="M1430">
        <v>18011</v>
      </c>
      <c r="N1430">
        <v>22451</v>
      </c>
      <c r="O1430">
        <v>27146</v>
      </c>
      <c r="P1430">
        <v>31761</v>
      </c>
      <c r="Q1430">
        <v>35802</v>
      </c>
      <c r="R1430">
        <v>38977</v>
      </c>
      <c r="S1430">
        <v>41550</v>
      </c>
      <c r="T1430">
        <v>43596</v>
      </c>
      <c r="U1430">
        <v>45436</v>
      </c>
      <c r="V1430">
        <v>47473</v>
      </c>
      <c r="W1430">
        <v>49283</v>
      </c>
      <c r="X1430">
        <v>50924</v>
      </c>
      <c r="Y1430">
        <v>52600</v>
      </c>
      <c r="Z1430">
        <v>54390</v>
      </c>
      <c r="AA1430">
        <v>56397</v>
      </c>
      <c r="AB1430">
        <v>58683</v>
      </c>
      <c r="AC1430">
        <v>61414</v>
      </c>
      <c r="AD1430">
        <v>64761</v>
      </c>
      <c r="AE1430">
        <v>68947</v>
      </c>
      <c r="AF1430">
        <v>74285</v>
      </c>
      <c r="AG1430" t="s">
        <v>123</v>
      </c>
      <c r="AH1430" t="s">
        <v>155</v>
      </c>
      <c r="AI1430" t="s">
        <v>12</v>
      </c>
    </row>
    <row r="1431" spans="1:35" x14ac:dyDescent="0.35">
      <c r="A1431" t="s">
        <v>60</v>
      </c>
      <c r="B1431" t="s">
        <v>173</v>
      </c>
      <c r="C1431" t="s">
        <v>33</v>
      </c>
      <c r="D1431">
        <v>133</v>
      </c>
      <c r="E1431">
        <v>271</v>
      </c>
      <c r="F1431">
        <v>601</v>
      </c>
      <c r="G1431">
        <v>1075</v>
      </c>
      <c r="H1431">
        <v>1812</v>
      </c>
      <c r="I1431">
        <v>2633</v>
      </c>
      <c r="J1431">
        <v>3611</v>
      </c>
      <c r="K1431">
        <v>4754</v>
      </c>
      <c r="L1431">
        <v>6222</v>
      </c>
      <c r="M1431">
        <v>7892</v>
      </c>
      <c r="N1431">
        <v>9844</v>
      </c>
      <c r="O1431">
        <v>11898</v>
      </c>
      <c r="P1431">
        <v>13921</v>
      </c>
      <c r="Q1431">
        <v>15697</v>
      </c>
      <c r="R1431">
        <v>17083</v>
      </c>
      <c r="S1431">
        <v>18207</v>
      </c>
      <c r="T1431">
        <v>19105</v>
      </c>
      <c r="U1431">
        <v>19909</v>
      </c>
      <c r="V1431">
        <v>20798</v>
      </c>
      <c r="W1431">
        <v>21593</v>
      </c>
      <c r="X1431">
        <v>22308</v>
      </c>
      <c r="Y1431">
        <v>23043</v>
      </c>
      <c r="Z1431">
        <v>23827</v>
      </c>
      <c r="AA1431">
        <v>24706</v>
      </c>
      <c r="AB1431">
        <v>25707</v>
      </c>
      <c r="AC1431">
        <v>26905</v>
      </c>
      <c r="AD1431">
        <v>28373</v>
      </c>
      <c r="AE1431">
        <v>30201</v>
      </c>
      <c r="AF1431">
        <v>32538</v>
      </c>
      <c r="AG1431" t="s">
        <v>33</v>
      </c>
      <c r="AH1431" t="s">
        <v>156</v>
      </c>
      <c r="AI1431" t="s">
        <v>11</v>
      </c>
    </row>
    <row r="1432" spans="1:35" x14ac:dyDescent="0.35">
      <c r="A1432" t="s">
        <v>60</v>
      </c>
      <c r="B1432" t="s">
        <v>173</v>
      </c>
      <c r="C1432" t="s">
        <v>34</v>
      </c>
      <c r="D1432">
        <v>3</v>
      </c>
      <c r="E1432">
        <v>8</v>
      </c>
      <c r="F1432">
        <v>18</v>
      </c>
      <c r="G1432">
        <v>34</v>
      </c>
      <c r="H1432">
        <v>62</v>
      </c>
      <c r="I1432">
        <v>100</v>
      </c>
      <c r="J1432">
        <v>145</v>
      </c>
      <c r="K1432">
        <v>199</v>
      </c>
      <c r="L1432">
        <v>269</v>
      </c>
      <c r="M1432">
        <v>348</v>
      </c>
      <c r="N1432">
        <v>441</v>
      </c>
      <c r="O1432">
        <v>537</v>
      </c>
      <c r="P1432">
        <v>633</v>
      </c>
      <c r="Q1432">
        <v>717</v>
      </c>
      <c r="R1432">
        <v>784</v>
      </c>
      <c r="S1432">
        <v>839</v>
      </c>
      <c r="T1432">
        <v>883</v>
      </c>
      <c r="U1432">
        <v>922</v>
      </c>
      <c r="V1432">
        <v>965</v>
      </c>
      <c r="W1432">
        <v>1003</v>
      </c>
      <c r="X1432">
        <v>1038</v>
      </c>
      <c r="Y1432">
        <v>1073</v>
      </c>
      <c r="Z1432">
        <v>1110</v>
      </c>
      <c r="AA1432">
        <v>1151</v>
      </c>
      <c r="AB1432">
        <v>1197</v>
      </c>
      <c r="AC1432">
        <v>1253</v>
      </c>
      <c r="AD1432">
        <v>1322</v>
      </c>
      <c r="AE1432">
        <v>1408</v>
      </c>
      <c r="AF1432">
        <v>1517</v>
      </c>
      <c r="AG1432" t="s">
        <v>34</v>
      </c>
      <c r="AH1432" t="s">
        <v>157</v>
      </c>
      <c r="AI1432" t="s">
        <v>35</v>
      </c>
    </row>
    <row r="1433" spans="1:35" x14ac:dyDescent="0.35">
      <c r="A1433" t="s">
        <v>60</v>
      </c>
      <c r="B1433" t="s">
        <v>173</v>
      </c>
      <c r="C1433" t="s">
        <v>36</v>
      </c>
      <c r="D1433">
        <v>31</v>
      </c>
      <c r="E1433">
        <v>67</v>
      </c>
      <c r="F1433">
        <v>160</v>
      </c>
      <c r="G1433">
        <v>308</v>
      </c>
      <c r="H1433">
        <v>553</v>
      </c>
      <c r="I1433">
        <v>858</v>
      </c>
      <c r="J1433">
        <v>1219</v>
      </c>
      <c r="K1433">
        <v>1647</v>
      </c>
      <c r="L1433">
        <v>2201</v>
      </c>
      <c r="M1433">
        <v>2833</v>
      </c>
      <c r="N1433">
        <v>3566</v>
      </c>
      <c r="O1433">
        <v>4342</v>
      </c>
      <c r="P1433">
        <v>5106</v>
      </c>
      <c r="Q1433">
        <v>5779</v>
      </c>
      <c r="R1433">
        <v>6305</v>
      </c>
      <c r="S1433">
        <v>6735</v>
      </c>
      <c r="T1433">
        <v>7079</v>
      </c>
      <c r="U1433">
        <v>7387</v>
      </c>
      <c r="V1433">
        <v>7726</v>
      </c>
      <c r="W1433">
        <v>8027</v>
      </c>
      <c r="X1433">
        <v>8298</v>
      </c>
      <c r="Y1433">
        <v>8573</v>
      </c>
      <c r="Z1433">
        <v>8869</v>
      </c>
      <c r="AA1433">
        <v>9198</v>
      </c>
      <c r="AB1433">
        <v>9572</v>
      </c>
      <c r="AC1433">
        <v>10018</v>
      </c>
      <c r="AD1433">
        <v>10565</v>
      </c>
      <c r="AE1433">
        <v>11248</v>
      </c>
      <c r="AF1433">
        <v>12119</v>
      </c>
      <c r="AG1433" t="s">
        <v>36</v>
      </c>
      <c r="AH1433" t="s">
        <v>158</v>
      </c>
      <c r="AI1433" t="s">
        <v>14</v>
      </c>
    </row>
    <row r="1434" spans="1:35" x14ac:dyDescent="0.35">
      <c r="A1434" t="s">
        <v>60</v>
      </c>
      <c r="B1434" t="s">
        <v>173</v>
      </c>
      <c r="C1434" t="s">
        <v>124</v>
      </c>
      <c r="D1434">
        <v>0</v>
      </c>
      <c r="E1434">
        <v>0</v>
      </c>
      <c r="F1434">
        <v>0</v>
      </c>
      <c r="G1434">
        <v>0</v>
      </c>
      <c r="H1434">
        <v>1</v>
      </c>
      <c r="I1434">
        <v>1</v>
      </c>
      <c r="J1434">
        <v>1</v>
      </c>
      <c r="K1434">
        <v>2</v>
      </c>
      <c r="L1434">
        <v>3</v>
      </c>
      <c r="M1434">
        <v>3</v>
      </c>
      <c r="N1434">
        <v>4</v>
      </c>
      <c r="O1434">
        <v>5</v>
      </c>
      <c r="P1434">
        <v>6</v>
      </c>
      <c r="Q1434">
        <v>7</v>
      </c>
      <c r="R1434">
        <v>8</v>
      </c>
      <c r="S1434">
        <v>8</v>
      </c>
      <c r="T1434">
        <v>9</v>
      </c>
      <c r="U1434">
        <v>9</v>
      </c>
      <c r="V1434">
        <v>9</v>
      </c>
      <c r="W1434">
        <v>10</v>
      </c>
      <c r="X1434">
        <v>10</v>
      </c>
      <c r="Y1434">
        <v>10</v>
      </c>
      <c r="Z1434">
        <v>11</v>
      </c>
      <c r="AA1434">
        <v>11</v>
      </c>
      <c r="AB1434">
        <v>12</v>
      </c>
      <c r="AC1434">
        <v>12</v>
      </c>
      <c r="AD1434">
        <v>13</v>
      </c>
      <c r="AE1434">
        <v>14</v>
      </c>
      <c r="AF1434">
        <v>15</v>
      </c>
      <c r="AG1434" t="s">
        <v>124</v>
      </c>
      <c r="AH1434" t="s">
        <v>159</v>
      </c>
      <c r="AI1434" t="s">
        <v>137</v>
      </c>
    </row>
    <row r="1435" spans="1:35" x14ac:dyDescent="0.35">
      <c r="A1435" t="s">
        <v>60</v>
      </c>
      <c r="B1435" t="s">
        <v>173</v>
      </c>
      <c r="C1435" t="s">
        <v>125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1</v>
      </c>
      <c r="M1435">
        <v>1</v>
      </c>
      <c r="N1435">
        <v>1</v>
      </c>
      <c r="O1435">
        <v>1</v>
      </c>
      <c r="P1435">
        <v>1</v>
      </c>
      <c r="Q1435">
        <v>1</v>
      </c>
      <c r="R1435">
        <v>2</v>
      </c>
      <c r="S1435">
        <v>2</v>
      </c>
      <c r="T1435">
        <v>2</v>
      </c>
      <c r="U1435">
        <v>2</v>
      </c>
      <c r="V1435">
        <v>2</v>
      </c>
      <c r="W1435">
        <v>2</v>
      </c>
      <c r="X1435">
        <v>2</v>
      </c>
      <c r="Y1435">
        <v>2</v>
      </c>
      <c r="Z1435">
        <v>2</v>
      </c>
      <c r="AA1435">
        <v>2</v>
      </c>
      <c r="AB1435">
        <v>2</v>
      </c>
      <c r="AC1435">
        <v>2</v>
      </c>
      <c r="AD1435">
        <v>3</v>
      </c>
      <c r="AE1435">
        <v>3</v>
      </c>
      <c r="AF1435">
        <v>3</v>
      </c>
      <c r="AG1435" t="s">
        <v>125</v>
      </c>
      <c r="AH1435" t="s">
        <v>160</v>
      </c>
      <c r="AI1435" t="s">
        <v>137</v>
      </c>
    </row>
    <row r="1436" spans="1:35" x14ac:dyDescent="0.35">
      <c r="A1436" t="s">
        <v>60</v>
      </c>
      <c r="B1436" t="s">
        <v>173</v>
      </c>
      <c r="C1436" t="s">
        <v>37</v>
      </c>
      <c r="D1436">
        <v>70</v>
      </c>
      <c r="E1436">
        <v>141</v>
      </c>
      <c r="F1436">
        <v>301</v>
      </c>
      <c r="G1436">
        <v>558</v>
      </c>
      <c r="H1436">
        <v>985</v>
      </c>
      <c r="I1436">
        <v>1568</v>
      </c>
      <c r="J1436">
        <v>2263</v>
      </c>
      <c r="K1436">
        <v>3088</v>
      </c>
      <c r="L1436">
        <v>4161</v>
      </c>
      <c r="M1436">
        <v>5372</v>
      </c>
      <c r="N1436">
        <v>6776</v>
      </c>
      <c r="O1436">
        <v>8261</v>
      </c>
      <c r="P1436">
        <v>9724</v>
      </c>
      <c r="Q1436">
        <v>11013</v>
      </c>
      <c r="R1436">
        <v>12035</v>
      </c>
      <c r="S1436">
        <v>12867</v>
      </c>
      <c r="T1436">
        <v>13534</v>
      </c>
      <c r="U1436">
        <v>14130</v>
      </c>
      <c r="V1436">
        <v>14788</v>
      </c>
      <c r="W1436">
        <v>15367</v>
      </c>
      <c r="X1436">
        <v>15892</v>
      </c>
      <c r="Y1436">
        <v>16424</v>
      </c>
      <c r="Z1436">
        <v>16989</v>
      </c>
      <c r="AA1436">
        <v>17620</v>
      </c>
      <c r="AB1436">
        <v>18340</v>
      </c>
      <c r="AC1436">
        <v>19194</v>
      </c>
      <c r="AD1436">
        <v>20245</v>
      </c>
      <c r="AE1436">
        <v>21555</v>
      </c>
      <c r="AF1436">
        <v>23227</v>
      </c>
      <c r="AG1436" t="s">
        <v>37</v>
      </c>
      <c r="AH1436" t="s">
        <v>161</v>
      </c>
      <c r="AI1436" t="s">
        <v>6</v>
      </c>
    </row>
    <row r="1437" spans="1:35" x14ac:dyDescent="0.35">
      <c r="A1437" t="s">
        <v>60</v>
      </c>
      <c r="B1437" t="s">
        <v>173</v>
      </c>
      <c r="C1437" t="s">
        <v>38</v>
      </c>
      <c r="D1437">
        <v>234</v>
      </c>
      <c r="E1437">
        <v>415</v>
      </c>
      <c r="F1437">
        <v>814</v>
      </c>
      <c r="G1437">
        <v>1367</v>
      </c>
      <c r="H1437">
        <v>2223</v>
      </c>
      <c r="I1437">
        <v>3284</v>
      </c>
      <c r="J1437">
        <v>4544</v>
      </c>
      <c r="K1437">
        <v>6030</v>
      </c>
      <c r="L1437">
        <v>7936</v>
      </c>
      <c r="M1437">
        <v>10098</v>
      </c>
      <c r="N1437">
        <v>12614</v>
      </c>
      <c r="O1437">
        <v>15269</v>
      </c>
      <c r="P1437">
        <v>17877</v>
      </c>
      <c r="Q1437">
        <v>20162</v>
      </c>
      <c r="R1437">
        <v>21968</v>
      </c>
      <c r="S1437">
        <v>23436</v>
      </c>
      <c r="T1437">
        <v>24611</v>
      </c>
      <c r="U1437">
        <v>25656</v>
      </c>
      <c r="V1437">
        <v>26815</v>
      </c>
      <c r="W1437">
        <v>27849</v>
      </c>
      <c r="X1437">
        <v>28778</v>
      </c>
      <c r="Y1437">
        <v>29731</v>
      </c>
      <c r="Z1437">
        <v>30749</v>
      </c>
      <c r="AA1437">
        <v>31882</v>
      </c>
      <c r="AB1437">
        <v>33175</v>
      </c>
      <c r="AC1437">
        <v>34722</v>
      </c>
      <c r="AD1437">
        <v>36622</v>
      </c>
      <c r="AE1437">
        <v>38981</v>
      </c>
      <c r="AF1437">
        <v>42003</v>
      </c>
      <c r="AG1437" t="s">
        <v>38</v>
      </c>
      <c r="AH1437" t="s">
        <v>162</v>
      </c>
      <c r="AI1437" t="s">
        <v>6</v>
      </c>
    </row>
    <row r="1438" spans="1:35" x14ac:dyDescent="0.35">
      <c r="A1438" t="s">
        <v>60</v>
      </c>
      <c r="B1438" t="s">
        <v>173</v>
      </c>
      <c r="C1438" t="s">
        <v>39</v>
      </c>
      <c r="D1438">
        <v>40</v>
      </c>
      <c r="E1438">
        <v>81</v>
      </c>
      <c r="F1438">
        <v>185</v>
      </c>
      <c r="G1438">
        <v>343</v>
      </c>
      <c r="H1438">
        <v>593</v>
      </c>
      <c r="I1438">
        <v>890</v>
      </c>
      <c r="J1438">
        <v>1237</v>
      </c>
      <c r="K1438">
        <v>1654</v>
      </c>
      <c r="L1438">
        <v>2184</v>
      </c>
      <c r="M1438">
        <v>2789</v>
      </c>
      <c r="N1438">
        <v>3496</v>
      </c>
      <c r="O1438">
        <v>4240</v>
      </c>
      <c r="P1438">
        <v>4973</v>
      </c>
      <c r="Q1438">
        <v>5617</v>
      </c>
      <c r="R1438">
        <v>6122</v>
      </c>
      <c r="S1438">
        <v>6532</v>
      </c>
      <c r="T1438">
        <v>6862</v>
      </c>
      <c r="U1438">
        <v>7153</v>
      </c>
      <c r="V1438">
        <v>7478</v>
      </c>
      <c r="W1438">
        <v>7763</v>
      </c>
      <c r="X1438">
        <v>8027</v>
      </c>
      <c r="Y1438">
        <v>8291</v>
      </c>
      <c r="Z1438">
        <v>8576</v>
      </c>
      <c r="AA1438">
        <v>8893</v>
      </c>
      <c r="AB1438">
        <v>9251</v>
      </c>
      <c r="AC1438">
        <v>9684</v>
      </c>
      <c r="AD1438">
        <v>10212</v>
      </c>
      <c r="AE1438">
        <v>10871</v>
      </c>
      <c r="AF1438">
        <v>11713</v>
      </c>
      <c r="AG1438" t="s">
        <v>39</v>
      </c>
      <c r="AH1438" t="s">
        <v>163</v>
      </c>
      <c r="AI1438" t="s">
        <v>11</v>
      </c>
    </row>
    <row r="1439" spans="1:35" x14ac:dyDescent="0.35">
      <c r="A1439" t="s">
        <v>60</v>
      </c>
      <c r="B1439" t="s">
        <v>173</v>
      </c>
      <c r="C1439" t="s">
        <v>40</v>
      </c>
      <c r="D1439">
        <v>62</v>
      </c>
      <c r="E1439">
        <v>128</v>
      </c>
      <c r="F1439">
        <v>291</v>
      </c>
      <c r="G1439">
        <v>533</v>
      </c>
      <c r="H1439">
        <v>922</v>
      </c>
      <c r="I1439">
        <v>1376</v>
      </c>
      <c r="J1439">
        <v>1912</v>
      </c>
      <c r="K1439">
        <v>2545</v>
      </c>
      <c r="L1439">
        <v>3358</v>
      </c>
      <c r="M1439">
        <v>4287</v>
      </c>
      <c r="N1439">
        <v>5366</v>
      </c>
      <c r="O1439">
        <v>6509</v>
      </c>
      <c r="P1439">
        <v>7629</v>
      </c>
      <c r="Q1439">
        <v>8618</v>
      </c>
      <c r="R1439">
        <v>9388</v>
      </c>
      <c r="S1439">
        <v>10015</v>
      </c>
      <c r="T1439">
        <v>10518</v>
      </c>
      <c r="U1439">
        <v>10967</v>
      </c>
      <c r="V1439">
        <v>11462</v>
      </c>
      <c r="W1439">
        <v>11903</v>
      </c>
      <c r="X1439">
        <v>12302</v>
      </c>
      <c r="Y1439">
        <v>12708</v>
      </c>
      <c r="Z1439">
        <v>13142</v>
      </c>
      <c r="AA1439">
        <v>13627</v>
      </c>
      <c r="AB1439">
        <v>14182</v>
      </c>
      <c r="AC1439">
        <v>14841</v>
      </c>
      <c r="AD1439">
        <v>15653</v>
      </c>
      <c r="AE1439">
        <v>16664</v>
      </c>
      <c r="AF1439">
        <v>17954</v>
      </c>
      <c r="AG1439" t="s">
        <v>40</v>
      </c>
      <c r="AH1439" t="s">
        <v>164</v>
      </c>
      <c r="AI1439" t="s">
        <v>14</v>
      </c>
    </row>
    <row r="1440" spans="1:35" x14ac:dyDescent="0.35">
      <c r="A1440" t="s">
        <v>60</v>
      </c>
      <c r="B1440" t="s">
        <v>173</v>
      </c>
      <c r="C1440" t="s">
        <v>41</v>
      </c>
      <c r="D1440">
        <v>70</v>
      </c>
      <c r="E1440">
        <v>149</v>
      </c>
      <c r="F1440">
        <v>340</v>
      </c>
      <c r="G1440">
        <v>632</v>
      </c>
      <c r="H1440">
        <v>1099</v>
      </c>
      <c r="I1440">
        <v>1656</v>
      </c>
      <c r="J1440">
        <v>2316</v>
      </c>
      <c r="K1440">
        <v>3094</v>
      </c>
      <c r="L1440">
        <v>4094</v>
      </c>
      <c r="M1440">
        <v>5237</v>
      </c>
      <c r="N1440">
        <v>6568</v>
      </c>
      <c r="O1440">
        <v>7972</v>
      </c>
      <c r="P1440">
        <v>9355</v>
      </c>
      <c r="Q1440">
        <v>10568</v>
      </c>
      <c r="R1440">
        <v>11523</v>
      </c>
      <c r="S1440">
        <v>12296</v>
      </c>
      <c r="T1440">
        <v>12916</v>
      </c>
      <c r="U1440">
        <v>13468</v>
      </c>
      <c r="V1440">
        <v>14079</v>
      </c>
      <c r="W1440">
        <v>14622</v>
      </c>
      <c r="X1440">
        <v>15113</v>
      </c>
      <c r="Y1440">
        <v>15614</v>
      </c>
      <c r="Z1440">
        <v>16149</v>
      </c>
      <c r="AA1440">
        <v>16745</v>
      </c>
      <c r="AB1440">
        <v>17425</v>
      </c>
      <c r="AC1440">
        <v>18238</v>
      </c>
      <c r="AD1440">
        <v>19233</v>
      </c>
      <c r="AE1440">
        <v>20477</v>
      </c>
      <c r="AF1440">
        <v>22063</v>
      </c>
      <c r="AG1440" t="s">
        <v>41</v>
      </c>
      <c r="AH1440" t="s">
        <v>165</v>
      </c>
      <c r="AI1440" t="s">
        <v>11</v>
      </c>
    </row>
    <row r="1441" spans="1:35" x14ac:dyDescent="0.35">
      <c r="A1441" t="s">
        <v>60</v>
      </c>
      <c r="B1441" t="s">
        <v>173</v>
      </c>
      <c r="C1441" t="s">
        <v>42</v>
      </c>
      <c r="D1441">
        <v>133</v>
      </c>
      <c r="E1441">
        <v>251</v>
      </c>
      <c r="F1441">
        <v>515</v>
      </c>
      <c r="G1441">
        <v>914</v>
      </c>
      <c r="H1441">
        <v>1555</v>
      </c>
      <c r="I1441">
        <v>2400</v>
      </c>
      <c r="J1441">
        <v>3405</v>
      </c>
      <c r="K1441">
        <v>4593</v>
      </c>
      <c r="L1441">
        <v>6127</v>
      </c>
      <c r="M1441">
        <v>7868</v>
      </c>
      <c r="N1441">
        <v>9888</v>
      </c>
      <c r="O1441">
        <v>12022</v>
      </c>
      <c r="P1441">
        <v>14120</v>
      </c>
      <c r="Q1441">
        <v>15963</v>
      </c>
      <c r="R1441">
        <v>17426</v>
      </c>
      <c r="S1441">
        <v>18614</v>
      </c>
      <c r="T1441">
        <v>19567</v>
      </c>
      <c r="U1441">
        <v>20422</v>
      </c>
      <c r="V1441">
        <v>21356</v>
      </c>
      <c r="W1441">
        <v>22192</v>
      </c>
      <c r="X1441">
        <v>22940</v>
      </c>
      <c r="Y1441">
        <v>23707</v>
      </c>
      <c r="Z1441">
        <v>24522</v>
      </c>
      <c r="AA1441">
        <v>25431</v>
      </c>
      <c r="AB1441">
        <v>26464</v>
      </c>
      <c r="AC1441">
        <v>27697</v>
      </c>
      <c r="AD1441">
        <v>29209</v>
      </c>
      <c r="AE1441">
        <v>31101</v>
      </c>
      <c r="AF1441">
        <v>33510</v>
      </c>
      <c r="AG1441" t="s">
        <v>42</v>
      </c>
      <c r="AH1441" t="s">
        <v>166</v>
      </c>
      <c r="AI1441" t="s">
        <v>5</v>
      </c>
    </row>
    <row r="1442" spans="1:35" x14ac:dyDescent="0.35">
      <c r="A1442" t="s">
        <v>60</v>
      </c>
      <c r="B1442" t="s">
        <v>173</v>
      </c>
      <c r="C1442" t="s">
        <v>43</v>
      </c>
      <c r="D1442">
        <v>24</v>
      </c>
      <c r="E1442">
        <v>48</v>
      </c>
      <c r="F1442">
        <v>102</v>
      </c>
      <c r="G1442">
        <v>182</v>
      </c>
      <c r="H1442">
        <v>310</v>
      </c>
      <c r="I1442">
        <v>481</v>
      </c>
      <c r="J1442">
        <v>685</v>
      </c>
      <c r="K1442">
        <v>925</v>
      </c>
      <c r="L1442">
        <v>1236</v>
      </c>
      <c r="M1442">
        <v>1588</v>
      </c>
      <c r="N1442">
        <v>1997</v>
      </c>
      <c r="O1442">
        <v>2430</v>
      </c>
      <c r="P1442">
        <v>2856</v>
      </c>
      <c r="Q1442">
        <v>3230</v>
      </c>
      <c r="R1442">
        <v>3526</v>
      </c>
      <c r="S1442">
        <v>3765</v>
      </c>
      <c r="T1442">
        <v>3960</v>
      </c>
      <c r="U1442">
        <v>4132</v>
      </c>
      <c r="V1442">
        <v>4323</v>
      </c>
      <c r="W1442">
        <v>4490</v>
      </c>
      <c r="X1442">
        <v>4643</v>
      </c>
      <c r="Y1442">
        <v>4797</v>
      </c>
      <c r="Z1442">
        <v>4964</v>
      </c>
      <c r="AA1442">
        <v>5148</v>
      </c>
      <c r="AB1442">
        <v>5357</v>
      </c>
      <c r="AC1442">
        <v>5606</v>
      </c>
      <c r="AD1442">
        <v>5914</v>
      </c>
      <c r="AE1442">
        <v>6294</v>
      </c>
      <c r="AF1442">
        <v>6784</v>
      </c>
      <c r="AG1442" t="s">
        <v>43</v>
      </c>
      <c r="AH1442" t="s">
        <v>167</v>
      </c>
      <c r="AI1442" t="s">
        <v>17</v>
      </c>
    </row>
    <row r="1443" spans="1:35" x14ac:dyDescent="0.35">
      <c r="A1443" t="s">
        <v>60</v>
      </c>
      <c r="B1443" t="s">
        <v>173</v>
      </c>
      <c r="C1443" t="s">
        <v>126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1</v>
      </c>
      <c r="N1443">
        <v>1</v>
      </c>
      <c r="O1443">
        <v>1</v>
      </c>
      <c r="P1443">
        <v>1</v>
      </c>
      <c r="Q1443">
        <v>1</v>
      </c>
      <c r="R1443">
        <v>1</v>
      </c>
      <c r="S1443">
        <v>1</v>
      </c>
      <c r="T1443">
        <v>1</v>
      </c>
      <c r="U1443">
        <v>1</v>
      </c>
      <c r="V1443">
        <v>1</v>
      </c>
      <c r="W1443">
        <v>2</v>
      </c>
      <c r="X1443">
        <v>2</v>
      </c>
      <c r="Y1443">
        <v>2</v>
      </c>
      <c r="Z1443">
        <v>2</v>
      </c>
      <c r="AA1443">
        <v>2</v>
      </c>
      <c r="AB1443">
        <v>2</v>
      </c>
      <c r="AC1443">
        <v>2</v>
      </c>
      <c r="AD1443">
        <v>2</v>
      </c>
      <c r="AE1443">
        <v>2</v>
      </c>
      <c r="AF1443">
        <v>2</v>
      </c>
      <c r="AG1443" t="s">
        <v>126</v>
      </c>
      <c r="AH1443" t="s">
        <v>168</v>
      </c>
      <c r="AI1443" t="s">
        <v>137</v>
      </c>
    </row>
    <row r="1444" spans="1:35" x14ac:dyDescent="0.35">
      <c r="A1444" t="s">
        <v>60</v>
      </c>
      <c r="B1444" t="s">
        <v>173</v>
      </c>
      <c r="C1444" t="s">
        <v>44</v>
      </c>
      <c r="D1444">
        <v>83</v>
      </c>
      <c r="E1444">
        <v>168</v>
      </c>
      <c r="F1444">
        <v>361</v>
      </c>
      <c r="G1444">
        <v>636</v>
      </c>
      <c r="H1444">
        <v>1043</v>
      </c>
      <c r="I1444">
        <v>1481</v>
      </c>
      <c r="J1444">
        <v>2001</v>
      </c>
      <c r="K1444">
        <v>2604</v>
      </c>
      <c r="L1444">
        <v>3376</v>
      </c>
      <c r="M1444">
        <v>4259</v>
      </c>
      <c r="N1444">
        <v>5286</v>
      </c>
      <c r="O1444">
        <v>6370</v>
      </c>
      <c r="P1444">
        <v>7433</v>
      </c>
      <c r="Q1444">
        <v>8366</v>
      </c>
      <c r="R1444">
        <v>9094</v>
      </c>
      <c r="S1444">
        <v>9682</v>
      </c>
      <c r="T1444">
        <v>10152</v>
      </c>
      <c r="U1444">
        <v>10572</v>
      </c>
      <c r="V1444">
        <v>11038</v>
      </c>
      <c r="W1444">
        <v>11456</v>
      </c>
      <c r="X1444">
        <v>11834</v>
      </c>
      <c r="Y1444">
        <v>12220</v>
      </c>
      <c r="Z1444">
        <v>12633</v>
      </c>
      <c r="AA1444">
        <v>13097</v>
      </c>
      <c r="AB1444">
        <v>13628</v>
      </c>
      <c r="AC1444">
        <v>14263</v>
      </c>
      <c r="AD1444">
        <v>15039</v>
      </c>
      <c r="AE1444">
        <v>16009</v>
      </c>
      <c r="AF1444">
        <v>17245</v>
      </c>
      <c r="AG1444" t="s">
        <v>44</v>
      </c>
      <c r="AH1444" t="s">
        <v>169</v>
      </c>
      <c r="AI1444" t="s">
        <v>12</v>
      </c>
    </row>
    <row r="1445" spans="1:35" x14ac:dyDescent="0.35">
      <c r="A1445" t="s">
        <v>61</v>
      </c>
      <c r="B1445" t="s">
        <v>173</v>
      </c>
      <c r="C1445" t="s">
        <v>4</v>
      </c>
      <c r="D1445">
        <v>75</v>
      </c>
      <c r="E1445">
        <v>145</v>
      </c>
      <c r="F1445">
        <v>306</v>
      </c>
      <c r="G1445">
        <v>545</v>
      </c>
      <c r="H1445">
        <v>912</v>
      </c>
      <c r="I1445">
        <v>1382</v>
      </c>
      <c r="J1445">
        <v>1959</v>
      </c>
      <c r="K1445">
        <v>2641</v>
      </c>
      <c r="L1445">
        <v>3455</v>
      </c>
      <c r="M1445">
        <v>4354</v>
      </c>
      <c r="N1445">
        <v>5332</v>
      </c>
      <c r="O1445">
        <v>6373</v>
      </c>
      <c r="P1445">
        <v>7435</v>
      </c>
      <c r="Q1445">
        <v>8626</v>
      </c>
      <c r="R1445">
        <v>9724</v>
      </c>
      <c r="S1445">
        <v>10721</v>
      </c>
      <c r="T1445">
        <v>11569</v>
      </c>
      <c r="U1445">
        <v>12259</v>
      </c>
      <c r="V1445">
        <v>12788</v>
      </c>
      <c r="W1445">
        <v>13147</v>
      </c>
      <c r="X1445">
        <v>13429</v>
      </c>
      <c r="Y1445">
        <v>13655</v>
      </c>
      <c r="Z1445">
        <v>13805</v>
      </c>
      <c r="AA1445">
        <v>13922</v>
      </c>
      <c r="AB1445">
        <v>13998</v>
      </c>
      <c r="AC1445">
        <v>14062</v>
      </c>
      <c r="AD1445">
        <v>14029</v>
      </c>
      <c r="AE1445">
        <v>13957</v>
      </c>
      <c r="AF1445">
        <v>13850</v>
      </c>
      <c r="AG1445" t="s">
        <v>4</v>
      </c>
      <c r="AH1445" t="s">
        <v>128</v>
      </c>
      <c r="AI1445" t="s">
        <v>129</v>
      </c>
    </row>
    <row r="1446" spans="1:35" x14ac:dyDescent="0.35">
      <c r="A1446" t="s">
        <v>61</v>
      </c>
      <c r="B1446" t="s">
        <v>173</v>
      </c>
      <c r="C1446" t="s">
        <v>7</v>
      </c>
      <c r="D1446">
        <v>6</v>
      </c>
      <c r="E1446">
        <v>12</v>
      </c>
      <c r="F1446">
        <v>26</v>
      </c>
      <c r="G1446">
        <v>46</v>
      </c>
      <c r="H1446">
        <v>78</v>
      </c>
      <c r="I1446">
        <v>119</v>
      </c>
      <c r="J1446">
        <v>168</v>
      </c>
      <c r="K1446">
        <v>226</v>
      </c>
      <c r="L1446">
        <v>297</v>
      </c>
      <c r="M1446">
        <v>374</v>
      </c>
      <c r="N1446">
        <v>458</v>
      </c>
      <c r="O1446">
        <v>548</v>
      </c>
      <c r="P1446">
        <v>639</v>
      </c>
      <c r="Q1446">
        <v>742</v>
      </c>
      <c r="R1446">
        <v>836</v>
      </c>
      <c r="S1446">
        <v>923</v>
      </c>
      <c r="T1446">
        <v>995</v>
      </c>
      <c r="U1446">
        <v>1055</v>
      </c>
      <c r="V1446">
        <v>1100</v>
      </c>
      <c r="W1446">
        <v>1132</v>
      </c>
      <c r="X1446">
        <v>1156</v>
      </c>
      <c r="Y1446">
        <v>1176</v>
      </c>
      <c r="Z1446">
        <v>1188</v>
      </c>
      <c r="AA1446">
        <v>1198</v>
      </c>
      <c r="AB1446">
        <v>1205</v>
      </c>
      <c r="AC1446">
        <v>1210</v>
      </c>
      <c r="AD1446">
        <v>1207</v>
      </c>
      <c r="AE1446">
        <v>1202</v>
      </c>
      <c r="AF1446">
        <v>1192</v>
      </c>
      <c r="AG1446" t="s">
        <v>7</v>
      </c>
      <c r="AH1446" t="s">
        <v>130</v>
      </c>
      <c r="AI1446" t="s">
        <v>131</v>
      </c>
    </row>
    <row r="1447" spans="1:35" x14ac:dyDescent="0.35">
      <c r="A1447" t="s">
        <v>61</v>
      </c>
      <c r="B1447" t="s">
        <v>173</v>
      </c>
      <c r="C1447" t="s">
        <v>8</v>
      </c>
      <c r="D1447">
        <v>218</v>
      </c>
      <c r="E1447">
        <v>390</v>
      </c>
      <c r="F1447">
        <v>772</v>
      </c>
      <c r="G1447">
        <v>1296</v>
      </c>
      <c r="H1447">
        <v>2063</v>
      </c>
      <c r="I1447">
        <v>2994</v>
      </c>
      <c r="J1447">
        <v>4129</v>
      </c>
      <c r="K1447">
        <v>5470</v>
      </c>
      <c r="L1447">
        <v>7071</v>
      </c>
      <c r="M1447">
        <v>8826</v>
      </c>
      <c r="N1447">
        <v>10735</v>
      </c>
      <c r="O1447">
        <v>12770</v>
      </c>
      <c r="P1447">
        <v>14836</v>
      </c>
      <c r="Q1447">
        <v>17165</v>
      </c>
      <c r="R1447">
        <v>19309</v>
      </c>
      <c r="S1447">
        <v>21255</v>
      </c>
      <c r="T1447">
        <v>22898</v>
      </c>
      <c r="U1447">
        <v>24236</v>
      </c>
      <c r="V1447">
        <v>25257</v>
      </c>
      <c r="W1447">
        <v>25948</v>
      </c>
      <c r="X1447">
        <v>26492</v>
      </c>
      <c r="Y1447">
        <v>26930</v>
      </c>
      <c r="Z1447">
        <v>27217</v>
      </c>
      <c r="AA1447">
        <v>27443</v>
      </c>
      <c r="AB1447">
        <v>27587</v>
      </c>
      <c r="AC1447">
        <v>27699</v>
      </c>
      <c r="AD1447">
        <v>27644</v>
      </c>
      <c r="AE1447">
        <v>27492</v>
      </c>
      <c r="AF1447">
        <v>27282</v>
      </c>
      <c r="AG1447" t="s">
        <v>8</v>
      </c>
      <c r="AH1447" t="s">
        <v>132</v>
      </c>
      <c r="AI1447" t="s">
        <v>5</v>
      </c>
    </row>
    <row r="1448" spans="1:35" x14ac:dyDescent="0.35">
      <c r="A1448" t="s">
        <v>61</v>
      </c>
      <c r="B1448" t="s">
        <v>173</v>
      </c>
      <c r="C1448" t="s">
        <v>9</v>
      </c>
      <c r="D1448">
        <v>68</v>
      </c>
      <c r="E1448">
        <v>129</v>
      </c>
      <c r="F1448">
        <v>270</v>
      </c>
      <c r="G1448">
        <v>475</v>
      </c>
      <c r="H1448">
        <v>787</v>
      </c>
      <c r="I1448">
        <v>1190</v>
      </c>
      <c r="J1448">
        <v>1679</v>
      </c>
      <c r="K1448">
        <v>2259</v>
      </c>
      <c r="L1448">
        <v>2952</v>
      </c>
      <c r="M1448">
        <v>3714</v>
      </c>
      <c r="N1448">
        <v>4544</v>
      </c>
      <c r="O1448">
        <v>5428</v>
      </c>
      <c r="P1448">
        <v>6328</v>
      </c>
      <c r="Q1448">
        <v>7335</v>
      </c>
      <c r="R1448">
        <v>8270</v>
      </c>
      <c r="S1448">
        <v>9118</v>
      </c>
      <c r="T1448">
        <v>9834</v>
      </c>
      <c r="U1448">
        <v>10418</v>
      </c>
      <c r="V1448">
        <v>10865</v>
      </c>
      <c r="W1448">
        <v>11172</v>
      </c>
      <c r="X1448">
        <v>11409</v>
      </c>
      <c r="Y1448">
        <v>11603</v>
      </c>
      <c r="Z1448">
        <v>11730</v>
      </c>
      <c r="AA1448">
        <v>11829</v>
      </c>
      <c r="AB1448">
        <v>11891</v>
      </c>
      <c r="AC1448">
        <v>11945</v>
      </c>
      <c r="AD1448">
        <v>11920</v>
      </c>
      <c r="AE1448">
        <v>11856</v>
      </c>
      <c r="AF1448">
        <v>11767</v>
      </c>
      <c r="AG1448" t="s">
        <v>9</v>
      </c>
      <c r="AH1448" t="s">
        <v>133</v>
      </c>
      <c r="AI1448" t="s">
        <v>5</v>
      </c>
    </row>
    <row r="1449" spans="1:35" x14ac:dyDescent="0.35">
      <c r="A1449" t="s">
        <v>61</v>
      </c>
      <c r="B1449" t="s">
        <v>173</v>
      </c>
      <c r="C1449" t="s">
        <v>10</v>
      </c>
      <c r="D1449">
        <v>143</v>
      </c>
      <c r="E1449">
        <v>304</v>
      </c>
      <c r="F1449">
        <v>707</v>
      </c>
      <c r="G1449">
        <v>1308</v>
      </c>
      <c r="H1449">
        <v>2227</v>
      </c>
      <c r="I1449">
        <v>3281</v>
      </c>
      <c r="J1449">
        <v>4561</v>
      </c>
      <c r="K1449">
        <v>6082</v>
      </c>
      <c r="L1449">
        <v>7889</v>
      </c>
      <c r="M1449">
        <v>9897</v>
      </c>
      <c r="N1449">
        <v>12078</v>
      </c>
      <c r="O1449">
        <v>14408</v>
      </c>
      <c r="P1449">
        <v>16774</v>
      </c>
      <c r="Q1449">
        <v>19439</v>
      </c>
      <c r="R1449">
        <v>21878</v>
      </c>
      <c r="S1449">
        <v>24089</v>
      </c>
      <c r="T1449">
        <v>25961</v>
      </c>
      <c r="U1449">
        <v>27479</v>
      </c>
      <c r="V1449">
        <v>28640</v>
      </c>
      <c r="W1449">
        <v>29430</v>
      </c>
      <c r="X1449">
        <v>30048</v>
      </c>
      <c r="Y1449">
        <v>30547</v>
      </c>
      <c r="Z1449">
        <v>30874</v>
      </c>
      <c r="AA1449">
        <v>31128</v>
      </c>
      <c r="AB1449">
        <v>31298</v>
      </c>
      <c r="AC1449">
        <v>31428</v>
      </c>
      <c r="AD1449">
        <v>31362</v>
      </c>
      <c r="AE1449">
        <v>31191</v>
      </c>
      <c r="AF1449">
        <v>30956</v>
      </c>
      <c r="AG1449" t="s">
        <v>10</v>
      </c>
      <c r="AH1449" t="s">
        <v>134</v>
      </c>
      <c r="AI1449" t="s">
        <v>11</v>
      </c>
    </row>
    <row r="1450" spans="1:35" x14ac:dyDescent="0.35">
      <c r="A1450" t="s">
        <v>61</v>
      </c>
      <c r="B1450" t="s">
        <v>173</v>
      </c>
      <c r="C1450" t="s">
        <v>13</v>
      </c>
      <c r="D1450">
        <v>42</v>
      </c>
      <c r="E1450">
        <v>86</v>
      </c>
      <c r="F1450">
        <v>197</v>
      </c>
      <c r="G1450">
        <v>359</v>
      </c>
      <c r="H1450">
        <v>601</v>
      </c>
      <c r="I1450">
        <v>872</v>
      </c>
      <c r="J1450">
        <v>1202</v>
      </c>
      <c r="K1450">
        <v>1592</v>
      </c>
      <c r="L1450">
        <v>2056</v>
      </c>
      <c r="M1450">
        <v>2572</v>
      </c>
      <c r="N1450">
        <v>3131</v>
      </c>
      <c r="O1450">
        <v>3726</v>
      </c>
      <c r="P1450">
        <v>4334</v>
      </c>
      <c r="Q1450">
        <v>5015</v>
      </c>
      <c r="R1450">
        <v>5639</v>
      </c>
      <c r="S1450">
        <v>6207</v>
      </c>
      <c r="T1450">
        <v>6685</v>
      </c>
      <c r="U1450">
        <v>7074</v>
      </c>
      <c r="V1450">
        <v>7370</v>
      </c>
      <c r="W1450">
        <v>7573</v>
      </c>
      <c r="X1450">
        <v>7731</v>
      </c>
      <c r="Y1450">
        <v>7857</v>
      </c>
      <c r="Z1450">
        <v>7940</v>
      </c>
      <c r="AA1450">
        <v>8004</v>
      </c>
      <c r="AB1450">
        <v>8048</v>
      </c>
      <c r="AC1450">
        <v>8081</v>
      </c>
      <c r="AD1450">
        <v>8063</v>
      </c>
      <c r="AE1450">
        <v>8019</v>
      </c>
      <c r="AF1450">
        <v>7959</v>
      </c>
      <c r="AG1450" t="s">
        <v>13</v>
      </c>
      <c r="AH1450" t="s">
        <v>135</v>
      </c>
      <c r="AI1450" t="s">
        <v>14</v>
      </c>
    </row>
    <row r="1451" spans="1:35" x14ac:dyDescent="0.35">
      <c r="A1451" t="s">
        <v>61</v>
      </c>
      <c r="B1451" t="s">
        <v>173</v>
      </c>
      <c r="C1451" t="s">
        <v>122</v>
      </c>
      <c r="D1451">
        <v>0</v>
      </c>
      <c r="E1451">
        <v>0</v>
      </c>
      <c r="F1451">
        <v>1</v>
      </c>
      <c r="G1451">
        <v>1</v>
      </c>
      <c r="H1451">
        <v>2</v>
      </c>
      <c r="I1451">
        <v>2</v>
      </c>
      <c r="J1451">
        <v>3</v>
      </c>
      <c r="K1451">
        <v>4</v>
      </c>
      <c r="L1451">
        <v>5</v>
      </c>
      <c r="M1451">
        <v>6</v>
      </c>
      <c r="N1451">
        <v>7</v>
      </c>
      <c r="O1451">
        <v>9</v>
      </c>
      <c r="P1451">
        <v>10</v>
      </c>
      <c r="Q1451">
        <v>11</v>
      </c>
      <c r="R1451">
        <v>13</v>
      </c>
      <c r="S1451">
        <v>14</v>
      </c>
      <c r="T1451">
        <v>15</v>
      </c>
      <c r="U1451">
        <v>16</v>
      </c>
      <c r="V1451">
        <v>17</v>
      </c>
      <c r="W1451">
        <v>17</v>
      </c>
      <c r="X1451">
        <v>17</v>
      </c>
      <c r="Y1451">
        <v>18</v>
      </c>
      <c r="Z1451">
        <v>18</v>
      </c>
      <c r="AA1451">
        <v>18</v>
      </c>
      <c r="AB1451">
        <v>18</v>
      </c>
      <c r="AC1451">
        <v>18</v>
      </c>
      <c r="AD1451">
        <v>18</v>
      </c>
      <c r="AE1451">
        <v>18</v>
      </c>
      <c r="AF1451">
        <v>18</v>
      </c>
      <c r="AG1451" t="s">
        <v>122</v>
      </c>
      <c r="AH1451" t="s">
        <v>136</v>
      </c>
      <c r="AI1451" t="s">
        <v>137</v>
      </c>
    </row>
    <row r="1452" spans="1:35" x14ac:dyDescent="0.35">
      <c r="A1452" t="s">
        <v>61</v>
      </c>
      <c r="B1452" t="s">
        <v>173</v>
      </c>
      <c r="C1452" t="s">
        <v>15</v>
      </c>
      <c r="D1452">
        <v>121</v>
      </c>
      <c r="E1452">
        <v>228</v>
      </c>
      <c r="F1452">
        <v>461</v>
      </c>
      <c r="G1452">
        <v>803</v>
      </c>
      <c r="H1452">
        <v>1317</v>
      </c>
      <c r="I1452">
        <v>1962</v>
      </c>
      <c r="J1452">
        <v>2750</v>
      </c>
      <c r="K1452">
        <v>3684</v>
      </c>
      <c r="L1452">
        <v>4799</v>
      </c>
      <c r="M1452">
        <v>6025</v>
      </c>
      <c r="N1452">
        <v>7357</v>
      </c>
      <c r="O1452">
        <v>8780</v>
      </c>
      <c r="P1452">
        <v>10224</v>
      </c>
      <c r="Q1452">
        <v>11849</v>
      </c>
      <c r="R1452">
        <v>13345</v>
      </c>
      <c r="S1452">
        <v>14710</v>
      </c>
      <c r="T1452">
        <v>15863</v>
      </c>
      <c r="U1452">
        <v>16801</v>
      </c>
      <c r="V1452">
        <v>17515</v>
      </c>
      <c r="W1452">
        <v>18004</v>
      </c>
      <c r="X1452">
        <v>18389</v>
      </c>
      <c r="Y1452">
        <v>18693</v>
      </c>
      <c r="Z1452">
        <v>18901</v>
      </c>
      <c r="AA1452">
        <v>19057</v>
      </c>
      <c r="AB1452">
        <v>19162</v>
      </c>
      <c r="AC1452">
        <v>19244</v>
      </c>
      <c r="AD1452">
        <v>19203</v>
      </c>
      <c r="AE1452">
        <v>19100</v>
      </c>
      <c r="AF1452">
        <v>18957</v>
      </c>
      <c r="AG1452" t="s">
        <v>15</v>
      </c>
      <c r="AH1452" t="s">
        <v>138</v>
      </c>
      <c r="AI1452" t="s">
        <v>6</v>
      </c>
    </row>
    <row r="1453" spans="1:35" x14ac:dyDescent="0.35">
      <c r="A1453" t="s">
        <v>61</v>
      </c>
      <c r="B1453" t="s">
        <v>173</v>
      </c>
      <c r="C1453" t="s">
        <v>16</v>
      </c>
      <c r="D1453">
        <v>14</v>
      </c>
      <c r="E1453">
        <v>29</v>
      </c>
      <c r="F1453">
        <v>65</v>
      </c>
      <c r="G1453">
        <v>119</v>
      </c>
      <c r="H1453">
        <v>203</v>
      </c>
      <c r="I1453">
        <v>314</v>
      </c>
      <c r="J1453">
        <v>449</v>
      </c>
      <c r="K1453">
        <v>611</v>
      </c>
      <c r="L1453">
        <v>803</v>
      </c>
      <c r="M1453">
        <v>1014</v>
      </c>
      <c r="N1453">
        <v>1245</v>
      </c>
      <c r="O1453">
        <v>1490</v>
      </c>
      <c r="P1453">
        <v>1742</v>
      </c>
      <c r="Q1453">
        <v>2022</v>
      </c>
      <c r="R1453">
        <v>2280</v>
      </c>
      <c r="S1453">
        <v>2516</v>
      </c>
      <c r="T1453">
        <v>2716</v>
      </c>
      <c r="U1453">
        <v>2880</v>
      </c>
      <c r="V1453">
        <v>3004</v>
      </c>
      <c r="W1453">
        <v>3091</v>
      </c>
      <c r="X1453">
        <v>3157</v>
      </c>
      <c r="Y1453">
        <v>3210</v>
      </c>
      <c r="Z1453">
        <v>3247</v>
      </c>
      <c r="AA1453">
        <v>3274</v>
      </c>
      <c r="AB1453">
        <v>3292</v>
      </c>
      <c r="AC1453">
        <v>3306</v>
      </c>
      <c r="AD1453">
        <v>3299</v>
      </c>
      <c r="AE1453">
        <v>3282</v>
      </c>
      <c r="AF1453">
        <v>3257</v>
      </c>
      <c r="AG1453" t="s">
        <v>16</v>
      </c>
      <c r="AH1453" t="s">
        <v>139</v>
      </c>
      <c r="AI1453" t="s">
        <v>17</v>
      </c>
    </row>
    <row r="1454" spans="1:35" x14ac:dyDescent="0.35">
      <c r="A1454" t="s">
        <v>61</v>
      </c>
      <c r="B1454" t="s">
        <v>173</v>
      </c>
      <c r="C1454" t="s">
        <v>18</v>
      </c>
      <c r="D1454">
        <v>122</v>
      </c>
      <c r="E1454">
        <v>238</v>
      </c>
      <c r="F1454">
        <v>507</v>
      </c>
      <c r="G1454">
        <v>910</v>
      </c>
      <c r="H1454">
        <v>1539</v>
      </c>
      <c r="I1454">
        <v>2354</v>
      </c>
      <c r="J1454">
        <v>3347</v>
      </c>
      <c r="K1454">
        <v>4532</v>
      </c>
      <c r="L1454">
        <v>5941</v>
      </c>
      <c r="M1454">
        <v>7495</v>
      </c>
      <c r="N1454">
        <v>9187</v>
      </c>
      <c r="O1454">
        <v>10990</v>
      </c>
      <c r="P1454">
        <v>12827</v>
      </c>
      <c r="Q1454">
        <v>14883</v>
      </c>
      <c r="R1454">
        <v>16784</v>
      </c>
      <c r="S1454">
        <v>18514</v>
      </c>
      <c r="T1454">
        <v>19982</v>
      </c>
      <c r="U1454">
        <v>21175</v>
      </c>
      <c r="V1454">
        <v>22086</v>
      </c>
      <c r="W1454">
        <v>22713</v>
      </c>
      <c r="X1454">
        <v>23207</v>
      </c>
      <c r="Y1454">
        <v>23598</v>
      </c>
      <c r="Z1454">
        <v>23855</v>
      </c>
      <c r="AA1454">
        <v>24061</v>
      </c>
      <c r="AB1454">
        <v>24194</v>
      </c>
      <c r="AC1454">
        <v>24297</v>
      </c>
      <c r="AD1454">
        <v>24248</v>
      </c>
      <c r="AE1454">
        <v>24120</v>
      </c>
      <c r="AF1454">
        <v>23941</v>
      </c>
      <c r="AG1454" t="s">
        <v>18</v>
      </c>
      <c r="AH1454" t="s">
        <v>140</v>
      </c>
      <c r="AI1454" t="s">
        <v>141</v>
      </c>
    </row>
    <row r="1455" spans="1:35" x14ac:dyDescent="0.35">
      <c r="A1455" t="s">
        <v>61</v>
      </c>
      <c r="B1455" t="s">
        <v>173</v>
      </c>
      <c r="C1455" t="s">
        <v>20</v>
      </c>
      <c r="D1455">
        <v>51</v>
      </c>
      <c r="E1455">
        <v>108</v>
      </c>
      <c r="F1455">
        <v>248</v>
      </c>
      <c r="G1455">
        <v>454</v>
      </c>
      <c r="H1455">
        <v>762</v>
      </c>
      <c r="I1455">
        <v>1110</v>
      </c>
      <c r="J1455">
        <v>1534</v>
      </c>
      <c r="K1455">
        <v>2037</v>
      </c>
      <c r="L1455">
        <v>2635</v>
      </c>
      <c r="M1455">
        <v>3299</v>
      </c>
      <c r="N1455">
        <v>4017</v>
      </c>
      <c r="O1455">
        <v>4785</v>
      </c>
      <c r="P1455">
        <v>5567</v>
      </c>
      <c r="Q1455">
        <v>6447</v>
      </c>
      <c r="R1455">
        <v>7250</v>
      </c>
      <c r="S1455">
        <v>7981</v>
      </c>
      <c r="T1455">
        <v>8598</v>
      </c>
      <c r="U1455">
        <v>9099</v>
      </c>
      <c r="V1455">
        <v>9481</v>
      </c>
      <c r="W1455">
        <v>9743</v>
      </c>
      <c r="X1455">
        <v>9946</v>
      </c>
      <c r="Y1455">
        <v>10110</v>
      </c>
      <c r="Z1455">
        <v>10216</v>
      </c>
      <c r="AA1455">
        <v>10300</v>
      </c>
      <c r="AB1455">
        <v>10355</v>
      </c>
      <c r="AC1455">
        <v>10400</v>
      </c>
      <c r="AD1455">
        <v>10376</v>
      </c>
      <c r="AE1455">
        <v>10318</v>
      </c>
      <c r="AF1455">
        <v>10242</v>
      </c>
      <c r="AG1455" t="s">
        <v>20</v>
      </c>
      <c r="AH1455" t="s">
        <v>142</v>
      </c>
      <c r="AI1455" t="s">
        <v>11</v>
      </c>
    </row>
    <row r="1456" spans="1:35" x14ac:dyDescent="0.35">
      <c r="A1456" t="s">
        <v>61</v>
      </c>
      <c r="B1456" t="s">
        <v>173</v>
      </c>
      <c r="C1456" t="s">
        <v>21</v>
      </c>
      <c r="D1456">
        <v>18</v>
      </c>
      <c r="E1456">
        <v>40</v>
      </c>
      <c r="F1456">
        <v>97</v>
      </c>
      <c r="G1456">
        <v>182</v>
      </c>
      <c r="H1456">
        <v>319</v>
      </c>
      <c r="I1456">
        <v>483</v>
      </c>
      <c r="J1456">
        <v>682</v>
      </c>
      <c r="K1456">
        <v>918</v>
      </c>
      <c r="L1456">
        <v>1199</v>
      </c>
      <c r="M1456">
        <v>1513</v>
      </c>
      <c r="N1456">
        <v>1854</v>
      </c>
      <c r="O1456">
        <v>2219</v>
      </c>
      <c r="P1456">
        <v>2588</v>
      </c>
      <c r="Q1456">
        <v>3004</v>
      </c>
      <c r="R1456">
        <v>3384</v>
      </c>
      <c r="S1456">
        <v>3731</v>
      </c>
      <c r="T1456">
        <v>4023</v>
      </c>
      <c r="U1456">
        <v>4263</v>
      </c>
      <c r="V1456">
        <v>4445</v>
      </c>
      <c r="W1456">
        <v>4570</v>
      </c>
      <c r="X1456">
        <v>4666</v>
      </c>
      <c r="Y1456">
        <v>4745</v>
      </c>
      <c r="Z1456">
        <v>4798</v>
      </c>
      <c r="AA1456">
        <v>4837</v>
      </c>
      <c r="AB1456">
        <v>4864</v>
      </c>
      <c r="AC1456">
        <v>4884</v>
      </c>
      <c r="AD1456">
        <v>4874</v>
      </c>
      <c r="AE1456">
        <v>4848</v>
      </c>
      <c r="AF1456">
        <v>4812</v>
      </c>
      <c r="AG1456" t="s">
        <v>21</v>
      </c>
      <c r="AH1456" t="s">
        <v>143</v>
      </c>
      <c r="AI1456" t="s">
        <v>14</v>
      </c>
    </row>
    <row r="1457" spans="1:35" x14ac:dyDescent="0.35">
      <c r="A1457" t="s">
        <v>61</v>
      </c>
      <c r="B1457" t="s">
        <v>173</v>
      </c>
      <c r="C1457" t="s">
        <v>22</v>
      </c>
      <c r="D1457">
        <v>3</v>
      </c>
      <c r="E1457">
        <v>5</v>
      </c>
      <c r="F1457">
        <v>10</v>
      </c>
      <c r="G1457">
        <v>16</v>
      </c>
      <c r="H1457">
        <v>25</v>
      </c>
      <c r="I1457">
        <v>34</v>
      </c>
      <c r="J1457">
        <v>47</v>
      </c>
      <c r="K1457">
        <v>61</v>
      </c>
      <c r="L1457">
        <v>79</v>
      </c>
      <c r="M1457">
        <v>97</v>
      </c>
      <c r="N1457">
        <v>117</v>
      </c>
      <c r="O1457">
        <v>139</v>
      </c>
      <c r="P1457">
        <v>160</v>
      </c>
      <c r="Q1457">
        <v>185</v>
      </c>
      <c r="R1457">
        <v>209</v>
      </c>
      <c r="S1457">
        <v>228</v>
      </c>
      <c r="T1457">
        <v>246</v>
      </c>
      <c r="U1457">
        <v>260</v>
      </c>
      <c r="V1457">
        <v>271</v>
      </c>
      <c r="W1457">
        <v>278</v>
      </c>
      <c r="X1457">
        <v>283</v>
      </c>
      <c r="Y1457">
        <v>288</v>
      </c>
      <c r="Z1457">
        <v>291</v>
      </c>
      <c r="AA1457">
        <v>294</v>
      </c>
      <c r="AB1457">
        <v>295</v>
      </c>
      <c r="AC1457">
        <v>296</v>
      </c>
      <c r="AD1457">
        <v>296</v>
      </c>
      <c r="AE1457">
        <v>294</v>
      </c>
      <c r="AF1457">
        <v>292</v>
      </c>
      <c r="AG1457" t="s">
        <v>22</v>
      </c>
      <c r="AH1457" t="s">
        <v>144</v>
      </c>
      <c r="AI1457" t="s">
        <v>23</v>
      </c>
    </row>
    <row r="1458" spans="1:35" x14ac:dyDescent="0.35">
      <c r="A1458" t="s">
        <v>61</v>
      </c>
      <c r="B1458" t="s">
        <v>173</v>
      </c>
      <c r="C1458" t="s">
        <v>24</v>
      </c>
      <c r="D1458">
        <v>49</v>
      </c>
      <c r="E1458">
        <v>102</v>
      </c>
      <c r="F1458">
        <v>229</v>
      </c>
      <c r="G1458">
        <v>429</v>
      </c>
      <c r="H1458">
        <v>747</v>
      </c>
      <c r="I1458">
        <v>1177</v>
      </c>
      <c r="J1458">
        <v>1697</v>
      </c>
      <c r="K1458">
        <v>2322</v>
      </c>
      <c r="L1458">
        <v>3067</v>
      </c>
      <c r="M1458">
        <v>3886</v>
      </c>
      <c r="N1458">
        <v>4781</v>
      </c>
      <c r="O1458">
        <v>5732</v>
      </c>
      <c r="P1458">
        <v>6704</v>
      </c>
      <c r="Q1458">
        <v>7791</v>
      </c>
      <c r="R1458">
        <v>8796</v>
      </c>
      <c r="S1458">
        <v>9712</v>
      </c>
      <c r="T1458">
        <v>10488</v>
      </c>
      <c r="U1458">
        <v>11119</v>
      </c>
      <c r="V1458">
        <v>11606</v>
      </c>
      <c r="W1458">
        <v>11941</v>
      </c>
      <c r="X1458">
        <v>12202</v>
      </c>
      <c r="Y1458">
        <v>12410</v>
      </c>
      <c r="Z1458">
        <v>12549</v>
      </c>
      <c r="AA1458">
        <v>12658</v>
      </c>
      <c r="AB1458">
        <v>12726</v>
      </c>
      <c r="AC1458">
        <v>12782</v>
      </c>
      <c r="AD1458">
        <v>12756</v>
      </c>
      <c r="AE1458">
        <v>12692</v>
      </c>
      <c r="AF1458">
        <v>12595</v>
      </c>
      <c r="AG1458" t="s">
        <v>24</v>
      </c>
      <c r="AH1458" t="s">
        <v>145</v>
      </c>
      <c r="AI1458" t="s">
        <v>19</v>
      </c>
    </row>
    <row r="1459" spans="1:35" x14ac:dyDescent="0.35">
      <c r="A1459" t="s">
        <v>61</v>
      </c>
      <c r="B1459" t="s">
        <v>173</v>
      </c>
      <c r="C1459" t="s">
        <v>25</v>
      </c>
      <c r="D1459">
        <v>139</v>
      </c>
      <c r="E1459">
        <v>267</v>
      </c>
      <c r="F1459">
        <v>554</v>
      </c>
      <c r="G1459">
        <v>978</v>
      </c>
      <c r="H1459">
        <v>1630</v>
      </c>
      <c r="I1459">
        <v>2462</v>
      </c>
      <c r="J1459">
        <v>3477</v>
      </c>
      <c r="K1459">
        <v>4687</v>
      </c>
      <c r="L1459">
        <v>6126</v>
      </c>
      <c r="M1459">
        <v>7707</v>
      </c>
      <c r="N1459">
        <v>9431</v>
      </c>
      <c r="O1459">
        <v>11271</v>
      </c>
      <c r="P1459">
        <v>13140</v>
      </c>
      <c r="Q1459">
        <v>15242</v>
      </c>
      <c r="R1459">
        <v>17177</v>
      </c>
      <c r="S1459">
        <v>18939</v>
      </c>
      <c r="T1459">
        <v>20432</v>
      </c>
      <c r="U1459">
        <v>21645</v>
      </c>
      <c r="V1459">
        <v>22575</v>
      </c>
      <c r="W1459">
        <v>23208</v>
      </c>
      <c r="X1459">
        <v>23706</v>
      </c>
      <c r="Y1459">
        <v>24110</v>
      </c>
      <c r="Z1459">
        <v>24371</v>
      </c>
      <c r="AA1459">
        <v>24577</v>
      </c>
      <c r="AB1459">
        <v>24710</v>
      </c>
      <c r="AC1459">
        <v>24819</v>
      </c>
      <c r="AD1459">
        <v>24767</v>
      </c>
      <c r="AE1459">
        <v>24635</v>
      </c>
      <c r="AF1459">
        <v>24448</v>
      </c>
      <c r="AG1459" t="s">
        <v>25</v>
      </c>
      <c r="AH1459" t="s">
        <v>146</v>
      </c>
      <c r="AI1459" t="s">
        <v>5</v>
      </c>
    </row>
    <row r="1460" spans="1:35" x14ac:dyDescent="0.35">
      <c r="A1460" t="s">
        <v>61</v>
      </c>
      <c r="B1460" t="s">
        <v>173</v>
      </c>
      <c r="C1460" t="s">
        <v>26</v>
      </c>
      <c r="D1460">
        <v>1081</v>
      </c>
      <c r="E1460">
        <v>1756</v>
      </c>
      <c r="F1460">
        <v>3148</v>
      </c>
      <c r="G1460">
        <v>4746</v>
      </c>
      <c r="H1460">
        <v>6695</v>
      </c>
      <c r="I1460">
        <v>8602</v>
      </c>
      <c r="J1460">
        <v>10875</v>
      </c>
      <c r="K1460">
        <v>13527</v>
      </c>
      <c r="L1460">
        <v>16651</v>
      </c>
      <c r="M1460">
        <v>20034</v>
      </c>
      <c r="N1460">
        <v>23693</v>
      </c>
      <c r="O1460">
        <v>27588</v>
      </c>
      <c r="P1460">
        <v>31527</v>
      </c>
      <c r="Q1460">
        <v>35999</v>
      </c>
      <c r="R1460">
        <v>40091</v>
      </c>
      <c r="S1460">
        <v>43774</v>
      </c>
      <c r="T1460">
        <v>46854</v>
      </c>
      <c r="U1460">
        <v>49319</v>
      </c>
      <c r="V1460">
        <v>51168</v>
      </c>
      <c r="W1460">
        <v>52412</v>
      </c>
      <c r="X1460">
        <v>53376</v>
      </c>
      <c r="Y1460">
        <v>54157</v>
      </c>
      <c r="Z1460">
        <v>54652</v>
      </c>
      <c r="AA1460">
        <v>55033</v>
      </c>
      <c r="AB1460">
        <v>55290</v>
      </c>
      <c r="AC1460">
        <v>55494</v>
      </c>
      <c r="AD1460">
        <v>55341</v>
      </c>
      <c r="AE1460">
        <v>55009</v>
      </c>
      <c r="AF1460">
        <v>54566</v>
      </c>
      <c r="AG1460" t="s">
        <v>26</v>
      </c>
      <c r="AH1460" t="s">
        <v>147</v>
      </c>
      <c r="AI1460" t="s">
        <v>5</v>
      </c>
    </row>
    <row r="1461" spans="1:35" x14ac:dyDescent="0.35">
      <c r="A1461" t="s">
        <v>61</v>
      </c>
      <c r="B1461" t="s">
        <v>173</v>
      </c>
      <c r="C1461" t="s">
        <v>27</v>
      </c>
      <c r="D1461">
        <v>25</v>
      </c>
      <c r="E1461">
        <v>54</v>
      </c>
      <c r="F1461">
        <v>129</v>
      </c>
      <c r="G1461">
        <v>250</v>
      </c>
      <c r="H1461">
        <v>445</v>
      </c>
      <c r="I1461">
        <v>678</v>
      </c>
      <c r="J1461">
        <v>962</v>
      </c>
      <c r="K1461">
        <v>1303</v>
      </c>
      <c r="L1461">
        <v>1707</v>
      </c>
      <c r="M1461">
        <v>2155</v>
      </c>
      <c r="N1461">
        <v>2643</v>
      </c>
      <c r="O1461">
        <v>3165</v>
      </c>
      <c r="P1461">
        <v>3696</v>
      </c>
      <c r="Q1461">
        <v>4293</v>
      </c>
      <c r="R1461">
        <v>4839</v>
      </c>
      <c r="S1461">
        <v>5335</v>
      </c>
      <c r="T1461">
        <v>5755</v>
      </c>
      <c r="U1461">
        <v>6098</v>
      </c>
      <c r="V1461">
        <v>6359</v>
      </c>
      <c r="W1461">
        <v>6539</v>
      </c>
      <c r="X1461">
        <v>6678</v>
      </c>
      <c r="Y1461">
        <v>6791</v>
      </c>
      <c r="Z1461">
        <v>6866</v>
      </c>
      <c r="AA1461">
        <v>6924</v>
      </c>
      <c r="AB1461">
        <v>6961</v>
      </c>
      <c r="AC1461">
        <v>6992</v>
      </c>
      <c r="AD1461">
        <v>6977</v>
      </c>
      <c r="AE1461">
        <v>6940</v>
      </c>
      <c r="AF1461">
        <v>6888</v>
      </c>
      <c r="AG1461" t="s">
        <v>27</v>
      </c>
      <c r="AH1461" t="s">
        <v>148</v>
      </c>
      <c r="AI1461" t="s">
        <v>14</v>
      </c>
    </row>
    <row r="1462" spans="1:35" x14ac:dyDescent="0.35">
      <c r="A1462" t="s">
        <v>61</v>
      </c>
      <c r="B1462" t="s">
        <v>173</v>
      </c>
      <c r="C1462" t="s">
        <v>28</v>
      </c>
      <c r="D1462">
        <v>79</v>
      </c>
      <c r="E1462">
        <v>159</v>
      </c>
      <c r="F1462">
        <v>354</v>
      </c>
      <c r="G1462">
        <v>627</v>
      </c>
      <c r="H1462">
        <v>1026</v>
      </c>
      <c r="I1462">
        <v>1457</v>
      </c>
      <c r="J1462">
        <v>1974</v>
      </c>
      <c r="K1462">
        <v>2589</v>
      </c>
      <c r="L1462">
        <v>3316</v>
      </c>
      <c r="M1462">
        <v>4123</v>
      </c>
      <c r="N1462">
        <v>4999</v>
      </c>
      <c r="O1462">
        <v>5934</v>
      </c>
      <c r="P1462">
        <v>6883</v>
      </c>
      <c r="Q1462">
        <v>7951</v>
      </c>
      <c r="R1462">
        <v>8928</v>
      </c>
      <c r="S1462">
        <v>9815</v>
      </c>
      <c r="T1462">
        <v>10562</v>
      </c>
      <c r="U1462">
        <v>11168</v>
      </c>
      <c r="V1462">
        <v>11629</v>
      </c>
      <c r="W1462">
        <v>11941</v>
      </c>
      <c r="X1462">
        <v>12185</v>
      </c>
      <c r="Y1462">
        <v>12384</v>
      </c>
      <c r="Z1462">
        <v>12511</v>
      </c>
      <c r="AA1462">
        <v>12611</v>
      </c>
      <c r="AB1462">
        <v>12675</v>
      </c>
      <c r="AC1462">
        <v>12729</v>
      </c>
      <c r="AD1462">
        <v>12699</v>
      </c>
      <c r="AE1462">
        <v>12632</v>
      </c>
      <c r="AF1462">
        <v>12533</v>
      </c>
      <c r="AG1462" t="s">
        <v>28</v>
      </c>
      <c r="AH1462" t="s">
        <v>149</v>
      </c>
      <c r="AI1462" t="s">
        <v>11</v>
      </c>
    </row>
    <row r="1463" spans="1:35" x14ac:dyDescent="0.35">
      <c r="A1463" t="s">
        <v>61</v>
      </c>
      <c r="B1463" t="s">
        <v>173</v>
      </c>
      <c r="C1463" t="s">
        <v>29</v>
      </c>
      <c r="D1463">
        <v>9</v>
      </c>
      <c r="E1463">
        <v>16</v>
      </c>
      <c r="F1463">
        <v>33</v>
      </c>
      <c r="G1463">
        <v>58</v>
      </c>
      <c r="H1463">
        <v>95</v>
      </c>
      <c r="I1463">
        <v>142</v>
      </c>
      <c r="J1463">
        <v>198</v>
      </c>
      <c r="K1463">
        <v>265</v>
      </c>
      <c r="L1463">
        <v>345</v>
      </c>
      <c r="M1463">
        <v>434</v>
      </c>
      <c r="N1463">
        <v>529</v>
      </c>
      <c r="O1463">
        <v>631</v>
      </c>
      <c r="P1463">
        <v>735</v>
      </c>
      <c r="Q1463">
        <v>852</v>
      </c>
      <c r="R1463">
        <v>959</v>
      </c>
      <c r="S1463">
        <v>1057</v>
      </c>
      <c r="T1463">
        <v>1140</v>
      </c>
      <c r="U1463">
        <v>1207</v>
      </c>
      <c r="V1463">
        <v>1259</v>
      </c>
      <c r="W1463">
        <v>1293</v>
      </c>
      <c r="X1463">
        <v>1321</v>
      </c>
      <c r="Y1463">
        <v>1344</v>
      </c>
      <c r="Z1463">
        <v>1358</v>
      </c>
      <c r="AA1463">
        <v>1369</v>
      </c>
      <c r="AB1463">
        <v>1377</v>
      </c>
      <c r="AC1463">
        <v>1383</v>
      </c>
      <c r="AD1463">
        <v>1380</v>
      </c>
      <c r="AE1463">
        <v>1373</v>
      </c>
      <c r="AF1463">
        <v>1363</v>
      </c>
      <c r="AG1463" t="s">
        <v>29</v>
      </c>
      <c r="AH1463" t="s">
        <v>150</v>
      </c>
      <c r="AI1463" t="s">
        <v>131</v>
      </c>
    </row>
    <row r="1464" spans="1:35" x14ac:dyDescent="0.35">
      <c r="A1464" t="s">
        <v>61</v>
      </c>
      <c r="B1464" t="s">
        <v>173</v>
      </c>
      <c r="C1464" t="s">
        <v>30</v>
      </c>
      <c r="D1464">
        <v>39</v>
      </c>
      <c r="E1464">
        <v>78</v>
      </c>
      <c r="F1464">
        <v>173</v>
      </c>
      <c r="G1464">
        <v>317</v>
      </c>
      <c r="H1464">
        <v>547</v>
      </c>
      <c r="I1464">
        <v>855</v>
      </c>
      <c r="J1464">
        <v>1229</v>
      </c>
      <c r="K1464">
        <v>1673</v>
      </c>
      <c r="L1464">
        <v>2205</v>
      </c>
      <c r="M1464">
        <v>2792</v>
      </c>
      <c r="N1464">
        <v>3430</v>
      </c>
      <c r="O1464">
        <v>4111</v>
      </c>
      <c r="P1464">
        <v>4807</v>
      </c>
      <c r="Q1464">
        <v>5583</v>
      </c>
      <c r="R1464">
        <v>6300</v>
      </c>
      <c r="S1464">
        <v>6954</v>
      </c>
      <c r="T1464">
        <v>7507</v>
      </c>
      <c r="U1464">
        <v>7959</v>
      </c>
      <c r="V1464">
        <v>8306</v>
      </c>
      <c r="W1464">
        <v>8543</v>
      </c>
      <c r="X1464">
        <v>8730</v>
      </c>
      <c r="Y1464">
        <v>8879</v>
      </c>
      <c r="Z1464">
        <v>8979</v>
      </c>
      <c r="AA1464">
        <v>9056</v>
      </c>
      <c r="AB1464">
        <v>9104</v>
      </c>
      <c r="AC1464">
        <v>9147</v>
      </c>
      <c r="AD1464">
        <v>9127</v>
      </c>
      <c r="AE1464">
        <v>9079</v>
      </c>
      <c r="AF1464">
        <v>9013</v>
      </c>
      <c r="AG1464" t="s">
        <v>30</v>
      </c>
      <c r="AH1464" t="s">
        <v>151</v>
      </c>
      <c r="AI1464" t="s">
        <v>152</v>
      </c>
    </row>
    <row r="1465" spans="1:35" x14ac:dyDescent="0.35">
      <c r="A1465" t="s">
        <v>61</v>
      </c>
      <c r="B1465" t="s">
        <v>173</v>
      </c>
      <c r="C1465" t="s">
        <v>31</v>
      </c>
      <c r="D1465">
        <v>50</v>
      </c>
      <c r="E1465">
        <v>101</v>
      </c>
      <c r="F1465">
        <v>225</v>
      </c>
      <c r="G1465">
        <v>413</v>
      </c>
      <c r="H1465">
        <v>711</v>
      </c>
      <c r="I1465">
        <v>1108</v>
      </c>
      <c r="J1465">
        <v>1593</v>
      </c>
      <c r="K1465">
        <v>2170</v>
      </c>
      <c r="L1465">
        <v>2858</v>
      </c>
      <c r="M1465">
        <v>3617</v>
      </c>
      <c r="N1465">
        <v>4445</v>
      </c>
      <c r="O1465">
        <v>5322</v>
      </c>
      <c r="P1465">
        <v>6219</v>
      </c>
      <c r="Q1465">
        <v>7228</v>
      </c>
      <c r="R1465">
        <v>8155</v>
      </c>
      <c r="S1465">
        <v>9002</v>
      </c>
      <c r="T1465">
        <v>9720</v>
      </c>
      <c r="U1465">
        <v>10304</v>
      </c>
      <c r="V1465">
        <v>10751</v>
      </c>
      <c r="W1465">
        <v>11057</v>
      </c>
      <c r="X1465">
        <v>11299</v>
      </c>
      <c r="Y1465">
        <v>11493</v>
      </c>
      <c r="Z1465">
        <v>11621</v>
      </c>
      <c r="AA1465">
        <v>11719</v>
      </c>
      <c r="AB1465">
        <v>11784</v>
      </c>
      <c r="AC1465">
        <v>11836</v>
      </c>
      <c r="AD1465">
        <v>11814</v>
      </c>
      <c r="AE1465">
        <v>11749</v>
      </c>
      <c r="AF1465">
        <v>11665</v>
      </c>
      <c r="AG1465" t="s">
        <v>31</v>
      </c>
      <c r="AH1465" t="s">
        <v>153</v>
      </c>
      <c r="AI1465" t="s">
        <v>152</v>
      </c>
    </row>
    <row r="1466" spans="1:35" x14ac:dyDescent="0.35">
      <c r="A1466" t="s">
        <v>61</v>
      </c>
      <c r="B1466" t="s">
        <v>173</v>
      </c>
      <c r="C1466" t="s">
        <v>32</v>
      </c>
      <c r="D1466">
        <v>67</v>
      </c>
      <c r="E1466">
        <v>137</v>
      </c>
      <c r="F1466">
        <v>306</v>
      </c>
      <c r="G1466">
        <v>553</v>
      </c>
      <c r="H1466">
        <v>916</v>
      </c>
      <c r="I1466">
        <v>1315</v>
      </c>
      <c r="J1466">
        <v>1799</v>
      </c>
      <c r="K1466">
        <v>2373</v>
      </c>
      <c r="L1466">
        <v>3055</v>
      </c>
      <c r="M1466">
        <v>3812</v>
      </c>
      <c r="N1466">
        <v>4631</v>
      </c>
      <c r="O1466">
        <v>5506</v>
      </c>
      <c r="P1466">
        <v>6398</v>
      </c>
      <c r="Q1466">
        <v>7399</v>
      </c>
      <c r="R1466">
        <v>8314</v>
      </c>
      <c r="S1466">
        <v>9146</v>
      </c>
      <c r="T1466">
        <v>9849</v>
      </c>
      <c r="U1466">
        <v>10415</v>
      </c>
      <c r="V1466">
        <v>10849</v>
      </c>
      <c r="W1466">
        <v>11143</v>
      </c>
      <c r="X1466">
        <v>11375</v>
      </c>
      <c r="Y1466">
        <v>11562</v>
      </c>
      <c r="Z1466">
        <v>11682</v>
      </c>
      <c r="AA1466">
        <v>11775</v>
      </c>
      <c r="AB1466">
        <v>11836</v>
      </c>
      <c r="AC1466">
        <v>11888</v>
      </c>
      <c r="AD1466">
        <v>11861</v>
      </c>
      <c r="AE1466">
        <v>11796</v>
      </c>
      <c r="AF1466">
        <v>11706</v>
      </c>
      <c r="AG1466" t="s">
        <v>32</v>
      </c>
      <c r="AH1466" t="s">
        <v>154</v>
      </c>
      <c r="AI1466" t="s">
        <v>11</v>
      </c>
    </row>
    <row r="1467" spans="1:35" x14ac:dyDescent="0.35">
      <c r="A1467" t="s">
        <v>61</v>
      </c>
      <c r="B1467" t="s">
        <v>173</v>
      </c>
      <c r="C1467" t="s">
        <v>123</v>
      </c>
      <c r="D1467">
        <v>314</v>
      </c>
      <c r="E1467">
        <v>621</v>
      </c>
      <c r="F1467">
        <v>1341</v>
      </c>
      <c r="G1467">
        <v>2355</v>
      </c>
      <c r="H1467">
        <v>3824</v>
      </c>
      <c r="I1467">
        <v>5467</v>
      </c>
      <c r="J1467">
        <v>7456</v>
      </c>
      <c r="K1467">
        <v>9808</v>
      </c>
      <c r="L1467">
        <v>12604</v>
      </c>
      <c r="M1467">
        <v>15687</v>
      </c>
      <c r="N1467">
        <v>19041</v>
      </c>
      <c r="O1467">
        <v>22617</v>
      </c>
      <c r="P1467">
        <v>26252</v>
      </c>
      <c r="Q1467">
        <v>30349</v>
      </c>
      <c r="R1467">
        <v>34095</v>
      </c>
      <c r="S1467">
        <v>37500</v>
      </c>
      <c r="T1467">
        <v>40361</v>
      </c>
      <c r="U1467">
        <v>42688</v>
      </c>
      <c r="V1467">
        <v>44462</v>
      </c>
      <c r="W1467">
        <v>45672</v>
      </c>
      <c r="X1467">
        <v>46612</v>
      </c>
      <c r="Y1467">
        <v>47369</v>
      </c>
      <c r="Z1467">
        <v>47869</v>
      </c>
      <c r="AA1467">
        <v>48248</v>
      </c>
      <c r="AB1467">
        <v>48504</v>
      </c>
      <c r="AC1467">
        <v>48706</v>
      </c>
      <c r="AD1467">
        <v>48599</v>
      </c>
      <c r="AE1467">
        <v>48333</v>
      </c>
      <c r="AF1467">
        <v>47960</v>
      </c>
      <c r="AG1467" t="s">
        <v>123</v>
      </c>
      <c r="AH1467" t="s">
        <v>155</v>
      </c>
      <c r="AI1467" t="s">
        <v>12</v>
      </c>
    </row>
    <row r="1468" spans="1:35" x14ac:dyDescent="0.35">
      <c r="A1468" t="s">
        <v>61</v>
      </c>
      <c r="B1468" t="s">
        <v>173</v>
      </c>
      <c r="C1468" t="s">
        <v>33</v>
      </c>
      <c r="D1468">
        <v>126</v>
      </c>
      <c r="E1468">
        <v>256</v>
      </c>
      <c r="F1468">
        <v>571</v>
      </c>
      <c r="G1468">
        <v>1026</v>
      </c>
      <c r="H1468">
        <v>1685</v>
      </c>
      <c r="I1468">
        <v>2402</v>
      </c>
      <c r="J1468">
        <v>3273</v>
      </c>
      <c r="K1468">
        <v>4305</v>
      </c>
      <c r="L1468">
        <v>5529</v>
      </c>
      <c r="M1468">
        <v>6878</v>
      </c>
      <c r="N1468">
        <v>8348</v>
      </c>
      <c r="O1468">
        <v>9919</v>
      </c>
      <c r="P1468">
        <v>11513</v>
      </c>
      <c r="Q1468">
        <v>13307</v>
      </c>
      <c r="R1468">
        <v>14945</v>
      </c>
      <c r="S1468">
        <v>16434</v>
      </c>
      <c r="T1468">
        <v>17692</v>
      </c>
      <c r="U1468">
        <v>18711</v>
      </c>
      <c r="V1468">
        <v>19482</v>
      </c>
      <c r="W1468">
        <v>20011</v>
      </c>
      <c r="X1468">
        <v>20422</v>
      </c>
      <c r="Y1468">
        <v>20754</v>
      </c>
      <c r="Z1468">
        <v>20973</v>
      </c>
      <c r="AA1468">
        <v>21139</v>
      </c>
      <c r="AB1468">
        <v>21251</v>
      </c>
      <c r="AC1468">
        <v>21341</v>
      </c>
      <c r="AD1468">
        <v>21293</v>
      </c>
      <c r="AE1468">
        <v>21176</v>
      </c>
      <c r="AF1468">
        <v>21012</v>
      </c>
      <c r="AG1468" t="s">
        <v>33</v>
      </c>
      <c r="AH1468" t="s">
        <v>156</v>
      </c>
      <c r="AI1468" t="s">
        <v>11</v>
      </c>
    </row>
    <row r="1469" spans="1:35" x14ac:dyDescent="0.35">
      <c r="A1469" t="s">
        <v>61</v>
      </c>
      <c r="B1469" t="s">
        <v>173</v>
      </c>
      <c r="C1469" t="s">
        <v>34</v>
      </c>
      <c r="D1469">
        <v>3</v>
      </c>
      <c r="E1469">
        <v>7</v>
      </c>
      <c r="F1469">
        <v>17</v>
      </c>
      <c r="G1469">
        <v>33</v>
      </c>
      <c r="H1469">
        <v>57</v>
      </c>
      <c r="I1469">
        <v>90</v>
      </c>
      <c r="J1469">
        <v>131</v>
      </c>
      <c r="K1469">
        <v>179</v>
      </c>
      <c r="L1469">
        <v>237</v>
      </c>
      <c r="M1469">
        <v>300</v>
      </c>
      <c r="N1469">
        <v>370</v>
      </c>
      <c r="O1469">
        <v>444</v>
      </c>
      <c r="P1469">
        <v>519</v>
      </c>
      <c r="Q1469">
        <v>604</v>
      </c>
      <c r="R1469">
        <v>682</v>
      </c>
      <c r="S1469">
        <v>753</v>
      </c>
      <c r="T1469">
        <v>813</v>
      </c>
      <c r="U1469">
        <v>862</v>
      </c>
      <c r="V1469">
        <v>900</v>
      </c>
      <c r="W1469">
        <v>926</v>
      </c>
      <c r="X1469">
        <v>946</v>
      </c>
      <c r="Y1469">
        <v>962</v>
      </c>
      <c r="Z1469">
        <v>972</v>
      </c>
      <c r="AA1469">
        <v>981</v>
      </c>
      <c r="AB1469">
        <v>987</v>
      </c>
      <c r="AC1469">
        <v>992</v>
      </c>
      <c r="AD1469">
        <v>989</v>
      </c>
      <c r="AE1469">
        <v>984</v>
      </c>
      <c r="AF1469">
        <v>977</v>
      </c>
      <c r="AG1469" t="s">
        <v>34</v>
      </c>
      <c r="AH1469" t="s">
        <v>157</v>
      </c>
      <c r="AI1469" t="s">
        <v>35</v>
      </c>
    </row>
    <row r="1470" spans="1:35" x14ac:dyDescent="0.35">
      <c r="A1470" t="s">
        <v>61</v>
      </c>
      <c r="B1470" t="s">
        <v>173</v>
      </c>
      <c r="C1470" t="s">
        <v>36</v>
      </c>
      <c r="D1470">
        <v>29</v>
      </c>
      <c r="E1470">
        <v>63</v>
      </c>
      <c r="F1470">
        <v>153</v>
      </c>
      <c r="G1470">
        <v>294</v>
      </c>
      <c r="H1470">
        <v>514</v>
      </c>
      <c r="I1470">
        <v>779</v>
      </c>
      <c r="J1470">
        <v>1102</v>
      </c>
      <c r="K1470">
        <v>1487</v>
      </c>
      <c r="L1470">
        <v>1946</v>
      </c>
      <c r="M1470">
        <v>2454</v>
      </c>
      <c r="N1470">
        <v>3008</v>
      </c>
      <c r="O1470">
        <v>3599</v>
      </c>
      <c r="P1470">
        <v>4200</v>
      </c>
      <c r="Q1470">
        <v>4876</v>
      </c>
      <c r="R1470">
        <v>5493</v>
      </c>
      <c r="S1470">
        <v>6056</v>
      </c>
      <c r="T1470">
        <v>6533</v>
      </c>
      <c r="U1470">
        <v>6920</v>
      </c>
      <c r="V1470">
        <v>7215</v>
      </c>
      <c r="W1470">
        <v>7419</v>
      </c>
      <c r="X1470">
        <v>7576</v>
      </c>
      <c r="Y1470">
        <v>7703</v>
      </c>
      <c r="Z1470">
        <v>7788</v>
      </c>
      <c r="AA1470">
        <v>7853</v>
      </c>
      <c r="AB1470">
        <v>7895</v>
      </c>
      <c r="AC1470">
        <v>7931</v>
      </c>
      <c r="AD1470">
        <v>7914</v>
      </c>
      <c r="AE1470">
        <v>7871</v>
      </c>
      <c r="AF1470">
        <v>7812</v>
      </c>
      <c r="AG1470" t="s">
        <v>36</v>
      </c>
      <c r="AH1470" t="s">
        <v>158</v>
      </c>
      <c r="AI1470" t="s">
        <v>14</v>
      </c>
    </row>
    <row r="1471" spans="1:35" x14ac:dyDescent="0.35">
      <c r="A1471" t="s">
        <v>61</v>
      </c>
      <c r="B1471" t="s">
        <v>173</v>
      </c>
      <c r="C1471" t="s">
        <v>124</v>
      </c>
      <c r="D1471">
        <v>0</v>
      </c>
      <c r="E1471">
        <v>0</v>
      </c>
      <c r="F1471">
        <v>0</v>
      </c>
      <c r="G1471">
        <v>0</v>
      </c>
      <c r="H1471">
        <v>1</v>
      </c>
      <c r="I1471">
        <v>1</v>
      </c>
      <c r="J1471">
        <v>1</v>
      </c>
      <c r="K1471">
        <v>2</v>
      </c>
      <c r="L1471">
        <v>2</v>
      </c>
      <c r="M1471">
        <v>3</v>
      </c>
      <c r="N1471">
        <v>4</v>
      </c>
      <c r="O1471">
        <v>4</v>
      </c>
      <c r="P1471">
        <v>5</v>
      </c>
      <c r="Q1471">
        <v>6</v>
      </c>
      <c r="R1471">
        <v>7</v>
      </c>
      <c r="S1471">
        <v>7</v>
      </c>
      <c r="T1471">
        <v>8</v>
      </c>
      <c r="U1471">
        <v>8</v>
      </c>
      <c r="V1471">
        <v>9</v>
      </c>
      <c r="W1471">
        <v>9</v>
      </c>
      <c r="X1471">
        <v>9</v>
      </c>
      <c r="Y1471">
        <v>9</v>
      </c>
      <c r="Z1471">
        <v>9</v>
      </c>
      <c r="AA1471">
        <v>10</v>
      </c>
      <c r="AB1471">
        <v>10</v>
      </c>
      <c r="AC1471">
        <v>10</v>
      </c>
      <c r="AD1471">
        <v>10</v>
      </c>
      <c r="AE1471">
        <v>10</v>
      </c>
      <c r="AF1471">
        <v>10</v>
      </c>
      <c r="AG1471" t="s">
        <v>124</v>
      </c>
      <c r="AH1471" t="s">
        <v>159</v>
      </c>
      <c r="AI1471" t="s">
        <v>137</v>
      </c>
    </row>
    <row r="1472" spans="1:35" x14ac:dyDescent="0.35">
      <c r="A1472" t="s">
        <v>61</v>
      </c>
      <c r="B1472" t="s">
        <v>173</v>
      </c>
      <c r="C1472" t="s">
        <v>125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1</v>
      </c>
      <c r="N1472">
        <v>1</v>
      </c>
      <c r="O1472">
        <v>1</v>
      </c>
      <c r="P1472">
        <v>1</v>
      </c>
      <c r="Q1472">
        <v>1</v>
      </c>
      <c r="R1472">
        <v>1</v>
      </c>
      <c r="S1472">
        <v>1</v>
      </c>
      <c r="T1472">
        <v>2</v>
      </c>
      <c r="U1472">
        <v>2</v>
      </c>
      <c r="V1472">
        <v>2</v>
      </c>
      <c r="W1472">
        <v>2</v>
      </c>
      <c r="X1472">
        <v>2</v>
      </c>
      <c r="Y1472">
        <v>2</v>
      </c>
      <c r="Z1472">
        <v>2</v>
      </c>
      <c r="AA1472">
        <v>2</v>
      </c>
      <c r="AB1472">
        <v>2</v>
      </c>
      <c r="AC1472">
        <v>2</v>
      </c>
      <c r="AD1472">
        <v>2</v>
      </c>
      <c r="AE1472">
        <v>2</v>
      </c>
      <c r="AF1472">
        <v>2</v>
      </c>
      <c r="AG1472" t="s">
        <v>125</v>
      </c>
      <c r="AH1472" t="s">
        <v>160</v>
      </c>
      <c r="AI1472" t="s">
        <v>137</v>
      </c>
    </row>
    <row r="1473" spans="1:35" x14ac:dyDescent="0.35">
      <c r="A1473" t="s">
        <v>61</v>
      </c>
      <c r="B1473" t="s">
        <v>173</v>
      </c>
      <c r="C1473" t="s">
        <v>37</v>
      </c>
      <c r="D1473">
        <v>65</v>
      </c>
      <c r="E1473">
        <v>130</v>
      </c>
      <c r="F1473">
        <v>291</v>
      </c>
      <c r="G1473">
        <v>531</v>
      </c>
      <c r="H1473">
        <v>915</v>
      </c>
      <c r="I1473">
        <v>1423</v>
      </c>
      <c r="J1473">
        <v>2047</v>
      </c>
      <c r="K1473">
        <v>2785</v>
      </c>
      <c r="L1473">
        <v>3668</v>
      </c>
      <c r="M1473">
        <v>4641</v>
      </c>
      <c r="N1473">
        <v>5700</v>
      </c>
      <c r="O1473">
        <v>6829</v>
      </c>
      <c r="P1473">
        <v>7984</v>
      </c>
      <c r="Q1473">
        <v>9271</v>
      </c>
      <c r="R1473">
        <v>10461</v>
      </c>
      <c r="S1473">
        <v>11547</v>
      </c>
      <c r="T1473">
        <v>12467</v>
      </c>
      <c r="U1473">
        <v>13217</v>
      </c>
      <c r="V1473">
        <v>13792</v>
      </c>
      <c r="W1473">
        <v>14186</v>
      </c>
      <c r="X1473">
        <v>14493</v>
      </c>
      <c r="Y1473">
        <v>14740</v>
      </c>
      <c r="Z1473">
        <v>14904</v>
      </c>
      <c r="AA1473">
        <v>15032</v>
      </c>
      <c r="AB1473">
        <v>15115</v>
      </c>
      <c r="AC1473">
        <v>15182</v>
      </c>
      <c r="AD1473">
        <v>15150</v>
      </c>
      <c r="AE1473">
        <v>15073</v>
      </c>
      <c r="AF1473">
        <v>14961</v>
      </c>
      <c r="AG1473" t="s">
        <v>37</v>
      </c>
      <c r="AH1473" t="s">
        <v>161</v>
      </c>
      <c r="AI1473" t="s">
        <v>6</v>
      </c>
    </row>
    <row r="1474" spans="1:35" x14ac:dyDescent="0.35">
      <c r="A1474" t="s">
        <v>61</v>
      </c>
      <c r="B1474" t="s">
        <v>173</v>
      </c>
      <c r="C1474" t="s">
        <v>38</v>
      </c>
      <c r="D1474">
        <v>223</v>
      </c>
      <c r="E1474">
        <v>392</v>
      </c>
      <c r="F1474">
        <v>773</v>
      </c>
      <c r="G1474">
        <v>1302</v>
      </c>
      <c r="H1474">
        <v>2065</v>
      </c>
      <c r="I1474">
        <v>2995</v>
      </c>
      <c r="J1474">
        <v>4118</v>
      </c>
      <c r="K1474">
        <v>5454</v>
      </c>
      <c r="L1474">
        <v>7040</v>
      </c>
      <c r="M1474">
        <v>8785</v>
      </c>
      <c r="N1474">
        <v>10678</v>
      </c>
      <c r="O1474">
        <v>12700</v>
      </c>
      <c r="P1474">
        <v>14752</v>
      </c>
      <c r="Q1474">
        <v>17061</v>
      </c>
      <c r="R1474">
        <v>19190</v>
      </c>
      <c r="S1474">
        <v>21125</v>
      </c>
      <c r="T1474">
        <v>22752</v>
      </c>
      <c r="U1474">
        <v>24079</v>
      </c>
      <c r="V1474">
        <v>25092</v>
      </c>
      <c r="W1474">
        <v>25780</v>
      </c>
      <c r="X1474">
        <v>26320</v>
      </c>
      <c r="Y1474">
        <v>26753</v>
      </c>
      <c r="Z1474">
        <v>27038</v>
      </c>
      <c r="AA1474">
        <v>27256</v>
      </c>
      <c r="AB1474">
        <v>27405</v>
      </c>
      <c r="AC1474">
        <v>27522</v>
      </c>
      <c r="AD1474">
        <v>27459</v>
      </c>
      <c r="AE1474">
        <v>27311</v>
      </c>
      <c r="AF1474">
        <v>27106</v>
      </c>
      <c r="AG1474" t="s">
        <v>38</v>
      </c>
      <c r="AH1474" t="s">
        <v>162</v>
      </c>
      <c r="AI1474" t="s">
        <v>6</v>
      </c>
    </row>
    <row r="1475" spans="1:35" x14ac:dyDescent="0.35">
      <c r="A1475" t="s">
        <v>61</v>
      </c>
      <c r="B1475" t="s">
        <v>173</v>
      </c>
      <c r="C1475" t="s">
        <v>39</v>
      </c>
      <c r="D1475">
        <v>39</v>
      </c>
      <c r="E1475">
        <v>77</v>
      </c>
      <c r="F1475">
        <v>178</v>
      </c>
      <c r="G1475">
        <v>327</v>
      </c>
      <c r="H1475">
        <v>553</v>
      </c>
      <c r="I1475">
        <v>809</v>
      </c>
      <c r="J1475">
        <v>1124</v>
      </c>
      <c r="K1475">
        <v>1493</v>
      </c>
      <c r="L1475">
        <v>1937</v>
      </c>
      <c r="M1475">
        <v>2424</v>
      </c>
      <c r="N1475">
        <v>2956</v>
      </c>
      <c r="O1475">
        <v>3524</v>
      </c>
      <c r="P1475">
        <v>4102</v>
      </c>
      <c r="Q1475">
        <v>4750</v>
      </c>
      <c r="R1475">
        <v>5345</v>
      </c>
      <c r="S1475">
        <v>5885</v>
      </c>
      <c r="T1475">
        <v>6341</v>
      </c>
      <c r="U1475">
        <v>6712</v>
      </c>
      <c r="V1475">
        <v>6994</v>
      </c>
      <c r="W1475">
        <v>7187</v>
      </c>
      <c r="X1475">
        <v>7339</v>
      </c>
      <c r="Y1475">
        <v>7459</v>
      </c>
      <c r="Z1475">
        <v>7539</v>
      </c>
      <c r="AA1475">
        <v>7601</v>
      </c>
      <c r="AB1475">
        <v>7641</v>
      </c>
      <c r="AC1475">
        <v>7672</v>
      </c>
      <c r="AD1475">
        <v>7658</v>
      </c>
      <c r="AE1475">
        <v>7614</v>
      </c>
      <c r="AF1475">
        <v>7558</v>
      </c>
      <c r="AG1475" t="s">
        <v>39</v>
      </c>
      <c r="AH1475" t="s">
        <v>163</v>
      </c>
      <c r="AI1475" t="s">
        <v>11</v>
      </c>
    </row>
    <row r="1476" spans="1:35" x14ac:dyDescent="0.35">
      <c r="A1476" t="s">
        <v>61</v>
      </c>
      <c r="B1476" t="s">
        <v>173</v>
      </c>
      <c r="C1476" t="s">
        <v>40</v>
      </c>
      <c r="D1476">
        <v>57</v>
      </c>
      <c r="E1476">
        <v>122</v>
      </c>
      <c r="F1476">
        <v>279</v>
      </c>
      <c r="G1476">
        <v>509</v>
      </c>
      <c r="H1476">
        <v>858</v>
      </c>
      <c r="I1476">
        <v>1252</v>
      </c>
      <c r="J1476">
        <v>1731</v>
      </c>
      <c r="K1476">
        <v>2301</v>
      </c>
      <c r="L1476">
        <v>2976</v>
      </c>
      <c r="M1476">
        <v>3727</v>
      </c>
      <c r="N1476">
        <v>4540</v>
      </c>
      <c r="O1476">
        <v>5410</v>
      </c>
      <c r="P1476">
        <v>6295</v>
      </c>
      <c r="Q1476">
        <v>7291</v>
      </c>
      <c r="R1476">
        <v>8199</v>
      </c>
      <c r="S1476">
        <v>9027</v>
      </c>
      <c r="T1476">
        <v>9725</v>
      </c>
      <c r="U1476">
        <v>10292</v>
      </c>
      <c r="V1476">
        <v>10722</v>
      </c>
      <c r="W1476">
        <v>11019</v>
      </c>
      <c r="X1476">
        <v>11247</v>
      </c>
      <c r="Y1476">
        <v>11435</v>
      </c>
      <c r="Z1476">
        <v>11557</v>
      </c>
      <c r="AA1476">
        <v>11650</v>
      </c>
      <c r="AB1476">
        <v>11713</v>
      </c>
      <c r="AC1476">
        <v>11762</v>
      </c>
      <c r="AD1476">
        <v>11736</v>
      </c>
      <c r="AE1476">
        <v>11672</v>
      </c>
      <c r="AF1476">
        <v>11585</v>
      </c>
      <c r="AG1476" t="s">
        <v>40</v>
      </c>
      <c r="AH1476" t="s">
        <v>164</v>
      </c>
      <c r="AI1476" t="s">
        <v>14</v>
      </c>
    </row>
    <row r="1477" spans="1:35" x14ac:dyDescent="0.35">
      <c r="A1477" t="s">
        <v>61</v>
      </c>
      <c r="B1477" t="s">
        <v>173</v>
      </c>
      <c r="C1477" t="s">
        <v>41</v>
      </c>
      <c r="D1477">
        <v>67</v>
      </c>
      <c r="E1477">
        <v>141</v>
      </c>
      <c r="F1477">
        <v>323</v>
      </c>
      <c r="G1477">
        <v>603</v>
      </c>
      <c r="H1477">
        <v>1022</v>
      </c>
      <c r="I1477">
        <v>1510</v>
      </c>
      <c r="J1477">
        <v>2097</v>
      </c>
      <c r="K1477">
        <v>2796</v>
      </c>
      <c r="L1477">
        <v>3629</v>
      </c>
      <c r="M1477">
        <v>4551</v>
      </c>
      <c r="N1477">
        <v>5555</v>
      </c>
      <c r="O1477">
        <v>6622</v>
      </c>
      <c r="P1477">
        <v>7713</v>
      </c>
      <c r="Q1477">
        <v>8937</v>
      </c>
      <c r="R1477">
        <v>10055</v>
      </c>
      <c r="S1477">
        <v>11075</v>
      </c>
      <c r="T1477">
        <v>11936</v>
      </c>
      <c r="U1477">
        <v>12635</v>
      </c>
      <c r="V1477">
        <v>13165</v>
      </c>
      <c r="W1477">
        <v>13530</v>
      </c>
      <c r="X1477">
        <v>13815</v>
      </c>
      <c r="Y1477">
        <v>14044</v>
      </c>
      <c r="Z1477">
        <v>14195</v>
      </c>
      <c r="AA1477">
        <v>14311</v>
      </c>
      <c r="AB1477">
        <v>14388</v>
      </c>
      <c r="AC1477">
        <v>14449</v>
      </c>
      <c r="AD1477">
        <v>14417</v>
      </c>
      <c r="AE1477">
        <v>14338</v>
      </c>
      <c r="AF1477">
        <v>14232</v>
      </c>
      <c r="AG1477" t="s">
        <v>41</v>
      </c>
      <c r="AH1477" t="s">
        <v>165</v>
      </c>
      <c r="AI1477" t="s">
        <v>11</v>
      </c>
    </row>
    <row r="1478" spans="1:35" x14ac:dyDescent="0.35">
      <c r="A1478" t="s">
        <v>61</v>
      </c>
      <c r="B1478" t="s">
        <v>173</v>
      </c>
      <c r="C1478" t="s">
        <v>42</v>
      </c>
      <c r="D1478">
        <v>125</v>
      </c>
      <c r="E1478">
        <v>239</v>
      </c>
      <c r="F1478">
        <v>496</v>
      </c>
      <c r="G1478">
        <v>869</v>
      </c>
      <c r="H1478">
        <v>1445</v>
      </c>
      <c r="I1478">
        <v>2183</v>
      </c>
      <c r="J1478">
        <v>3079</v>
      </c>
      <c r="K1478">
        <v>4148</v>
      </c>
      <c r="L1478">
        <v>5417</v>
      </c>
      <c r="M1478">
        <v>6816</v>
      </c>
      <c r="N1478">
        <v>8336</v>
      </c>
      <c r="O1478">
        <v>9960</v>
      </c>
      <c r="P1478">
        <v>11613</v>
      </c>
      <c r="Q1478">
        <v>13468</v>
      </c>
      <c r="R1478">
        <v>15176</v>
      </c>
      <c r="S1478">
        <v>16734</v>
      </c>
      <c r="T1478">
        <v>18054</v>
      </c>
      <c r="U1478">
        <v>19124</v>
      </c>
      <c r="V1478">
        <v>19943</v>
      </c>
      <c r="W1478">
        <v>20505</v>
      </c>
      <c r="X1478">
        <v>20944</v>
      </c>
      <c r="Y1478">
        <v>21297</v>
      </c>
      <c r="Z1478">
        <v>21528</v>
      </c>
      <c r="AA1478">
        <v>21711</v>
      </c>
      <c r="AB1478">
        <v>21830</v>
      </c>
      <c r="AC1478">
        <v>21927</v>
      </c>
      <c r="AD1478">
        <v>21878</v>
      </c>
      <c r="AE1478">
        <v>21764</v>
      </c>
      <c r="AF1478">
        <v>21597</v>
      </c>
      <c r="AG1478" t="s">
        <v>42</v>
      </c>
      <c r="AH1478" t="s">
        <v>166</v>
      </c>
      <c r="AI1478" t="s">
        <v>5</v>
      </c>
    </row>
    <row r="1479" spans="1:35" x14ac:dyDescent="0.35">
      <c r="A1479" t="s">
        <v>61</v>
      </c>
      <c r="B1479" t="s">
        <v>173</v>
      </c>
      <c r="C1479" t="s">
        <v>43</v>
      </c>
      <c r="D1479">
        <v>24</v>
      </c>
      <c r="E1479">
        <v>47</v>
      </c>
      <c r="F1479">
        <v>98</v>
      </c>
      <c r="G1479">
        <v>172</v>
      </c>
      <c r="H1479">
        <v>289</v>
      </c>
      <c r="I1479">
        <v>438</v>
      </c>
      <c r="J1479">
        <v>619</v>
      </c>
      <c r="K1479">
        <v>835</v>
      </c>
      <c r="L1479">
        <v>1092</v>
      </c>
      <c r="M1479">
        <v>1376</v>
      </c>
      <c r="N1479">
        <v>1683</v>
      </c>
      <c r="O1479">
        <v>2013</v>
      </c>
      <c r="P1479">
        <v>2347</v>
      </c>
      <c r="Q1479">
        <v>2722</v>
      </c>
      <c r="R1479">
        <v>3070</v>
      </c>
      <c r="S1479">
        <v>3385</v>
      </c>
      <c r="T1479">
        <v>3654</v>
      </c>
      <c r="U1479">
        <v>3869</v>
      </c>
      <c r="V1479">
        <v>4034</v>
      </c>
      <c r="W1479">
        <v>4151</v>
      </c>
      <c r="X1479">
        <v>4238</v>
      </c>
      <c r="Y1479">
        <v>4310</v>
      </c>
      <c r="Z1479">
        <v>4359</v>
      </c>
      <c r="AA1479">
        <v>4394</v>
      </c>
      <c r="AB1479">
        <v>4418</v>
      </c>
      <c r="AC1479">
        <v>4439</v>
      </c>
      <c r="AD1479">
        <v>4429</v>
      </c>
      <c r="AE1479">
        <v>4405</v>
      </c>
      <c r="AF1479">
        <v>4371</v>
      </c>
      <c r="AG1479" t="s">
        <v>43</v>
      </c>
      <c r="AH1479" t="s">
        <v>167</v>
      </c>
      <c r="AI1479" t="s">
        <v>17</v>
      </c>
    </row>
    <row r="1480" spans="1:35" x14ac:dyDescent="0.35">
      <c r="A1480" t="s">
        <v>61</v>
      </c>
      <c r="B1480" t="s">
        <v>173</v>
      </c>
      <c r="C1480" t="s">
        <v>126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1</v>
      </c>
      <c r="O1480">
        <v>1</v>
      </c>
      <c r="P1480">
        <v>1</v>
      </c>
      <c r="Q1480">
        <v>1</v>
      </c>
      <c r="R1480">
        <v>1</v>
      </c>
      <c r="S1480">
        <v>1</v>
      </c>
      <c r="T1480">
        <v>1</v>
      </c>
      <c r="U1480">
        <v>1</v>
      </c>
      <c r="V1480">
        <v>1</v>
      </c>
      <c r="W1480">
        <v>1</v>
      </c>
      <c r="X1480">
        <v>1</v>
      </c>
      <c r="Y1480">
        <v>1</v>
      </c>
      <c r="Z1480">
        <v>1</v>
      </c>
      <c r="AA1480">
        <v>1</v>
      </c>
      <c r="AB1480">
        <v>1</v>
      </c>
      <c r="AC1480">
        <v>1</v>
      </c>
      <c r="AD1480">
        <v>1</v>
      </c>
      <c r="AE1480">
        <v>1</v>
      </c>
      <c r="AF1480">
        <v>1</v>
      </c>
      <c r="AG1480" t="s">
        <v>126</v>
      </c>
      <c r="AH1480" t="s">
        <v>168</v>
      </c>
      <c r="AI1480" t="s">
        <v>137</v>
      </c>
    </row>
    <row r="1481" spans="1:35" x14ac:dyDescent="0.35">
      <c r="A1481" t="s">
        <v>61</v>
      </c>
      <c r="B1481" t="s">
        <v>173</v>
      </c>
      <c r="C1481" t="s">
        <v>44</v>
      </c>
      <c r="D1481">
        <v>79</v>
      </c>
      <c r="E1481">
        <v>158</v>
      </c>
      <c r="F1481">
        <v>346</v>
      </c>
      <c r="G1481">
        <v>603</v>
      </c>
      <c r="H1481">
        <v>972</v>
      </c>
      <c r="I1481">
        <v>1355</v>
      </c>
      <c r="J1481">
        <v>1816</v>
      </c>
      <c r="K1481">
        <v>2361</v>
      </c>
      <c r="L1481">
        <v>3007</v>
      </c>
      <c r="M1481">
        <v>3720</v>
      </c>
      <c r="N1481">
        <v>4496</v>
      </c>
      <c r="O1481">
        <v>5322</v>
      </c>
      <c r="P1481">
        <v>6163</v>
      </c>
      <c r="Q1481">
        <v>7111</v>
      </c>
      <c r="R1481">
        <v>7973</v>
      </c>
      <c r="S1481">
        <v>8757</v>
      </c>
      <c r="T1481">
        <v>9415</v>
      </c>
      <c r="U1481">
        <v>9950</v>
      </c>
      <c r="V1481">
        <v>10355</v>
      </c>
      <c r="W1481">
        <v>10630</v>
      </c>
      <c r="X1481">
        <v>10847</v>
      </c>
      <c r="Y1481">
        <v>11018</v>
      </c>
      <c r="Z1481">
        <v>11132</v>
      </c>
      <c r="AA1481">
        <v>11219</v>
      </c>
      <c r="AB1481">
        <v>11277</v>
      </c>
      <c r="AC1481">
        <v>11324</v>
      </c>
      <c r="AD1481">
        <v>11296</v>
      </c>
      <c r="AE1481">
        <v>11234</v>
      </c>
      <c r="AF1481">
        <v>11146</v>
      </c>
      <c r="AG1481" t="s">
        <v>44</v>
      </c>
      <c r="AH1481" t="s">
        <v>169</v>
      </c>
      <c r="AI1481" t="s">
        <v>12</v>
      </c>
    </row>
    <row r="1482" spans="1:35" x14ac:dyDescent="0.35">
      <c r="A1482" t="s">
        <v>170</v>
      </c>
      <c r="B1482" t="s">
        <v>45</v>
      </c>
      <c r="C1482" t="s">
        <v>4</v>
      </c>
      <c r="D1482">
        <v>7863</v>
      </c>
      <c r="E1482">
        <v>7964</v>
      </c>
      <c r="F1482">
        <v>8065</v>
      </c>
      <c r="G1482">
        <v>8168</v>
      </c>
      <c r="H1482">
        <v>8273</v>
      </c>
      <c r="I1482">
        <v>8371</v>
      </c>
      <c r="J1482">
        <v>8474</v>
      </c>
      <c r="K1482">
        <v>8577</v>
      </c>
      <c r="L1482">
        <v>8673</v>
      </c>
      <c r="M1482">
        <v>8779</v>
      </c>
      <c r="N1482">
        <v>8881</v>
      </c>
      <c r="O1482">
        <v>8983</v>
      </c>
      <c r="P1482">
        <v>9083</v>
      </c>
      <c r="Q1482">
        <v>9186</v>
      </c>
      <c r="R1482">
        <v>9287</v>
      </c>
      <c r="S1482">
        <v>9390</v>
      </c>
      <c r="T1482">
        <v>9491</v>
      </c>
      <c r="U1482">
        <v>9590</v>
      </c>
      <c r="V1482">
        <v>9693</v>
      </c>
      <c r="W1482">
        <v>9795</v>
      </c>
      <c r="X1482">
        <v>9899</v>
      </c>
      <c r="Y1482">
        <v>9999</v>
      </c>
      <c r="Z1482">
        <v>10099</v>
      </c>
      <c r="AA1482">
        <v>10202</v>
      </c>
      <c r="AB1482">
        <v>10303</v>
      </c>
      <c r="AC1482">
        <v>10404</v>
      </c>
      <c r="AD1482">
        <v>10507</v>
      </c>
      <c r="AE1482">
        <v>10609</v>
      </c>
      <c r="AF1482">
        <v>10709</v>
      </c>
      <c r="AG1482" t="s">
        <v>4</v>
      </c>
      <c r="AH1482" t="s">
        <v>128</v>
      </c>
      <c r="AI1482" t="s">
        <v>129</v>
      </c>
    </row>
    <row r="1483" spans="1:35" x14ac:dyDescent="0.35">
      <c r="A1483" t="s">
        <v>170</v>
      </c>
      <c r="B1483" t="s">
        <v>45</v>
      </c>
      <c r="C1483" t="s">
        <v>7</v>
      </c>
      <c r="D1483">
        <v>671</v>
      </c>
      <c r="E1483">
        <v>678</v>
      </c>
      <c r="F1483">
        <v>686</v>
      </c>
      <c r="G1483">
        <v>692</v>
      </c>
      <c r="H1483">
        <v>700</v>
      </c>
      <c r="I1483">
        <v>707</v>
      </c>
      <c r="J1483">
        <v>716</v>
      </c>
      <c r="K1483">
        <v>722</v>
      </c>
      <c r="L1483">
        <v>730</v>
      </c>
      <c r="M1483">
        <v>737</v>
      </c>
      <c r="N1483">
        <v>745</v>
      </c>
      <c r="O1483">
        <v>752</v>
      </c>
      <c r="P1483">
        <v>759</v>
      </c>
      <c r="Q1483">
        <v>767</v>
      </c>
      <c r="R1483">
        <v>773</v>
      </c>
      <c r="S1483">
        <v>781</v>
      </c>
      <c r="T1483">
        <v>788</v>
      </c>
      <c r="U1483">
        <v>797</v>
      </c>
      <c r="V1483">
        <v>803</v>
      </c>
      <c r="W1483">
        <v>811</v>
      </c>
      <c r="X1483">
        <v>818</v>
      </c>
      <c r="Y1483">
        <v>826</v>
      </c>
      <c r="Z1483">
        <v>833</v>
      </c>
      <c r="AA1483">
        <v>840</v>
      </c>
      <c r="AB1483">
        <v>847</v>
      </c>
      <c r="AC1483">
        <v>854</v>
      </c>
      <c r="AD1483">
        <v>862</v>
      </c>
      <c r="AE1483">
        <v>870</v>
      </c>
      <c r="AF1483">
        <v>877</v>
      </c>
      <c r="AG1483" t="s">
        <v>7</v>
      </c>
      <c r="AH1483" t="s">
        <v>130</v>
      </c>
      <c r="AI1483" t="s">
        <v>131</v>
      </c>
    </row>
    <row r="1484" spans="1:35" x14ac:dyDescent="0.35">
      <c r="A1484" t="s">
        <v>170</v>
      </c>
      <c r="B1484" t="s">
        <v>45</v>
      </c>
      <c r="C1484" t="s">
        <v>8</v>
      </c>
      <c r="D1484">
        <v>19381</v>
      </c>
      <c r="E1484">
        <v>19381</v>
      </c>
      <c r="F1484">
        <v>19383</v>
      </c>
      <c r="G1484">
        <v>19383</v>
      </c>
      <c r="H1484">
        <v>19384</v>
      </c>
      <c r="I1484">
        <v>19384</v>
      </c>
      <c r="J1484">
        <v>19385</v>
      </c>
      <c r="K1484">
        <v>19386</v>
      </c>
      <c r="L1484">
        <v>19386</v>
      </c>
      <c r="M1484">
        <v>19388</v>
      </c>
      <c r="N1484">
        <v>19388</v>
      </c>
      <c r="O1484">
        <v>19389</v>
      </c>
      <c r="P1484">
        <v>19389</v>
      </c>
      <c r="Q1484">
        <v>19390</v>
      </c>
      <c r="R1484">
        <v>19391</v>
      </c>
      <c r="S1484">
        <v>19391</v>
      </c>
      <c r="T1484">
        <v>19392</v>
      </c>
      <c r="U1484">
        <v>19392</v>
      </c>
      <c r="V1484">
        <v>19394</v>
      </c>
      <c r="W1484">
        <v>19395</v>
      </c>
      <c r="X1484">
        <v>19395</v>
      </c>
      <c r="Y1484">
        <v>19397</v>
      </c>
      <c r="Z1484">
        <v>19397</v>
      </c>
      <c r="AA1484">
        <v>19398</v>
      </c>
      <c r="AB1484">
        <v>19398</v>
      </c>
      <c r="AC1484">
        <v>19399</v>
      </c>
      <c r="AD1484">
        <v>19400</v>
      </c>
      <c r="AE1484">
        <v>19400</v>
      </c>
      <c r="AF1484">
        <v>19401</v>
      </c>
      <c r="AG1484" t="s">
        <v>8</v>
      </c>
      <c r="AH1484" t="s">
        <v>132</v>
      </c>
      <c r="AI1484" t="s">
        <v>5</v>
      </c>
    </row>
    <row r="1485" spans="1:35" x14ac:dyDescent="0.35">
      <c r="A1485" t="s">
        <v>170</v>
      </c>
      <c r="B1485" t="s">
        <v>45</v>
      </c>
      <c r="C1485" t="s">
        <v>9</v>
      </c>
      <c r="D1485">
        <v>8750</v>
      </c>
      <c r="E1485">
        <v>8761</v>
      </c>
      <c r="F1485">
        <v>8770</v>
      </c>
      <c r="G1485">
        <v>8782</v>
      </c>
      <c r="H1485">
        <v>8792</v>
      </c>
      <c r="I1485">
        <v>8802</v>
      </c>
      <c r="J1485">
        <v>8812</v>
      </c>
      <c r="K1485">
        <v>8823</v>
      </c>
      <c r="L1485">
        <v>8834</v>
      </c>
      <c r="M1485">
        <v>8846</v>
      </c>
      <c r="N1485">
        <v>8856</v>
      </c>
      <c r="O1485">
        <v>8868</v>
      </c>
      <c r="P1485">
        <v>8878</v>
      </c>
      <c r="Q1485">
        <v>8889</v>
      </c>
      <c r="R1485">
        <v>8901</v>
      </c>
      <c r="S1485">
        <v>8909</v>
      </c>
      <c r="T1485">
        <v>8917</v>
      </c>
      <c r="U1485">
        <v>8931</v>
      </c>
      <c r="V1485">
        <v>8939</v>
      </c>
      <c r="W1485">
        <v>8951</v>
      </c>
      <c r="X1485">
        <v>8960</v>
      </c>
      <c r="Y1485">
        <v>8972</v>
      </c>
      <c r="Z1485">
        <v>8982</v>
      </c>
      <c r="AA1485">
        <v>8992</v>
      </c>
      <c r="AB1485">
        <v>9003</v>
      </c>
      <c r="AC1485">
        <v>9015</v>
      </c>
      <c r="AD1485">
        <v>9024</v>
      </c>
      <c r="AE1485">
        <v>9036</v>
      </c>
      <c r="AF1485">
        <v>9046</v>
      </c>
      <c r="AG1485" t="s">
        <v>9</v>
      </c>
      <c r="AH1485" t="s">
        <v>133</v>
      </c>
      <c r="AI1485" t="s">
        <v>5</v>
      </c>
    </row>
    <row r="1486" spans="1:35" x14ac:dyDescent="0.35">
      <c r="A1486" t="s">
        <v>170</v>
      </c>
      <c r="B1486" t="s">
        <v>45</v>
      </c>
      <c r="C1486" t="s">
        <v>10</v>
      </c>
      <c r="D1486">
        <v>18367</v>
      </c>
      <c r="E1486">
        <v>18484</v>
      </c>
      <c r="F1486">
        <v>18604</v>
      </c>
      <c r="G1486">
        <v>18719</v>
      </c>
      <c r="H1486">
        <v>18837</v>
      </c>
      <c r="I1486">
        <v>18957</v>
      </c>
      <c r="J1486">
        <v>19076</v>
      </c>
      <c r="K1486">
        <v>19192</v>
      </c>
      <c r="L1486">
        <v>19310</v>
      </c>
      <c r="M1486">
        <v>19428</v>
      </c>
      <c r="N1486">
        <v>19546</v>
      </c>
      <c r="O1486">
        <v>19662</v>
      </c>
      <c r="P1486">
        <v>19784</v>
      </c>
      <c r="Q1486">
        <v>19901</v>
      </c>
      <c r="R1486">
        <v>20020</v>
      </c>
      <c r="S1486">
        <v>20135</v>
      </c>
      <c r="T1486">
        <v>20254</v>
      </c>
      <c r="U1486">
        <v>20372</v>
      </c>
      <c r="V1486">
        <v>20492</v>
      </c>
      <c r="W1486">
        <v>20605</v>
      </c>
      <c r="X1486">
        <v>20725</v>
      </c>
      <c r="Y1486">
        <v>20844</v>
      </c>
      <c r="Z1486">
        <v>20959</v>
      </c>
      <c r="AA1486">
        <v>21078</v>
      </c>
      <c r="AB1486">
        <v>21198</v>
      </c>
      <c r="AC1486">
        <v>21315</v>
      </c>
      <c r="AD1486">
        <v>21432</v>
      </c>
      <c r="AE1486">
        <v>21551</v>
      </c>
      <c r="AF1486">
        <v>21668</v>
      </c>
      <c r="AG1486" t="s">
        <v>10</v>
      </c>
      <c r="AH1486" t="s">
        <v>134</v>
      </c>
      <c r="AI1486" t="s">
        <v>11</v>
      </c>
    </row>
    <row r="1487" spans="1:35" x14ac:dyDescent="0.35">
      <c r="A1487" t="s">
        <v>170</v>
      </c>
      <c r="B1487" t="s">
        <v>45</v>
      </c>
      <c r="C1487" t="s">
        <v>13</v>
      </c>
      <c r="D1487">
        <v>4350</v>
      </c>
      <c r="E1487">
        <v>4351</v>
      </c>
      <c r="F1487">
        <v>4353</v>
      </c>
      <c r="G1487">
        <v>4354</v>
      </c>
      <c r="H1487">
        <v>4356</v>
      </c>
      <c r="I1487">
        <v>4357</v>
      </c>
      <c r="J1487">
        <v>4360</v>
      </c>
      <c r="K1487">
        <v>4361</v>
      </c>
      <c r="L1487">
        <v>4362</v>
      </c>
      <c r="M1487">
        <v>4364</v>
      </c>
      <c r="N1487">
        <v>4365</v>
      </c>
      <c r="O1487">
        <v>4367</v>
      </c>
      <c r="P1487">
        <v>4368</v>
      </c>
      <c r="Q1487">
        <v>4370</v>
      </c>
      <c r="R1487">
        <v>4371</v>
      </c>
      <c r="S1487">
        <v>4373</v>
      </c>
      <c r="T1487">
        <v>4374</v>
      </c>
      <c r="U1487">
        <v>4376</v>
      </c>
      <c r="V1487">
        <v>4378</v>
      </c>
      <c r="W1487">
        <v>4379</v>
      </c>
      <c r="X1487">
        <v>4380</v>
      </c>
      <c r="Y1487">
        <v>4382</v>
      </c>
      <c r="Z1487">
        <v>4383</v>
      </c>
      <c r="AA1487">
        <v>4385</v>
      </c>
      <c r="AB1487">
        <v>4386</v>
      </c>
      <c r="AC1487">
        <v>4388</v>
      </c>
      <c r="AD1487">
        <v>4389</v>
      </c>
      <c r="AE1487">
        <v>4391</v>
      </c>
      <c r="AF1487">
        <v>4393</v>
      </c>
      <c r="AG1487" t="s">
        <v>13</v>
      </c>
      <c r="AH1487" t="s">
        <v>135</v>
      </c>
      <c r="AI1487" t="s">
        <v>14</v>
      </c>
    </row>
    <row r="1488" spans="1:35" x14ac:dyDescent="0.35">
      <c r="A1488" t="s">
        <v>170</v>
      </c>
      <c r="B1488" t="s">
        <v>45</v>
      </c>
      <c r="C1488" t="s">
        <v>122</v>
      </c>
      <c r="D1488">
        <v>18</v>
      </c>
      <c r="E1488">
        <v>18</v>
      </c>
      <c r="F1488">
        <v>18</v>
      </c>
      <c r="G1488">
        <v>18</v>
      </c>
      <c r="H1488">
        <v>18</v>
      </c>
      <c r="I1488">
        <v>18</v>
      </c>
      <c r="J1488">
        <v>18</v>
      </c>
      <c r="K1488">
        <v>18</v>
      </c>
      <c r="L1488">
        <v>18</v>
      </c>
      <c r="M1488">
        <v>18</v>
      </c>
      <c r="N1488">
        <v>18</v>
      </c>
      <c r="O1488">
        <v>18</v>
      </c>
      <c r="P1488">
        <v>18</v>
      </c>
      <c r="Q1488">
        <v>18</v>
      </c>
      <c r="R1488">
        <v>18</v>
      </c>
      <c r="S1488">
        <v>18</v>
      </c>
      <c r="T1488">
        <v>18</v>
      </c>
      <c r="U1488">
        <v>18</v>
      </c>
      <c r="V1488">
        <v>18</v>
      </c>
      <c r="W1488">
        <v>18</v>
      </c>
      <c r="X1488">
        <v>18</v>
      </c>
      <c r="Y1488">
        <v>18</v>
      </c>
      <c r="Z1488">
        <v>18</v>
      </c>
      <c r="AA1488">
        <v>18</v>
      </c>
      <c r="AB1488">
        <v>18</v>
      </c>
      <c r="AC1488">
        <v>18</v>
      </c>
      <c r="AD1488">
        <v>18</v>
      </c>
      <c r="AE1488">
        <v>18</v>
      </c>
      <c r="AF1488">
        <v>18</v>
      </c>
      <c r="AG1488" t="s">
        <v>122</v>
      </c>
      <c r="AH1488" t="s">
        <v>136</v>
      </c>
      <c r="AI1488" t="s">
        <v>137</v>
      </c>
    </row>
    <row r="1489" spans="1:35" x14ac:dyDescent="0.35">
      <c r="A1489" t="s">
        <v>170</v>
      </c>
      <c r="B1489" t="s">
        <v>45</v>
      </c>
      <c r="C1489" t="s">
        <v>15</v>
      </c>
      <c r="D1489">
        <v>10876</v>
      </c>
      <c r="E1489">
        <v>10983</v>
      </c>
      <c r="F1489">
        <v>11088</v>
      </c>
      <c r="G1489">
        <v>11194</v>
      </c>
      <c r="H1489">
        <v>11300</v>
      </c>
      <c r="I1489">
        <v>11406</v>
      </c>
      <c r="J1489">
        <v>11513</v>
      </c>
      <c r="K1489">
        <v>11618</v>
      </c>
      <c r="L1489">
        <v>11722</v>
      </c>
      <c r="M1489">
        <v>11830</v>
      </c>
      <c r="N1489">
        <v>11934</v>
      </c>
      <c r="O1489">
        <v>12042</v>
      </c>
      <c r="P1489">
        <v>12148</v>
      </c>
      <c r="Q1489">
        <v>12251</v>
      </c>
      <c r="R1489">
        <v>12360</v>
      </c>
      <c r="S1489">
        <v>12466</v>
      </c>
      <c r="T1489">
        <v>12571</v>
      </c>
      <c r="U1489">
        <v>12681</v>
      </c>
      <c r="V1489">
        <v>12783</v>
      </c>
      <c r="W1489">
        <v>12890</v>
      </c>
      <c r="X1489">
        <v>12997</v>
      </c>
      <c r="Y1489">
        <v>13101</v>
      </c>
      <c r="Z1489">
        <v>13210</v>
      </c>
      <c r="AA1489">
        <v>13312</v>
      </c>
      <c r="AB1489">
        <v>13419</v>
      </c>
      <c r="AC1489">
        <v>13527</v>
      </c>
      <c r="AD1489">
        <v>13632</v>
      </c>
      <c r="AE1489">
        <v>13741</v>
      </c>
      <c r="AF1489">
        <v>13844</v>
      </c>
      <c r="AG1489" t="s">
        <v>15</v>
      </c>
      <c r="AH1489" t="s">
        <v>138</v>
      </c>
      <c r="AI1489" t="s">
        <v>6</v>
      </c>
    </row>
    <row r="1490" spans="1:35" x14ac:dyDescent="0.35">
      <c r="A1490" t="s">
        <v>170</v>
      </c>
      <c r="B1490" t="s">
        <v>45</v>
      </c>
      <c r="C1490" t="s">
        <v>16</v>
      </c>
      <c r="D1490">
        <v>2492</v>
      </c>
      <c r="E1490">
        <v>2542</v>
      </c>
      <c r="F1490">
        <v>2591</v>
      </c>
      <c r="G1490">
        <v>2640</v>
      </c>
      <c r="H1490">
        <v>2689</v>
      </c>
      <c r="I1490">
        <v>2739</v>
      </c>
      <c r="J1490">
        <v>2787</v>
      </c>
      <c r="K1490">
        <v>2835</v>
      </c>
      <c r="L1490">
        <v>2886</v>
      </c>
      <c r="M1490">
        <v>2936</v>
      </c>
      <c r="N1490">
        <v>2984</v>
      </c>
      <c r="O1490">
        <v>3033</v>
      </c>
      <c r="P1490">
        <v>3082</v>
      </c>
      <c r="Q1490">
        <v>3131</v>
      </c>
      <c r="R1490">
        <v>3181</v>
      </c>
      <c r="S1490">
        <v>3231</v>
      </c>
      <c r="T1490">
        <v>3279</v>
      </c>
      <c r="U1490">
        <v>3329</v>
      </c>
      <c r="V1490">
        <v>3378</v>
      </c>
      <c r="W1490">
        <v>3427</v>
      </c>
      <c r="X1490">
        <v>3477</v>
      </c>
      <c r="Y1490">
        <v>3524</v>
      </c>
      <c r="Z1490">
        <v>3574</v>
      </c>
      <c r="AA1490">
        <v>3624</v>
      </c>
      <c r="AB1490">
        <v>3671</v>
      </c>
      <c r="AC1490">
        <v>3722</v>
      </c>
      <c r="AD1490">
        <v>3772</v>
      </c>
      <c r="AE1490">
        <v>3822</v>
      </c>
      <c r="AF1490">
        <v>3869</v>
      </c>
      <c r="AG1490" t="s">
        <v>16</v>
      </c>
      <c r="AH1490" t="s">
        <v>139</v>
      </c>
      <c r="AI1490" t="s">
        <v>17</v>
      </c>
    </row>
    <row r="1491" spans="1:35" x14ac:dyDescent="0.35">
      <c r="A1491" t="s">
        <v>170</v>
      </c>
      <c r="B1491" t="s">
        <v>45</v>
      </c>
      <c r="C1491" t="s">
        <v>18</v>
      </c>
      <c r="D1491">
        <v>15730</v>
      </c>
      <c r="E1491">
        <v>15940</v>
      </c>
      <c r="F1491">
        <v>16153</v>
      </c>
      <c r="G1491">
        <v>16361</v>
      </c>
      <c r="H1491">
        <v>16576</v>
      </c>
      <c r="I1491">
        <v>16782</v>
      </c>
      <c r="J1491">
        <v>16995</v>
      </c>
      <c r="K1491">
        <v>17207</v>
      </c>
      <c r="L1491">
        <v>17417</v>
      </c>
      <c r="M1491">
        <v>17629</v>
      </c>
      <c r="N1491">
        <v>17842</v>
      </c>
      <c r="O1491">
        <v>18052</v>
      </c>
      <c r="P1491">
        <v>18262</v>
      </c>
      <c r="Q1491">
        <v>18472</v>
      </c>
      <c r="R1491">
        <v>18684</v>
      </c>
      <c r="S1491">
        <v>18895</v>
      </c>
      <c r="T1491">
        <v>19109</v>
      </c>
      <c r="U1491">
        <v>19316</v>
      </c>
      <c r="V1491">
        <v>19529</v>
      </c>
      <c r="W1491">
        <v>19740</v>
      </c>
      <c r="X1491">
        <v>19953</v>
      </c>
      <c r="Y1491">
        <v>20165</v>
      </c>
      <c r="Z1491">
        <v>20374</v>
      </c>
      <c r="AA1491">
        <v>20582</v>
      </c>
      <c r="AB1491">
        <v>20796</v>
      </c>
      <c r="AC1491">
        <v>21005</v>
      </c>
      <c r="AD1491">
        <v>21217</v>
      </c>
      <c r="AE1491">
        <v>21427</v>
      </c>
      <c r="AF1491">
        <v>21641</v>
      </c>
      <c r="AG1491" t="s">
        <v>18</v>
      </c>
      <c r="AH1491" t="s">
        <v>140</v>
      </c>
      <c r="AI1491" t="s">
        <v>141</v>
      </c>
    </row>
    <row r="1492" spans="1:35" x14ac:dyDescent="0.35">
      <c r="A1492" t="s">
        <v>170</v>
      </c>
      <c r="B1492" t="s">
        <v>45</v>
      </c>
      <c r="C1492" t="s">
        <v>20</v>
      </c>
      <c r="D1492">
        <v>7258</v>
      </c>
      <c r="E1492">
        <v>7259</v>
      </c>
      <c r="F1492">
        <v>7261</v>
      </c>
      <c r="G1492">
        <v>7262</v>
      </c>
      <c r="H1492">
        <v>7263</v>
      </c>
      <c r="I1492">
        <v>7265</v>
      </c>
      <c r="J1492">
        <v>7266</v>
      </c>
      <c r="K1492">
        <v>7267</v>
      </c>
      <c r="L1492">
        <v>7268</v>
      </c>
      <c r="M1492">
        <v>7269</v>
      </c>
      <c r="N1492">
        <v>7271</v>
      </c>
      <c r="O1492">
        <v>7273</v>
      </c>
      <c r="P1492">
        <v>7274</v>
      </c>
      <c r="Q1492">
        <v>7276</v>
      </c>
      <c r="R1492">
        <v>7277</v>
      </c>
      <c r="S1492">
        <v>7278</v>
      </c>
      <c r="T1492">
        <v>7279</v>
      </c>
      <c r="U1492">
        <v>7280</v>
      </c>
      <c r="V1492">
        <v>7282</v>
      </c>
      <c r="W1492">
        <v>7283</v>
      </c>
      <c r="X1492">
        <v>7284</v>
      </c>
      <c r="Y1492">
        <v>7286</v>
      </c>
      <c r="Z1492">
        <v>7287</v>
      </c>
      <c r="AA1492">
        <v>7288</v>
      </c>
      <c r="AB1492">
        <v>7290</v>
      </c>
      <c r="AC1492">
        <v>7290</v>
      </c>
      <c r="AD1492">
        <v>7292</v>
      </c>
      <c r="AE1492">
        <v>7293</v>
      </c>
      <c r="AF1492">
        <v>7294</v>
      </c>
      <c r="AG1492" t="s">
        <v>20</v>
      </c>
      <c r="AH1492" t="s">
        <v>142</v>
      </c>
      <c r="AI1492" t="s">
        <v>11</v>
      </c>
    </row>
    <row r="1493" spans="1:35" x14ac:dyDescent="0.35">
      <c r="A1493" t="s">
        <v>170</v>
      </c>
      <c r="B1493" t="s">
        <v>45</v>
      </c>
      <c r="C1493" t="s">
        <v>21</v>
      </c>
      <c r="D1493">
        <v>3487</v>
      </c>
      <c r="E1493">
        <v>3490</v>
      </c>
      <c r="F1493">
        <v>3493</v>
      </c>
      <c r="G1493">
        <v>3498</v>
      </c>
      <c r="H1493">
        <v>3501</v>
      </c>
      <c r="I1493">
        <v>3504</v>
      </c>
      <c r="J1493">
        <v>3507</v>
      </c>
      <c r="K1493">
        <v>3512</v>
      </c>
      <c r="L1493">
        <v>3515</v>
      </c>
      <c r="M1493">
        <v>3518</v>
      </c>
      <c r="N1493">
        <v>3521</v>
      </c>
      <c r="O1493">
        <v>3525</v>
      </c>
      <c r="P1493">
        <v>3529</v>
      </c>
      <c r="Q1493">
        <v>3532</v>
      </c>
      <c r="R1493">
        <v>3535</v>
      </c>
      <c r="S1493">
        <v>3538</v>
      </c>
      <c r="T1493">
        <v>3542</v>
      </c>
      <c r="U1493">
        <v>3545</v>
      </c>
      <c r="V1493">
        <v>3549</v>
      </c>
      <c r="W1493">
        <v>3552</v>
      </c>
      <c r="X1493">
        <v>3555</v>
      </c>
      <c r="Y1493">
        <v>3559</v>
      </c>
      <c r="Z1493">
        <v>3562</v>
      </c>
      <c r="AA1493">
        <v>3565</v>
      </c>
      <c r="AB1493">
        <v>3569</v>
      </c>
      <c r="AC1493">
        <v>3573</v>
      </c>
      <c r="AD1493">
        <v>3576</v>
      </c>
      <c r="AE1493">
        <v>3579</v>
      </c>
      <c r="AF1493">
        <v>3583</v>
      </c>
      <c r="AG1493" t="s">
        <v>21</v>
      </c>
      <c r="AH1493" t="s">
        <v>143</v>
      </c>
      <c r="AI1493" t="s">
        <v>14</v>
      </c>
    </row>
    <row r="1494" spans="1:35" x14ac:dyDescent="0.35">
      <c r="A1494" t="s">
        <v>170</v>
      </c>
      <c r="B1494" t="s">
        <v>45</v>
      </c>
      <c r="C1494" t="s">
        <v>22</v>
      </c>
      <c r="D1494">
        <v>385</v>
      </c>
      <c r="E1494">
        <v>385</v>
      </c>
      <c r="F1494">
        <v>386</v>
      </c>
      <c r="G1494">
        <v>386</v>
      </c>
      <c r="H1494">
        <v>386</v>
      </c>
      <c r="I1494">
        <v>386</v>
      </c>
      <c r="J1494">
        <v>387</v>
      </c>
      <c r="K1494">
        <v>387</v>
      </c>
      <c r="L1494">
        <v>387</v>
      </c>
      <c r="M1494">
        <v>387</v>
      </c>
      <c r="N1494">
        <v>388</v>
      </c>
      <c r="O1494">
        <v>388</v>
      </c>
      <c r="P1494">
        <v>388</v>
      </c>
      <c r="Q1494">
        <v>388</v>
      </c>
      <c r="R1494">
        <v>389</v>
      </c>
      <c r="S1494">
        <v>389</v>
      </c>
      <c r="T1494">
        <v>389</v>
      </c>
      <c r="U1494">
        <v>389</v>
      </c>
      <c r="V1494">
        <v>390</v>
      </c>
      <c r="W1494">
        <v>390</v>
      </c>
      <c r="X1494">
        <v>390</v>
      </c>
      <c r="Y1494">
        <v>390</v>
      </c>
      <c r="Z1494">
        <v>391</v>
      </c>
      <c r="AA1494">
        <v>391</v>
      </c>
      <c r="AB1494">
        <v>391</v>
      </c>
      <c r="AC1494">
        <v>391</v>
      </c>
      <c r="AD1494">
        <v>392</v>
      </c>
      <c r="AE1494">
        <v>392</v>
      </c>
      <c r="AF1494">
        <v>392</v>
      </c>
      <c r="AG1494" t="s">
        <v>22</v>
      </c>
      <c r="AH1494" t="s">
        <v>144</v>
      </c>
      <c r="AI1494" t="s">
        <v>23</v>
      </c>
    </row>
    <row r="1495" spans="1:35" x14ac:dyDescent="0.35">
      <c r="A1495" t="s">
        <v>170</v>
      </c>
      <c r="B1495" t="s">
        <v>45</v>
      </c>
      <c r="C1495" t="s">
        <v>24</v>
      </c>
      <c r="D1495">
        <v>10761</v>
      </c>
      <c r="E1495">
        <v>10770</v>
      </c>
      <c r="F1495">
        <v>10781</v>
      </c>
      <c r="G1495">
        <v>10790</v>
      </c>
      <c r="H1495">
        <v>10800</v>
      </c>
      <c r="I1495">
        <v>10810</v>
      </c>
      <c r="J1495">
        <v>10819</v>
      </c>
      <c r="K1495">
        <v>10829</v>
      </c>
      <c r="L1495">
        <v>10839</v>
      </c>
      <c r="M1495">
        <v>10849</v>
      </c>
      <c r="N1495">
        <v>10859</v>
      </c>
      <c r="O1495">
        <v>10869</v>
      </c>
      <c r="P1495">
        <v>10878</v>
      </c>
      <c r="Q1495">
        <v>10889</v>
      </c>
      <c r="R1495">
        <v>10899</v>
      </c>
      <c r="S1495">
        <v>10908</v>
      </c>
      <c r="T1495">
        <v>10918</v>
      </c>
      <c r="U1495">
        <v>10928</v>
      </c>
      <c r="V1495">
        <v>10937</v>
      </c>
      <c r="W1495">
        <v>10948</v>
      </c>
      <c r="X1495">
        <v>10958</v>
      </c>
      <c r="Y1495">
        <v>10967</v>
      </c>
      <c r="Z1495">
        <v>10976</v>
      </c>
      <c r="AA1495">
        <v>10987</v>
      </c>
      <c r="AB1495">
        <v>10997</v>
      </c>
      <c r="AC1495">
        <v>11007</v>
      </c>
      <c r="AD1495">
        <v>11016</v>
      </c>
      <c r="AE1495">
        <v>11025</v>
      </c>
      <c r="AF1495">
        <v>11035</v>
      </c>
      <c r="AG1495" t="s">
        <v>24</v>
      </c>
      <c r="AH1495" t="s">
        <v>145</v>
      </c>
      <c r="AI1495" t="s">
        <v>19</v>
      </c>
    </row>
    <row r="1496" spans="1:35" x14ac:dyDescent="0.35">
      <c r="A1496" t="s">
        <v>170</v>
      </c>
      <c r="B1496" t="s">
        <v>45</v>
      </c>
      <c r="C1496" t="s">
        <v>25</v>
      </c>
      <c r="D1496">
        <v>16307</v>
      </c>
      <c r="E1496">
        <v>16310</v>
      </c>
      <c r="F1496">
        <v>16314</v>
      </c>
      <c r="G1496">
        <v>16319</v>
      </c>
      <c r="H1496">
        <v>16324</v>
      </c>
      <c r="I1496">
        <v>16327</v>
      </c>
      <c r="J1496">
        <v>16330</v>
      </c>
      <c r="K1496">
        <v>16334</v>
      </c>
      <c r="L1496">
        <v>16339</v>
      </c>
      <c r="M1496">
        <v>16343</v>
      </c>
      <c r="N1496">
        <v>16348</v>
      </c>
      <c r="O1496">
        <v>16351</v>
      </c>
      <c r="P1496">
        <v>16356</v>
      </c>
      <c r="Q1496">
        <v>16361</v>
      </c>
      <c r="R1496">
        <v>16364</v>
      </c>
      <c r="S1496">
        <v>16369</v>
      </c>
      <c r="T1496">
        <v>16372</v>
      </c>
      <c r="U1496">
        <v>16376</v>
      </c>
      <c r="V1496">
        <v>16380</v>
      </c>
      <c r="W1496">
        <v>16384</v>
      </c>
      <c r="X1496">
        <v>16387</v>
      </c>
      <c r="Y1496">
        <v>16392</v>
      </c>
      <c r="Z1496">
        <v>16397</v>
      </c>
      <c r="AA1496">
        <v>16401</v>
      </c>
      <c r="AB1496">
        <v>16405</v>
      </c>
      <c r="AC1496">
        <v>16408</v>
      </c>
      <c r="AD1496">
        <v>16414</v>
      </c>
      <c r="AE1496">
        <v>16418</v>
      </c>
      <c r="AF1496">
        <v>16421</v>
      </c>
      <c r="AG1496" t="s">
        <v>25</v>
      </c>
      <c r="AH1496" t="s">
        <v>146</v>
      </c>
      <c r="AI1496" t="s">
        <v>5</v>
      </c>
    </row>
    <row r="1497" spans="1:35" x14ac:dyDescent="0.35">
      <c r="A1497" t="s">
        <v>170</v>
      </c>
      <c r="B1497" t="s">
        <v>45</v>
      </c>
      <c r="C1497" t="s">
        <v>26</v>
      </c>
      <c r="D1497">
        <v>31593</v>
      </c>
      <c r="E1497">
        <v>31598</v>
      </c>
      <c r="F1497">
        <v>31604</v>
      </c>
      <c r="G1497">
        <v>31608</v>
      </c>
      <c r="H1497">
        <v>31614</v>
      </c>
      <c r="I1497">
        <v>31620</v>
      </c>
      <c r="J1497">
        <v>31624</v>
      </c>
      <c r="K1497">
        <v>31628</v>
      </c>
      <c r="L1497">
        <v>31632</v>
      </c>
      <c r="M1497">
        <v>31637</v>
      </c>
      <c r="N1497">
        <v>31641</v>
      </c>
      <c r="O1497">
        <v>31647</v>
      </c>
      <c r="P1497">
        <v>31653</v>
      </c>
      <c r="Q1497">
        <v>31657</v>
      </c>
      <c r="R1497">
        <v>31662</v>
      </c>
      <c r="S1497">
        <v>31668</v>
      </c>
      <c r="T1497">
        <v>31671</v>
      </c>
      <c r="U1497">
        <v>31677</v>
      </c>
      <c r="V1497">
        <v>31682</v>
      </c>
      <c r="W1497">
        <v>31687</v>
      </c>
      <c r="X1497">
        <v>31691</v>
      </c>
      <c r="Y1497">
        <v>31698</v>
      </c>
      <c r="Z1497">
        <v>31701</v>
      </c>
      <c r="AA1497">
        <v>31706</v>
      </c>
      <c r="AB1497">
        <v>31710</v>
      </c>
      <c r="AC1497">
        <v>31717</v>
      </c>
      <c r="AD1497">
        <v>31720</v>
      </c>
      <c r="AE1497">
        <v>31727</v>
      </c>
      <c r="AF1497">
        <v>31731</v>
      </c>
      <c r="AG1497" t="s">
        <v>26</v>
      </c>
      <c r="AH1497" t="s">
        <v>147</v>
      </c>
      <c r="AI1497" t="s">
        <v>5</v>
      </c>
    </row>
    <row r="1498" spans="1:35" x14ac:dyDescent="0.35">
      <c r="A1498" t="s">
        <v>170</v>
      </c>
      <c r="B1498" t="s">
        <v>45</v>
      </c>
      <c r="C1498" t="s">
        <v>27</v>
      </c>
      <c r="D1498">
        <v>4921</v>
      </c>
      <c r="E1498">
        <v>4941</v>
      </c>
      <c r="F1498">
        <v>4961</v>
      </c>
      <c r="G1498">
        <v>4982</v>
      </c>
      <c r="H1498">
        <v>5001</v>
      </c>
      <c r="I1498">
        <v>5021</v>
      </c>
      <c r="J1498">
        <v>5041</v>
      </c>
      <c r="K1498">
        <v>5061</v>
      </c>
      <c r="L1498">
        <v>5081</v>
      </c>
      <c r="M1498">
        <v>5101</v>
      </c>
      <c r="N1498">
        <v>5121</v>
      </c>
      <c r="O1498">
        <v>5141</v>
      </c>
      <c r="P1498">
        <v>5161</v>
      </c>
      <c r="Q1498">
        <v>5182</v>
      </c>
      <c r="R1498">
        <v>5202</v>
      </c>
      <c r="S1498">
        <v>5221</v>
      </c>
      <c r="T1498">
        <v>5241</v>
      </c>
      <c r="U1498">
        <v>5261</v>
      </c>
      <c r="V1498">
        <v>5282</v>
      </c>
      <c r="W1498">
        <v>5301</v>
      </c>
      <c r="X1498">
        <v>5322</v>
      </c>
      <c r="Y1498">
        <v>5341</v>
      </c>
      <c r="Z1498">
        <v>5361</v>
      </c>
      <c r="AA1498">
        <v>5382</v>
      </c>
      <c r="AB1498">
        <v>5402</v>
      </c>
      <c r="AC1498">
        <v>5422</v>
      </c>
      <c r="AD1498">
        <v>5441</v>
      </c>
      <c r="AE1498">
        <v>5461</v>
      </c>
      <c r="AF1498">
        <v>5482</v>
      </c>
      <c r="AG1498" t="s">
        <v>27</v>
      </c>
      <c r="AH1498" t="s">
        <v>148</v>
      </c>
      <c r="AI1498" t="s">
        <v>14</v>
      </c>
    </row>
    <row r="1499" spans="1:35" x14ac:dyDescent="0.35">
      <c r="A1499" t="s">
        <v>170</v>
      </c>
      <c r="B1499" t="s">
        <v>45</v>
      </c>
      <c r="C1499" t="s">
        <v>28</v>
      </c>
      <c r="D1499">
        <v>11241</v>
      </c>
      <c r="E1499">
        <v>11245</v>
      </c>
      <c r="F1499">
        <v>11249</v>
      </c>
      <c r="G1499">
        <v>11253</v>
      </c>
      <c r="H1499">
        <v>11258</v>
      </c>
      <c r="I1499">
        <v>11262</v>
      </c>
      <c r="J1499">
        <v>11266</v>
      </c>
      <c r="K1499">
        <v>11270</v>
      </c>
      <c r="L1499">
        <v>11274</v>
      </c>
      <c r="M1499">
        <v>11278</v>
      </c>
      <c r="N1499">
        <v>11282</v>
      </c>
      <c r="O1499">
        <v>11287</v>
      </c>
      <c r="P1499">
        <v>11290</v>
      </c>
      <c r="Q1499">
        <v>11295</v>
      </c>
      <c r="R1499">
        <v>11299</v>
      </c>
      <c r="S1499">
        <v>11303</v>
      </c>
      <c r="T1499">
        <v>11308</v>
      </c>
      <c r="U1499">
        <v>11313</v>
      </c>
      <c r="V1499">
        <v>11316</v>
      </c>
      <c r="W1499">
        <v>11320</v>
      </c>
      <c r="X1499">
        <v>11325</v>
      </c>
      <c r="Y1499">
        <v>11328</v>
      </c>
      <c r="Z1499">
        <v>11333</v>
      </c>
      <c r="AA1499">
        <v>11337</v>
      </c>
      <c r="AB1499">
        <v>11341</v>
      </c>
      <c r="AC1499">
        <v>11345</v>
      </c>
      <c r="AD1499">
        <v>11350</v>
      </c>
      <c r="AE1499">
        <v>11354</v>
      </c>
      <c r="AF1499">
        <v>11358</v>
      </c>
      <c r="AG1499" t="s">
        <v>28</v>
      </c>
      <c r="AH1499" t="s">
        <v>149</v>
      </c>
      <c r="AI1499" t="s">
        <v>11</v>
      </c>
    </row>
    <row r="1500" spans="1:35" x14ac:dyDescent="0.35">
      <c r="A1500" t="s">
        <v>170</v>
      </c>
      <c r="B1500" t="s">
        <v>45</v>
      </c>
      <c r="C1500" t="s">
        <v>29</v>
      </c>
      <c r="D1500">
        <v>644</v>
      </c>
      <c r="E1500">
        <v>653</v>
      </c>
      <c r="F1500">
        <v>660</v>
      </c>
      <c r="G1500">
        <v>669</v>
      </c>
      <c r="H1500">
        <v>677</v>
      </c>
      <c r="I1500">
        <v>685</v>
      </c>
      <c r="J1500">
        <v>694</v>
      </c>
      <c r="K1500">
        <v>702</v>
      </c>
      <c r="L1500">
        <v>710</v>
      </c>
      <c r="M1500">
        <v>718</v>
      </c>
      <c r="N1500">
        <v>727</v>
      </c>
      <c r="O1500">
        <v>735</v>
      </c>
      <c r="P1500">
        <v>743</v>
      </c>
      <c r="Q1500">
        <v>752</v>
      </c>
      <c r="R1500">
        <v>760</v>
      </c>
      <c r="S1500">
        <v>768</v>
      </c>
      <c r="T1500">
        <v>776</v>
      </c>
      <c r="U1500">
        <v>785</v>
      </c>
      <c r="V1500">
        <v>792</v>
      </c>
      <c r="W1500">
        <v>801</v>
      </c>
      <c r="X1500">
        <v>809</v>
      </c>
      <c r="Y1500">
        <v>817</v>
      </c>
      <c r="Z1500">
        <v>826</v>
      </c>
      <c r="AA1500">
        <v>834</v>
      </c>
      <c r="AB1500">
        <v>842</v>
      </c>
      <c r="AC1500">
        <v>850</v>
      </c>
      <c r="AD1500">
        <v>859</v>
      </c>
      <c r="AE1500">
        <v>866</v>
      </c>
      <c r="AF1500">
        <v>875</v>
      </c>
      <c r="AG1500" t="s">
        <v>29</v>
      </c>
      <c r="AH1500" t="s">
        <v>150</v>
      </c>
      <c r="AI1500" t="s">
        <v>131</v>
      </c>
    </row>
    <row r="1501" spans="1:35" x14ac:dyDescent="0.35">
      <c r="A1501" t="s">
        <v>170</v>
      </c>
      <c r="B1501" t="s">
        <v>45</v>
      </c>
      <c r="C1501" t="s">
        <v>30</v>
      </c>
      <c r="D1501">
        <v>5780</v>
      </c>
      <c r="E1501">
        <v>5785</v>
      </c>
      <c r="F1501">
        <v>5791</v>
      </c>
      <c r="G1501">
        <v>5796</v>
      </c>
      <c r="H1501">
        <v>5802</v>
      </c>
      <c r="I1501">
        <v>5808</v>
      </c>
      <c r="J1501">
        <v>5814</v>
      </c>
      <c r="K1501">
        <v>5818</v>
      </c>
      <c r="L1501">
        <v>5826</v>
      </c>
      <c r="M1501">
        <v>5829</v>
      </c>
      <c r="N1501">
        <v>5836</v>
      </c>
      <c r="O1501">
        <v>5841</v>
      </c>
      <c r="P1501">
        <v>5846</v>
      </c>
      <c r="Q1501">
        <v>5852</v>
      </c>
      <c r="R1501">
        <v>5858</v>
      </c>
      <c r="S1501">
        <v>5863</v>
      </c>
      <c r="T1501">
        <v>5868</v>
      </c>
      <c r="U1501">
        <v>5875</v>
      </c>
      <c r="V1501">
        <v>5880</v>
      </c>
      <c r="W1501">
        <v>5885</v>
      </c>
      <c r="X1501">
        <v>5891</v>
      </c>
      <c r="Y1501">
        <v>5897</v>
      </c>
      <c r="Z1501">
        <v>5902</v>
      </c>
      <c r="AA1501">
        <v>5907</v>
      </c>
      <c r="AB1501">
        <v>5913</v>
      </c>
      <c r="AC1501">
        <v>5919</v>
      </c>
      <c r="AD1501">
        <v>5923</v>
      </c>
      <c r="AE1501">
        <v>5929</v>
      </c>
      <c r="AF1501">
        <v>5937</v>
      </c>
      <c r="AG1501" t="s">
        <v>30</v>
      </c>
      <c r="AH1501" t="s">
        <v>151</v>
      </c>
      <c r="AI1501" t="s">
        <v>152</v>
      </c>
    </row>
    <row r="1502" spans="1:35" x14ac:dyDescent="0.35">
      <c r="A1502" t="s">
        <v>170</v>
      </c>
      <c r="B1502" t="s">
        <v>45</v>
      </c>
      <c r="C1502" t="s">
        <v>31</v>
      </c>
      <c r="D1502">
        <v>7011</v>
      </c>
      <c r="E1502">
        <v>7192</v>
      </c>
      <c r="F1502">
        <v>7375</v>
      </c>
      <c r="G1502">
        <v>7554</v>
      </c>
      <c r="H1502">
        <v>7736</v>
      </c>
      <c r="I1502">
        <v>7918</v>
      </c>
      <c r="J1502">
        <v>8097</v>
      </c>
      <c r="K1502">
        <v>8277</v>
      </c>
      <c r="L1502">
        <v>8461</v>
      </c>
      <c r="M1502">
        <v>8642</v>
      </c>
      <c r="N1502">
        <v>8822</v>
      </c>
      <c r="O1502">
        <v>9005</v>
      </c>
      <c r="P1502">
        <v>9186</v>
      </c>
      <c r="Q1502">
        <v>9366</v>
      </c>
      <c r="R1502">
        <v>9547</v>
      </c>
      <c r="S1502">
        <v>9727</v>
      </c>
      <c r="T1502">
        <v>9909</v>
      </c>
      <c r="U1502">
        <v>10090</v>
      </c>
      <c r="V1502">
        <v>10271</v>
      </c>
      <c r="W1502">
        <v>10452</v>
      </c>
      <c r="X1502">
        <v>10635</v>
      </c>
      <c r="Y1502">
        <v>10814</v>
      </c>
      <c r="Z1502">
        <v>10995</v>
      </c>
      <c r="AA1502">
        <v>11177</v>
      </c>
      <c r="AB1502">
        <v>11359</v>
      </c>
      <c r="AC1502">
        <v>11541</v>
      </c>
      <c r="AD1502">
        <v>11720</v>
      </c>
      <c r="AE1502">
        <v>11901</v>
      </c>
      <c r="AF1502">
        <v>12082</v>
      </c>
      <c r="AG1502" t="s">
        <v>31</v>
      </c>
      <c r="AH1502" t="s">
        <v>153</v>
      </c>
      <c r="AI1502" t="s">
        <v>152</v>
      </c>
    </row>
    <row r="1503" spans="1:35" x14ac:dyDescent="0.35">
      <c r="A1503" t="s">
        <v>170</v>
      </c>
      <c r="B1503" t="s">
        <v>45</v>
      </c>
      <c r="C1503" t="s">
        <v>32</v>
      </c>
      <c r="D1503">
        <v>6254</v>
      </c>
      <c r="E1503">
        <v>6294</v>
      </c>
      <c r="F1503">
        <v>6333</v>
      </c>
      <c r="G1503">
        <v>6377</v>
      </c>
      <c r="H1503">
        <v>6417</v>
      </c>
      <c r="I1503">
        <v>6456</v>
      </c>
      <c r="J1503">
        <v>6497</v>
      </c>
      <c r="K1503">
        <v>6540</v>
      </c>
      <c r="L1503">
        <v>6579</v>
      </c>
      <c r="M1503">
        <v>6620</v>
      </c>
      <c r="N1503">
        <v>6659</v>
      </c>
      <c r="O1503">
        <v>6699</v>
      </c>
      <c r="P1503">
        <v>6742</v>
      </c>
      <c r="Q1503">
        <v>6782</v>
      </c>
      <c r="R1503">
        <v>6822</v>
      </c>
      <c r="S1503">
        <v>6862</v>
      </c>
      <c r="T1503">
        <v>6905</v>
      </c>
      <c r="U1503">
        <v>6945</v>
      </c>
      <c r="V1503">
        <v>6985</v>
      </c>
      <c r="W1503">
        <v>7025</v>
      </c>
      <c r="X1503">
        <v>7067</v>
      </c>
      <c r="Y1503">
        <v>7108</v>
      </c>
      <c r="Z1503">
        <v>7147</v>
      </c>
      <c r="AA1503">
        <v>7188</v>
      </c>
      <c r="AB1503">
        <v>7227</v>
      </c>
      <c r="AC1503">
        <v>7269</v>
      </c>
      <c r="AD1503">
        <v>7311</v>
      </c>
      <c r="AE1503">
        <v>7350</v>
      </c>
      <c r="AF1503">
        <v>7390</v>
      </c>
      <c r="AG1503" t="s">
        <v>32</v>
      </c>
      <c r="AH1503" t="s">
        <v>154</v>
      </c>
      <c r="AI1503" t="s">
        <v>11</v>
      </c>
    </row>
    <row r="1504" spans="1:35" x14ac:dyDescent="0.35">
      <c r="A1504" t="s">
        <v>170</v>
      </c>
      <c r="B1504" t="s">
        <v>45</v>
      </c>
      <c r="C1504" t="s">
        <v>123</v>
      </c>
      <c r="D1504">
        <v>38462</v>
      </c>
      <c r="E1504">
        <v>38775</v>
      </c>
      <c r="F1504">
        <v>39095</v>
      </c>
      <c r="G1504">
        <v>39408</v>
      </c>
      <c r="H1504">
        <v>39726</v>
      </c>
      <c r="I1504">
        <v>40040</v>
      </c>
      <c r="J1504">
        <v>40357</v>
      </c>
      <c r="K1504">
        <v>40672</v>
      </c>
      <c r="L1504">
        <v>40987</v>
      </c>
      <c r="M1504">
        <v>41305</v>
      </c>
      <c r="N1504">
        <v>41620</v>
      </c>
      <c r="O1504">
        <v>41934</v>
      </c>
      <c r="P1504">
        <v>42251</v>
      </c>
      <c r="Q1504">
        <v>42566</v>
      </c>
      <c r="R1504">
        <v>42886</v>
      </c>
      <c r="S1504">
        <v>43198</v>
      </c>
      <c r="T1504">
        <v>43515</v>
      </c>
      <c r="U1504">
        <v>43830</v>
      </c>
      <c r="V1504">
        <v>44144</v>
      </c>
      <c r="W1504">
        <v>44463</v>
      </c>
      <c r="X1504">
        <v>44779</v>
      </c>
      <c r="Y1504">
        <v>45098</v>
      </c>
      <c r="Z1504">
        <v>45411</v>
      </c>
      <c r="AA1504">
        <v>45731</v>
      </c>
      <c r="AB1504">
        <v>46044</v>
      </c>
      <c r="AC1504">
        <v>46358</v>
      </c>
      <c r="AD1504">
        <v>46675</v>
      </c>
      <c r="AE1504">
        <v>46990</v>
      </c>
      <c r="AF1504">
        <v>47307</v>
      </c>
      <c r="AG1504" t="s">
        <v>123</v>
      </c>
      <c r="AH1504" t="s">
        <v>155</v>
      </c>
      <c r="AI1504" t="s">
        <v>12</v>
      </c>
    </row>
    <row r="1505" spans="1:35" x14ac:dyDescent="0.35">
      <c r="A1505" t="s">
        <v>170</v>
      </c>
      <c r="B1505" t="s">
        <v>45</v>
      </c>
      <c r="C1505" t="s">
        <v>33</v>
      </c>
      <c r="D1505">
        <v>14290</v>
      </c>
      <c r="E1505">
        <v>14292</v>
      </c>
      <c r="F1505">
        <v>14295</v>
      </c>
      <c r="G1505">
        <v>14298</v>
      </c>
      <c r="H1505">
        <v>14301</v>
      </c>
      <c r="I1505">
        <v>14303</v>
      </c>
      <c r="J1505">
        <v>14305</v>
      </c>
      <c r="K1505">
        <v>14309</v>
      </c>
      <c r="L1505">
        <v>14311</v>
      </c>
      <c r="M1505">
        <v>14313</v>
      </c>
      <c r="N1505">
        <v>14316</v>
      </c>
      <c r="O1505">
        <v>14319</v>
      </c>
      <c r="P1505">
        <v>14322</v>
      </c>
      <c r="Q1505">
        <v>14324</v>
      </c>
      <c r="R1505">
        <v>14327</v>
      </c>
      <c r="S1505">
        <v>14330</v>
      </c>
      <c r="T1505">
        <v>14333</v>
      </c>
      <c r="U1505">
        <v>14335</v>
      </c>
      <c r="V1505">
        <v>14337</v>
      </c>
      <c r="W1505">
        <v>14341</v>
      </c>
      <c r="X1505">
        <v>14343</v>
      </c>
      <c r="Y1505">
        <v>14345</v>
      </c>
      <c r="Z1505">
        <v>14348</v>
      </c>
      <c r="AA1505">
        <v>14350</v>
      </c>
      <c r="AB1505">
        <v>14355</v>
      </c>
      <c r="AC1505">
        <v>14357</v>
      </c>
      <c r="AD1505">
        <v>14359</v>
      </c>
      <c r="AE1505">
        <v>14362</v>
      </c>
      <c r="AF1505">
        <v>14365</v>
      </c>
      <c r="AG1505" t="s">
        <v>33</v>
      </c>
      <c r="AH1505" t="s">
        <v>156</v>
      </c>
      <c r="AI1505" t="s">
        <v>11</v>
      </c>
    </row>
    <row r="1506" spans="1:35" x14ac:dyDescent="0.35">
      <c r="A1506" t="s">
        <v>170</v>
      </c>
      <c r="B1506" t="s">
        <v>45</v>
      </c>
      <c r="C1506" t="s">
        <v>34</v>
      </c>
      <c r="D1506">
        <v>776</v>
      </c>
      <c r="E1506">
        <v>776</v>
      </c>
      <c r="F1506">
        <v>776</v>
      </c>
      <c r="G1506">
        <v>776</v>
      </c>
      <c r="H1506">
        <v>776</v>
      </c>
      <c r="I1506">
        <v>776</v>
      </c>
      <c r="J1506">
        <v>776</v>
      </c>
      <c r="K1506">
        <v>776</v>
      </c>
      <c r="L1506">
        <v>776</v>
      </c>
      <c r="M1506">
        <v>776</v>
      </c>
      <c r="N1506">
        <v>776</v>
      </c>
      <c r="O1506">
        <v>776</v>
      </c>
      <c r="P1506">
        <v>776</v>
      </c>
      <c r="Q1506">
        <v>776</v>
      </c>
      <c r="R1506">
        <v>776</v>
      </c>
      <c r="S1506">
        <v>776</v>
      </c>
      <c r="T1506">
        <v>776</v>
      </c>
      <c r="U1506">
        <v>776</v>
      </c>
      <c r="V1506">
        <v>776</v>
      </c>
      <c r="W1506">
        <v>776</v>
      </c>
      <c r="X1506">
        <v>776</v>
      </c>
      <c r="Y1506">
        <v>776</v>
      </c>
      <c r="Z1506">
        <v>776</v>
      </c>
      <c r="AA1506">
        <v>776</v>
      </c>
      <c r="AB1506">
        <v>776</v>
      </c>
      <c r="AC1506">
        <v>776</v>
      </c>
      <c r="AD1506">
        <v>776</v>
      </c>
      <c r="AE1506">
        <v>776</v>
      </c>
      <c r="AF1506">
        <v>776</v>
      </c>
      <c r="AG1506" t="s">
        <v>34</v>
      </c>
      <c r="AH1506" t="s">
        <v>157</v>
      </c>
      <c r="AI1506" t="s">
        <v>35</v>
      </c>
    </row>
    <row r="1507" spans="1:35" x14ac:dyDescent="0.35">
      <c r="A1507" t="s">
        <v>170</v>
      </c>
      <c r="B1507" t="s">
        <v>45</v>
      </c>
      <c r="C1507" t="s">
        <v>36</v>
      </c>
      <c r="D1507">
        <v>4406</v>
      </c>
      <c r="E1507">
        <v>4427</v>
      </c>
      <c r="F1507">
        <v>4446</v>
      </c>
      <c r="G1507">
        <v>4466</v>
      </c>
      <c r="H1507">
        <v>4487</v>
      </c>
      <c r="I1507">
        <v>4506</v>
      </c>
      <c r="J1507">
        <v>4526</v>
      </c>
      <c r="K1507">
        <v>4546</v>
      </c>
      <c r="L1507">
        <v>4565</v>
      </c>
      <c r="M1507">
        <v>4586</v>
      </c>
      <c r="N1507">
        <v>4605</v>
      </c>
      <c r="O1507">
        <v>4625</v>
      </c>
      <c r="P1507">
        <v>4646</v>
      </c>
      <c r="Q1507">
        <v>4665</v>
      </c>
      <c r="R1507">
        <v>4685</v>
      </c>
      <c r="S1507">
        <v>4706</v>
      </c>
      <c r="T1507">
        <v>4725</v>
      </c>
      <c r="U1507">
        <v>4745</v>
      </c>
      <c r="V1507">
        <v>4765</v>
      </c>
      <c r="W1507">
        <v>4785</v>
      </c>
      <c r="X1507">
        <v>4804</v>
      </c>
      <c r="Y1507">
        <v>4825</v>
      </c>
      <c r="Z1507">
        <v>4845</v>
      </c>
      <c r="AA1507">
        <v>4865</v>
      </c>
      <c r="AB1507">
        <v>4885</v>
      </c>
      <c r="AC1507">
        <v>4905</v>
      </c>
      <c r="AD1507">
        <v>4925</v>
      </c>
      <c r="AE1507">
        <v>4945</v>
      </c>
      <c r="AF1507">
        <v>4965</v>
      </c>
      <c r="AG1507" t="s">
        <v>36</v>
      </c>
      <c r="AH1507" t="s">
        <v>158</v>
      </c>
      <c r="AI1507" t="s">
        <v>14</v>
      </c>
    </row>
    <row r="1508" spans="1:35" x14ac:dyDescent="0.35">
      <c r="A1508" t="s">
        <v>170</v>
      </c>
      <c r="B1508" t="s">
        <v>45</v>
      </c>
      <c r="C1508" t="s">
        <v>124</v>
      </c>
      <c r="D1508">
        <v>6</v>
      </c>
      <c r="E1508">
        <v>6</v>
      </c>
      <c r="F1508">
        <v>6</v>
      </c>
      <c r="G1508">
        <v>6</v>
      </c>
      <c r="H1508">
        <v>6</v>
      </c>
      <c r="I1508">
        <v>6</v>
      </c>
      <c r="J1508">
        <v>6</v>
      </c>
      <c r="K1508">
        <v>6</v>
      </c>
      <c r="L1508">
        <v>6</v>
      </c>
      <c r="M1508">
        <v>6</v>
      </c>
      <c r="N1508">
        <v>6</v>
      </c>
      <c r="O1508">
        <v>6</v>
      </c>
      <c r="P1508">
        <v>6</v>
      </c>
      <c r="Q1508">
        <v>6</v>
      </c>
      <c r="R1508">
        <v>6</v>
      </c>
      <c r="S1508">
        <v>6</v>
      </c>
      <c r="T1508">
        <v>6</v>
      </c>
      <c r="U1508">
        <v>6</v>
      </c>
      <c r="V1508">
        <v>6</v>
      </c>
      <c r="W1508">
        <v>6</v>
      </c>
      <c r="X1508">
        <v>6</v>
      </c>
      <c r="Y1508">
        <v>6</v>
      </c>
      <c r="Z1508">
        <v>6</v>
      </c>
      <c r="AA1508">
        <v>6</v>
      </c>
      <c r="AB1508">
        <v>6</v>
      </c>
      <c r="AC1508">
        <v>6</v>
      </c>
      <c r="AD1508">
        <v>6</v>
      </c>
      <c r="AE1508">
        <v>6</v>
      </c>
      <c r="AF1508">
        <v>6</v>
      </c>
      <c r="AG1508" t="s">
        <v>124</v>
      </c>
      <c r="AH1508" t="s">
        <v>159</v>
      </c>
      <c r="AI1508" t="s">
        <v>137</v>
      </c>
    </row>
    <row r="1509" spans="1:35" x14ac:dyDescent="0.35">
      <c r="A1509" t="s">
        <v>170</v>
      </c>
      <c r="B1509" t="s">
        <v>45</v>
      </c>
      <c r="C1509" t="s">
        <v>125</v>
      </c>
      <c r="D1509">
        <v>2</v>
      </c>
      <c r="E1509">
        <v>2</v>
      </c>
      <c r="F1509">
        <v>2</v>
      </c>
      <c r="G1509">
        <v>2</v>
      </c>
      <c r="H1509">
        <v>2</v>
      </c>
      <c r="I1509">
        <v>2</v>
      </c>
      <c r="J1509">
        <v>2</v>
      </c>
      <c r="K1509">
        <v>2</v>
      </c>
      <c r="L1509">
        <v>2</v>
      </c>
      <c r="M1509">
        <v>2</v>
      </c>
      <c r="N1509">
        <v>2</v>
      </c>
      <c r="O1509">
        <v>2</v>
      </c>
      <c r="P1509">
        <v>2</v>
      </c>
      <c r="Q1509">
        <v>2</v>
      </c>
      <c r="R1509">
        <v>2</v>
      </c>
      <c r="S1509">
        <v>2</v>
      </c>
      <c r="T1509">
        <v>2</v>
      </c>
      <c r="U1509">
        <v>2</v>
      </c>
      <c r="V1509">
        <v>2</v>
      </c>
      <c r="W1509">
        <v>2</v>
      </c>
      <c r="X1509">
        <v>2</v>
      </c>
      <c r="Y1509">
        <v>2</v>
      </c>
      <c r="Z1509">
        <v>2</v>
      </c>
      <c r="AA1509">
        <v>2</v>
      </c>
      <c r="AB1509">
        <v>2</v>
      </c>
      <c r="AC1509">
        <v>2</v>
      </c>
      <c r="AD1509">
        <v>2</v>
      </c>
      <c r="AE1509">
        <v>2</v>
      </c>
      <c r="AF1509">
        <v>2</v>
      </c>
      <c r="AG1509" t="s">
        <v>125</v>
      </c>
      <c r="AH1509" t="s">
        <v>160</v>
      </c>
      <c r="AI1509" t="s">
        <v>137</v>
      </c>
    </row>
    <row r="1510" spans="1:35" x14ac:dyDescent="0.35">
      <c r="A1510" t="s">
        <v>170</v>
      </c>
      <c r="B1510" t="s">
        <v>45</v>
      </c>
      <c r="C1510" t="s">
        <v>37</v>
      </c>
      <c r="D1510">
        <v>8746</v>
      </c>
      <c r="E1510">
        <v>8840</v>
      </c>
      <c r="F1510">
        <v>8939</v>
      </c>
      <c r="G1510">
        <v>9031</v>
      </c>
      <c r="H1510">
        <v>9126</v>
      </c>
      <c r="I1510">
        <v>9220</v>
      </c>
      <c r="J1510">
        <v>9319</v>
      </c>
      <c r="K1510">
        <v>9411</v>
      </c>
      <c r="L1510">
        <v>9508</v>
      </c>
      <c r="M1510">
        <v>9605</v>
      </c>
      <c r="N1510">
        <v>9700</v>
      </c>
      <c r="O1510">
        <v>9794</v>
      </c>
      <c r="P1510">
        <v>9887</v>
      </c>
      <c r="Q1510">
        <v>9984</v>
      </c>
      <c r="R1510">
        <v>10079</v>
      </c>
      <c r="S1510">
        <v>10173</v>
      </c>
      <c r="T1510">
        <v>10271</v>
      </c>
      <c r="U1510">
        <v>10363</v>
      </c>
      <c r="V1510">
        <v>10459</v>
      </c>
      <c r="W1510">
        <v>10556</v>
      </c>
      <c r="X1510">
        <v>10651</v>
      </c>
      <c r="Y1510">
        <v>10743</v>
      </c>
      <c r="Z1510">
        <v>10841</v>
      </c>
      <c r="AA1510">
        <v>10939</v>
      </c>
      <c r="AB1510">
        <v>11032</v>
      </c>
      <c r="AC1510">
        <v>11127</v>
      </c>
      <c r="AD1510">
        <v>11220</v>
      </c>
      <c r="AE1510">
        <v>11318</v>
      </c>
      <c r="AF1510">
        <v>11414</v>
      </c>
      <c r="AG1510" t="s">
        <v>37</v>
      </c>
      <c r="AH1510" t="s">
        <v>161</v>
      </c>
      <c r="AI1510" t="s">
        <v>6</v>
      </c>
    </row>
    <row r="1511" spans="1:35" x14ac:dyDescent="0.35">
      <c r="A1511" t="s">
        <v>170</v>
      </c>
      <c r="B1511" t="s">
        <v>45</v>
      </c>
      <c r="C1511" t="s">
        <v>38</v>
      </c>
      <c r="D1511">
        <v>20157</v>
      </c>
      <c r="E1511">
        <v>20161</v>
      </c>
      <c r="F1511">
        <v>20166</v>
      </c>
      <c r="G1511">
        <v>20172</v>
      </c>
      <c r="H1511">
        <v>20178</v>
      </c>
      <c r="I1511">
        <v>20182</v>
      </c>
      <c r="J1511">
        <v>20187</v>
      </c>
      <c r="K1511">
        <v>20192</v>
      </c>
      <c r="L1511">
        <v>20197</v>
      </c>
      <c r="M1511">
        <v>20203</v>
      </c>
      <c r="N1511">
        <v>20208</v>
      </c>
      <c r="O1511">
        <v>20213</v>
      </c>
      <c r="P1511">
        <v>20218</v>
      </c>
      <c r="Q1511">
        <v>20223</v>
      </c>
      <c r="R1511">
        <v>20228</v>
      </c>
      <c r="S1511">
        <v>20233</v>
      </c>
      <c r="T1511">
        <v>20239</v>
      </c>
      <c r="U1511">
        <v>20243</v>
      </c>
      <c r="V1511">
        <v>20248</v>
      </c>
      <c r="W1511">
        <v>20253</v>
      </c>
      <c r="X1511">
        <v>20259</v>
      </c>
      <c r="Y1511">
        <v>20264</v>
      </c>
      <c r="Z1511">
        <v>20269</v>
      </c>
      <c r="AA1511">
        <v>20273</v>
      </c>
      <c r="AB1511">
        <v>20279</v>
      </c>
      <c r="AC1511">
        <v>20284</v>
      </c>
      <c r="AD1511">
        <v>20290</v>
      </c>
      <c r="AE1511">
        <v>20294</v>
      </c>
      <c r="AF1511">
        <v>20299</v>
      </c>
      <c r="AG1511" t="s">
        <v>38</v>
      </c>
      <c r="AH1511" t="s">
        <v>162</v>
      </c>
      <c r="AI1511" t="s">
        <v>6</v>
      </c>
    </row>
    <row r="1512" spans="1:35" x14ac:dyDescent="0.35">
      <c r="A1512" t="s">
        <v>170</v>
      </c>
      <c r="B1512" t="s">
        <v>45</v>
      </c>
      <c r="C1512" t="s">
        <v>39</v>
      </c>
      <c r="D1512">
        <v>4548</v>
      </c>
      <c r="E1512">
        <v>4548</v>
      </c>
      <c r="F1512">
        <v>4548</v>
      </c>
      <c r="G1512">
        <v>4548</v>
      </c>
      <c r="H1512">
        <v>4548</v>
      </c>
      <c r="I1512">
        <v>4548</v>
      </c>
      <c r="J1512">
        <v>4548</v>
      </c>
      <c r="K1512">
        <v>4548</v>
      </c>
      <c r="L1512">
        <v>4548</v>
      </c>
      <c r="M1512">
        <v>4548</v>
      </c>
      <c r="N1512">
        <v>4548</v>
      </c>
      <c r="O1512">
        <v>4548</v>
      </c>
      <c r="P1512">
        <v>4549</v>
      </c>
      <c r="Q1512">
        <v>4549</v>
      </c>
      <c r="R1512">
        <v>4549</v>
      </c>
      <c r="S1512">
        <v>4549</v>
      </c>
      <c r="T1512">
        <v>4549</v>
      </c>
      <c r="U1512">
        <v>4549</v>
      </c>
      <c r="V1512">
        <v>4549</v>
      </c>
      <c r="W1512">
        <v>4549</v>
      </c>
      <c r="X1512">
        <v>4549</v>
      </c>
      <c r="Y1512">
        <v>4549</v>
      </c>
      <c r="Z1512">
        <v>4549</v>
      </c>
      <c r="AA1512">
        <v>4549</v>
      </c>
      <c r="AB1512">
        <v>4549</v>
      </c>
      <c r="AC1512">
        <v>4549</v>
      </c>
      <c r="AD1512">
        <v>4549</v>
      </c>
      <c r="AE1512">
        <v>4549</v>
      </c>
      <c r="AF1512">
        <v>4549</v>
      </c>
      <c r="AG1512" t="s">
        <v>39</v>
      </c>
      <c r="AH1512" t="s">
        <v>163</v>
      </c>
      <c r="AI1512" t="s">
        <v>11</v>
      </c>
    </row>
    <row r="1513" spans="1:35" x14ac:dyDescent="0.35">
      <c r="A1513" t="s">
        <v>170</v>
      </c>
      <c r="B1513" t="s">
        <v>45</v>
      </c>
      <c r="C1513" t="s">
        <v>40</v>
      </c>
      <c r="D1513">
        <v>6043</v>
      </c>
      <c r="E1513">
        <v>6143</v>
      </c>
      <c r="F1513">
        <v>6248</v>
      </c>
      <c r="G1513">
        <v>6351</v>
      </c>
      <c r="H1513">
        <v>6453</v>
      </c>
      <c r="I1513">
        <v>6555</v>
      </c>
      <c r="J1513">
        <v>6657</v>
      </c>
      <c r="K1513">
        <v>6759</v>
      </c>
      <c r="L1513">
        <v>6863</v>
      </c>
      <c r="M1513">
        <v>6963</v>
      </c>
      <c r="N1513">
        <v>7068</v>
      </c>
      <c r="O1513">
        <v>7169</v>
      </c>
      <c r="P1513">
        <v>7271</v>
      </c>
      <c r="Q1513">
        <v>7374</v>
      </c>
      <c r="R1513">
        <v>7477</v>
      </c>
      <c r="S1513">
        <v>7578</v>
      </c>
      <c r="T1513">
        <v>7681</v>
      </c>
      <c r="U1513">
        <v>7783</v>
      </c>
      <c r="V1513">
        <v>7885</v>
      </c>
      <c r="W1513">
        <v>7988</v>
      </c>
      <c r="X1513">
        <v>8090</v>
      </c>
      <c r="Y1513">
        <v>8193</v>
      </c>
      <c r="Z1513">
        <v>8295</v>
      </c>
      <c r="AA1513">
        <v>8398</v>
      </c>
      <c r="AB1513">
        <v>8499</v>
      </c>
      <c r="AC1513">
        <v>8603</v>
      </c>
      <c r="AD1513">
        <v>8704</v>
      </c>
      <c r="AE1513">
        <v>8807</v>
      </c>
      <c r="AF1513">
        <v>8910</v>
      </c>
      <c r="AG1513" t="s">
        <v>40</v>
      </c>
      <c r="AH1513" t="s">
        <v>164</v>
      </c>
      <c r="AI1513" t="s">
        <v>14</v>
      </c>
    </row>
    <row r="1514" spans="1:35" x14ac:dyDescent="0.35">
      <c r="A1514" t="s">
        <v>170</v>
      </c>
      <c r="B1514" t="s">
        <v>45</v>
      </c>
      <c r="C1514" t="s">
        <v>41</v>
      </c>
      <c r="D1514">
        <v>9296</v>
      </c>
      <c r="E1514">
        <v>9300</v>
      </c>
      <c r="F1514">
        <v>9303</v>
      </c>
      <c r="G1514">
        <v>9307</v>
      </c>
      <c r="H1514">
        <v>9310</v>
      </c>
      <c r="I1514">
        <v>9314</v>
      </c>
      <c r="J1514">
        <v>9318</v>
      </c>
      <c r="K1514">
        <v>9321</v>
      </c>
      <c r="L1514">
        <v>9325</v>
      </c>
      <c r="M1514">
        <v>9328</v>
      </c>
      <c r="N1514">
        <v>9333</v>
      </c>
      <c r="O1514">
        <v>9336</v>
      </c>
      <c r="P1514">
        <v>9339</v>
      </c>
      <c r="Q1514">
        <v>9343</v>
      </c>
      <c r="R1514">
        <v>9346</v>
      </c>
      <c r="S1514">
        <v>9350</v>
      </c>
      <c r="T1514">
        <v>9354</v>
      </c>
      <c r="U1514">
        <v>9358</v>
      </c>
      <c r="V1514">
        <v>9361</v>
      </c>
      <c r="W1514">
        <v>9364</v>
      </c>
      <c r="X1514">
        <v>9368</v>
      </c>
      <c r="Y1514">
        <v>9372</v>
      </c>
      <c r="Z1514">
        <v>9375</v>
      </c>
      <c r="AA1514">
        <v>9379</v>
      </c>
      <c r="AB1514">
        <v>9382</v>
      </c>
      <c r="AC1514">
        <v>9386</v>
      </c>
      <c r="AD1514">
        <v>9390</v>
      </c>
      <c r="AE1514">
        <v>9393</v>
      </c>
      <c r="AF1514">
        <v>9398</v>
      </c>
      <c r="AG1514" t="s">
        <v>41</v>
      </c>
      <c r="AH1514" t="s">
        <v>165</v>
      </c>
      <c r="AI1514" t="s">
        <v>11</v>
      </c>
    </row>
    <row r="1515" spans="1:35" x14ac:dyDescent="0.35">
      <c r="A1515" t="s">
        <v>170</v>
      </c>
      <c r="B1515" t="s">
        <v>45</v>
      </c>
      <c r="C1515" t="s">
        <v>42</v>
      </c>
      <c r="D1515">
        <v>12304</v>
      </c>
      <c r="E1515">
        <v>12481</v>
      </c>
      <c r="F1515">
        <v>12664</v>
      </c>
      <c r="G1515">
        <v>12844</v>
      </c>
      <c r="H1515">
        <v>13024</v>
      </c>
      <c r="I1515">
        <v>13200</v>
      </c>
      <c r="J1515">
        <v>13382</v>
      </c>
      <c r="K1515">
        <v>13561</v>
      </c>
      <c r="L1515">
        <v>13741</v>
      </c>
      <c r="M1515">
        <v>13919</v>
      </c>
      <c r="N1515">
        <v>14100</v>
      </c>
      <c r="O1515">
        <v>14281</v>
      </c>
      <c r="P1515">
        <v>14460</v>
      </c>
      <c r="Q1515">
        <v>14639</v>
      </c>
      <c r="R1515">
        <v>14820</v>
      </c>
      <c r="S1515">
        <v>15001</v>
      </c>
      <c r="T1515">
        <v>15178</v>
      </c>
      <c r="U1515">
        <v>15358</v>
      </c>
      <c r="V1515">
        <v>15539</v>
      </c>
      <c r="W1515">
        <v>15718</v>
      </c>
      <c r="X1515">
        <v>15898</v>
      </c>
      <c r="Y1515">
        <v>16076</v>
      </c>
      <c r="Z1515">
        <v>16257</v>
      </c>
      <c r="AA1515">
        <v>16437</v>
      </c>
      <c r="AB1515">
        <v>16615</v>
      </c>
      <c r="AC1515">
        <v>16794</v>
      </c>
      <c r="AD1515">
        <v>16974</v>
      </c>
      <c r="AE1515">
        <v>17156</v>
      </c>
      <c r="AF1515">
        <v>17334</v>
      </c>
      <c r="AG1515" t="s">
        <v>42</v>
      </c>
      <c r="AH1515" t="s">
        <v>166</v>
      </c>
      <c r="AI1515" t="s">
        <v>5</v>
      </c>
    </row>
    <row r="1516" spans="1:35" x14ac:dyDescent="0.35">
      <c r="A1516" t="s">
        <v>170</v>
      </c>
      <c r="B1516" t="s">
        <v>45</v>
      </c>
      <c r="C1516" t="s">
        <v>43</v>
      </c>
      <c r="D1516">
        <v>3340</v>
      </c>
      <c r="E1516">
        <v>3402</v>
      </c>
      <c r="F1516">
        <v>3468</v>
      </c>
      <c r="G1516">
        <v>3531</v>
      </c>
      <c r="H1516">
        <v>3595</v>
      </c>
      <c r="I1516">
        <v>3659</v>
      </c>
      <c r="J1516">
        <v>3722</v>
      </c>
      <c r="K1516">
        <v>3786</v>
      </c>
      <c r="L1516">
        <v>3850</v>
      </c>
      <c r="M1516">
        <v>3915</v>
      </c>
      <c r="N1516">
        <v>3979</v>
      </c>
      <c r="O1516">
        <v>4042</v>
      </c>
      <c r="P1516">
        <v>4107</v>
      </c>
      <c r="Q1516">
        <v>4171</v>
      </c>
      <c r="R1516">
        <v>4234</v>
      </c>
      <c r="S1516">
        <v>4298</v>
      </c>
      <c r="T1516">
        <v>4363</v>
      </c>
      <c r="U1516">
        <v>4426</v>
      </c>
      <c r="V1516">
        <v>4491</v>
      </c>
      <c r="W1516">
        <v>4553</v>
      </c>
      <c r="X1516">
        <v>4616</v>
      </c>
      <c r="Y1516">
        <v>4681</v>
      </c>
      <c r="Z1516">
        <v>4746</v>
      </c>
      <c r="AA1516">
        <v>4808</v>
      </c>
      <c r="AB1516">
        <v>4874</v>
      </c>
      <c r="AC1516">
        <v>4937</v>
      </c>
      <c r="AD1516">
        <v>5000</v>
      </c>
      <c r="AE1516">
        <v>5066</v>
      </c>
      <c r="AF1516">
        <v>5129</v>
      </c>
      <c r="AG1516" t="s">
        <v>43</v>
      </c>
      <c r="AH1516" t="s">
        <v>167</v>
      </c>
      <c r="AI1516" t="s">
        <v>17</v>
      </c>
    </row>
    <row r="1517" spans="1:35" x14ac:dyDescent="0.35">
      <c r="A1517" t="s">
        <v>170</v>
      </c>
      <c r="B1517" t="s">
        <v>45</v>
      </c>
      <c r="C1517" t="s">
        <v>126</v>
      </c>
      <c r="D1517">
        <v>1</v>
      </c>
      <c r="E1517">
        <v>1</v>
      </c>
      <c r="F1517">
        <v>1</v>
      </c>
      <c r="G1517">
        <v>1</v>
      </c>
      <c r="H1517">
        <v>1</v>
      </c>
      <c r="I1517">
        <v>1</v>
      </c>
      <c r="J1517">
        <v>1</v>
      </c>
      <c r="K1517">
        <v>1</v>
      </c>
      <c r="L1517">
        <v>1</v>
      </c>
      <c r="M1517">
        <v>1</v>
      </c>
      <c r="N1517">
        <v>1</v>
      </c>
      <c r="O1517">
        <v>1</v>
      </c>
      <c r="P1517">
        <v>1</v>
      </c>
      <c r="Q1517">
        <v>1</v>
      </c>
      <c r="R1517">
        <v>1</v>
      </c>
      <c r="S1517">
        <v>1</v>
      </c>
      <c r="T1517">
        <v>1</v>
      </c>
      <c r="U1517">
        <v>1</v>
      </c>
      <c r="V1517">
        <v>1</v>
      </c>
      <c r="W1517">
        <v>1</v>
      </c>
      <c r="X1517">
        <v>1</v>
      </c>
      <c r="Y1517">
        <v>1</v>
      </c>
      <c r="Z1517">
        <v>1</v>
      </c>
      <c r="AA1517">
        <v>1</v>
      </c>
      <c r="AB1517">
        <v>1</v>
      </c>
      <c r="AC1517">
        <v>1</v>
      </c>
      <c r="AD1517">
        <v>1</v>
      </c>
      <c r="AE1517">
        <v>1</v>
      </c>
      <c r="AF1517">
        <v>1</v>
      </c>
      <c r="AG1517" t="s">
        <v>126</v>
      </c>
      <c r="AH1517" t="s">
        <v>168</v>
      </c>
      <c r="AI1517" t="s">
        <v>137</v>
      </c>
    </row>
    <row r="1518" spans="1:35" x14ac:dyDescent="0.35">
      <c r="A1518" t="s">
        <v>170</v>
      </c>
      <c r="B1518" t="s">
        <v>45</v>
      </c>
      <c r="C1518" t="s">
        <v>44</v>
      </c>
      <c r="D1518">
        <v>8595</v>
      </c>
      <c r="E1518">
        <v>8602</v>
      </c>
      <c r="F1518">
        <v>8609</v>
      </c>
      <c r="G1518">
        <v>8617</v>
      </c>
      <c r="H1518">
        <v>8624</v>
      </c>
      <c r="I1518">
        <v>8632</v>
      </c>
      <c r="J1518">
        <v>8639</v>
      </c>
      <c r="K1518">
        <v>8646</v>
      </c>
      <c r="L1518">
        <v>8654</v>
      </c>
      <c r="M1518">
        <v>8661</v>
      </c>
      <c r="N1518">
        <v>8669</v>
      </c>
      <c r="O1518">
        <v>8676</v>
      </c>
      <c r="P1518">
        <v>8684</v>
      </c>
      <c r="Q1518">
        <v>8691</v>
      </c>
      <c r="R1518">
        <v>8698</v>
      </c>
      <c r="S1518">
        <v>8705</v>
      </c>
      <c r="T1518">
        <v>8712</v>
      </c>
      <c r="U1518">
        <v>8721</v>
      </c>
      <c r="V1518">
        <v>8728</v>
      </c>
      <c r="W1518">
        <v>8734</v>
      </c>
      <c r="X1518">
        <v>8742</v>
      </c>
      <c r="Y1518">
        <v>8750</v>
      </c>
      <c r="Z1518">
        <v>8757</v>
      </c>
      <c r="AA1518">
        <v>8764</v>
      </c>
      <c r="AB1518">
        <v>8771</v>
      </c>
      <c r="AC1518">
        <v>8778</v>
      </c>
      <c r="AD1518">
        <v>8786</v>
      </c>
      <c r="AE1518">
        <v>8793</v>
      </c>
      <c r="AF1518">
        <v>8801</v>
      </c>
      <c r="AG1518" t="s">
        <v>44</v>
      </c>
      <c r="AH1518" t="s">
        <v>169</v>
      </c>
      <c r="AI1518" t="s">
        <v>12</v>
      </c>
    </row>
    <row r="1519" spans="1:35" x14ac:dyDescent="0.35">
      <c r="A1519" t="s">
        <v>59</v>
      </c>
      <c r="B1519" t="s">
        <v>45</v>
      </c>
      <c r="C1519" t="s">
        <v>4</v>
      </c>
      <c r="D1519">
        <v>7863</v>
      </c>
      <c r="E1519">
        <v>7964</v>
      </c>
      <c r="F1519">
        <v>8065</v>
      </c>
      <c r="G1519">
        <v>8168</v>
      </c>
      <c r="H1519">
        <v>8273</v>
      </c>
      <c r="I1519">
        <v>8371</v>
      </c>
      <c r="J1519">
        <v>8474</v>
      </c>
      <c r="K1519">
        <v>8577</v>
      </c>
      <c r="L1519">
        <v>8673</v>
      </c>
      <c r="M1519">
        <v>8779</v>
      </c>
      <c r="N1519">
        <v>8881</v>
      </c>
      <c r="O1519">
        <v>8983</v>
      </c>
      <c r="P1519">
        <v>9083</v>
      </c>
      <c r="Q1519">
        <v>9186</v>
      </c>
      <c r="R1519">
        <v>9287</v>
      </c>
      <c r="S1519">
        <v>9390</v>
      </c>
      <c r="T1519">
        <v>9491</v>
      </c>
      <c r="U1519">
        <v>9590</v>
      </c>
      <c r="V1519">
        <v>9693</v>
      </c>
      <c r="W1519">
        <v>9795</v>
      </c>
      <c r="X1519">
        <v>9899</v>
      </c>
      <c r="Y1519">
        <v>9999</v>
      </c>
      <c r="Z1519">
        <v>10099</v>
      </c>
      <c r="AA1519">
        <v>10202</v>
      </c>
      <c r="AB1519">
        <v>10303</v>
      </c>
      <c r="AC1519">
        <v>10404</v>
      </c>
      <c r="AD1519">
        <v>10507</v>
      </c>
      <c r="AE1519">
        <v>10609</v>
      </c>
      <c r="AF1519">
        <v>10709</v>
      </c>
      <c r="AG1519" t="s">
        <v>4</v>
      </c>
      <c r="AH1519" t="s">
        <v>128</v>
      </c>
      <c r="AI1519" t="s">
        <v>129</v>
      </c>
    </row>
    <row r="1520" spans="1:35" x14ac:dyDescent="0.35">
      <c r="A1520" t="s">
        <v>59</v>
      </c>
      <c r="B1520" t="s">
        <v>45</v>
      </c>
      <c r="C1520" t="s">
        <v>7</v>
      </c>
      <c r="D1520">
        <v>671</v>
      </c>
      <c r="E1520">
        <v>678</v>
      </c>
      <c r="F1520">
        <v>686</v>
      </c>
      <c r="G1520">
        <v>692</v>
      </c>
      <c r="H1520">
        <v>700</v>
      </c>
      <c r="I1520">
        <v>707</v>
      </c>
      <c r="J1520">
        <v>716</v>
      </c>
      <c r="K1520">
        <v>722</v>
      </c>
      <c r="L1520">
        <v>730</v>
      </c>
      <c r="M1520">
        <v>737</v>
      </c>
      <c r="N1520">
        <v>745</v>
      </c>
      <c r="O1520">
        <v>752</v>
      </c>
      <c r="P1520">
        <v>759</v>
      </c>
      <c r="Q1520">
        <v>767</v>
      </c>
      <c r="R1520">
        <v>773</v>
      </c>
      <c r="S1520">
        <v>781</v>
      </c>
      <c r="T1520">
        <v>788</v>
      </c>
      <c r="U1520">
        <v>797</v>
      </c>
      <c r="V1520">
        <v>803</v>
      </c>
      <c r="W1520">
        <v>811</v>
      </c>
      <c r="X1520">
        <v>818</v>
      </c>
      <c r="Y1520">
        <v>826</v>
      </c>
      <c r="Z1520">
        <v>833</v>
      </c>
      <c r="AA1520">
        <v>840</v>
      </c>
      <c r="AB1520">
        <v>847</v>
      </c>
      <c r="AC1520">
        <v>854</v>
      </c>
      <c r="AD1520">
        <v>862</v>
      </c>
      <c r="AE1520">
        <v>870</v>
      </c>
      <c r="AF1520">
        <v>877</v>
      </c>
      <c r="AG1520" t="s">
        <v>7</v>
      </c>
      <c r="AH1520" t="s">
        <v>130</v>
      </c>
      <c r="AI1520" t="s">
        <v>131</v>
      </c>
    </row>
    <row r="1521" spans="1:35" x14ac:dyDescent="0.35">
      <c r="A1521" t="s">
        <v>59</v>
      </c>
      <c r="B1521" t="s">
        <v>45</v>
      </c>
      <c r="C1521" t="s">
        <v>8</v>
      </c>
      <c r="D1521">
        <v>19381</v>
      </c>
      <c r="E1521">
        <v>19381</v>
      </c>
      <c r="F1521">
        <v>19383</v>
      </c>
      <c r="G1521">
        <v>19383</v>
      </c>
      <c r="H1521">
        <v>19384</v>
      </c>
      <c r="I1521">
        <v>19384</v>
      </c>
      <c r="J1521">
        <v>19385</v>
      </c>
      <c r="K1521">
        <v>19386</v>
      </c>
      <c r="L1521">
        <v>19386</v>
      </c>
      <c r="M1521">
        <v>19388</v>
      </c>
      <c r="N1521">
        <v>19388</v>
      </c>
      <c r="O1521">
        <v>19389</v>
      </c>
      <c r="P1521">
        <v>19389</v>
      </c>
      <c r="Q1521">
        <v>19390</v>
      </c>
      <c r="R1521">
        <v>19391</v>
      </c>
      <c r="S1521">
        <v>19391</v>
      </c>
      <c r="T1521">
        <v>19392</v>
      </c>
      <c r="U1521">
        <v>19392</v>
      </c>
      <c r="V1521">
        <v>19394</v>
      </c>
      <c r="W1521">
        <v>19395</v>
      </c>
      <c r="X1521">
        <v>19395</v>
      </c>
      <c r="Y1521">
        <v>19397</v>
      </c>
      <c r="Z1521">
        <v>19397</v>
      </c>
      <c r="AA1521">
        <v>19398</v>
      </c>
      <c r="AB1521">
        <v>19398</v>
      </c>
      <c r="AC1521">
        <v>19399</v>
      </c>
      <c r="AD1521">
        <v>19400</v>
      </c>
      <c r="AE1521">
        <v>19400</v>
      </c>
      <c r="AF1521">
        <v>19401</v>
      </c>
      <c r="AG1521" t="s">
        <v>8</v>
      </c>
      <c r="AH1521" t="s">
        <v>132</v>
      </c>
      <c r="AI1521" t="s">
        <v>5</v>
      </c>
    </row>
    <row r="1522" spans="1:35" x14ac:dyDescent="0.35">
      <c r="A1522" t="s">
        <v>59</v>
      </c>
      <c r="B1522" t="s">
        <v>45</v>
      </c>
      <c r="C1522" t="s">
        <v>9</v>
      </c>
      <c r="D1522">
        <v>8750</v>
      </c>
      <c r="E1522">
        <v>8761</v>
      </c>
      <c r="F1522">
        <v>8770</v>
      </c>
      <c r="G1522">
        <v>8782</v>
      </c>
      <c r="H1522">
        <v>8792</v>
      </c>
      <c r="I1522">
        <v>8802</v>
      </c>
      <c r="J1522">
        <v>8812</v>
      </c>
      <c r="K1522">
        <v>8823</v>
      </c>
      <c r="L1522">
        <v>8834</v>
      </c>
      <c r="M1522">
        <v>8846</v>
      </c>
      <c r="N1522">
        <v>8856</v>
      </c>
      <c r="O1522">
        <v>8868</v>
      </c>
      <c r="P1522">
        <v>8878</v>
      </c>
      <c r="Q1522">
        <v>8889</v>
      </c>
      <c r="R1522">
        <v>8901</v>
      </c>
      <c r="S1522">
        <v>8909</v>
      </c>
      <c r="T1522">
        <v>8917</v>
      </c>
      <c r="U1522">
        <v>8931</v>
      </c>
      <c r="V1522">
        <v>8939</v>
      </c>
      <c r="W1522">
        <v>8951</v>
      </c>
      <c r="X1522">
        <v>8960</v>
      </c>
      <c r="Y1522">
        <v>8972</v>
      </c>
      <c r="Z1522">
        <v>8982</v>
      </c>
      <c r="AA1522">
        <v>8992</v>
      </c>
      <c r="AB1522">
        <v>9003</v>
      </c>
      <c r="AC1522">
        <v>9015</v>
      </c>
      <c r="AD1522">
        <v>9024</v>
      </c>
      <c r="AE1522">
        <v>9036</v>
      </c>
      <c r="AF1522">
        <v>9046</v>
      </c>
      <c r="AG1522" t="s">
        <v>9</v>
      </c>
      <c r="AH1522" t="s">
        <v>133</v>
      </c>
      <c r="AI1522" t="s">
        <v>5</v>
      </c>
    </row>
    <row r="1523" spans="1:35" x14ac:dyDescent="0.35">
      <c r="A1523" t="s">
        <v>59</v>
      </c>
      <c r="B1523" t="s">
        <v>45</v>
      </c>
      <c r="C1523" t="s">
        <v>10</v>
      </c>
      <c r="D1523">
        <v>18367</v>
      </c>
      <c r="E1523">
        <v>18484</v>
      </c>
      <c r="F1523">
        <v>18604</v>
      </c>
      <c r="G1523">
        <v>18719</v>
      </c>
      <c r="H1523">
        <v>18837</v>
      </c>
      <c r="I1523">
        <v>18957</v>
      </c>
      <c r="J1523">
        <v>19076</v>
      </c>
      <c r="K1523">
        <v>19192</v>
      </c>
      <c r="L1523">
        <v>19310</v>
      </c>
      <c r="M1523">
        <v>19428</v>
      </c>
      <c r="N1523">
        <v>19546</v>
      </c>
      <c r="O1523">
        <v>19662</v>
      </c>
      <c r="P1523">
        <v>19784</v>
      </c>
      <c r="Q1523">
        <v>19901</v>
      </c>
      <c r="R1523">
        <v>20020</v>
      </c>
      <c r="S1523">
        <v>20135</v>
      </c>
      <c r="T1523">
        <v>20254</v>
      </c>
      <c r="U1523">
        <v>20372</v>
      </c>
      <c r="V1523">
        <v>20492</v>
      </c>
      <c r="W1523">
        <v>20605</v>
      </c>
      <c r="X1523">
        <v>20725</v>
      </c>
      <c r="Y1523">
        <v>20844</v>
      </c>
      <c r="Z1523">
        <v>20959</v>
      </c>
      <c r="AA1523">
        <v>21078</v>
      </c>
      <c r="AB1523">
        <v>21198</v>
      </c>
      <c r="AC1523">
        <v>21315</v>
      </c>
      <c r="AD1523">
        <v>21432</v>
      </c>
      <c r="AE1523">
        <v>21551</v>
      </c>
      <c r="AF1523">
        <v>21668</v>
      </c>
      <c r="AG1523" t="s">
        <v>10</v>
      </c>
      <c r="AH1523" t="s">
        <v>134</v>
      </c>
      <c r="AI1523" t="s">
        <v>11</v>
      </c>
    </row>
    <row r="1524" spans="1:35" x14ac:dyDescent="0.35">
      <c r="A1524" t="s">
        <v>59</v>
      </c>
      <c r="B1524" t="s">
        <v>45</v>
      </c>
      <c r="C1524" t="s">
        <v>13</v>
      </c>
      <c r="D1524">
        <v>4350</v>
      </c>
      <c r="E1524">
        <v>4351</v>
      </c>
      <c r="F1524">
        <v>4353</v>
      </c>
      <c r="G1524">
        <v>4354</v>
      </c>
      <c r="H1524">
        <v>4356</v>
      </c>
      <c r="I1524">
        <v>4357</v>
      </c>
      <c r="J1524">
        <v>4360</v>
      </c>
      <c r="K1524">
        <v>4361</v>
      </c>
      <c r="L1524">
        <v>4362</v>
      </c>
      <c r="M1524">
        <v>4364</v>
      </c>
      <c r="N1524">
        <v>4365</v>
      </c>
      <c r="O1524">
        <v>4367</v>
      </c>
      <c r="P1524">
        <v>4368</v>
      </c>
      <c r="Q1524">
        <v>4370</v>
      </c>
      <c r="R1524">
        <v>4371</v>
      </c>
      <c r="S1524">
        <v>4373</v>
      </c>
      <c r="T1524">
        <v>4374</v>
      </c>
      <c r="U1524">
        <v>4376</v>
      </c>
      <c r="V1524">
        <v>4378</v>
      </c>
      <c r="W1524">
        <v>4379</v>
      </c>
      <c r="X1524">
        <v>4380</v>
      </c>
      <c r="Y1524">
        <v>4382</v>
      </c>
      <c r="Z1524">
        <v>4383</v>
      </c>
      <c r="AA1524">
        <v>4385</v>
      </c>
      <c r="AB1524">
        <v>4386</v>
      </c>
      <c r="AC1524">
        <v>4388</v>
      </c>
      <c r="AD1524">
        <v>4389</v>
      </c>
      <c r="AE1524">
        <v>4391</v>
      </c>
      <c r="AF1524">
        <v>4393</v>
      </c>
      <c r="AG1524" t="s">
        <v>13</v>
      </c>
      <c r="AH1524" t="s">
        <v>135</v>
      </c>
      <c r="AI1524" t="s">
        <v>14</v>
      </c>
    </row>
    <row r="1525" spans="1:35" x14ac:dyDescent="0.35">
      <c r="A1525" t="s">
        <v>59</v>
      </c>
      <c r="B1525" t="s">
        <v>45</v>
      </c>
      <c r="C1525" t="s">
        <v>122</v>
      </c>
      <c r="D1525">
        <v>18</v>
      </c>
      <c r="E1525">
        <v>18</v>
      </c>
      <c r="F1525">
        <v>18</v>
      </c>
      <c r="G1525">
        <v>18</v>
      </c>
      <c r="H1525">
        <v>18</v>
      </c>
      <c r="I1525">
        <v>18</v>
      </c>
      <c r="J1525">
        <v>18</v>
      </c>
      <c r="K1525">
        <v>18</v>
      </c>
      <c r="L1525">
        <v>18</v>
      </c>
      <c r="M1525">
        <v>18</v>
      </c>
      <c r="N1525">
        <v>18</v>
      </c>
      <c r="O1525">
        <v>18</v>
      </c>
      <c r="P1525">
        <v>18</v>
      </c>
      <c r="Q1525">
        <v>18</v>
      </c>
      <c r="R1525">
        <v>18</v>
      </c>
      <c r="S1525">
        <v>18</v>
      </c>
      <c r="T1525">
        <v>18</v>
      </c>
      <c r="U1525">
        <v>18</v>
      </c>
      <c r="V1525">
        <v>18</v>
      </c>
      <c r="W1525">
        <v>18</v>
      </c>
      <c r="X1525">
        <v>18</v>
      </c>
      <c r="Y1525">
        <v>18</v>
      </c>
      <c r="Z1525">
        <v>18</v>
      </c>
      <c r="AA1525">
        <v>18</v>
      </c>
      <c r="AB1525">
        <v>18</v>
      </c>
      <c r="AC1525">
        <v>18</v>
      </c>
      <c r="AD1525">
        <v>18</v>
      </c>
      <c r="AE1525">
        <v>18</v>
      </c>
      <c r="AF1525">
        <v>18</v>
      </c>
      <c r="AG1525" t="s">
        <v>122</v>
      </c>
      <c r="AH1525" t="s">
        <v>136</v>
      </c>
      <c r="AI1525" t="s">
        <v>137</v>
      </c>
    </row>
    <row r="1526" spans="1:35" x14ac:dyDescent="0.35">
      <c r="A1526" t="s">
        <v>59</v>
      </c>
      <c r="B1526" t="s">
        <v>45</v>
      </c>
      <c r="C1526" t="s">
        <v>15</v>
      </c>
      <c r="D1526">
        <v>10876</v>
      </c>
      <c r="E1526">
        <v>10983</v>
      </c>
      <c r="F1526">
        <v>11088</v>
      </c>
      <c r="G1526">
        <v>11194</v>
      </c>
      <c r="H1526">
        <v>11300</v>
      </c>
      <c r="I1526">
        <v>11406</v>
      </c>
      <c r="J1526">
        <v>11513</v>
      </c>
      <c r="K1526">
        <v>11618</v>
      </c>
      <c r="L1526">
        <v>11722</v>
      </c>
      <c r="M1526">
        <v>11830</v>
      </c>
      <c r="N1526">
        <v>11934</v>
      </c>
      <c r="O1526">
        <v>12042</v>
      </c>
      <c r="P1526">
        <v>12148</v>
      </c>
      <c r="Q1526">
        <v>12251</v>
      </c>
      <c r="R1526">
        <v>12360</v>
      </c>
      <c r="S1526">
        <v>12466</v>
      </c>
      <c r="T1526">
        <v>12571</v>
      </c>
      <c r="U1526">
        <v>12681</v>
      </c>
      <c r="V1526">
        <v>12783</v>
      </c>
      <c r="W1526">
        <v>12890</v>
      </c>
      <c r="X1526">
        <v>12997</v>
      </c>
      <c r="Y1526">
        <v>13101</v>
      </c>
      <c r="Z1526">
        <v>13210</v>
      </c>
      <c r="AA1526">
        <v>13312</v>
      </c>
      <c r="AB1526">
        <v>13419</v>
      </c>
      <c r="AC1526">
        <v>13527</v>
      </c>
      <c r="AD1526">
        <v>13632</v>
      </c>
      <c r="AE1526">
        <v>13741</v>
      </c>
      <c r="AF1526">
        <v>13844</v>
      </c>
      <c r="AG1526" t="s">
        <v>15</v>
      </c>
      <c r="AH1526" t="s">
        <v>138</v>
      </c>
      <c r="AI1526" t="s">
        <v>6</v>
      </c>
    </row>
    <row r="1527" spans="1:35" x14ac:dyDescent="0.35">
      <c r="A1527" t="s">
        <v>59</v>
      </c>
      <c r="B1527" t="s">
        <v>45</v>
      </c>
      <c r="C1527" t="s">
        <v>16</v>
      </c>
      <c r="D1527">
        <v>2492</v>
      </c>
      <c r="E1527">
        <v>2542</v>
      </c>
      <c r="F1527">
        <v>2591</v>
      </c>
      <c r="G1527">
        <v>2640</v>
      </c>
      <c r="H1527">
        <v>2689</v>
      </c>
      <c r="I1527">
        <v>2739</v>
      </c>
      <c r="J1527">
        <v>2787</v>
      </c>
      <c r="K1527">
        <v>2835</v>
      </c>
      <c r="L1527">
        <v>2886</v>
      </c>
      <c r="M1527">
        <v>2936</v>
      </c>
      <c r="N1527">
        <v>2984</v>
      </c>
      <c r="O1527">
        <v>3033</v>
      </c>
      <c r="P1527">
        <v>3082</v>
      </c>
      <c r="Q1527">
        <v>3131</v>
      </c>
      <c r="R1527">
        <v>3181</v>
      </c>
      <c r="S1527">
        <v>3231</v>
      </c>
      <c r="T1527">
        <v>3279</v>
      </c>
      <c r="U1527">
        <v>3329</v>
      </c>
      <c r="V1527">
        <v>3378</v>
      </c>
      <c r="W1527">
        <v>3427</v>
      </c>
      <c r="X1527">
        <v>3477</v>
      </c>
      <c r="Y1527">
        <v>3524</v>
      </c>
      <c r="Z1527">
        <v>3574</v>
      </c>
      <c r="AA1527">
        <v>3624</v>
      </c>
      <c r="AB1527">
        <v>3671</v>
      </c>
      <c r="AC1527">
        <v>3722</v>
      </c>
      <c r="AD1527">
        <v>3772</v>
      </c>
      <c r="AE1527">
        <v>3822</v>
      </c>
      <c r="AF1527">
        <v>3869</v>
      </c>
      <c r="AG1527" t="s">
        <v>16</v>
      </c>
      <c r="AH1527" t="s">
        <v>139</v>
      </c>
      <c r="AI1527" t="s">
        <v>17</v>
      </c>
    </row>
    <row r="1528" spans="1:35" x14ac:dyDescent="0.35">
      <c r="A1528" t="s">
        <v>59</v>
      </c>
      <c r="B1528" t="s">
        <v>45</v>
      </c>
      <c r="C1528" t="s">
        <v>18</v>
      </c>
      <c r="D1528">
        <v>15730</v>
      </c>
      <c r="E1528">
        <v>15940</v>
      </c>
      <c r="F1528">
        <v>16153</v>
      </c>
      <c r="G1528">
        <v>16361</v>
      </c>
      <c r="H1528">
        <v>16576</v>
      </c>
      <c r="I1528">
        <v>16782</v>
      </c>
      <c r="J1528">
        <v>16995</v>
      </c>
      <c r="K1528">
        <v>17207</v>
      </c>
      <c r="L1528">
        <v>17417</v>
      </c>
      <c r="M1528">
        <v>17629</v>
      </c>
      <c r="N1528">
        <v>17842</v>
      </c>
      <c r="O1528">
        <v>18052</v>
      </c>
      <c r="P1528">
        <v>18262</v>
      </c>
      <c r="Q1528">
        <v>18472</v>
      </c>
      <c r="R1528">
        <v>18684</v>
      </c>
      <c r="S1528">
        <v>18895</v>
      </c>
      <c r="T1528">
        <v>19109</v>
      </c>
      <c r="U1528">
        <v>19316</v>
      </c>
      <c r="V1528">
        <v>19529</v>
      </c>
      <c r="W1528">
        <v>19740</v>
      </c>
      <c r="X1528">
        <v>19953</v>
      </c>
      <c r="Y1528">
        <v>20165</v>
      </c>
      <c r="Z1528">
        <v>20374</v>
      </c>
      <c r="AA1528">
        <v>20582</v>
      </c>
      <c r="AB1528">
        <v>20796</v>
      </c>
      <c r="AC1528">
        <v>21005</v>
      </c>
      <c r="AD1528">
        <v>21217</v>
      </c>
      <c r="AE1528">
        <v>21427</v>
      </c>
      <c r="AF1528">
        <v>21641</v>
      </c>
      <c r="AG1528" t="s">
        <v>18</v>
      </c>
      <c r="AH1528" t="s">
        <v>140</v>
      </c>
      <c r="AI1528" t="s">
        <v>141</v>
      </c>
    </row>
    <row r="1529" spans="1:35" x14ac:dyDescent="0.35">
      <c r="A1529" t="s">
        <v>59</v>
      </c>
      <c r="B1529" t="s">
        <v>45</v>
      </c>
      <c r="C1529" t="s">
        <v>20</v>
      </c>
      <c r="D1529">
        <v>7258</v>
      </c>
      <c r="E1529">
        <v>7259</v>
      </c>
      <c r="F1529">
        <v>7261</v>
      </c>
      <c r="G1529">
        <v>7262</v>
      </c>
      <c r="H1529">
        <v>7263</v>
      </c>
      <c r="I1529">
        <v>7265</v>
      </c>
      <c r="J1529">
        <v>7266</v>
      </c>
      <c r="K1529">
        <v>7267</v>
      </c>
      <c r="L1529">
        <v>7268</v>
      </c>
      <c r="M1529">
        <v>7269</v>
      </c>
      <c r="N1529">
        <v>7271</v>
      </c>
      <c r="O1529">
        <v>7273</v>
      </c>
      <c r="P1529">
        <v>7274</v>
      </c>
      <c r="Q1529">
        <v>7276</v>
      </c>
      <c r="R1529">
        <v>7277</v>
      </c>
      <c r="S1529">
        <v>7278</v>
      </c>
      <c r="T1529">
        <v>7279</v>
      </c>
      <c r="U1529">
        <v>7280</v>
      </c>
      <c r="V1529">
        <v>7282</v>
      </c>
      <c r="W1529">
        <v>7283</v>
      </c>
      <c r="X1529">
        <v>7284</v>
      </c>
      <c r="Y1529">
        <v>7286</v>
      </c>
      <c r="Z1529">
        <v>7287</v>
      </c>
      <c r="AA1529">
        <v>7288</v>
      </c>
      <c r="AB1529">
        <v>7290</v>
      </c>
      <c r="AC1529">
        <v>7290</v>
      </c>
      <c r="AD1529">
        <v>7292</v>
      </c>
      <c r="AE1529">
        <v>7293</v>
      </c>
      <c r="AF1529">
        <v>7294</v>
      </c>
      <c r="AG1529" t="s">
        <v>20</v>
      </c>
      <c r="AH1529" t="s">
        <v>142</v>
      </c>
      <c r="AI1529" t="s">
        <v>11</v>
      </c>
    </row>
    <row r="1530" spans="1:35" x14ac:dyDescent="0.35">
      <c r="A1530" t="s">
        <v>59</v>
      </c>
      <c r="B1530" t="s">
        <v>45</v>
      </c>
      <c r="C1530" t="s">
        <v>21</v>
      </c>
      <c r="D1530">
        <v>3487</v>
      </c>
      <c r="E1530">
        <v>3490</v>
      </c>
      <c r="F1530">
        <v>3493</v>
      </c>
      <c r="G1530">
        <v>3498</v>
      </c>
      <c r="H1530">
        <v>3501</v>
      </c>
      <c r="I1530">
        <v>3504</v>
      </c>
      <c r="J1530">
        <v>3507</v>
      </c>
      <c r="K1530">
        <v>3512</v>
      </c>
      <c r="L1530">
        <v>3515</v>
      </c>
      <c r="M1530">
        <v>3518</v>
      </c>
      <c r="N1530">
        <v>3521</v>
      </c>
      <c r="O1530">
        <v>3525</v>
      </c>
      <c r="P1530">
        <v>3529</v>
      </c>
      <c r="Q1530">
        <v>3532</v>
      </c>
      <c r="R1530">
        <v>3535</v>
      </c>
      <c r="S1530">
        <v>3538</v>
      </c>
      <c r="T1530">
        <v>3542</v>
      </c>
      <c r="U1530">
        <v>3545</v>
      </c>
      <c r="V1530">
        <v>3549</v>
      </c>
      <c r="W1530">
        <v>3552</v>
      </c>
      <c r="X1530">
        <v>3555</v>
      </c>
      <c r="Y1530">
        <v>3559</v>
      </c>
      <c r="Z1530">
        <v>3562</v>
      </c>
      <c r="AA1530">
        <v>3565</v>
      </c>
      <c r="AB1530">
        <v>3569</v>
      </c>
      <c r="AC1530">
        <v>3573</v>
      </c>
      <c r="AD1530">
        <v>3576</v>
      </c>
      <c r="AE1530">
        <v>3579</v>
      </c>
      <c r="AF1530">
        <v>3583</v>
      </c>
      <c r="AG1530" t="s">
        <v>21</v>
      </c>
      <c r="AH1530" t="s">
        <v>143</v>
      </c>
      <c r="AI1530" t="s">
        <v>14</v>
      </c>
    </row>
    <row r="1531" spans="1:35" x14ac:dyDescent="0.35">
      <c r="A1531" t="s">
        <v>59</v>
      </c>
      <c r="B1531" t="s">
        <v>45</v>
      </c>
      <c r="C1531" t="s">
        <v>22</v>
      </c>
      <c r="D1531">
        <v>385</v>
      </c>
      <c r="E1531">
        <v>385</v>
      </c>
      <c r="F1531">
        <v>386</v>
      </c>
      <c r="G1531">
        <v>386</v>
      </c>
      <c r="H1531">
        <v>386</v>
      </c>
      <c r="I1531">
        <v>386</v>
      </c>
      <c r="J1531">
        <v>387</v>
      </c>
      <c r="K1531">
        <v>387</v>
      </c>
      <c r="L1531">
        <v>387</v>
      </c>
      <c r="M1531">
        <v>387</v>
      </c>
      <c r="N1531">
        <v>388</v>
      </c>
      <c r="O1531">
        <v>388</v>
      </c>
      <c r="P1531">
        <v>388</v>
      </c>
      <c r="Q1531">
        <v>388</v>
      </c>
      <c r="R1531">
        <v>389</v>
      </c>
      <c r="S1531">
        <v>389</v>
      </c>
      <c r="T1531">
        <v>389</v>
      </c>
      <c r="U1531">
        <v>389</v>
      </c>
      <c r="V1531">
        <v>390</v>
      </c>
      <c r="W1531">
        <v>390</v>
      </c>
      <c r="X1531">
        <v>390</v>
      </c>
      <c r="Y1531">
        <v>390</v>
      </c>
      <c r="Z1531">
        <v>391</v>
      </c>
      <c r="AA1531">
        <v>391</v>
      </c>
      <c r="AB1531">
        <v>391</v>
      </c>
      <c r="AC1531">
        <v>391</v>
      </c>
      <c r="AD1531">
        <v>392</v>
      </c>
      <c r="AE1531">
        <v>392</v>
      </c>
      <c r="AF1531">
        <v>392</v>
      </c>
      <c r="AG1531" t="s">
        <v>22</v>
      </c>
      <c r="AH1531" t="s">
        <v>144</v>
      </c>
      <c r="AI1531" t="s">
        <v>23</v>
      </c>
    </row>
    <row r="1532" spans="1:35" x14ac:dyDescent="0.35">
      <c r="A1532" t="s">
        <v>59</v>
      </c>
      <c r="B1532" t="s">
        <v>45</v>
      </c>
      <c r="C1532" t="s">
        <v>24</v>
      </c>
      <c r="D1532">
        <v>10761</v>
      </c>
      <c r="E1532">
        <v>10770</v>
      </c>
      <c r="F1532">
        <v>10781</v>
      </c>
      <c r="G1532">
        <v>10790</v>
      </c>
      <c r="H1532">
        <v>10800</v>
      </c>
      <c r="I1532">
        <v>10810</v>
      </c>
      <c r="J1532">
        <v>10819</v>
      </c>
      <c r="K1532">
        <v>10829</v>
      </c>
      <c r="L1532">
        <v>10839</v>
      </c>
      <c r="M1532">
        <v>10849</v>
      </c>
      <c r="N1532">
        <v>10859</v>
      </c>
      <c r="O1532">
        <v>10869</v>
      </c>
      <c r="P1532">
        <v>10878</v>
      </c>
      <c r="Q1532">
        <v>10889</v>
      </c>
      <c r="R1532">
        <v>10899</v>
      </c>
      <c r="S1532">
        <v>10908</v>
      </c>
      <c r="T1532">
        <v>10918</v>
      </c>
      <c r="U1532">
        <v>10928</v>
      </c>
      <c r="V1532">
        <v>10937</v>
      </c>
      <c r="W1532">
        <v>10948</v>
      </c>
      <c r="X1532">
        <v>10958</v>
      </c>
      <c r="Y1532">
        <v>10967</v>
      </c>
      <c r="Z1532">
        <v>10976</v>
      </c>
      <c r="AA1532">
        <v>10987</v>
      </c>
      <c r="AB1532">
        <v>10997</v>
      </c>
      <c r="AC1532">
        <v>11007</v>
      </c>
      <c r="AD1532">
        <v>11016</v>
      </c>
      <c r="AE1532">
        <v>11025</v>
      </c>
      <c r="AF1532">
        <v>11035</v>
      </c>
      <c r="AG1532" t="s">
        <v>24</v>
      </c>
      <c r="AH1532" t="s">
        <v>145</v>
      </c>
      <c r="AI1532" t="s">
        <v>19</v>
      </c>
    </row>
    <row r="1533" spans="1:35" x14ac:dyDescent="0.35">
      <c r="A1533" t="s">
        <v>59</v>
      </c>
      <c r="B1533" t="s">
        <v>45</v>
      </c>
      <c r="C1533" t="s">
        <v>25</v>
      </c>
      <c r="D1533">
        <v>16307</v>
      </c>
      <c r="E1533">
        <v>16310</v>
      </c>
      <c r="F1533">
        <v>16314</v>
      </c>
      <c r="G1533">
        <v>16319</v>
      </c>
      <c r="H1533">
        <v>16324</v>
      </c>
      <c r="I1533">
        <v>16327</v>
      </c>
      <c r="J1533">
        <v>16330</v>
      </c>
      <c r="K1533">
        <v>16334</v>
      </c>
      <c r="L1533">
        <v>16339</v>
      </c>
      <c r="M1533">
        <v>16343</v>
      </c>
      <c r="N1533">
        <v>16348</v>
      </c>
      <c r="O1533">
        <v>16351</v>
      </c>
      <c r="P1533">
        <v>16356</v>
      </c>
      <c r="Q1533">
        <v>16361</v>
      </c>
      <c r="R1533">
        <v>16364</v>
      </c>
      <c r="S1533">
        <v>16369</v>
      </c>
      <c r="T1533">
        <v>16372</v>
      </c>
      <c r="U1533">
        <v>16376</v>
      </c>
      <c r="V1533">
        <v>16380</v>
      </c>
      <c r="W1533">
        <v>16384</v>
      </c>
      <c r="X1533">
        <v>16387</v>
      </c>
      <c r="Y1533">
        <v>16392</v>
      </c>
      <c r="Z1533">
        <v>16397</v>
      </c>
      <c r="AA1533">
        <v>16401</v>
      </c>
      <c r="AB1533">
        <v>16405</v>
      </c>
      <c r="AC1533">
        <v>16408</v>
      </c>
      <c r="AD1533">
        <v>16414</v>
      </c>
      <c r="AE1533">
        <v>16418</v>
      </c>
      <c r="AF1533">
        <v>16421</v>
      </c>
      <c r="AG1533" t="s">
        <v>25</v>
      </c>
      <c r="AH1533" t="s">
        <v>146</v>
      </c>
      <c r="AI1533" t="s">
        <v>5</v>
      </c>
    </row>
    <row r="1534" spans="1:35" x14ac:dyDescent="0.35">
      <c r="A1534" t="s">
        <v>59</v>
      </c>
      <c r="B1534" t="s">
        <v>45</v>
      </c>
      <c r="C1534" t="s">
        <v>26</v>
      </c>
      <c r="D1534">
        <v>31593</v>
      </c>
      <c r="E1534">
        <v>31598</v>
      </c>
      <c r="F1534">
        <v>31604</v>
      </c>
      <c r="G1534">
        <v>31608</v>
      </c>
      <c r="H1534">
        <v>31614</v>
      </c>
      <c r="I1534">
        <v>31620</v>
      </c>
      <c r="J1534">
        <v>31624</v>
      </c>
      <c r="K1534">
        <v>31628</v>
      </c>
      <c r="L1534">
        <v>31632</v>
      </c>
      <c r="M1534">
        <v>31637</v>
      </c>
      <c r="N1534">
        <v>31641</v>
      </c>
      <c r="O1534">
        <v>31647</v>
      </c>
      <c r="P1534">
        <v>31653</v>
      </c>
      <c r="Q1534">
        <v>31657</v>
      </c>
      <c r="R1534">
        <v>31662</v>
      </c>
      <c r="S1534">
        <v>31668</v>
      </c>
      <c r="T1534">
        <v>31671</v>
      </c>
      <c r="U1534">
        <v>31677</v>
      </c>
      <c r="V1534">
        <v>31682</v>
      </c>
      <c r="W1534">
        <v>31687</v>
      </c>
      <c r="X1534">
        <v>31691</v>
      </c>
      <c r="Y1534">
        <v>31698</v>
      </c>
      <c r="Z1534">
        <v>31701</v>
      </c>
      <c r="AA1534">
        <v>31706</v>
      </c>
      <c r="AB1534">
        <v>31710</v>
      </c>
      <c r="AC1534">
        <v>31717</v>
      </c>
      <c r="AD1534">
        <v>31720</v>
      </c>
      <c r="AE1534">
        <v>31727</v>
      </c>
      <c r="AF1534">
        <v>31731</v>
      </c>
      <c r="AG1534" t="s">
        <v>26</v>
      </c>
      <c r="AH1534" t="s">
        <v>147</v>
      </c>
      <c r="AI1534" t="s">
        <v>5</v>
      </c>
    </row>
    <row r="1535" spans="1:35" x14ac:dyDescent="0.35">
      <c r="A1535" t="s">
        <v>59</v>
      </c>
      <c r="B1535" t="s">
        <v>45</v>
      </c>
      <c r="C1535" t="s">
        <v>27</v>
      </c>
      <c r="D1535">
        <v>4921</v>
      </c>
      <c r="E1535">
        <v>4941</v>
      </c>
      <c r="F1535">
        <v>4961</v>
      </c>
      <c r="G1535">
        <v>4982</v>
      </c>
      <c r="H1535">
        <v>5001</v>
      </c>
      <c r="I1535">
        <v>5021</v>
      </c>
      <c r="J1535">
        <v>5041</v>
      </c>
      <c r="K1535">
        <v>5061</v>
      </c>
      <c r="L1535">
        <v>5081</v>
      </c>
      <c r="M1535">
        <v>5101</v>
      </c>
      <c r="N1535">
        <v>5121</v>
      </c>
      <c r="O1535">
        <v>5141</v>
      </c>
      <c r="P1535">
        <v>5161</v>
      </c>
      <c r="Q1535">
        <v>5182</v>
      </c>
      <c r="R1535">
        <v>5202</v>
      </c>
      <c r="S1535">
        <v>5221</v>
      </c>
      <c r="T1535">
        <v>5241</v>
      </c>
      <c r="U1535">
        <v>5261</v>
      </c>
      <c r="V1535">
        <v>5282</v>
      </c>
      <c r="W1535">
        <v>5301</v>
      </c>
      <c r="X1535">
        <v>5322</v>
      </c>
      <c r="Y1535">
        <v>5341</v>
      </c>
      <c r="Z1535">
        <v>5361</v>
      </c>
      <c r="AA1535">
        <v>5382</v>
      </c>
      <c r="AB1535">
        <v>5402</v>
      </c>
      <c r="AC1535">
        <v>5422</v>
      </c>
      <c r="AD1535">
        <v>5441</v>
      </c>
      <c r="AE1535">
        <v>5461</v>
      </c>
      <c r="AF1535">
        <v>5482</v>
      </c>
      <c r="AG1535" t="s">
        <v>27</v>
      </c>
      <c r="AH1535" t="s">
        <v>148</v>
      </c>
      <c r="AI1535" t="s">
        <v>14</v>
      </c>
    </row>
    <row r="1536" spans="1:35" x14ac:dyDescent="0.35">
      <c r="A1536" t="s">
        <v>59</v>
      </c>
      <c r="B1536" t="s">
        <v>45</v>
      </c>
      <c r="C1536" t="s">
        <v>28</v>
      </c>
      <c r="D1536">
        <v>11241</v>
      </c>
      <c r="E1536">
        <v>11245</v>
      </c>
      <c r="F1536">
        <v>11249</v>
      </c>
      <c r="G1536">
        <v>11253</v>
      </c>
      <c r="H1536">
        <v>11258</v>
      </c>
      <c r="I1536">
        <v>11262</v>
      </c>
      <c r="J1536">
        <v>11266</v>
      </c>
      <c r="K1536">
        <v>11270</v>
      </c>
      <c r="L1536">
        <v>11274</v>
      </c>
      <c r="M1536">
        <v>11278</v>
      </c>
      <c r="N1536">
        <v>11282</v>
      </c>
      <c r="O1536">
        <v>11287</v>
      </c>
      <c r="P1536">
        <v>11290</v>
      </c>
      <c r="Q1536">
        <v>11295</v>
      </c>
      <c r="R1536">
        <v>11299</v>
      </c>
      <c r="S1536">
        <v>11303</v>
      </c>
      <c r="T1536">
        <v>11308</v>
      </c>
      <c r="U1536">
        <v>11313</v>
      </c>
      <c r="V1536">
        <v>11316</v>
      </c>
      <c r="W1536">
        <v>11320</v>
      </c>
      <c r="X1536">
        <v>11325</v>
      </c>
      <c r="Y1536">
        <v>11328</v>
      </c>
      <c r="Z1536">
        <v>11333</v>
      </c>
      <c r="AA1536">
        <v>11337</v>
      </c>
      <c r="AB1536">
        <v>11341</v>
      </c>
      <c r="AC1536">
        <v>11345</v>
      </c>
      <c r="AD1536">
        <v>11350</v>
      </c>
      <c r="AE1536">
        <v>11354</v>
      </c>
      <c r="AF1536">
        <v>11358</v>
      </c>
      <c r="AG1536" t="s">
        <v>28</v>
      </c>
      <c r="AH1536" t="s">
        <v>149</v>
      </c>
      <c r="AI1536" t="s">
        <v>11</v>
      </c>
    </row>
    <row r="1537" spans="1:35" x14ac:dyDescent="0.35">
      <c r="A1537" t="s">
        <v>59</v>
      </c>
      <c r="B1537" t="s">
        <v>45</v>
      </c>
      <c r="C1537" t="s">
        <v>29</v>
      </c>
      <c r="D1537">
        <v>644</v>
      </c>
      <c r="E1537">
        <v>653</v>
      </c>
      <c r="F1537">
        <v>660</v>
      </c>
      <c r="G1537">
        <v>669</v>
      </c>
      <c r="H1537">
        <v>677</v>
      </c>
      <c r="I1537">
        <v>685</v>
      </c>
      <c r="J1537">
        <v>694</v>
      </c>
      <c r="K1537">
        <v>702</v>
      </c>
      <c r="L1537">
        <v>710</v>
      </c>
      <c r="M1537">
        <v>718</v>
      </c>
      <c r="N1537">
        <v>727</v>
      </c>
      <c r="O1537">
        <v>735</v>
      </c>
      <c r="P1537">
        <v>743</v>
      </c>
      <c r="Q1537">
        <v>752</v>
      </c>
      <c r="R1537">
        <v>760</v>
      </c>
      <c r="S1537">
        <v>768</v>
      </c>
      <c r="T1537">
        <v>776</v>
      </c>
      <c r="U1537">
        <v>785</v>
      </c>
      <c r="V1537">
        <v>792</v>
      </c>
      <c r="W1537">
        <v>801</v>
      </c>
      <c r="X1537">
        <v>809</v>
      </c>
      <c r="Y1537">
        <v>817</v>
      </c>
      <c r="Z1537">
        <v>826</v>
      </c>
      <c r="AA1537">
        <v>834</v>
      </c>
      <c r="AB1537">
        <v>842</v>
      </c>
      <c r="AC1537">
        <v>850</v>
      </c>
      <c r="AD1537">
        <v>859</v>
      </c>
      <c r="AE1537">
        <v>866</v>
      </c>
      <c r="AF1537">
        <v>875</v>
      </c>
      <c r="AG1537" t="s">
        <v>29</v>
      </c>
      <c r="AH1537" t="s">
        <v>150</v>
      </c>
      <c r="AI1537" t="s">
        <v>131</v>
      </c>
    </row>
    <row r="1538" spans="1:35" x14ac:dyDescent="0.35">
      <c r="A1538" t="s">
        <v>59</v>
      </c>
      <c r="B1538" t="s">
        <v>45</v>
      </c>
      <c r="C1538" t="s">
        <v>30</v>
      </c>
      <c r="D1538">
        <v>5780</v>
      </c>
      <c r="E1538">
        <v>5785</v>
      </c>
      <c r="F1538">
        <v>5791</v>
      </c>
      <c r="G1538">
        <v>5796</v>
      </c>
      <c r="H1538">
        <v>5802</v>
      </c>
      <c r="I1538">
        <v>5808</v>
      </c>
      <c r="J1538">
        <v>5814</v>
      </c>
      <c r="K1538">
        <v>5818</v>
      </c>
      <c r="L1538">
        <v>5826</v>
      </c>
      <c r="M1538">
        <v>5829</v>
      </c>
      <c r="N1538">
        <v>5836</v>
      </c>
      <c r="O1538">
        <v>5841</v>
      </c>
      <c r="P1538">
        <v>5846</v>
      </c>
      <c r="Q1538">
        <v>5852</v>
      </c>
      <c r="R1538">
        <v>5858</v>
      </c>
      <c r="S1538">
        <v>5863</v>
      </c>
      <c r="T1538">
        <v>5868</v>
      </c>
      <c r="U1538">
        <v>5875</v>
      </c>
      <c r="V1538">
        <v>5880</v>
      </c>
      <c r="W1538">
        <v>5885</v>
      </c>
      <c r="X1538">
        <v>5891</v>
      </c>
      <c r="Y1538">
        <v>5897</v>
      </c>
      <c r="Z1538">
        <v>5902</v>
      </c>
      <c r="AA1538">
        <v>5907</v>
      </c>
      <c r="AB1538">
        <v>5913</v>
      </c>
      <c r="AC1538">
        <v>5919</v>
      </c>
      <c r="AD1538">
        <v>5923</v>
      </c>
      <c r="AE1538">
        <v>5929</v>
      </c>
      <c r="AF1538">
        <v>5937</v>
      </c>
      <c r="AG1538" t="s">
        <v>30</v>
      </c>
      <c r="AH1538" t="s">
        <v>151</v>
      </c>
      <c r="AI1538" t="s">
        <v>152</v>
      </c>
    </row>
    <row r="1539" spans="1:35" x14ac:dyDescent="0.35">
      <c r="A1539" t="s">
        <v>59</v>
      </c>
      <c r="B1539" t="s">
        <v>45</v>
      </c>
      <c r="C1539" t="s">
        <v>31</v>
      </c>
      <c r="D1539">
        <v>7011</v>
      </c>
      <c r="E1539">
        <v>7192</v>
      </c>
      <c r="F1539">
        <v>7375</v>
      </c>
      <c r="G1539">
        <v>7554</v>
      </c>
      <c r="H1539">
        <v>7736</v>
      </c>
      <c r="I1539">
        <v>7918</v>
      </c>
      <c r="J1539">
        <v>8097</v>
      </c>
      <c r="K1539">
        <v>8277</v>
      </c>
      <c r="L1539">
        <v>8461</v>
      </c>
      <c r="M1539">
        <v>8642</v>
      </c>
      <c r="N1539">
        <v>8822</v>
      </c>
      <c r="O1539">
        <v>9005</v>
      </c>
      <c r="P1539">
        <v>9186</v>
      </c>
      <c r="Q1539">
        <v>9366</v>
      </c>
      <c r="R1539">
        <v>9547</v>
      </c>
      <c r="S1539">
        <v>9727</v>
      </c>
      <c r="T1539">
        <v>9909</v>
      </c>
      <c r="U1539">
        <v>10090</v>
      </c>
      <c r="V1539">
        <v>10271</v>
      </c>
      <c r="W1539">
        <v>10452</v>
      </c>
      <c r="X1539">
        <v>10635</v>
      </c>
      <c r="Y1539">
        <v>10814</v>
      </c>
      <c r="Z1539">
        <v>10995</v>
      </c>
      <c r="AA1539">
        <v>11177</v>
      </c>
      <c r="AB1539">
        <v>11359</v>
      </c>
      <c r="AC1539">
        <v>11541</v>
      </c>
      <c r="AD1539">
        <v>11720</v>
      </c>
      <c r="AE1539">
        <v>11901</v>
      </c>
      <c r="AF1539">
        <v>12082</v>
      </c>
      <c r="AG1539" t="s">
        <v>31</v>
      </c>
      <c r="AH1539" t="s">
        <v>153</v>
      </c>
      <c r="AI1539" t="s">
        <v>152</v>
      </c>
    </row>
    <row r="1540" spans="1:35" x14ac:dyDescent="0.35">
      <c r="A1540" t="s">
        <v>59</v>
      </c>
      <c r="B1540" t="s">
        <v>45</v>
      </c>
      <c r="C1540" t="s">
        <v>32</v>
      </c>
      <c r="D1540">
        <v>6254</v>
      </c>
      <c r="E1540">
        <v>6294</v>
      </c>
      <c r="F1540">
        <v>6333</v>
      </c>
      <c r="G1540">
        <v>6377</v>
      </c>
      <c r="H1540">
        <v>6417</v>
      </c>
      <c r="I1540">
        <v>6456</v>
      </c>
      <c r="J1540">
        <v>6497</v>
      </c>
      <c r="K1540">
        <v>6540</v>
      </c>
      <c r="L1540">
        <v>6579</v>
      </c>
      <c r="M1540">
        <v>6620</v>
      </c>
      <c r="N1540">
        <v>6659</v>
      </c>
      <c r="O1540">
        <v>6699</v>
      </c>
      <c r="P1540">
        <v>6742</v>
      </c>
      <c r="Q1540">
        <v>6782</v>
      </c>
      <c r="R1540">
        <v>6822</v>
      </c>
      <c r="S1540">
        <v>6862</v>
      </c>
      <c r="T1540">
        <v>6905</v>
      </c>
      <c r="U1540">
        <v>6945</v>
      </c>
      <c r="V1540">
        <v>6985</v>
      </c>
      <c r="W1540">
        <v>7025</v>
      </c>
      <c r="X1540">
        <v>7067</v>
      </c>
      <c r="Y1540">
        <v>7108</v>
      </c>
      <c r="Z1540">
        <v>7147</v>
      </c>
      <c r="AA1540">
        <v>7188</v>
      </c>
      <c r="AB1540">
        <v>7227</v>
      </c>
      <c r="AC1540">
        <v>7269</v>
      </c>
      <c r="AD1540">
        <v>7311</v>
      </c>
      <c r="AE1540">
        <v>7350</v>
      </c>
      <c r="AF1540">
        <v>7390</v>
      </c>
      <c r="AG1540" t="s">
        <v>32</v>
      </c>
      <c r="AH1540" t="s">
        <v>154</v>
      </c>
      <c r="AI1540" t="s">
        <v>11</v>
      </c>
    </row>
    <row r="1541" spans="1:35" x14ac:dyDescent="0.35">
      <c r="A1541" t="s">
        <v>59</v>
      </c>
      <c r="B1541" t="s">
        <v>45</v>
      </c>
      <c r="C1541" t="s">
        <v>123</v>
      </c>
      <c r="D1541">
        <v>38462</v>
      </c>
      <c r="E1541">
        <v>38775</v>
      </c>
      <c r="F1541">
        <v>39095</v>
      </c>
      <c r="G1541">
        <v>39408</v>
      </c>
      <c r="H1541">
        <v>39726</v>
      </c>
      <c r="I1541">
        <v>40040</v>
      </c>
      <c r="J1541">
        <v>40357</v>
      </c>
      <c r="K1541">
        <v>40672</v>
      </c>
      <c r="L1541">
        <v>40987</v>
      </c>
      <c r="M1541">
        <v>41305</v>
      </c>
      <c r="N1541">
        <v>41620</v>
      </c>
      <c r="O1541">
        <v>41934</v>
      </c>
      <c r="P1541">
        <v>42251</v>
      </c>
      <c r="Q1541">
        <v>42566</v>
      </c>
      <c r="R1541">
        <v>42886</v>
      </c>
      <c r="S1541">
        <v>43198</v>
      </c>
      <c r="T1541">
        <v>43515</v>
      </c>
      <c r="U1541">
        <v>43830</v>
      </c>
      <c r="V1541">
        <v>44144</v>
      </c>
      <c r="W1541">
        <v>44463</v>
      </c>
      <c r="X1541">
        <v>44779</v>
      </c>
      <c r="Y1541">
        <v>45098</v>
      </c>
      <c r="Z1541">
        <v>45411</v>
      </c>
      <c r="AA1541">
        <v>45731</v>
      </c>
      <c r="AB1541">
        <v>46044</v>
      </c>
      <c r="AC1541">
        <v>46358</v>
      </c>
      <c r="AD1541">
        <v>46675</v>
      </c>
      <c r="AE1541">
        <v>46990</v>
      </c>
      <c r="AF1541">
        <v>47307</v>
      </c>
      <c r="AG1541" t="s">
        <v>123</v>
      </c>
      <c r="AH1541" t="s">
        <v>155</v>
      </c>
      <c r="AI1541" t="s">
        <v>12</v>
      </c>
    </row>
    <row r="1542" spans="1:35" x14ac:dyDescent="0.35">
      <c r="A1542" t="s">
        <v>59</v>
      </c>
      <c r="B1542" t="s">
        <v>45</v>
      </c>
      <c r="C1542" t="s">
        <v>33</v>
      </c>
      <c r="D1542">
        <v>14290</v>
      </c>
      <c r="E1542">
        <v>14292</v>
      </c>
      <c r="F1542">
        <v>14295</v>
      </c>
      <c r="G1542">
        <v>14298</v>
      </c>
      <c r="H1542">
        <v>14301</v>
      </c>
      <c r="I1542">
        <v>14303</v>
      </c>
      <c r="J1542">
        <v>14305</v>
      </c>
      <c r="K1542">
        <v>14309</v>
      </c>
      <c r="L1542">
        <v>14311</v>
      </c>
      <c r="M1542">
        <v>14313</v>
      </c>
      <c r="N1542">
        <v>14316</v>
      </c>
      <c r="O1542">
        <v>14319</v>
      </c>
      <c r="P1542">
        <v>14322</v>
      </c>
      <c r="Q1542">
        <v>14324</v>
      </c>
      <c r="R1542">
        <v>14327</v>
      </c>
      <c r="S1542">
        <v>14330</v>
      </c>
      <c r="T1542">
        <v>14333</v>
      </c>
      <c r="U1542">
        <v>14335</v>
      </c>
      <c r="V1542">
        <v>14337</v>
      </c>
      <c r="W1542">
        <v>14341</v>
      </c>
      <c r="X1542">
        <v>14343</v>
      </c>
      <c r="Y1542">
        <v>14345</v>
      </c>
      <c r="Z1542">
        <v>14348</v>
      </c>
      <c r="AA1542">
        <v>14350</v>
      </c>
      <c r="AB1542">
        <v>14355</v>
      </c>
      <c r="AC1542">
        <v>14357</v>
      </c>
      <c r="AD1542">
        <v>14359</v>
      </c>
      <c r="AE1542">
        <v>14362</v>
      </c>
      <c r="AF1542">
        <v>14365</v>
      </c>
      <c r="AG1542" t="s">
        <v>33</v>
      </c>
      <c r="AH1542" t="s">
        <v>156</v>
      </c>
      <c r="AI1542" t="s">
        <v>11</v>
      </c>
    </row>
    <row r="1543" spans="1:35" x14ac:dyDescent="0.35">
      <c r="A1543" t="s">
        <v>59</v>
      </c>
      <c r="B1543" t="s">
        <v>45</v>
      </c>
      <c r="C1543" t="s">
        <v>34</v>
      </c>
      <c r="D1543">
        <v>776</v>
      </c>
      <c r="E1543">
        <v>776</v>
      </c>
      <c r="F1543">
        <v>776</v>
      </c>
      <c r="G1543">
        <v>776</v>
      </c>
      <c r="H1543">
        <v>776</v>
      </c>
      <c r="I1543">
        <v>776</v>
      </c>
      <c r="J1543">
        <v>776</v>
      </c>
      <c r="K1543">
        <v>776</v>
      </c>
      <c r="L1543">
        <v>776</v>
      </c>
      <c r="M1543">
        <v>776</v>
      </c>
      <c r="N1543">
        <v>776</v>
      </c>
      <c r="O1543">
        <v>776</v>
      </c>
      <c r="P1543">
        <v>776</v>
      </c>
      <c r="Q1543">
        <v>776</v>
      </c>
      <c r="R1543">
        <v>776</v>
      </c>
      <c r="S1543">
        <v>776</v>
      </c>
      <c r="T1543">
        <v>776</v>
      </c>
      <c r="U1543">
        <v>776</v>
      </c>
      <c r="V1543">
        <v>776</v>
      </c>
      <c r="W1543">
        <v>776</v>
      </c>
      <c r="X1543">
        <v>776</v>
      </c>
      <c r="Y1543">
        <v>776</v>
      </c>
      <c r="Z1543">
        <v>776</v>
      </c>
      <c r="AA1543">
        <v>776</v>
      </c>
      <c r="AB1543">
        <v>776</v>
      </c>
      <c r="AC1543">
        <v>776</v>
      </c>
      <c r="AD1543">
        <v>776</v>
      </c>
      <c r="AE1543">
        <v>776</v>
      </c>
      <c r="AF1543">
        <v>776</v>
      </c>
      <c r="AG1543" t="s">
        <v>34</v>
      </c>
      <c r="AH1543" t="s">
        <v>157</v>
      </c>
      <c r="AI1543" t="s">
        <v>35</v>
      </c>
    </row>
    <row r="1544" spans="1:35" x14ac:dyDescent="0.35">
      <c r="A1544" t="s">
        <v>59</v>
      </c>
      <c r="B1544" t="s">
        <v>45</v>
      </c>
      <c r="C1544" t="s">
        <v>36</v>
      </c>
      <c r="D1544">
        <v>4406</v>
      </c>
      <c r="E1544">
        <v>4427</v>
      </c>
      <c r="F1544">
        <v>4446</v>
      </c>
      <c r="G1544">
        <v>4466</v>
      </c>
      <c r="H1544">
        <v>4487</v>
      </c>
      <c r="I1544">
        <v>4506</v>
      </c>
      <c r="J1544">
        <v>4526</v>
      </c>
      <c r="K1544">
        <v>4546</v>
      </c>
      <c r="L1544">
        <v>4565</v>
      </c>
      <c r="M1544">
        <v>4586</v>
      </c>
      <c r="N1544">
        <v>4605</v>
      </c>
      <c r="O1544">
        <v>4625</v>
      </c>
      <c r="P1544">
        <v>4646</v>
      </c>
      <c r="Q1544">
        <v>4665</v>
      </c>
      <c r="R1544">
        <v>4685</v>
      </c>
      <c r="S1544">
        <v>4706</v>
      </c>
      <c r="T1544">
        <v>4725</v>
      </c>
      <c r="U1544">
        <v>4745</v>
      </c>
      <c r="V1544">
        <v>4765</v>
      </c>
      <c r="W1544">
        <v>4785</v>
      </c>
      <c r="X1544">
        <v>4804</v>
      </c>
      <c r="Y1544">
        <v>4825</v>
      </c>
      <c r="Z1544">
        <v>4845</v>
      </c>
      <c r="AA1544">
        <v>4865</v>
      </c>
      <c r="AB1544">
        <v>4885</v>
      </c>
      <c r="AC1544">
        <v>4905</v>
      </c>
      <c r="AD1544">
        <v>4925</v>
      </c>
      <c r="AE1544">
        <v>4945</v>
      </c>
      <c r="AF1544">
        <v>4965</v>
      </c>
      <c r="AG1544" t="s">
        <v>36</v>
      </c>
      <c r="AH1544" t="s">
        <v>158</v>
      </c>
      <c r="AI1544" t="s">
        <v>14</v>
      </c>
    </row>
    <row r="1545" spans="1:35" x14ac:dyDescent="0.35">
      <c r="A1545" t="s">
        <v>59</v>
      </c>
      <c r="B1545" t="s">
        <v>45</v>
      </c>
      <c r="C1545" t="s">
        <v>124</v>
      </c>
      <c r="D1545">
        <v>6</v>
      </c>
      <c r="E1545">
        <v>6</v>
      </c>
      <c r="F1545">
        <v>6</v>
      </c>
      <c r="G1545">
        <v>6</v>
      </c>
      <c r="H1545">
        <v>6</v>
      </c>
      <c r="I1545">
        <v>6</v>
      </c>
      <c r="J1545">
        <v>6</v>
      </c>
      <c r="K1545">
        <v>6</v>
      </c>
      <c r="L1545">
        <v>6</v>
      </c>
      <c r="M1545">
        <v>6</v>
      </c>
      <c r="N1545">
        <v>6</v>
      </c>
      <c r="O1545">
        <v>6</v>
      </c>
      <c r="P1545">
        <v>6</v>
      </c>
      <c r="Q1545">
        <v>6</v>
      </c>
      <c r="R1545">
        <v>6</v>
      </c>
      <c r="S1545">
        <v>6</v>
      </c>
      <c r="T1545">
        <v>6</v>
      </c>
      <c r="U1545">
        <v>6</v>
      </c>
      <c r="V1545">
        <v>6</v>
      </c>
      <c r="W1545">
        <v>6</v>
      </c>
      <c r="X1545">
        <v>6</v>
      </c>
      <c r="Y1545">
        <v>6</v>
      </c>
      <c r="Z1545">
        <v>6</v>
      </c>
      <c r="AA1545">
        <v>6</v>
      </c>
      <c r="AB1545">
        <v>6</v>
      </c>
      <c r="AC1545">
        <v>6</v>
      </c>
      <c r="AD1545">
        <v>6</v>
      </c>
      <c r="AE1545">
        <v>6</v>
      </c>
      <c r="AF1545">
        <v>6</v>
      </c>
      <c r="AG1545" t="s">
        <v>124</v>
      </c>
      <c r="AH1545" t="s">
        <v>159</v>
      </c>
      <c r="AI1545" t="s">
        <v>137</v>
      </c>
    </row>
    <row r="1546" spans="1:35" x14ac:dyDescent="0.35">
      <c r="A1546" t="s">
        <v>59</v>
      </c>
      <c r="B1546" t="s">
        <v>45</v>
      </c>
      <c r="C1546" t="s">
        <v>125</v>
      </c>
      <c r="D1546">
        <v>2</v>
      </c>
      <c r="E1546">
        <v>2</v>
      </c>
      <c r="F1546">
        <v>2</v>
      </c>
      <c r="G1546">
        <v>2</v>
      </c>
      <c r="H1546">
        <v>2</v>
      </c>
      <c r="I1546">
        <v>2</v>
      </c>
      <c r="J1546">
        <v>2</v>
      </c>
      <c r="K1546">
        <v>2</v>
      </c>
      <c r="L1546">
        <v>2</v>
      </c>
      <c r="M1546">
        <v>2</v>
      </c>
      <c r="N1546">
        <v>2</v>
      </c>
      <c r="O1546">
        <v>2</v>
      </c>
      <c r="P1546">
        <v>2</v>
      </c>
      <c r="Q1546">
        <v>2</v>
      </c>
      <c r="R1546">
        <v>2</v>
      </c>
      <c r="S1546">
        <v>2</v>
      </c>
      <c r="T1546">
        <v>2</v>
      </c>
      <c r="U1546">
        <v>2</v>
      </c>
      <c r="V1546">
        <v>2</v>
      </c>
      <c r="W1546">
        <v>2</v>
      </c>
      <c r="X1546">
        <v>2</v>
      </c>
      <c r="Y1546">
        <v>2</v>
      </c>
      <c r="Z1546">
        <v>2</v>
      </c>
      <c r="AA1546">
        <v>2</v>
      </c>
      <c r="AB1546">
        <v>2</v>
      </c>
      <c r="AC1546">
        <v>2</v>
      </c>
      <c r="AD1546">
        <v>2</v>
      </c>
      <c r="AE1546">
        <v>2</v>
      </c>
      <c r="AF1546">
        <v>2</v>
      </c>
      <c r="AG1546" t="s">
        <v>125</v>
      </c>
      <c r="AH1546" t="s">
        <v>160</v>
      </c>
      <c r="AI1546" t="s">
        <v>137</v>
      </c>
    </row>
    <row r="1547" spans="1:35" x14ac:dyDescent="0.35">
      <c r="A1547" t="s">
        <v>59</v>
      </c>
      <c r="B1547" t="s">
        <v>45</v>
      </c>
      <c r="C1547" t="s">
        <v>37</v>
      </c>
      <c r="D1547">
        <v>8746</v>
      </c>
      <c r="E1547">
        <v>8840</v>
      </c>
      <c r="F1547">
        <v>8939</v>
      </c>
      <c r="G1547">
        <v>9031</v>
      </c>
      <c r="H1547">
        <v>9126</v>
      </c>
      <c r="I1547">
        <v>9220</v>
      </c>
      <c r="J1547">
        <v>9319</v>
      </c>
      <c r="K1547">
        <v>9411</v>
      </c>
      <c r="L1547">
        <v>9508</v>
      </c>
      <c r="M1547">
        <v>9605</v>
      </c>
      <c r="N1547">
        <v>9700</v>
      </c>
      <c r="O1547">
        <v>9794</v>
      </c>
      <c r="P1547">
        <v>9887</v>
      </c>
      <c r="Q1547">
        <v>9984</v>
      </c>
      <c r="R1547">
        <v>10079</v>
      </c>
      <c r="S1547">
        <v>10173</v>
      </c>
      <c r="T1547">
        <v>10271</v>
      </c>
      <c r="U1547">
        <v>10363</v>
      </c>
      <c r="V1547">
        <v>10459</v>
      </c>
      <c r="W1547">
        <v>10556</v>
      </c>
      <c r="X1547">
        <v>10651</v>
      </c>
      <c r="Y1547">
        <v>10743</v>
      </c>
      <c r="Z1547">
        <v>10841</v>
      </c>
      <c r="AA1547">
        <v>10939</v>
      </c>
      <c r="AB1547">
        <v>11032</v>
      </c>
      <c r="AC1547">
        <v>11127</v>
      </c>
      <c r="AD1547">
        <v>11220</v>
      </c>
      <c r="AE1547">
        <v>11318</v>
      </c>
      <c r="AF1547">
        <v>11414</v>
      </c>
      <c r="AG1547" t="s">
        <v>37</v>
      </c>
      <c r="AH1547" t="s">
        <v>161</v>
      </c>
      <c r="AI1547" t="s">
        <v>6</v>
      </c>
    </row>
    <row r="1548" spans="1:35" x14ac:dyDescent="0.35">
      <c r="A1548" t="s">
        <v>59</v>
      </c>
      <c r="B1548" t="s">
        <v>45</v>
      </c>
      <c r="C1548" t="s">
        <v>38</v>
      </c>
      <c r="D1548">
        <v>20157</v>
      </c>
      <c r="E1548">
        <v>20161</v>
      </c>
      <c r="F1548">
        <v>20166</v>
      </c>
      <c r="G1548">
        <v>20172</v>
      </c>
      <c r="H1548">
        <v>20178</v>
      </c>
      <c r="I1548">
        <v>20182</v>
      </c>
      <c r="J1548">
        <v>20187</v>
      </c>
      <c r="K1548">
        <v>20192</v>
      </c>
      <c r="L1548">
        <v>20197</v>
      </c>
      <c r="M1548">
        <v>20203</v>
      </c>
      <c r="N1548">
        <v>20208</v>
      </c>
      <c r="O1548">
        <v>20213</v>
      </c>
      <c r="P1548">
        <v>20218</v>
      </c>
      <c r="Q1548">
        <v>20223</v>
      </c>
      <c r="R1548">
        <v>20228</v>
      </c>
      <c r="S1548">
        <v>20233</v>
      </c>
      <c r="T1548">
        <v>20239</v>
      </c>
      <c r="U1548">
        <v>20243</v>
      </c>
      <c r="V1548">
        <v>20248</v>
      </c>
      <c r="W1548">
        <v>20253</v>
      </c>
      <c r="X1548">
        <v>20259</v>
      </c>
      <c r="Y1548">
        <v>20264</v>
      </c>
      <c r="Z1548">
        <v>20269</v>
      </c>
      <c r="AA1548">
        <v>20273</v>
      </c>
      <c r="AB1548">
        <v>20279</v>
      </c>
      <c r="AC1548">
        <v>20284</v>
      </c>
      <c r="AD1548">
        <v>20290</v>
      </c>
      <c r="AE1548">
        <v>20294</v>
      </c>
      <c r="AF1548">
        <v>20299</v>
      </c>
      <c r="AG1548" t="s">
        <v>38</v>
      </c>
      <c r="AH1548" t="s">
        <v>162</v>
      </c>
      <c r="AI1548" t="s">
        <v>6</v>
      </c>
    </row>
    <row r="1549" spans="1:35" x14ac:dyDescent="0.35">
      <c r="A1549" t="s">
        <v>59</v>
      </c>
      <c r="B1549" t="s">
        <v>45</v>
      </c>
      <c r="C1549" t="s">
        <v>39</v>
      </c>
      <c r="D1549">
        <v>4548</v>
      </c>
      <c r="E1549">
        <v>4548</v>
      </c>
      <c r="F1549">
        <v>4548</v>
      </c>
      <c r="G1549">
        <v>4548</v>
      </c>
      <c r="H1549">
        <v>4548</v>
      </c>
      <c r="I1549">
        <v>4548</v>
      </c>
      <c r="J1549">
        <v>4548</v>
      </c>
      <c r="K1549">
        <v>4548</v>
      </c>
      <c r="L1549">
        <v>4548</v>
      </c>
      <c r="M1549">
        <v>4548</v>
      </c>
      <c r="N1549">
        <v>4548</v>
      </c>
      <c r="O1549">
        <v>4548</v>
      </c>
      <c r="P1549">
        <v>4549</v>
      </c>
      <c r="Q1549">
        <v>4549</v>
      </c>
      <c r="R1549">
        <v>4549</v>
      </c>
      <c r="S1549">
        <v>4549</v>
      </c>
      <c r="T1549">
        <v>4549</v>
      </c>
      <c r="U1549">
        <v>4549</v>
      </c>
      <c r="V1549">
        <v>4549</v>
      </c>
      <c r="W1549">
        <v>4549</v>
      </c>
      <c r="X1549">
        <v>4549</v>
      </c>
      <c r="Y1549">
        <v>4549</v>
      </c>
      <c r="Z1549">
        <v>4549</v>
      </c>
      <c r="AA1549">
        <v>4549</v>
      </c>
      <c r="AB1549">
        <v>4549</v>
      </c>
      <c r="AC1549">
        <v>4549</v>
      </c>
      <c r="AD1549">
        <v>4549</v>
      </c>
      <c r="AE1549">
        <v>4549</v>
      </c>
      <c r="AF1549">
        <v>4549</v>
      </c>
      <c r="AG1549" t="s">
        <v>39</v>
      </c>
      <c r="AH1549" t="s">
        <v>163</v>
      </c>
      <c r="AI1549" t="s">
        <v>11</v>
      </c>
    </row>
    <row r="1550" spans="1:35" x14ac:dyDescent="0.35">
      <c r="A1550" t="s">
        <v>59</v>
      </c>
      <c r="B1550" t="s">
        <v>45</v>
      </c>
      <c r="C1550" t="s">
        <v>40</v>
      </c>
      <c r="D1550">
        <v>6043</v>
      </c>
      <c r="E1550">
        <v>6143</v>
      </c>
      <c r="F1550">
        <v>6248</v>
      </c>
      <c r="G1550">
        <v>6351</v>
      </c>
      <c r="H1550">
        <v>6453</v>
      </c>
      <c r="I1550">
        <v>6555</v>
      </c>
      <c r="J1550">
        <v>6657</v>
      </c>
      <c r="K1550">
        <v>6759</v>
      </c>
      <c r="L1550">
        <v>6863</v>
      </c>
      <c r="M1550">
        <v>6963</v>
      </c>
      <c r="N1550">
        <v>7068</v>
      </c>
      <c r="O1550">
        <v>7169</v>
      </c>
      <c r="P1550">
        <v>7271</v>
      </c>
      <c r="Q1550">
        <v>7374</v>
      </c>
      <c r="R1550">
        <v>7477</v>
      </c>
      <c r="S1550">
        <v>7578</v>
      </c>
      <c r="T1550">
        <v>7681</v>
      </c>
      <c r="U1550">
        <v>7783</v>
      </c>
      <c r="V1550">
        <v>7885</v>
      </c>
      <c r="W1550">
        <v>7988</v>
      </c>
      <c r="X1550">
        <v>8090</v>
      </c>
      <c r="Y1550">
        <v>8193</v>
      </c>
      <c r="Z1550">
        <v>8295</v>
      </c>
      <c r="AA1550">
        <v>8398</v>
      </c>
      <c r="AB1550">
        <v>8499</v>
      </c>
      <c r="AC1550">
        <v>8603</v>
      </c>
      <c r="AD1550">
        <v>8704</v>
      </c>
      <c r="AE1550">
        <v>8807</v>
      </c>
      <c r="AF1550">
        <v>8910</v>
      </c>
      <c r="AG1550" t="s">
        <v>40</v>
      </c>
      <c r="AH1550" t="s">
        <v>164</v>
      </c>
      <c r="AI1550" t="s">
        <v>14</v>
      </c>
    </row>
    <row r="1551" spans="1:35" x14ac:dyDescent="0.35">
      <c r="A1551" t="s">
        <v>59</v>
      </c>
      <c r="B1551" t="s">
        <v>45</v>
      </c>
      <c r="C1551" t="s">
        <v>41</v>
      </c>
      <c r="D1551">
        <v>9296</v>
      </c>
      <c r="E1551">
        <v>9300</v>
      </c>
      <c r="F1551">
        <v>9303</v>
      </c>
      <c r="G1551">
        <v>9307</v>
      </c>
      <c r="H1551">
        <v>9310</v>
      </c>
      <c r="I1551">
        <v>9314</v>
      </c>
      <c r="J1551">
        <v>9318</v>
      </c>
      <c r="K1551">
        <v>9321</v>
      </c>
      <c r="L1551">
        <v>9325</v>
      </c>
      <c r="M1551">
        <v>9328</v>
      </c>
      <c r="N1551">
        <v>9333</v>
      </c>
      <c r="O1551">
        <v>9336</v>
      </c>
      <c r="P1551">
        <v>9339</v>
      </c>
      <c r="Q1551">
        <v>9343</v>
      </c>
      <c r="R1551">
        <v>9346</v>
      </c>
      <c r="S1551">
        <v>9350</v>
      </c>
      <c r="T1551">
        <v>9354</v>
      </c>
      <c r="U1551">
        <v>9358</v>
      </c>
      <c r="V1551">
        <v>9361</v>
      </c>
      <c r="W1551">
        <v>9364</v>
      </c>
      <c r="X1551">
        <v>9368</v>
      </c>
      <c r="Y1551">
        <v>9372</v>
      </c>
      <c r="Z1551">
        <v>9375</v>
      </c>
      <c r="AA1551">
        <v>9379</v>
      </c>
      <c r="AB1551">
        <v>9382</v>
      </c>
      <c r="AC1551">
        <v>9386</v>
      </c>
      <c r="AD1551">
        <v>9390</v>
      </c>
      <c r="AE1551">
        <v>9393</v>
      </c>
      <c r="AF1551">
        <v>9398</v>
      </c>
      <c r="AG1551" t="s">
        <v>41</v>
      </c>
      <c r="AH1551" t="s">
        <v>165</v>
      </c>
      <c r="AI1551" t="s">
        <v>11</v>
      </c>
    </row>
    <row r="1552" spans="1:35" x14ac:dyDescent="0.35">
      <c r="A1552" t="s">
        <v>59</v>
      </c>
      <c r="B1552" t="s">
        <v>45</v>
      </c>
      <c r="C1552" t="s">
        <v>42</v>
      </c>
      <c r="D1552">
        <v>12304</v>
      </c>
      <c r="E1552">
        <v>12481</v>
      </c>
      <c r="F1552">
        <v>12664</v>
      </c>
      <c r="G1552">
        <v>12844</v>
      </c>
      <c r="H1552">
        <v>13024</v>
      </c>
      <c r="I1552">
        <v>13200</v>
      </c>
      <c r="J1552">
        <v>13382</v>
      </c>
      <c r="K1552">
        <v>13561</v>
      </c>
      <c r="L1552">
        <v>13741</v>
      </c>
      <c r="M1552">
        <v>13919</v>
      </c>
      <c r="N1552">
        <v>14100</v>
      </c>
      <c r="O1552">
        <v>14281</v>
      </c>
      <c r="P1552">
        <v>14460</v>
      </c>
      <c r="Q1552">
        <v>14639</v>
      </c>
      <c r="R1552">
        <v>14820</v>
      </c>
      <c r="S1552">
        <v>15001</v>
      </c>
      <c r="T1552">
        <v>15178</v>
      </c>
      <c r="U1552">
        <v>15358</v>
      </c>
      <c r="V1552">
        <v>15539</v>
      </c>
      <c r="W1552">
        <v>15718</v>
      </c>
      <c r="X1552">
        <v>15898</v>
      </c>
      <c r="Y1552">
        <v>16076</v>
      </c>
      <c r="Z1552">
        <v>16257</v>
      </c>
      <c r="AA1552">
        <v>16437</v>
      </c>
      <c r="AB1552">
        <v>16615</v>
      </c>
      <c r="AC1552">
        <v>16794</v>
      </c>
      <c r="AD1552">
        <v>16974</v>
      </c>
      <c r="AE1552">
        <v>17156</v>
      </c>
      <c r="AF1552">
        <v>17334</v>
      </c>
      <c r="AG1552" t="s">
        <v>42</v>
      </c>
      <c r="AH1552" t="s">
        <v>166</v>
      </c>
      <c r="AI1552" t="s">
        <v>5</v>
      </c>
    </row>
    <row r="1553" spans="1:35" x14ac:dyDescent="0.35">
      <c r="A1553" t="s">
        <v>59</v>
      </c>
      <c r="B1553" t="s">
        <v>45</v>
      </c>
      <c r="C1553" t="s">
        <v>43</v>
      </c>
      <c r="D1553">
        <v>3340</v>
      </c>
      <c r="E1553">
        <v>3402</v>
      </c>
      <c r="F1553">
        <v>3468</v>
      </c>
      <c r="G1553">
        <v>3531</v>
      </c>
      <c r="H1553">
        <v>3595</v>
      </c>
      <c r="I1553">
        <v>3659</v>
      </c>
      <c r="J1553">
        <v>3722</v>
      </c>
      <c r="K1553">
        <v>3786</v>
      </c>
      <c r="L1553">
        <v>3850</v>
      </c>
      <c r="M1553">
        <v>3915</v>
      </c>
      <c r="N1553">
        <v>3979</v>
      </c>
      <c r="O1553">
        <v>4042</v>
      </c>
      <c r="P1553">
        <v>4107</v>
      </c>
      <c r="Q1553">
        <v>4171</v>
      </c>
      <c r="R1553">
        <v>4234</v>
      </c>
      <c r="S1553">
        <v>4298</v>
      </c>
      <c r="T1553">
        <v>4363</v>
      </c>
      <c r="U1553">
        <v>4426</v>
      </c>
      <c r="V1553">
        <v>4491</v>
      </c>
      <c r="W1553">
        <v>4553</v>
      </c>
      <c r="X1553">
        <v>4616</v>
      </c>
      <c r="Y1553">
        <v>4681</v>
      </c>
      <c r="Z1553">
        <v>4746</v>
      </c>
      <c r="AA1553">
        <v>4808</v>
      </c>
      <c r="AB1553">
        <v>4874</v>
      </c>
      <c r="AC1553">
        <v>4937</v>
      </c>
      <c r="AD1553">
        <v>5000</v>
      </c>
      <c r="AE1553">
        <v>5066</v>
      </c>
      <c r="AF1553">
        <v>5129</v>
      </c>
      <c r="AG1553" t="s">
        <v>43</v>
      </c>
      <c r="AH1553" t="s">
        <v>167</v>
      </c>
      <c r="AI1553" t="s">
        <v>17</v>
      </c>
    </row>
    <row r="1554" spans="1:35" x14ac:dyDescent="0.35">
      <c r="A1554" t="s">
        <v>59</v>
      </c>
      <c r="B1554" t="s">
        <v>45</v>
      </c>
      <c r="C1554" t="s">
        <v>126</v>
      </c>
      <c r="D1554">
        <v>1</v>
      </c>
      <c r="E1554">
        <v>1</v>
      </c>
      <c r="F1554">
        <v>1</v>
      </c>
      <c r="G1554">
        <v>1</v>
      </c>
      <c r="H1554">
        <v>1</v>
      </c>
      <c r="I1554">
        <v>1</v>
      </c>
      <c r="J1554">
        <v>1</v>
      </c>
      <c r="K1554">
        <v>1</v>
      </c>
      <c r="L1554">
        <v>1</v>
      </c>
      <c r="M1554">
        <v>1</v>
      </c>
      <c r="N1554">
        <v>1</v>
      </c>
      <c r="O1554">
        <v>1</v>
      </c>
      <c r="P1554">
        <v>1</v>
      </c>
      <c r="Q1554">
        <v>1</v>
      </c>
      <c r="R1554">
        <v>1</v>
      </c>
      <c r="S1554">
        <v>1</v>
      </c>
      <c r="T1554">
        <v>1</v>
      </c>
      <c r="U1554">
        <v>1</v>
      </c>
      <c r="V1554">
        <v>1</v>
      </c>
      <c r="W1554">
        <v>1</v>
      </c>
      <c r="X1554">
        <v>1</v>
      </c>
      <c r="Y1554">
        <v>1</v>
      </c>
      <c r="Z1554">
        <v>1</v>
      </c>
      <c r="AA1554">
        <v>1</v>
      </c>
      <c r="AB1554">
        <v>1</v>
      </c>
      <c r="AC1554">
        <v>1</v>
      </c>
      <c r="AD1554">
        <v>1</v>
      </c>
      <c r="AE1554">
        <v>1</v>
      </c>
      <c r="AF1554">
        <v>1</v>
      </c>
      <c r="AG1554" t="s">
        <v>126</v>
      </c>
      <c r="AH1554" t="s">
        <v>168</v>
      </c>
      <c r="AI1554" t="s">
        <v>137</v>
      </c>
    </row>
    <row r="1555" spans="1:35" x14ac:dyDescent="0.35">
      <c r="A1555" t="s">
        <v>59</v>
      </c>
      <c r="B1555" t="s">
        <v>45</v>
      </c>
      <c r="C1555" t="s">
        <v>44</v>
      </c>
      <c r="D1555">
        <v>8595</v>
      </c>
      <c r="E1555">
        <v>8602</v>
      </c>
      <c r="F1555">
        <v>8609</v>
      </c>
      <c r="G1555">
        <v>8617</v>
      </c>
      <c r="H1555">
        <v>8624</v>
      </c>
      <c r="I1555">
        <v>8632</v>
      </c>
      <c r="J1555">
        <v>8639</v>
      </c>
      <c r="K1555">
        <v>8646</v>
      </c>
      <c r="L1555">
        <v>8654</v>
      </c>
      <c r="M1555">
        <v>8661</v>
      </c>
      <c r="N1555">
        <v>8669</v>
      </c>
      <c r="O1555">
        <v>8676</v>
      </c>
      <c r="P1555">
        <v>8684</v>
      </c>
      <c r="Q1555">
        <v>8691</v>
      </c>
      <c r="R1555">
        <v>8698</v>
      </c>
      <c r="S1555">
        <v>8705</v>
      </c>
      <c r="T1555">
        <v>8712</v>
      </c>
      <c r="U1555">
        <v>8721</v>
      </c>
      <c r="V1555">
        <v>8728</v>
      </c>
      <c r="W1555">
        <v>8734</v>
      </c>
      <c r="X1555">
        <v>8742</v>
      </c>
      <c r="Y1555">
        <v>8750</v>
      </c>
      <c r="Z1555">
        <v>8757</v>
      </c>
      <c r="AA1555">
        <v>8764</v>
      </c>
      <c r="AB1555">
        <v>8771</v>
      </c>
      <c r="AC1555">
        <v>8778</v>
      </c>
      <c r="AD1555">
        <v>8786</v>
      </c>
      <c r="AE1555">
        <v>8793</v>
      </c>
      <c r="AF1555">
        <v>8801</v>
      </c>
      <c r="AG1555" t="s">
        <v>44</v>
      </c>
      <c r="AH1555" t="s">
        <v>169</v>
      </c>
      <c r="AI1555" t="s">
        <v>12</v>
      </c>
    </row>
    <row r="1556" spans="1:35" x14ac:dyDescent="0.35">
      <c r="A1556" t="s">
        <v>171</v>
      </c>
      <c r="B1556" t="s">
        <v>45</v>
      </c>
      <c r="C1556" t="s">
        <v>4</v>
      </c>
      <c r="D1556">
        <v>7863</v>
      </c>
      <c r="E1556">
        <v>7964</v>
      </c>
      <c r="F1556">
        <v>8065</v>
      </c>
      <c r="G1556">
        <v>8168</v>
      </c>
      <c r="H1556">
        <v>8273</v>
      </c>
      <c r="I1556">
        <v>8371</v>
      </c>
      <c r="J1556">
        <v>8474</v>
      </c>
      <c r="K1556">
        <v>8577</v>
      </c>
      <c r="L1556">
        <v>8673</v>
      </c>
      <c r="M1556">
        <v>8779</v>
      </c>
      <c r="N1556">
        <v>8881</v>
      </c>
      <c r="O1556">
        <v>8983</v>
      </c>
      <c r="P1556">
        <v>9083</v>
      </c>
      <c r="Q1556">
        <v>9186</v>
      </c>
      <c r="R1556">
        <v>9287</v>
      </c>
      <c r="S1556">
        <v>9390</v>
      </c>
      <c r="T1556">
        <v>9491</v>
      </c>
      <c r="U1556">
        <v>9590</v>
      </c>
      <c r="V1556">
        <v>9693</v>
      </c>
      <c r="W1556">
        <v>9795</v>
      </c>
      <c r="X1556">
        <v>9899</v>
      </c>
      <c r="Y1556">
        <v>9999</v>
      </c>
      <c r="Z1556">
        <v>10099</v>
      </c>
      <c r="AA1556">
        <v>10202</v>
      </c>
      <c r="AB1556">
        <v>10303</v>
      </c>
      <c r="AC1556">
        <v>10404</v>
      </c>
      <c r="AD1556">
        <v>10507</v>
      </c>
      <c r="AE1556">
        <v>10609</v>
      </c>
      <c r="AF1556">
        <v>10709</v>
      </c>
      <c r="AG1556" t="s">
        <v>4</v>
      </c>
      <c r="AH1556" t="s">
        <v>128</v>
      </c>
      <c r="AI1556" t="s">
        <v>129</v>
      </c>
    </row>
    <row r="1557" spans="1:35" x14ac:dyDescent="0.35">
      <c r="A1557" t="s">
        <v>171</v>
      </c>
      <c r="B1557" t="s">
        <v>45</v>
      </c>
      <c r="C1557" t="s">
        <v>7</v>
      </c>
      <c r="D1557">
        <v>671</v>
      </c>
      <c r="E1557">
        <v>678</v>
      </c>
      <c r="F1557">
        <v>686</v>
      </c>
      <c r="G1557">
        <v>692</v>
      </c>
      <c r="H1557">
        <v>700</v>
      </c>
      <c r="I1557">
        <v>707</v>
      </c>
      <c r="J1557">
        <v>716</v>
      </c>
      <c r="K1557">
        <v>722</v>
      </c>
      <c r="L1557">
        <v>730</v>
      </c>
      <c r="M1557">
        <v>737</v>
      </c>
      <c r="N1557">
        <v>745</v>
      </c>
      <c r="O1557">
        <v>752</v>
      </c>
      <c r="P1557">
        <v>759</v>
      </c>
      <c r="Q1557">
        <v>767</v>
      </c>
      <c r="R1557">
        <v>773</v>
      </c>
      <c r="S1557">
        <v>781</v>
      </c>
      <c r="T1557">
        <v>788</v>
      </c>
      <c r="U1557">
        <v>797</v>
      </c>
      <c r="V1557">
        <v>803</v>
      </c>
      <c r="W1557">
        <v>811</v>
      </c>
      <c r="X1557">
        <v>818</v>
      </c>
      <c r="Y1557">
        <v>826</v>
      </c>
      <c r="Z1557">
        <v>833</v>
      </c>
      <c r="AA1557">
        <v>840</v>
      </c>
      <c r="AB1557">
        <v>847</v>
      </c>
      <c r="AC1557">
        <v>854</v>
      </c>
      <c r="AD1557">
        <v>862</v>
      </c>
      <c r="AE1557">
        <v>870</v>
      </c>
      <c r="AF1557">
        <v>877</v>
      </c>
      <c r="AG1557" t="s">
        <v>7</v>
      </c>
      <c r="AH1557" t="s">
        <v>130</v>
      </c>
      <c r="AI1557" t="s">
        <v>131</v>
      </c>
    </row>
    <row r="1558" spans="1:35" x14ac:dyDescent="0.35">
      <c r="A1558" t="s">
        <v>171</v>
      </c>
      <c r="B1558" t="s">
        <v>45</v>
      </c>
      <c r="C1558" t="s">
        <v>8</v>
      </c>
      <c r="D1558">
        <v>19381</v>
      </c>
      <c r="E1558">
        <v>19381</v>
      </c>
      <c r="F1558">
        <v>19383</v>
      </c>
      <c r="G1558">
        <v>19383</v>
      </c>
      <c r="H1558">
        <v>19384</v>
      </c>
      <c r="I1558">
        <v>19384</v>
      </c>
      <c r="J1558">
        <v>19385</v>
      </c>
      <c r="K1558">
        <v>19386</v>
      </c>
      <c r="L1558">
        <v>19386</v>
      </c>
      <c r="M1558">
        <v>19388</v>
      </c>
      <c r="N1558">
        <v>19388</v>
      </c>
      <c r="O1558">
        <v>19389</v>
      </c>
      <c r="P1558">
        <v>19389</v>
      </c>
      <c r="Q1558">
        <v>19390</v>
      </c>
      <c r="R1558">
        <v>19391</v>
      </c>
      <c r="S1558">
        <v>19391</v>
      </c>
      <c r="T1558">
        <v>19392</v>
      </c>
      <c r="U1558">
        <v>19392</v>
      </c>
      <c r="V1558">
        <v>19394</v>
      </c>
      <c r="W1558">
        <v>19395</v>
      </c>
      <c r="X1558">
        <v>19395</v>
      </c>
      <c r="Y1558">
        <v>19397</v>
      </c>
      <c r="Z1558">
        <v>19397</v>
      </c>
      <c r="AA1558">
        <v>19398</v>
      </c>
      <c r="AB1558">
        <v>19398</v>
      </c>
      <c r="AC1558">
        <v>19399</v>
      </c>
      <c r="AD1558">
        <v>19400</v>
      </c>
      <c r="AE1558">
        <v>19400</v>
      </c>
      <c r="AF1558">
        <v>19401</v>
      </c>
      <c r="AG1558" t="s">
        <v>8</v>
      </c>
      <c r="AH1558" t="s">
        <v>132</v>
      </c>
      <c r="AI1558" t="s">
        <v>5</v>
      </c>
    </row>
    <row r="1559" spans="1:35" x14ac:dyDescent="0.35">
      <c r="A1559" t="s">
        <v>171</v>
      </c>
      <c r="B1559" t="s">
        <v>45</v>
      </c>
      <c r="C1559" t="s">
        <v>9</v>
      </c>
      <c r="D1559">
        <v>8750</v>
      </c>
      <c r="E1559">
        <v>8761</v>
      </c>
      <c r="F1559">
        <v>8770</v>
      </c>
      <c r="G1559">
        <v>8782</v>
      </c>
      <c r="H1559">
        <v>8792</v>
      </c>
      <c r="I1559">
        <v>8802</v>
      </c>
      <c r="J1559">
        <v>8812</v>
      </c>
      <c r="K1559">
        <v>8823</v>
      </c>
      <c r="L1559">
        <v>8834</v>
      </c>
      <c r="M1559">
        <v>8846</v>
      </c>
      <c r="N1559">
        <v>8856</v>
      </c>
      <c r="O1559">
        <v>8868</v>
      </c>
      <c r="P1559">
        <v>8878</v>
      </c>
      <c r="Q1559">
        <v>8889</v>
      </c>
      <c r="R1559">
        <v>8901</v>
      </c>
      <c r="S1559">
        <v>8909</v>
      </c>
      <c r="T1559">
        <v>8917</v>
      </c>
      <c r="U1559">
        <v>8931</v>
      </c>
      <c r="V1559">
        <v>8939</v>
      </c>
      <c r="W1559">
        <v>8951</v>
      </c>
      <c r="X1559">
        <v>8960</v>
      </c>
      <c r="Y1559">
        <v>8972</v>
      </c>
      <c r="Z1559">
        <v>8982</v>
      </c>
      <c r="AA1559">
        <v>8992</v>
      </c>
      <c r="AB1559">
        <v>9003</v>
      </c>
      <c r="AC1559">
        <v>9015</v>
      </c>
      <c r="AD1559">
        <v>9024</v>
      </c>
      <c r="AE1559">
        <v>9036</v>
      </c>
      <c r="AF1559">
        <v>9046</v>
      </c>
      <c r="AG1559" t="s">
        <v>9</v>
      </c>
      <c r="AH1559" t="s">
        <v>133</v>
      </c>
      <c r="AI1559" t="s">
        <v>5</v>
      </c>
    </row>
    <row r="1560" spans="1:35" x14ac:dyDescent="0.35">
      <c r="A1560" t="s">
        <v>171</v>
      </c>
      <c r="B1560" t="s">
        <v>45</v>
      </c>
      <c r="C1560" t="s">
        <v>10</v>
      </c>
      <c r="D1560">
        <v>18367</v>
      </c>
      <c r="E1560">
        <v>18484</v>
      </c>
      <c r="F1560">
        <v>18604</v>
      </c>
      <c r="G1560">
        <v>18719</v>
      </c>
      <c r="H1560">
        <v>18837</v>
      </c>
      <c r="I1560">
        <v>18957</v>
      </c>
      <c r="J1560">
        <v>19076</v>
      </c>
      <c r="K1560">
        <v>19192</v>
      </c>
      <c r="L1560">
        <v>19310</v>
      </c>
      <c r="M1560">
        <v>19428</v>
      </c>
      <c r="N1560">
        <v>19546</v>
      </c>
      <c r="O1560">
        <v>19662</v>
      </c>
      <c r="P1560">
        <v>19784</v>
      </c>
      <c r="Q1560">
        <v>19901</v>
      </c>
      <c r="R1560">
        <v>20020</v>
      </c>
      <c r="S1560">
        <v>20135</v>
      </c>
      <c r="T1560">
        <v>20254</v>
      </c>
      <c r="U1560">
        <v>20372</v>
      </c>
      <c r="V1560">
        <v>20492</v>
      </c>
      <c r="W1560">
        <v>20605</v>
      </c>
      <c r="X1560">
        <v>20725</v>
      </c>
      <c r="Y1560">
        <v>20844</v>
      </c>
      <c r="Z1560">
        <v>20959</v>
      </c>
      <c r="AA1560">
        <v>21078</v>
      </c>
      <c r="AB1560">
        <v>21198</v>
      </c>
      <c r="AC1560">
        <v>21315</v>
      </c>
      <c r="AD1560">
        <v>21432</v>
      </c>
      <c r="AE1560">
        <v>21551</v>
      </c>
      <c r="AF1560">
        <v>21668</v>
      </c>
      <c r="AG1560" t="s">
        <v>10</v>
      </c>
      <c r="AH1560" t="s">
        <v>134</v>
      </c>
      <c r="AI1560" t="s">
        <v>11</v>
      </c>
    </row>
    <row r="1561" spans="1:35" x14ac:dyDescent="0.35">
      <c r="A1561" t="s">
        <v>171</v>
      </c>
      <c r="B1561" t="s">
        <v>45</v>
      </c>
      <c r="C1561" t="s">
        <v>13</v>
      </c>
      <c r="D1561">
        <v>4350</v>
      </c>
      <c r="E1561">
        <v>4351</v>
      </c>
      <c r="F1561">
        <v>4353</v>
      </c>
      <c r="G1561">
        <v>4354</v>
      </c>
      <c r="H1561">
        <v>4356</v>
      </c>
      <c r="I1561">
        <v>4357</v>
      </c>
      <c r="J1561">
        <v>4360</v>
      </c>
      <c r="K1561">
        <v>4361</v>
      </c>
      <c r="L1561">
        <v>4362</v>
      </c>
      <c r="M1561">
        <v>4364</v>
      </c>
      <c r="N1561">
        <v>4365</v>
      </c>
      <c r="O1561">
        <v>4367</v>
      </c>
      <c r="P1561">
        <v>4368</v>
      </c>
      <c r="Q1561">
        <v>4370</v>
      </c>
      <c r="R1561">
        <v>4371</v>
      </c>
      <c r="S1561">
        <v>4373</v>
      </c>
      <c r="T1561">
        <v>4374</v>
      </c>
      <c r="U1561">
        <v>4376</v>
      </c>
      <c r="V1561">
        <v>4378</v>
      </c>
      <c r="W1561">
        <v>4379</v>
      </c>
      <c r="X1561">
        <v>4380</v>
      </c>
      <c r="Y1561">
        <v>4382</v>
      </c>
      <c r="Z1561">
        <v>4383</v>
      </c>
      <c r="AA1561">
        <v>4385</v>
      </c>
      <c r="AB1561">
        <v>4386</v>
      </c>
      <c r="AC1561">
        <v>4388</v>
      </c>
      <c r="AD1561">
        <v>4389</v>
      </c>
      <c r="AE1561">
        <v>4391</v>
      </c>
      <c r="AF1561">
        <v>4393</v>
      </c>
      <c r="AG1561" t="s">
        <v>13</v>
      </c>
      <c r="AH1561" t="s">
        <v>135</v>
      </c>
      <c r="AI1561" t="s">
        <v>14</v>
      </c>
    </row>
    <row r="1562" spans="1:35" x14ac:dyDescent="0.35">
      <c r="A1562" t="s">
        <v>171</v>
      </c>
      <c r="B1562" t="s">
        <v>45</v>
      </c>
      <c r="C1562" t="s">
        <v>122</v>
      </c>
      <c r="D1562">
        <v>18</v>
      </c>
      <c r="E1562">
        <v>18</v>
      </c>
      <c r="F1562">
        <v>18</v>
      </c>
      <c r="G1562">
        <v>18</v>
      </c>
      <c r="H1562">
        <v>18</v>
      </c>
      <c r="I1562">
        <v>18</v>
      </c>
      <c r="J1562">
        <v>18</v>
      </c>
      <c r="K1562">
        <v>18</v>
      </c>
      <c r="L1562">
        <v>18</v>
      </c>
      <c r="M1562">
        <v>18</v>
      </c>
      <c r="N1562">
        <v>18</v>
      </c>
      <c r="O1562">
        <v>18</v>
      </c>
      <c r="P1562">
        <v>18</v>
      </c>
      <c r="Q1562">
        <v>18</v>
      </c>
      <c r="R1562">
        <v>18</v>
      </c>
      <c r="S1562">
        <v>18</v>
      </c>
      <c r="T1562">
        <v>18</v>
      </c>
      <c r="U1562">
        <v>18</v>
      </c>
      <c r="V1562">
        <v>18</v>
      </c>
      <c r="W1562">
        <v>18</v>
      </c>
      <c r="X1562">
        <v>18</v>
      </c>
      <c r="Y1562">
        <v>18</v>
      </c>
      <c r="Z1562">
        <v>18</v>
      </c>
      <c r="AA1562">
        <v>18</v>
      </c>
      <c r="AB1562">
        <v>18</v>
      </c>
      <c r="AC1562">
        <v>18</v>
      </c>
      <c r="AD1562">
        <v>18</v>
      </c>
      <c r="AE1562">
        <v>18</v>
      </c>
      <c r="AF1562">
        <v>18</v>
      </c>
      <c r="AG1562" t="s">
        <v>122</v>
      </c>
      <c r="AH1562" t="s">
        <v>136</v>
      </c>
      <c r="AI1562" t="s">
        <v>137</v>
      </c>
    </row>
    <row r="1563" spans="1:35" x14ac:dyDescent="0.35">
      <c r="A1563" t="s">
        <v>171</v>
      </c>
      <c r="B1563" t="s">
        <v>45</v>
      </c>
      <c r="C1563" t="s">
        <v>15</v>
      </c>
      <c r="D1563">
        <v>10876</v>
      </c>
      <c r="E1563">
        <v>10983</v>
      </c>
      <c r="F1563">
        <v>11088</v>
      </c>
      <c r="G1563">
        <v>11194</v>
      </c>
      <c r="H1563">
        <v>11300</v>
      </c>
      <c r="I1563">
        <v>11406</v>
      </c>
      <c r="J1563">
        <v>11513</v>
      </c>
      <c r="K1563">
        <v>11618</v>
      </c>
      <c r="L1563">
        <v>11722</v>
      </c>
      <c r="M1563">
        <v>11830</v>
      </c>
      <c r="N1563">
        <v>11934</v>
      </c>
      <c r="O1563">
        <v>12042</v>
      </c>
      <c r="P1563">
        <v>12148</v>
      </c>
      <c r="Q1563">
        <v>12251</v>
      </c>
      <c r="R1563">
        <v>12360</v>
      </c>
      <c r="S1563">
        <v>12466</v>
      </c>
      <c r="T1563">
        <v>12571</v>
      </c>
      <c r="U1563">
        <v>12681</v>
      </c>
      <c r="V1563">
        <v>12783</v>
      </c>
      <c r="W1563">
        <v>12890</v>
      </c>
      <c r="X1563">
        <v>12997</v>
      </c>
      <c r="Y1563">
        <v>13101</v>
      </c>
      <c r="Z1563">
        <v>13210</v>
      </c>
      <c r="AA1563">
        <v>13312</v>
      </c>
      <c r="AB1563">
        <v>13419</v>
      </c>
      <c r="AC1563">
        <v>13527</v>
      </c>
      <c r="AD1563">
        <v>13632</v>
      </c>
      <c r="AE1563">
        <v>13741</v>
      </c>
      <c r="AF1563">
        <v>13844</v>
      </c>
      <c r="AG1563" t="s">
        <v>15</v>
      </c>
      <c r="AH1563" t="s">
        <v>138</v>
      </c>
      <c r="AI1563" t="s">
        <v>6</v>
      </c>
    </row>
    <row r="1564" spans="1:35" x14ac:dyDescent="0.35">
      <c r="A1564" t="s">
        <v>171</v>
      </c>
      <c r="B1564" t="s">
        <v>45</v>
      </c>
      <c r="C1564" t="s">
        <v>16</v>
      </c>
      <c r="D1564">
        <v>2492</v>
      </c>
      <c r="E1564">
        <v>2542</v>
      </c>
      <c r="F1564">
        <v>2591</v>
      </c>
      <c r="G1564">
        <v>2640</v>
      </c>
      <c r="H1564">
        <v>2689</v>
      </c>
      <c r="I1564">
        <v>2739</v>
      </c>
      <c r="J1564">
        <v>2787</v>
      </c>
      <c r="K1564">
        <v>2835</v>
      </c>
      <c r="L1564">
        <v>2886</v>
      </c>
      <c r="M1564">
        <v>2936</v>
      </c>
      <c r="N1564">
        <v>2984</v>
      </c>
      <c r="O1564">
        <v>3033</v>
      </c>
      <c r="P1564">
        <v>3082</v>
      </c>
      <c r="Q1564">
        <v>3131</v>
      </c>
      <c r="R1564">
        <v>3181</v>
      </c>
      <c r="S1564">
        <v>3231</v>
      </c>
      <c r="T1564">
        <v>3279</v>
      </c>
      <c r="U1564">
        <v>3329</v>
      </c>
      <c r="V1564">
        <v>3378</v>
      </c>
      <c r="W1564">
        <v>3427</v>
      </c>
      <c r="X1564">
        <v>3477</v>
      </c>
      <c r="Y1564">
        <v>3524</v>
      </c>
      <c r="Z1564">
        <v>3574</v>
      </c>
      <c r="AA1564">
        <v>3624</v>
      </c>
      <c r="AB1564">
        <v>3671</v>
      </c>
      <c r="AC1564">
        <v>3722</v>
      </c>
      <c r="AD1564">
        <v>3772</v>
      </c>
      <c r="AE1564">
        <v>3822</v>
      </c>
      <c r="AF1564">
        <v>3869</v>
      </c>
      <c r="AG1564" t="s">
        <v>16</v>
      </c>
      <c r="AH1564" t="s">
        <v>139</v>
      </c>
      <c r="AI1564" t="s">
        <v>17</v>
      </c>
    </row>
    <row r="1565" spans="1:35" x14ac:dyDescent="0.35">
      <c r="A1565" t="s">
        <v>171</v>
      </c>
      <c r="B1565" t="s">
        <v>45</v>
      </c>
      <c r="C1565" t="s">
        <v>18</v>
      </c>
      <c r="D1565">
        <v>15730</v>
      </c>
      <c r="E1565">
        <v>15940</v>
      </c>
      <c r="F1565">
        <v>16153</v>
      </c>
      <c r="G1565">
        <v>16361</v>
      </c>
      <c r="H1565">
        <v>16576</v>
      </c>
      <c r="I1565">
        <v>16782</v>
      </c>
      <c r="J1565">
        <v>16995</v>
      </c>
      <c r="K1565">
        <v>17207</v>
      </c>
      <c r="L1565">
        <v>17417</v>
      </c>
      <c r="M1565">
        <v>17629</v>
      </c>
      <c r="N1565">
        <v>17842</v>
      </c>
      <c r="O1565">
        <v>18052</v>
      </c>
      <c r="P1565">
        <v>18262</v>
      </c>
      <c r="Q1565">
        <v>18472</v>
      </c>
      <c r="R1565">
        <v>18684</v>
      </c>
      <c r="S1565">
        <v>18895</v>
      </c>
      <c r="T1565">
        <v>19109</v>
      </c>
      <c r="U1565">
        <v>19316</v>
      </c>
      <c r="V1565">
        <v>19529</v>
      </c>
      <c r="W1565">
        <v>19740</v>
      </c>
      <c r="X1565">
        <v>19953</v>
      </c>
      <c r="Y1565">
        <v>20165</v>
      </c>
      <c r="Z1565">
        <v>20374</v>
      </c>
      <c r="AA1565">
        <v>20582</v>
      </c>
      <c r="AB1565">
        <v>20796</v>
      </c>
      <c r="AC1565">
        <v>21005</v>
      </c>
      <c r="AD1565">
        <v>21217</v>
      </c>
      <c r="AE1565">
        <v>21427</v>
      </c>
      <c r="AF1565">
        <v>21641</v>
      </c>
      <c r="AG1565" t="s">
        <v>18</v>
      </c>
      <c r="AH1565" t="s">
        <v>140</v>
      </c>
      <c r="AI1565" t="s">
        <v>141</v>
      </c>
    </row>
    <row r="1566" spans="1:35" x14ac:dyDescent="0.35">
      <c r="A1566" t="s">
        <v>171</v>
      </c>
      <c r="B1566" t="s">
        <v>45</v>
      </c>
      <c r="C1566" t="s">
        <v>20</v>
      </c>
      <c r="D1566">
        <v>7258</v>
      </c>
      <c r="E1566">
        <v>7259</v>
      </c>
      <c r="F1566">
        <v>7261</v>
      </c>
      <c r="G1566">
        <v>7262</v>
      </c>
      <c r="H1566">
        <v>7263</v>
      </c>
      <c r="I1566">
        <v>7265</v>
      </c>
      <c r="J1566">
        <v>7266</v>
      </c>
      <c r="K1566">
        <v>7267</v>
      </c>
      <c r="L1566">
        <v>7268</v>
      </c>
      <c r="M1566">
        <v>7269</v>
      </c>
      <c r="N1566">
        <v>7271</v>
      </c>
      <c r="O1566">
        <v>7273</v>
      </c>
      <c r="P1566">
        <v>7274</v>
      </c>
      <c r="Q1566">
        <v>7276</v>
      </c>
      <c r="R1566">
        <v>7277</v>
      </c>
      <c r="S1566">
        <v>7278</v>
      </c>
      <c r="T1566">
        <v>7279</v>
      </c>
      <c r="U1566">
        <v>7280</v>
      </c>
      <c r="V1566">
        <v>7282</v>
      </c>
      <c r="W1566">
        <v>7283</v>
      </c>
      <c r="X1566">
        <v>7284</v>
      </c>
      <c r="Y1566">
        <v>7286</v>
      </c>
      <c r="Z1566">
        <v>7287</v>
      </c>
      <c r="AA1566">
        <v>7288</v>
      </c>
      <c r="AB1566">
        <v>7290</v>
      </c>
      <c r="AC1566">
        <v>7290</v>
      </c>
      <c r="AD1566">
        <v>7292</v>
      </c>
      <c r="AE1566">
        <v>7293</v>
      </c>
      <c r="AF1566">
        <v>7294</v>
      </c>
      <c r="AG1566" t="s">
        <v>20</v>
      </c>
      <c r="AH1566" t="s">
        <v>142</v>
      </c>
      <c r="AI1566" t="s">
        <v>11</v>
      </c>
    </row>
    <row r="1567" spans="1:35" x14ac:dyDescent="0.35">
      <c r="A1567" t="s">
        <v>171</v>
      </c>
      <c r="B1567" t="s">
        <v>45</v>
      </c>
      <c r="C1567" t="s">
        <v>21</v>
      </c>
      <c r="D1567">
        <v>3487</v>
      </c>
      <c r="E1567">
        <v>3490</v>
      </c>
      <c r="F1567">
        <v>3493</v>
      </c>
      <c r="G1567">
        <v>3498</v>
      </c>
      <c r="H1567">
        <v>3501</v>
      </c>
      <c r="I1567">
        <v>3504</v>
      </c>
      <c r="J1567">
        <v>3507</v>
      </c>
      <c r="K1567">
        <v>3512</v>
      </c>
      <c r="L1567">
        <v>3515</v>
      </c>
      <c r="M1567">
        <v>3518</v>
      </c>
      <c r="N1567">
        <v>3521</v>
      </c>
      <c r="O1567">
        <v>3525</v>
      </c>
      <c r="P1567">
        <v>3529</v>
      </c>
      <c r="Q1567">
        <v>3532</v>
      </c>
      <c r="R1567">
        <v>3535</v>
      </c>
      <c r="S1567">
        <v>3538</v>
      </c>
      <c r="T1567">
        <v>3542</v>
      </c>
      <c r="U1567">
        <v>3545</v>
      </c>
      <c r="V1567">
        <v>3549</v>
      </c>
      <c r="W1567">
        <v>3552</v>
      </c>
      <c r="X1567">
        <v>3555</v>
      </c>
      <c r="Y1567">
        <v>3559</v>
      </c>
      <c r="Z1567">
        <v>3562</v>
      </c>
      <c r="AA1567">
        <v>3565</v>
      </c>
      <c r="AB1567">
        <v>3569</v>
      </c>
      <c r="AC1567">
        <v>3573</v>
      </c>
      <c r="AD1567">
        <v>3576</v>
      </c>
      <c r="AE1567">
        <v>3579</v>
      </c>
      <c r="AF1567">
        <v>3583</v>
      </c>
      <c r="AG1567" t="s">
        <v>21</v>
      </c>
      <c r="AH1567" t="s">
        <v>143</v>
      </c>
      <c r="AI1567" t="s">
        <v>14</v>
      </c>
    </row>
    <row r="1568" spans="1:35" x14ac:dyDescent="0.35">
      <c r="A1568" t="s">
        <v>171</v>
      </c>
      <c r="B1568" t="s">
        <v>45</v>
      </c>
      <c r="C1568" t="s">
        <v>22</v>
      </c>
      <c r="D1568">
        <v>385</v>
      </c>
      <c r="E1568">
        <v>385</v>
      </c>
      <c r="F1568">
        <v>386</v>
      </c>
      <c r="G1568">
        <v>386</v>
      </c>
      <c r="H1568">
        <v>386</v>
      </c>
      <c r="I1568">
        <v>386</v>
      </c>
      <c r="J1568">
        <v>387</v>
      </c>
      <c r="K1568">
        <v>387</v>
      </c>
      <c r="L1568">
        <v>387</v>
      </c>
      <c r="M1568">
        <v>387</v>
      </c>
      <c r="N1568">
        <v>388</v>
      </c>
      <c r="O1568">
        <v>388</v>
      </c>
      <c r="P1568">
        <v>388</v>
      </c>
      <c r="Q1568">
        <v>388</v>
      </c>
      <c r="R1568">
        <v>389</v>
      </c>
      <c r="S1568">
        <v>389</v>
      </c>
      <c r="T1568">
        <v>389</v>
      </c>
      <c r="U1568">
        <v>389</v>
      </c>
      <c r="V1568">
        <v>390</v>
      </c>
      <c r="W1568">
        <v>390</v>
      </c>
      <c r="X1568">
        <v>390</v>
      </c>
      <c r="Y1568">
        <v>390</v>
      </c>
      <c r="Z1568">
        <v>391</v>
      </c>
      <c r="AA1568">
        <v>391</v>
      </c>
      <c r="AB1568">
        <v>391</v>
      </c>
      <c r="AC1568">
        <v>391</v>
      </c>
      <c r="AD1568">
        <v>392</v>
      </c>
      <c r="AE1568">
        <v>392</v>
      </c>
      <c r="AF1568">
        <v>392</v>
      </c>
      <c r="AG1568" t="s">
        <v>22</v>
      </c>
      <c r="AH1568" t="s">
        <v>144</v>
      </c>
      <c r="AI1568" t="s">
        <v>23</v>
      </c>
    </row>
    <row r="1569" spans="1:35" x14ac:dyDescent="0.35">
      <c r="A1569" t="s">
        <v>171</v>
      </c>
      <c r="B1569" t="s">
        <v>45</v>
      </c>
      <c r="C1569" t="s">
        <v>24</v>
      </c>
      <c r="D1569">
        <v>10761</v>
      </c>
      <c r="E1569">
        <v>10770</v>
      </c>
      <c r="F1569">
        <v>10781</v>
      </c>
      <c r="G1569">
        <v>10790</v>
      </c>
      <c r="H1569">
        <v>10800</v>
      </c>
      <c r="I1569">
        <v>10810</v>
      </c>
      <c r="J1569">
        <v>10819</v>
      </c>
      <c r="K1569">
        <v>10829</v>
      </c>
      <c r="L1569">
        <v>10839</v>
      </c>
      <c r="M1569">
        <v>10849</v>
      </c>
      <c r="N1569">
        <v>10859</v>
      </c>
      <c r="O1569">
        <v>10869</v>
      </c>
      <c r="P1569">
        <v>10878</v>
      </c>
      <c r="Q1569">
        <v>10889</v>
      </c>
      <c r="R1569">
        <v>10899</v>
      </c>
      <c r="S1569">
        <v>10908</v>
      </c>
      <c r="T1569">
        <v>10918</v>
      </c>
      <c r="U1569">
        <v>10928</v>
      </c>
      <c r="V1569">
        <v>10937</v>
      </c>
      <c r="W1569">
        <v>10948</v>
      </c>
      <c r="X1569">
        <v>10958</v>
      </c>
      <c r="Y1569">
        <v>10967</v>
      </c>
      <c r="Z1569">
        <v>10976</v>
      </c>
      <c r="AA1569">
        <v>10987</v>
      </c>
      <c r="AB1569">
        <v>10997</v>
      </c>
      <c r="AC1569">
        <v>11007</v>
      </c>
      <c r="AD1569">
        <v>11016</v>
      </c>
      <c r="AE1569">
        <v>11025</v>
      </c>
      <c r="AF1569">
        <v>11035</v>
      </c>
      <c r="AG1569" t="s">
        <v>24</v>
      </c>
      <c r="AH1569" t="s">
        <v>145</v>
      </c>
      <c r="AI1569" t="s">
        <v>19</v>
      </c>
    </row>
    <row r="1570" spans="1:35" x14ac:dyDescent="0.35">
      <c r="A1570" t="s">
        <v>171</v>
      </c>
      <c r="B1570" t="s">
        <v>45</v>
      </c>
      <c r="C1570" t="s">
        <v>25</v>
      </c>
      <c r="D1570">
        <v>16307</v>
      </c>
      <c r="E1570">
        <v>16310</v>
      </c>
      <c r="F1570">
        <v>16314</v>
      </c>
      <c r="G1570">
        <v>16319</v>
      </c>
      <c r="H1570">
        <v>16324</v>
      </c>
      <c r="I1570">
        <v>16327</v>
      </c>
      <c r="J1570">
        <v>16330</v>
      </c>
      <c r="K1570">
        <v>16334</v>
      </c>
      <c r="L1570">
        <v>16339</v>
      </c>
      <c r="M1570">
        <v>16343</v>
      </c>
      <c r="N1570">
        <v>16348</v>
      </c>
      <c r="O1570">
        <v>16351</v>
      </c>
      <c r="P1570">
        <v>16356</v>
      </c>
      <c r="Q1570">
        <v>16361</v>
      </c>
      <c r="R1570">
        <v>16364</v>
      </c>
      <c r="S1570">
        <v>16369</v>
      </c>
      <c r="T1570">
        <v>16372</v>
      </c>
      <c r="U1570">
        <v>16376</v>
      </c>
      <c r="V1570">
        <v>16380</v>
      </c>
      <c r="W1570">
        <v>16384</v>
      </c>
      <c r="X1570">
        <v>16387</v>
      </c>
      <c r="Y1570">
        <v>16392</v>
      </c>
      <c r="Z1570">
        <v>16397</v>
      </c>
      <c r="AA1570">
        <v>16401</v>
      </c>
      <c r="AB1570">
        <v>16405</v>
      </c>
      <c r="AC1570">
        <v>16408</v>
      </c>
      <c r="AD1570">
        <v>16414</v>
      </c>
      <c r="AE1570">
        <v>16418</v>
      </c>
      <c r="AF1570">
        <v>16421</v>
      </c>
      <c r="AG1570" t="s">
        <v>25</v>
      </c>
      <c r="AH1570" t="s">
        <v>146</v>
      </c>
      <c r="AI1570" t="s">
        <v>5</v>
      </c>
    </row>
    <row r="1571" spans="1:35" x14ac:dyDescent="0.35">
      <c r="A1571" t="s">
        <v>171</v>
      </c>
      <c r="B1571" t="s">
        <v>45</v>
      </c>
      <c r="C1571" t="s">
        <v>26</v>
      </c>
      <c r="D1571">
        <v>31593</v>
      </c>
      <c r="E1571">
        <v>31598</v>
      </c>
      <c r="F1571">
        <v>31604</v>
      </c>
      <c r="G1571">
        <v>31608</v>
      </c>
      <c r="H1571">
        <v>31614</v>
      </c>
      <c r="I1571">
        <v>31620</v>
      </c>
      <c r="J1571">
        <v>31624</v>
      </c>
      <c r="K1571">
        <v>31628</v>
      </c>
      <c r="L1571">
        <v>31632</v>
      </c>
      <c r="M1571">
        <v>31637</v>
      </c>
      <c r="N1571">
        <v>31641</v>
      </c>
      <c r="O1571">
        <v>31647</v>
      </c>
      <c r="P1571">
        <v>31653</v>
      </c>
      <c r="Q1571">
        <v>31657</v>
      </c>
      <c r="R1571">
        <v>31662</v>
      </c>
      <c r="S1571">
        <v>31668</v>
      </c>
      <c r="T1571">
        <v>31671</v>
      </c>
      <c r="U1571">
        <v>31677</v>
      </c>
      <c r="V1571">
        <v>31682</v>
      </c>
      <c r="W1571">
        <v>31687</v>
      </c>
      <c r="X1571">
        <v>31691</v>
      </c>
      <c r="Y1571">
        <v>31698</v>
      </c>
      <c r="Z1571">
        <v>31701</v>
      </c>
      <c r="AA1571">
        <v>31706</v>
      </c>
      <c r="AB1571">
        <v>31710</v>
      </c>
      <c r="AC1571">
        <v>31717</v>
      </c>
      <c r="AD1571">
        <v>31720</v>
      </c>
      <c r="AE1571">
        <v>31727</v>
      </c>
      <c r="AF1571">
        <v>31731</v>
      </c>
      <c r="AG1571" t="s">
        <v>26</v>
      </c>
      <c r="AH1571" t="s">
        <v>147</v>
      </c>
      <c r="AI1571" t="s">
        <v>5</v>
      </c>
    </row>
    <row r="1572" spans="1:35" x14ac:dyDescent="0.35">
      <c r="A1572" t="s">
        <v>171</v>
      </c>
      <c r="B1572" t="s">
        <v>45</v>
      </c>
      <c r="C1572" t="s">
        <v>27</v>
      </c>
      <c r="D1572">
        <v>4921</v>
      </c>
      <c r="E1572">
        <v>4941</v>
      </c>
      <c r="F1572">
        <v>4961</v>
      </c>
      <c r="G1572">
        <v>4982</v>
      </c>
      <c r="H1572">
        <v>5001</v>
      </c>
      <c r="I1572">
        <v>5021</v>
      </c>
      <c r="J1572">
        <v>5041</v>
      </c>
      <c r="K1572">
        <v>5061</v>
      </c>
      <c r="L1572">
        <v>5081</v>
      </c>
      <c r="M1572">
        <v>5101</v>
      </c>
      <c r="N1572">
        <v>5121</v>
      </c>
      <c r="O1572">
        <v>5141</v>
      </c>
      <c r="P1572">
        <v>5161</v>
      </c>
      <c r="Q1572">
        <v>5182</v>
      </c>
      <c r="R1572">
        <v>5202</v>
      </c>
      <c r="S1572">
        <v>5221</v>
      </c>
      <c r="T1572">
        <v>5241</v>
      </c>
      <c r="U1572">
        <v>5261</v>
      </c>
      <c r="V1572">
        <v>5282</v>
      </c>
      <c r="W1572">
        <v>5301</v>
      </c>
      <c r="X1572">
        <v>5322</v>
      </c>
      <c r="Y1572">
        <v>5341</v>
      </c>
      <c r="Z1572">
        <v>5361</v>
      </c>
      <c r="AA1572">
        <v>5382</v>
      </c>
      <c r="AB1572">
        <v>5402</v>
      </c>
      <c r="AC1572">
        <v>5422</v>
      </c>
      <c r="AD1572">
        <v>5441</v>
      </c>
      <c r="AE1572">
        <v>5461</v>
      </c>
      <c r="AF1572">
        <v>5482</v>
      </c>
      <c r="AG1572" t="s">
        <v>27</v>
      </c>
      <c r="AH1572" t="s">
        <v>148</v>
      </c>
      <c r="AI1572" t="s">
        <v>14</v>
      </c>
    </row>
    <row r="1573" spans="1:35" x14ac:dyDescent="0.35">
      <c r="A1573" t="s">
        <v>171</v>
      </c>
      <c r="B1573" t="s">
        <v>45</v>
      </c>
      <c r="C1573" t="s">
        <v>28</v>
      </c>
      <c r="D1573">
        <v>11241</v>
      </c>
      <c r="E1573">
        <v>11245</v>
      </c>
      <c r="F1573">
        <v>11249</v>
      </c>
      <c r="G1573">
        <v>11253</v>
      </c>
      <c r="H1573">
        <v>11258</v>
      </c>
      <c r="I1573">
        <v>11262</v>
      </c>
      <c r="J1573">
        <v>11266</v>
      </c>
      <c r="K1573">
        <v>11270</v>
      </c>
      <c r="L1573">
        <v>11274</v>
      </c>
      <c r="M1573">
        <v>11278</v>
      </c>
      <c r="N1573">
        <v>11282</v>
      </c>
      <c r="O1573">
        <v>11287</v>
      </c>
      <c r="P1573">
        <v>11290</v>
      </c>
      <c r="Q1573">
        <v>11295</v>
      </c>
      <c r="R1573">
        <v>11299</v>
      </c>
      <c r="S1573">
        <v>11303</v>
      </c>
      <c r="T1573">
        <v>11308</v>
      </c>
      <c r="U1573">
        <v>11313</v>
      </c>
      <c r="V1573">
        <v>11316</v>
      </c>
      <c r="W1573">
        <v>11320</v>
      </c>
      <c r="X1573">
        <v>11325</v>
      </c>
      <c r="Y1573">
        <v>11328</v>
      </c>
      <c r="Z1573">
        <v>11333</v>
      </c>
      <c r="AA1573">
        <v>11337</v>
      </c>
      <c r="AB1573">
        <v>11341</v>
      </c>
      <c r="AC1573">
        <v>11345</v>
      </c>
      <c r="AD1573">
        <v>11350</v>
      </c>
      <c r="AE1573">
        <v>11354</v>
      </c>
      <c r="AF1573">
        <v>11358</v>
      </c>
      <c r="AG1573" t="s">
        <v>28</v>
      </c>
      <c r="AH1573" t="s">
        <v>149</v>
      </c>
      <c r="AI1573" t="s">
        <v>11</v>
      </c>
    </row>
    <row r="1574" spans="1:35" x14ac:dyDescent="0.35">
      <c r="A1574" t="s">
        <v>171</v>
      </c>
      <c r="B1574" t="s">
        <v>45</v>
      </c>
      <c r="C1574" t="s">
        <v>29</v>
      </c>
      <c r="D1574">
        <v>644</v>
      </c>
      <c r="E1574">
        <v>653</v>
      </c>
      <c r="F1574">
        <v>660</v>
      </c>
      <c r="G1574">
        <v>669</v>
      </c>
      <c r="H1574">
        <v>677</v>
      </c>
      <c r="I1574">
        <v>685</v>
      </c>
      <c r="J1574">
        <v>694</v>
      </c>
      <c r="K1574">
        <v>702</v>
      </c>
      <c r="L1574">
        <v>710</v>
      </c>
      <c r="M1574">
        <v>718</v>
      </c>
      <c r="N1574">
        <v>727</v>
      </c>
      <c r="O1574">
        <v>735</v>
      </c>
      <c r="P1574">
        <v>743</v>
      </c>
      <c r="Q1574">
        <v>752</v>
      </c>
      <c r="R1574">
        <v>760</v>
      </c>
      <c r="S1574">
        <v>768</v>
      </c>
      <c r="T1574">
        <v>776</v>
      </c>
      <c r="U1574">
        <v>785</v>
      </c>
      <c r="V1574">
        <v>792</v>
      </c>
      <c r="W1574">
        <v>801</v>
      </c>
      <c r="X1574">
        <v>809</v>
      </c>
      <c r="Y1574">
        <v>817</v>
      </c>
      <c r="Z1574">
        <v>826</v>
      </c>
      <c r="AA1574">
        <v>834</v>
      </c>
      <c r="AB1574">
        <v>842</v>
      </c>
      <c r="AC1574">
        <v>850</v>
      </c>
      <c r="AD1574">
        <v>859</v>
      </c>
      <c r="AE1574">
        <v>866</v>
      </c>
      <c r="AF1574">
        <v>875</v>
      </c>
      <c r="AG1574" t="s">
        <v>29</v>
      </c>
      <c r="AH1574" t="s">
        <v>150</v>
      </c>
      <c r="AI1574" t="s">
        <v>131</v>
      </c>
    </row>
    <row r="1575" spans="1:35" x14ac:dyDescent="0.35">
      <c r="A1575" t="s">
        <v>171</v>
      </c>
      <c r="B1575" t="s">
        <v>45</v>
      </c>
      <c r="C1575" t="s">
        <v>30</v>
      </c>
      <c r="D1575">
        <v>5780</v>
      </c>
      <c r="E1575">
        <v>5785</v>
      </c>
      <c r="F1575">
        <v>5791</v>
      </c>
      <c r="G1575">
        <v>5796</v>
      </c>
      <c r="H1575">
        <v>5802</v>
      </c>
      <c r="I1575">
        <v>5808</v>
      </c>
      <c r="J1575">
        <v>5814</v>
      </c>
      <c r="K1575">
        <v>5818</v>
      </c>
      <c r="L1575">
        <v>5826</v>
      </c>
      <c r="M1575">
        <v>5829</v>
      </c>
      <c r="N1575">
        <v>5836</v>
      </c>
      <c r="O1575">
        <v>5841</v>
      </c>
      <c r="P1575">
        <v>5846</v>
      </c>
      <c r="Q1575">
        <v>5852</v>
      </c>
      <c r="R1575">
        <v>5858</v>
      </c>
      <c r="S1575">
        <v>5863</v>
      </c>
      <c r="T1575">
        <v>5868</v>
      </c>
      <c r="U1575">
        <v>5875</v>
      </c>
      <c r="V1575">
        <v>5880</v>
      </c>
      <c r="W1575">
        <v>5885</v>
      </c>
      <c r="X1575">
        <v>5891</v>
      </c>
      <c r="Y1575">
        <v>5897</v>
      </c>
      <c r="Z1575">
        <v>5902</v>
      </c>
      <c r="AA1575">
        <v>5907</v>
      </c>
      <c r="AB1575">
        <v>5913</v>
      </c>
      <c r="AC1575">
        <v>5919</v>
      </c>
      <c r="AD1575">
        <v>5923</v>
      </c>
      <c r="AE1575">
        <v>5929</v>
      </c>
      <c r="AF1575">
        <v>5937</v>
      </c>
      <c r="AG1575" t="s">
        <v>30</v>
      </c>
      <c r="AH1575" t="s">
        <v>151</v>
      </c>
      <c r="AI1575" t="s">
        <v>152</v>
      </c>
    </row>
    <row r="1576" spans="1:35" x14ac:dyDescent="0.35">
      <c r="A1576" t="s">
        <v>171</v>
      </c>
      <c r="B1576" t="s">
        <v>45</v>
      </c>
      <c r="C1576" t="s">
        <v>31</v>
      </c>
      <c r="D1576">
        <v>7011</v>
      </c>
      <c r="E1576">
        <v>7192</v>
      </c>
      <c r="F1576">
        <v>7375</v>
      </c>
      <c r="G1576">
        <v>7554</v>
      </c>
      <c r="H1576">
        <v>7736</v>
      </c>
      <c r="I1576">
        <v>7918</v>
      </c>
      <c r="J1576">
        <v>8097</v>
      </c>
      <c r="K1576">
        <v>8277</v>
      </c>
      <c r="L1576">
        <v>8461</v>
      </c>
      <c r="M1576">
        <v>8642</v>
      </c>
      <c r="N1576">
        <v>8822</v>
      </c>
      <c r="O1576">
        <v>9005</v>
      </c>
      <c r="P1576">
        <v>9186</v>
      </c>
      <c r="Q1576">
        <v>9366</v>
      </c>
      <c r="R1576">
        <v>9547</v>
      </c>
      <c r="S1576">
        <v>9727</v>
      </c>
      <c r="T1576">
        <v>9909</v>
      </c>
      <c r="U1576">
        <v>10090</v>
      </c>
      <c r="V1576">
        <v>10271</v>
      </c>
      <c r="W1576">
        <v>10452</v>
      </c>
      <c r="X1576">
        <v>10635</v>
      </c>
      <c r="Y1576">
        <v>10814</v>
      </c>
      <c r="Z1576">
        <v>10995</v>
      </c>
      <c r="AA1576">
        <v>11177</v>
      </c>
      <c r="AB1576">
        <v>11359</v>
      </c>
      <c r="AC1576">
        <v>11541</v>
      </c>
      <c r="AD1576">
        <v>11720</v>
      </c>
      <c r="AE1576">
        <v>11901</v>
      </c>
      <c r="AF1576">
        <v>12082</v>
      </c>
      <c r="AG1576" t="s">
        <v>31</v>
      </c>
      <c r="AH1576" t="s">
        <v>153</v>
      </c>
      <c r="AI1576" t="s">
        <v>152</v>
      </c>
    </row>
    <row r="1577" spans="1:35" x14ac:dyDescent="0.35">
      <c r="A1577" t="s">
        <v>171</v>
      </c>
      <c r="B1577" t="s">
        <v>45</v>
      </c>
      <c r="C1577" t="s">
        <v>32</v>
      </c>
      <c r="D1577">
        <v>6254</v>
      </c>
      <c r="E1577">
        <v>6294</v>
      </c>
      <c r="F1577">
        <v>6333</v>
      </c>
      <c r="G1577">
        <v>6377</v>
      </c>
      <c r="H1577">
        <v>6417</v>
      </c>
      <c r="I1577">
        <v>6456</v>
      </c>
      <c r="J1577">
        <v>6497</v>
      </c>
      <c r="K1577">
        <v>6540</v>
      </c>
      <c r="L1577">
        <v>6579</v>
      </c>
      <c r="M1577">
        <v>6620</v>
      </c>
      <c r="N1577">
        <v>6659</v>
      </c>
      <c r="O1577">
        <v>6699</v>
      </c>
      <c r="P1577">
        <v>6742</v>
      </c>
      <c r="Q1577">
        <v>6782</v>
      </c>
      <c r="R1577">
        <v>6822</v>
      </c>
      <c r="S1577">
        <v>6862</v>
      </c>
      <c r="T1577">
        <v>6905</v>
      </c>
      <c r="U1577">
        <v>6945</v>
      </c>
      <c r="V1577">
        <v>6985</v>
      </c>
      <c r="W1577">
        <v>7025</v>
      </c>
      <c r="X1577">
        <v>7067</v>
      </c>
      <c r="Y1577">
        <v>7108</v>
      </c>
      <c r="Z1577">
        <v>7147</v>
      </c>
      <c r="AA1577">
        <v>7188</v>
      </c>
      <c r="AB1577">
        <v>7227</v>
      </c>
      <c r="AC1577">
        <v>7269</v>
      </c>
      <c r="AD1577">
        <v>7311</v>
      </c>
      <c r="AE1577">
        <v>7350</v>
      </c>
      <c r="AF1577">
        <v>7390</v>
      </c>
      <c r="AG1577" t="s">
        <v>32</v>
      </c>
      <c r="AH1577" t="s">
        <v>154</v>
      </c>
      <c r="AI1577" t="s">
        <v>11</v>
      </c>
    </row>
    <row r="1578" spans="1:35" x14ac:dyDescent="0.35">
      <c r="A1578" t="s">
        <v>171</v>
      </c>
      <c r="B1578" t="s">
        <v>45</v>
      </c>
      <c r="C1578" t="s">
        <v>123</v>
      </c>
      <c r="D1578">
        <v>38462</v>
      </c>
      <c r="E1578">
        <v>38775</v>
      </c>
      <c r="F1578">
        <v>39095</v>
      </c>
      <c r="G1578">
        <v>39408</v>
      </c>
      <c r="H1578">
        <v>39726</v>
      </c>
      <c r="I1578">
        <v>40040</v>
      </c>
      <c r="J1578">
        <v>40357</v>
      </c>
      <c r="K1578">
        <v>40672</v>
      </c>
      <c r="L1578">
        <v>40987</v>
      </c>
      <c r="M1578">
        <v>41305</v>
      </c>
      <c r="N1578">
        <v>41620</v>
      </c>
      <c r="O1578">
        <v>41934</v>
      </c>
      <c r="P1578">
        <v>42251</v>
      </c>
      <c r="Q1578">
        <v>42566</v>
      </c>
      <c r="R1578">
        <v>42886</v>
      </c>
      <c r="S1578">
        <v>43198</v>
      </c>
      <c r="T1578">
        <v>43515</v>
      </c>
      <c r="U1578">
        <v>43830</v>
      </c>
      <c r="V1578">
        <v>44144</v>
      </c>
      <c r="W1578">
        <v>44463</v>
      </c>
      <c r="X1578">
        <v>44779</v>
      </c>
      <c r="Y1578">
        <v>45098</v>
      </c>
      <c r="Z1578">
        <v>45411</v>
      </c>
      <c r="AA1578">
        <v>45731</v>
      </c>
      <c r="AB1578">
        <v>46044</v>
      </c>
      <c r="AC1578">
        <v>46358</v>
      </c>
      <c r="AD1578">
        <v>46675</v>
      </c>
      <c r="AE1578">
        <v>46990</v>
      </c>
      <c r="AF1578">
        <v>47307</v>
      </c>
      <c r="AG1578" t="s">
        <v>123</v>
      </c>
      <c r="AH1578" t="s">
        <v>155</v>
      </c>
      <c r="AI1578" t="s">
        <v>12</v>
      </c>
    </row>
    <row r="1579" spans="1:35" x14ac:dyDescent="0.35">
      <c r="A1579" t="s">
        <v>171</v>
      </c>
      <c r="B1579" t="s">
        <v>45</v>
      </c>
      <c r="C1579" t="s">
        <v>33</v>
      </c>
      <c r="D1579">
        <v>14290</v>
      </c>
      <c r="E1579">
        <v>14292</v>
      </c>
      <c r="F1579">
        <v>14295</v>
      </c>
      <c r="G1579">
        <v>14298</v>
      </c>
      <c r="H1579">
        <v>14301</v>
      </c>
      <c r="I1579">
        <v>14303</v>
      </c>
      <c r="J1579">
        <v>14305</v>
      </c>
      <c r="K1579">
        <v>14309</v>
      </c>
      <c r="L1579">
        <v>14311</v>
      </c>
      <c r="M1579">
        <v>14313</v>
      </c>
      <c r="N1579">
        <v>14316</v>
      </c>
      <c r="O1579">
        <v>14319</v>
      </c>
      <c r="P1579">
        <v>14322</v>
      </c>
      <c r="Q1579">
        <v>14324</v>
      </c>
      <c r="R1579">
        <v>14327</v>
      </c>
      <c r="S1579">
        <v>14330</v>
      </c>
      <c r="T1579">
        <v>14333</v>
      </c>
      <c r="U1579">
        <v>14335</v>
      </c>
      <c r="V1579">
        <v>14337</v>
      </c>
      <c r="W1579">
        <v>14341</v>
      </c>
      <c r="X1579">
        <v>14343</v>
      </c>
      <c r="Y1579">
        <v>14345</v>
      </c>
      <c r="Z1579">
        <v>14348</v>
      </c>
      <c r="AA1579">
        <v>14350</v>
      </c>
      <c r="AB1579">
        <v>14355</v>
      </c>
      <c r="AC1579">
        <v>14357</v>
      </c>
      <c r="AD1579">
        <v>14359</v>
      </c>
      <c r="AE1579">
        <v>14362</v>
      </c>
      <c r="AF1579">
        <v>14365</v>
      </c>
      <c r="AG1579" t="s">
        <v>33</v>
      </c>
      <c r="AH1579" t="s">
        <v>156</v>
      </c>
      <c r="AI1579" t="s">
        <v>11</v>
      </c>
    </row>
    <row r="1580" spans="1:35" x14ac:dyDescent="0.35">
      <c r="A1580" t="s">
        <v>171</v>
      </c>
      <c r="B1580" t="s">
        <v>45</v>
      </c>
      <c r="C1580" t="s">
        <v>34</v>
      </c>
      <c r="D1580">
        <v>776</v>
      </c>
      <c r="E1580">
        <v>776</v>
      </c>
      <c r="F1580">
        <v>776</v>
      </c>
      <c r="G1580">
        <v>776</v>
      </c>
      <c r="H1580">
        <v>776</v>
      </c>
      <c r="I1580">
        <v>776</v>
      </c>
      <c r="J1580">
        <v>776</v>
      </c>
      <c r="K1580">
        <v>776</v>
      </c>
      <c r="L1580">
        <v>776</v>
      </c>
      <c r="M1580">
        <v>776</v>
      </c>
      <c r="N1580">
        <v>776</v>
      </c>
      <c r="O1580">
        <v>776</v>
      </c>
      <c r="P1580">
        <v>776</v>
      </c>
      <c r="Q1580">
        <v>776</v>
      </c>
      <c r="R1580">
        <v>776</v>
      </c>
      <c r="S1580">
        <v>776</v>
      </c>
      <c r="T1580">
        <v>776</v>
      </c>
      <c r="U1580">
        <v>776</v>
      </c>
      <c r="V1580">
        <v>776</v>
      </c>
      <c r="W1580">
        <v>776</v>
      </c>
      <c r="X1580">
        <v>776</v>
      </c>
      <c r="Y1580">
        <v>776</v>
      </c>
      <c r="Z1580">
        <v>776</v>
      </c>
      <c r="AA1580">
        <v>776</v>
      </c>
      <c r="AB1580">
        <v>776</v>
      </c>
      <c r="AC1580">
        <v>776</v>
      </c>
      <c r="AD1580">
        <v>776</v>
      </c>
      <c r="AE1580">
        <v>776</v>
      </c>
      <c r="AF1580">
        <v>776</v>
      </c>
      <c r="AG1580" t="s">
        <v>34</v>
      </c>
      <c r="AH1580" t="s">
        <v>157</v>
      </c>
      <c r="AI1580" t="s">
        <v>35</v>
      </c>
    </row>
    <row r="1581" spans="1:35" x14ac:dyDescent="0.35">
      <c r="A1581" t="s">
        <v>171</v>
      </c>
      <c r="B1581" t="s">
        <v>45</v>
      </c>
      <c r="C1581" t="s">
        <v>36</v>
      </c>
      <c r="D1581">
        <v>4406</v>
      </c>
      <c r="E1581">
        <v>4427</v>
      </c>
      <c r="F1581">
        <v>4446</v>
      </c>
      <c r="G1581">
        <v>4466</v>
      </c>
      <c r="H1581">
        <v>4487</v>
      </c>
      <c r="I1581">
        <v>4506</v>
      </c>
      <c r="J1581">
        <v>4526</v>
      </c>
      <c r="K1581">
        <v>4546</v>
      </c>
      <c r="L1581">
        <v>4565</v>
      </c>
      <c r="M1581">
        <v>4586</v>
      </c>
      <c r="N1581">
        <v>4605</v>
      </c>
      <c r="O1581">
        <v>4625</v>
      </c>
      <c r="P1581">
        <v>4646</v>
      </c>
      <c r="Q1581">
        <v>4665</v>
      </c>
      <c r="R1581">
        <v>4685</v>
      </c>
      <c r="S1581">
        <v>4706</v>
      </c>
      <c r="T1581">
        <v>4725</v>
      </c>
      <c r="U1581">
        <v>4745</v>
      </c>
      <c r="V1581">
        <v>4765</v>
      </c>
      <c r="W1581">
        <v>4785</v>
      </c>
      <c r="X1581">
        <v>4804</v>
      </c>
      <c r="Y1581">
        <v>4825</v>
      </c>
      <c r="Z1581">
        <v>4845</v>
      </c>
      <c r="AA1581">
        <v>4865</v>
      </c>
      <c r="AB1581">
        <v>4885</v>
      </c>
      <c r="AC1581">
        <v>4905</v>
      </c>
      <c r="AD1581">
        <v>4925</v>
      </c>
      <c r="AE1581">
        <v>4945</v>
      </c>
      <c r="AF1581">
        <v>4965</v>
      </c>
      <c r="AG1581" t="s">
        <v>36</v>
      </c>
      <c r="AH1581" t="s">
        <v>158</v>
      </c>
      <c r="AI1581" t="s">
        <v>14</v>
      </c>
    </row>
    <row r="1582" spans="1:35" x14ac:dyDescent="0.35">
      <c r="A1582" t="s">
        <v>171</v>
      </c>
      <c r="B1582" t="s">
        <v>45</v>
      </c>
      <c r="C1582" t="s">
        <v>124</v>
      </c>
      <c r="D1582">
        <v>6</v>
      </c>
      <c r="E1582">
        <v>6</v>
      </c>
      <c r="F1582">
        <v>6</v>
      </c>
      <c r="G1582">
        <v>6</v>
      </c>
      <c r="H1582">
        <v>6</v>
      </c>
      <c r="I1582">
        <v>6</v>
      </c>
      <c r="J1582">
        <v>6</v>
      </c>
      <c r="K1582">
        <v>6</v>
      </c>
      <c r="L1582">
        <v>6</v>
      </c>
      <c r="M1582">
        <v>6</v>
      </c>
      <c r="N1582">
        <v>6</v>
      </c>
      <c r="O1582">
        <v>6</v>
      </c>
      <c r="P1582">
        <v>6</v>
      </c>
      <c r="Q1582">
        <v>6</v>
      </c>
      <c r="R1582">
        <v>6</v>
      </c>
      <c r="S1582">
        <v>6</v>
      </c>
      <c r="T1582">
        <v>6</v>
      </c>
      <c r="U1582">
        <v>6</v>
      </c>
      <c r="V1582">
        <v>6</v>
      </c>
      <c r="W1582">
        <v>6</v>
      </c>
      <c r="X1582">
        <v>6</v>
      </c>
      <c r="Y1582">
        <v>6</v>
      </c>
      <c r="Z1582">
        <v>6</v>
      </c>
      <c r="AA1582">
        <v>6</v>
      </c>
      <c r="AB1582">
        <v>6</v>
      </c>
      <c r="AC1582">
        <v>6</v>
      </c>
      <c r="AD1582">
        <v>6</v>
      </c>
      <c r="AE1582">
        <v>6</v>
      </c>
      <c r="AF1582">
        <v>6</v>
      </c>
      <c r="AG1582" t="s">
        <v>124</v>
      </c>
      <c r="AH1582" t="s">
        <v>159</v>
      </c>
      <c r="AI1582" t="s">
        <v>137</v>
      </c>
    </row>
    <row r="1583" spans="1:35" x14ac:dyDescent="0.35">
      <c r="A1583" t="s">
        <v>171</v>
      </c>
      <c r="B1583" t="s">
        <v>45</v>
      </c>
      <c r="C1583" t="s">
        <v>125</v>
      </c>
      <c r="D1583">
        <v>2</v>
      </c>
      <c r="E1583">
        <v>2</v>
      </c>
      <c r="F1583">
        <v>2</v>
      </c>
      <c r="G1583">
        <v>2</v>
      </c>
      <c r="H1583">
        <v>2</v>
      </c>
      <c r="I1583">
        <v>2</v>
      </c>
      <c r="J1583">
        <v>2</v>
      </c>
      <c r="K1583">
        <v>2</v>
      </c>
      <c r="L1583">
        <v>2</v>
      </c>
      <c r="M1583">
        <v>2</v>
      </c>
      <c r="N1583">
        <v>2</v>
      </c>
      <c r="O1583">
        <v>2</v>
      </c>
      <c r="P1583">
        <v>2</v>
      </c>
      <c r="Q1583">
        <v>2</v>
      </c>
      <c r="R1583">
        <v>2</v>
      </c>
      <c r="S1583">
        <v>2</v>
      </c>
      <c r="T1583">
        <v>2</v>
      </c>
      <c r="U1583">
        <v>2</v>
      </c>
      <c r="V1583">
        <v>2</v>
      </c>
      <c r="W1583">
        <v>2</v>
      </c>
      <c r="X1583">
        <v>2</v>
      </c>
      <c r="Y1583">
        <v>2</v>
      </c>
      <c r="Z1583">
        <v>2</v>
      </c>
      <c r="AA1583">
        <v>2</v>
      </c>
      <c r="AB1583">
        <v>2</v>
      </c>
      <c r="AC1583">
        <v>2</v>
      </c>
      <c r="AD1583">
        <v>2</v>
      </c>
      <c r="AE1583">
        <v>2</v>
      </c>
      <c r="AF1583">
        <v>2</v>
      </c>
      <c r="AG1583" t="s">
        <v>125</v>
      </c>
      <c r="AH1583" t="s">
        <v>160</v>
      </c>
      <c r="AI1583" t="s">
        <v>137</v>
      </c>
    </row>
    <row r="1584" spans="1:35" x14ac:dyDescent="0.35">
      <c r="A1584" t="s">
        <v>171</v>
      </c>
      <c r="B1584" t="s">
        <v>45</v>
      </c>
      <c r="C1584" t="s">
        <v>37</v>
      </c>
      <c r="D1584">
        <v>8746</v>
      </c>
      <c r="E1584">
        <v>8840</v>
      </c>
      <c r="F1584">
        <v>8939</v>
      </c>
      <c r="G1584">
        <v>9031</v>
      </c>
      <c r="H1584">
        <v>9126</v>
      </c>
      <c r="I1584">
        <v>9220</v>
      </c>
      <c r="J1584">
        <v>9319</v>
      </c>
      <c r="K1584">
        <v>9411</v>
      </c>
      <c r="L1584">
        <v>9508</v>
      </c>
      <c r="M1584">
        <v>9605</v>
      </c>
      <c r="N1584">
        <v>9700</v>
      </c>
      <c r="O1584">
        <v>9794</v>
      </c>
      <c r="P1584">
        <v>9887</v>
      </c>
      <c r="Q1584">
        <v>9984</v>
      </c>
      <c r="R1584">
        <v>10079</v>
      </c>
      <c r="S1584">
        <v>10173</v>
      </c>
      <c r="T1584">
        <v>10271</v>
      </c>
      <c r="U1584">
        <v>10363</v>
      </c>
      <c r="V1584">
        <v>10459</v>
      </c>
      <c r="W1584">
        <v>10556</v>
      </c>
      <c r="X1584">
        <v>10651</v>
      </c>
      <c r="Y1584">
        <v>10743</v>
      </c>
      <c r="Z1584">
        <v>10841</v>
      </c>
      <c r="AA1584">
        <v>10939</v>
      </c>
      <c r="AB1584">
        <v>11032</v>
      </c>
      <c r="AC1584">
        <v>11127</v>
      </c>
      <c r="AD1584">
        <v>11220</v>
      </c>
      <c r="AE1584">
        <v>11318</v>
      </c>
      <c r="AF1584">
        <v>11414</v>
      </c>
      <c r="AG1584" t="s">
        <v>37</v>
      </c>
      <c r="AH1584" t="s">
        <v>161</v>
      </c>
      <c r="AI1584" t="s">
        <v>6</v>
      </c>
    </row>
    <row r="1585" spans="1:35" x14ac:dyDescent="0.35">
      <c r="A1585" t="s">
        <v>171</v>
      </c>
      <c r="B1585" t="s">
        <v>45</v>
      </c>
      <c r="C1585" t="s">
        <v>38</v>
      </c>
      <c r="D1585">
        <v>20157</v>
      </c>
      <c r="E1585">
        <v>20161</v>
      </c>
      <c r="F1585">
        <v>20166</v>
      </c>
      <c r="G1585">
        <v>20172</v>
      </c>
      <c r="H1585">
        <v>20178</v>
      </c>
      <c r="I1585">
        <v>20182</v>
      </c>
      <c r="J1585">
        <v>20187</v>
      </c>
      <c r="K1585">
        <v>20192</v>
      </c>
      <c r="L1585">
        <v>20197</v>
      </c>
      <c r="M1585">
        <v>20203</v>
      </c>
      <c r="N1585">
        <v>20208</v>
      </c>
      <c r="O1585">
        <v>20213</v>
      </c>
      <c r="P1585">
        <v>20218</v>
      </c>
      <c r="Q1585">
        <v>20223</v>
      </c>
      <c r="R1585">
        <v>20228</v>
      </c>
      <c r="S1585">
        <v>20233</v>
      </c>
      <c r="T1585">
        <v>20239</v>
      </c>
      <c r="U1585">
        <v>20243</v>
      </c>
      <c r="V1585">
        <v>20248</v>
      </c>
      <c r="W1585">
        <v>20253</v>
      </c>
      <c r="X1585">
        <v>20259</v>
      </c>
      <c r="Y1585">
        <v>20264</v>
      </c>
      <c r="Z1585">
        <v>20269</v>
      </c>
      <c r="AA1585">
        <v>20273</v>
      </c>
      <c r="AB1585">
        <v>20279</v>
      </c>
      <c r="AC1585">
        <v>20284</v>
      </c>
      <c r="AD1585">
        <v>20290</v>
      </c>
      <c r="AE1585">
        <v>20294</v>
      </c>
      <c r="AF1585">
        <v>20299</v>
      </c>
      <c r="AG1585" t="s">
        <v>38</v>
      </c>
      <c r="AH1585" t="s">
        <v>162</v>
      </c>
      <c r="AI1585" t="s">
        <v>6</v>
      </c>
    </row>
    <row r="1586" spans="1:35" x14ac:dyDescent="0.35">
      <c r="A1586" t="s">
        <v>171</v>
      </c>
      <c r="B1586" t="s">
        <v>45</v>
      </c>
      <c r="C1586" t="s">
        <v>39</v>
      </c>
      <c r="D1586">
        <v>4548</v>
      </c>
      <c r="E1586">
        <v>4548</v>
      </c>
      <c r="F1586">
        <v>4548</v>
      </c>
      <c r="G1586">
        <v>4548</v>
      </c>
      <c r="H1586">
        <v>4548</v>
      </c>
      <c r="I1586">
        <v>4548</v>
      </c>
      <c r="J1586">
        <v>4548</v>
      </c>
      <c r="K1586">
        <v>4548</v>
      </c>
      <c r="L1586">
        <v>4548</v>
      </c>
      <c r="M1586">
        <v>4548</v>
      </c>
      <c r="N1586">
        <v>4548</v>
      </c>
      <c r="O1586">
        <v>4548</v>
      </c>
      <c r="P1586">
        <v>4549</v>
      </c>
      <c r="Q1586">
        <v>4549</v>
      </c>
      <c r="R1586">
        <v>4549</v>
      </c>
      <c r="S1586">
        <v>4549</v>
      </c>
      <c r="T1586">
        <v>4549</v>
      </c>
      <c r="U1586">
        <v>4549</v>
      </c>
      <c r="V1586">
        <v>4549</v>
      </c>
      <c r="W1586">
        <v>4549</v>
      </c>
      <c r="X1586">
        <v>4549</v>
      </c>
      <c r="Y1586">
        <v>4549</v>
      </c>
      <c r="Z1586">
        <v>4549</v>
      </c>
      <c r="AA1586">
        <v>4549</v>
      </c>
      <c r="AB1586">
        <v>4549</v>
      </c>
      <c r="AC1586">
        <v>4549</v>
      </c>
      <c r="AD1586">
        <v>4549</v>
      </c>
      <c r="AE1586">
        <v>4549</v>
      </c>
      <c r="AF1586">
        <v>4549</v>
      </c>
      <c r="AG1586" t="s">
        <v>39</v>
      </c>
      <c r="AH1586" t="s">
        <v>163</v>
      </c>
      <c r="AI1586" t="s">
        <v>11</v>
      </c>
    </row>
    <row r="1587" spans="1:35" x14ac:dyDescent="0.35">
      <c r="A1587" t="s">
        <v>171</v>
      </c>
      <c r="B1587" t="s">
        <v>45</v>
      </c>
      <c r="C1587" t="s">
        <v>40</v>
      </c>
      <c r="D1587">
        <v>6043</v>
      </c>
      <c r="E1587">
        <v>6143</v>
      </c>
      <c r="F1587">
        <v>6248</v>
      </c>
      <c r="G1587">
        <v>6351</v>
      </c>
      <c r="H1587">
        <v>6453</v>
      </c>
      <c r="I1587">
        <v>6555</v>
      </c>
      <c r="J1587">
        <v>6657</v>
      </c>
      <c r="K1587">
        <v>6759</v>
      </c>
      <c r="L1587">
        <v>6863</v>
      </c>
      <c r="M1587">
        <v>6963</v>
      </c>
      <c r="N1587">
        <v>7068</v>
      </c>
      <c r="O1587">
        <v>7169</v>
      </c>
      <c r="P1587">
        <v>7271</v>
      </c>
      <c r="Q1587">
        <v>7374</v>
      </c>
      <c r="R1587">
        <v>7477</v>
      </c>
      <c r="S1587">
        <v>7578</v>
      </c>
      <c r="T1587">
        <v>7681</v>
      </c>
      <c r="U1587">
        <v>7783</v>
      </c>
      <c r="V1587">
        <v>7885</v>
      </c>
      <c r="W1587">
        <v>7988</v>
      </c>
      <c r="X1587">
        <v>8090</v>
      </c>
      <c r="Y1587">
        <v>8193</v>
      </c>
      <c r="Z1587">
        <v>8295</v>
      </c>
      <c r="AA1587">
        <v>8398</v>
      </c>
      <c r="AB1587">
        <v>8499</v>
      </c>
      <c r="AC1587">
        <v>8603</v>
      </c>
      <c r="AD1587">
        <v>8704</v>
      </c>
      <c r="AE1587">
        <v>8807</v>
      </c>
      <c r="AF1587">
        <v>8910</v>
      </c>
      <c r="AG1587" t="s">
        <v>40</v>
      </c>
      <c r="AH1587" t="s">
        <v>164</v>
      </c>
      <c r="AI1587" t="s">
        <v>14</v>
      </c>
    </row>
    <row r="1588" spans="1:35" x14ac:dyDescent="0.35">
      <c r="A1588" t="s">
        <v>171</v>
      </c>
      <c r="B1588" t="s">
        <v>45</v>
      </c>
      <c r="C1588" t="s">
        <v>41</v>
      </c>
      <c r="D1588">
        <v>9296</v>
      </c>
      <c r="E1588">
        <v>9300</v>
      </c>
      <c r="F1588">
        <v>9303</v>
      </c>
      <c r="G1588">
        <v>9307</v>
      </c>
      <c r="H1588">
        <v>9310</v>
      </c>
      <c r="I1588">
        <v>9314</v>
      </c>
      <c r="J1588">
        <v>9318</v>
      </c>
      <c r="K1588">
        <v>9321</v>
      </c>
      <c r="L1588">
        <v>9325</v>
      </c>
      <c r="M1588">
        <v>9328</v>
      </c>
      <c r="N1588">
        <v>9333</v>
      </c>
      <c r="O1588">
        <v>9336</v>
      </c>
      <c r="P1588">
        <v>9339</v>
      </c>
      <c r="Q1588">
        <v>9343</v>
      </c>
      <c r="R1588">
        <v>9346</v>
      </c>
      <c r="S1588">
        <v>9350</v>
      </c>
      <c r="T1588">
        <v>9354</v>
      </c>
      <c r="U1588">
        <v>9358</v>
      </c>
      <c r="V1588">
        <v>9361</v>
      </c>
      <c r="W1588">
        <v>9364</v>
      </c>
      <c r="X1588">
        <v>9368</v>
      </c>
      <c r="Y1588">
        <v>9372</v>
      </c>
      <c r="Z1588">
        <v>9375</v>
      </c>
      <c r="AA1588">
        <v>9379</v>
      </c>
      <c r="AB1588">
        <v>9382</v>
      </c>
      <c r="AC1588">
        <v>9386</v>
      </c>
      <c r="AD1588">
        <v>9390</v>
      </c>
      <c r="AE1588">
        <v>9393</v>
      </c>
      <c r="AF1588">
        <v>9398</v>
      </c>
      <c r="AG1588" t="s">
        <v>41</v>
      </c>
      <c r="AH1588" t="s">
        <v>165</v>
      </c>
      <c r="AI1588" t="s">
        <v>11</v>
      </c>
    </row>
    <row r="1589" spans="1:35" x14ac:dyDescent="0.35">
      <c r="A1589" t="s">
        <v>171</v>
      </c>
      <c r="B1589" t="s">
        <v>45</v>
      </c>
      <c r="C1589" t="s">
        <v>42</v>
      </c>
      <c r="D1589">
        <v>12304</v>
      </c>
      <c r="E1589">
        <v>12481</v>
      </c>
      <c r="F1589">
        <v>12664</v>
      </c>
      <c r="G1589">
        <v>12844</v>
      </c>
      <c r="H1589">
        <v>13024</v>
      </c>
      <c r="I1589">
        <v>13200</v>
      </c>
      <c r="J1589">
        <v>13382</v>
      </c>
      <c r="K1589">
        <v>13561</v>
      </c>
      <c r="L1589">
        <v>13741</v>
      </c>
      <c r="M1589">
        <v>13919</v>
      </c>
      <c r="N1589">
        <v>14100</v>
      </c>
      <c r="O1589">
        <v>14281</v>
      </c>
      <c r="P1589">
        <v>14460</v>
      </c>
      <c r="Q1589">
        <v>14639</v>
      </c>
      <c r="R1589">
        <v>14820</v>
      </c>
      <c r="S1589">
        <v>15001</v>
      </c>
      <c r="T1589">
        <v>15178</v>
      </c>
      <c r="U1589">
        <v>15358</v>
      </c>
      <c r="V1589">
        <v>15539</v>
      </c>
      <c r="W1589">
        <v>15718</v>
      </c>
      <c r="X1589">
        <v>15898</v>
      </c>
      <c r="Y1589">
        <v>16076</v>
      </c>
      <c r="Z1589">
        <v>16257</v>
      </c>
      <c r="AA1589">
        <v>16437</v>
      </c>
      <c r="AB1589">
        <v>16615</v>
      </c>
      <c r="AC1589">
        <v>16794</v>
      </c>
      <c r="AD1589">
        <v>16974</v>
      </c>
      <c r="AE1589">
        <v>17156</v>
      </c>
      <c r="AF1589">
        <v>17334</v>
      </c>
      <c r="AG1589" t="s">
        <v>42</v>
      </c>
      <c r="AH1589" t="s">
        <v>166</v>
      </c>
      <c r="AI1589" t="s">
        <v>5</v>
      </c>
    </row>
    <row r="1590" spans="1:35" x14ac:dyDescent="0.35">
      <c r="A1590" t="s">
        <v>171</v>
      </c>
      <c r="B1590" t="s">
        <v>45</v>
      </c>
      <c r="C1590" t="s">
        <v>43</v>
      </c>
      <c r="D1590">
        <v>3340</v>
      </c>
      <c r="E1590">
        <v>3402</v>
      </c>
      <c r="F1590">
        <v>3468</v>
      </c>
      <c r="G1590">
        <v>3531</v>
      </c>
      <c r="H1590">
        <v>3595</v>
      </c>
      <c r="I1590">
        <v>3659</v>
      </c>
      <c r="J1590">
        <v>3722</v>
      </c>
      <c r="K1590">
        <v>3786</v>
      </c>
      <c r="L1590">
        <v>3850</v>
      </c>
      <c r="M1590">
        <v>3915</v>
      </c>
      <c r="N1590">
        <v>3979</v>
      </c>
      <c r="O1590">
        <v>4042</v>
      </c>
      <c r="P1590">
        <v>4107</v>
      </c>
      <c r="Q1590">
        <v>4171</v>
      </c>
      <c r="R1590">
        <v>4234</v>
      </c>
      <c r="S1590">
        <v>4298</v>
      </c>
      <c r="T1590">
        <v>4363</v>
      </c>
      <c r="U1590">
        <v>4426</v>
      </c>
      <c r="V1590">
        <v>4491</v>
      </c>
      <c r="W1590">
        <v>4553</v>
      </c>
      <c r="X1590">
        <v>4616</v>
      </c>
      <c r="Y1590">
        <v>4681</v>
      </c>
      <c r="Z1590">
        <v>4746</v>
      </c>
      <c r="AA1590">
        <v>4808</v>
      </c>
      <c r="AB1590">
        <v>4874</v>
      </c>
      <c r="AC1590">
        <v>4937</v>
      </c>
      <c r="AD1590">
        <v>5000</v>
      </c>
      <c r="AE1590">
        <v>5066</v>
      </c>
      <c r="AF1590">
        <v>5129</v>
      </c>
      <c r="AG1590" t="s">
        <v>43</v>
      </c>
      <c r="AH1590" t="s">
        <v>167</v>
      </c>
      <c r="AI1590" t="s">
        <v>17</v>
      </c>
    </row>
    <row r="1591" spans="1:35" x14ac:dyDescent="0.35">
      <c r="A1591" t="s">
        <v>171</v>
      </c>
      <c r="B1591" t="s">
        <v>45</v>
      </c>
      <c r="C1591" t="s">
        <v>126</v>
      </c>
      <c r="D1591">
        <v>1</v>
      </c>
      <c r="E1591">
        <v>1</v>
      </c>
      <c r="F1591">
        <v>1</v>
      </c>
      <c r="G1591">
        <v>1</v>
      </c>
      <c r="H1591">
        <v>1</v>
      </c>
      <c r="I1591">
        <v>1</v>
      </c>
      <c r="J1591">
        <v>1</v>
      </c>
      <c r="K1591">
        <v>1</v>
      </c>
      <c r="L1591">
        <v>1</v>
      </c>
      <c r="M1591">
        <v>1</v>
      </c>
      <c r="N1591">
        <v>1</v>
      </c>
      <c r="O1591">
        <v>1</v>
      </c>
      <c r="P1591">
        <v>1</v>
      </c>
      <c r="Q1591">
        <v>1</v>
      </c>
      <c r="R1591">
        <v>1</v>
      </c>
      <c r="S1591">
        <v>1</v>
      </c>
      <c r="T1591">
        <v>1</v>
      </c>
      <c r="U1591">
        <v>1</v>
      </c>
      <c r="V1591">
        <v>1</v>
      </c>
      <c r="W1591">
        <v>1</v>
      </c>
      <c r="X1591">
        <v>1</v>
      </c>
      <c r="Y1591">
        <v>1</v>
      </c>
      <c r="Z1591">
        <v>1</v>
      </c>
      <c r="AA1591">
        <v>1</v>
      </c>
      <c r="AB1591">
        <v>1</v>
      </c>
      <c r="AC1591">
        <v>1</v>
      </c>
      <c r="AD1591">
        <v>1</v>
      </c>
      <c r="AE1591">
        <v>1</v>
      </c>
      <c r="AF1591">
        <v>1</v>
      </c>
      <c r="AG1591" t="s">
        <v>126</v>
      </c>
      <c r="AH1591" t="s">
        <v>168</v>
      </c>
      <c r="AI1591" t="s">
        <v>137</v>
      </c>
    </row>
    <row r="1592" spans="1:35" x14ac:dyDescent="0.35">
      <c r="A1592" t="s">
        <v>171</v>
      </c>
      <c r="B1592" t="s">
        <v>45</v>
      </c>
      <c r="C1592" t="s">
        <v>44</v>
      </c>
      <c r="D1592">
        <v>8595</v>
      </c>
      <c r="E1592">
        <v>8602</v>
      </c>
      <c r="F1592">
        <v>8609</v>
      </c>
      <c r="G1592">
        <v>8617</v>
      </c>
      <c r="H1592">
        <v>8624</v>
      </c>
      <c r="I1592">
        <v>8632</v>
      </c>
      <c r="J1592">
        <v>8639</v>
      </c>
      <c r="K1592">
        <v>8646</v>
      </c>
      <c r="L1592">
        <v>8654</v>
      </c>
      <c r="M1592">
        <v>8661</v>
      </c>
      <c r="N1592">
        <v>8669</v>
      </c>
      <c r="O1592">
        <v>8676</v>
      </c>
      <c r="P1592">
        <v>8684</v>
      </c>
      <c r="Q1592">
        <v>8691</v>
      </c>
      <c r="R1592">
        <v>8698</v>
      </c>
      <c r="S1592">
        <v>8705</v>
      </c>
      <c r="T1592">
        <v>8712</v>
      </c>
      <c r="U1592">
        <v>8721</v>
      </c>
      <c r="V1592">
        <v>8728</v>
      </c>
      <c r="W1592">
        <v>8734</v>
      </c>
      <c r="X1592">
        <v>8742</v>
      </c>
      <c r="Y1592">
        <v>8750</v>
      </c>
      <c r="Z1592">
        <v>8757</v>
      </c>
      <c r="AA1592">
        <v>8764</v>
      </c>
      <c r="AB1592">
        <v>8771</v>
      </c>
      <c r="AC1592">
        <v>8778</v>
      </c>
      <c r="AD1592">
        <v>8786</v>
      </c>
      <c r="AE1592">
        <v>8793</v>
      </c>
      <c r="AF1592">
        <v>8801</v>
      </c>
      <c r="AG1592" t="s">
        <v>44</v>
      </c>
      <c r="AH1592" t="s">
        <v>169</v>
      </c>
      <c r="AI1592" t="s">
        <v>12</v>
      </c>
    </row>
    <row r="1593" spans="1:35" x14ac:dyDescent="0.35">
      <c r="A1593" t="s">
        <v>60</v>
      </c>
      <c r="B1593" t="s">
        <v>45</v>
      </c>
      <c r="C1593" t="s">
        <v>4</v>
      </c>
      <c r="D1593">
        <v>7863</v>
      </c>
      <c r="E1593">
        <v>7964</v>
      </c>
      <c r="F1593">
        <v>8065</v>
      </c>
      <c r="G1593">
        <v>8168</v>
      </c>
      <c r="H1593">
        <v>8273</v>
      </c>
      <c r="I1593">
        <v>8371</v>
      </c>
      <c r="J1593">
        <v>8474</v>
      </c>
      <c r="K1593">
        <v>8577</v>
      </c>
      <c r="L1593">
        <v>8673</v>
      </c>
      <c r="M1593">
        <v>8779</v>
      </c>
      <c r="N1593">
        <v>8881</v>
      </c>
      <c r="O1593">
        <v>8983</v>
      </c>
      <c r="P1593">
        <v>9083</v>
      </c>
      <c r="Q1593">
        <v>9186</v>
      </c>
      <c r="R1593">
        <v>9287</v>
      </c>
      <c r="S1593">
        <v>9390</v>
      </c>
      <c r="T1593">
        <v>9491</v>
      </c>
      <c r="U1593">
        <v>9590</v>
      </c>
      <c r="V1593">
        <v>9693</v>
      </c>
      <c r="W1593">
        <v>9795</v>
      </c>
      <c r="X1593">
        <v>9899</v>
      </c>
      <c r="Y1593">
        <v>9999</v>
      </c>
      <c r="Z1593">
        <v>10099</v>
      </c>
      <c r="AA1593">
        <v>10202</v>
      </c>
      <c r="AB1593">
        <v>10303</v>
      </c>
      <c r="AC1593">
        <v>10404</v>
      </c>
      <c r="AD1593">
        <v>10507</v>
      </c>
      <c r="AE1593">
        <v>10609</v>
      </c>
      <c r="AF1593">
        <v>10709</v>
      </c>
      <c r="AG1593" t="s">
        <v>4</v>
      </c>
      <c r="AH1593" t="s">
        <v>128</v>
      </c>
      <c r="AI1593" t="s">
        <v>129</v>
      </c>
    </row>
    <row r="1594" spans="1:35" x14ac:dyDescent="0.35">
      <c r="A1594" t="s">
        <v>60</v>
      </c>
      <c r="B1594" t="s">
        <v>45</v>
      </c>
      <c r="C1594" t="s">
        <v>7</v>
      </c>
      <c r="D1594">
        <v>671</v>
      </c>
      <c r="E1594">
        <v>678</v>
      </c>
      <c r="F1594">
        <v>686</v>
      </c>
      <c r="G1594">
        <v>692</v>
      </c>
      <c r="H1594">
        <v>700</v>
      </c>
      <c r="I1594">
        <v>707</v>
      </c>
      <c r="J1594">
        <v>716</v>
      </c>
      <c r="K1594">
        <v>722</v>
      </c>
      <c r="L1594">
        <v>730</v>
      </c>
      <c r="M1594">
        <v>737</v>
      </c>
      <c r="N1594">
        <v>745</v>
      </c>
      <c r="O1594">
        <v>752</v>
      </c>
      <c r="P1594">
        <v>759</v>
      </c>
      <c r="Q1594">
        <v>767</v>
      </c>
      <c r="R1594">
        <v>773</v>
      </c>
      <c r="S1594">
        <v>781</v>
      </c>
      <c r="T1594">
        <v>788</v>
      </c>
      <c r="U1594">
        <v>797</v>
      </c>
      <c r="V1594">
        <v>803</v>
      </c>
      <c r="W1594">
        <v>811</v>
      </c>
      <c r="X1594">
        <v>818</v>
      </c>
      <c r="Y1594">
        <v>826</v>
      </c>
      <c r="Z1594">
        <v>833</v>
      </c>
      <c r="AA1594">
        <v>840</v>
      </c>
      <c r="AB1594">
        <v>847</v>
      </c>
      <c r="AC1594">
        <v>854</v>
      </c>
      <c r="AD1594">
        <v>862</v>
      </c>
      <c r="AE1594">
        <v>870</v>
      </c>
      <c r="AF1594">
        <v>877</v>
      </c>
      <c r="AG1594" t="s">
        <v>7</v>
      </c>
      <c r="AH1594" t="s">
        <v>130</v>
      </c>
      <c r="AI1594" t="s">
        <v>131</v>
      </c>
    </row>
    <row r="1595" spans="1:35" x14ac:dyDescent="0.35">
      <c r="A1595" t="s">
        <v>60</v>
      </c>
      <c r="B1595" t="s">
        <v>45</v>
      </c>
      <c r="C1595" t="s">
        <v>8</v>
      </c>
      <c r="D1595">
        <v>19381</v>
      </c>
      <c r="E1595">
        <v>19381</v>
      </c>
      <c r="F1595">
        <v>19383</v>
      </c>
      <c r="G1595">
        <v>19383</v>
      </c>
      <c r="H1595">
        <v>19384</v>
      </c>
      <c r="I1595">
        <v>19384</v>
      </c>
      <c r="J1595">
        <v>19385</v>
      </c>
      <c r="K1595">
        <v>19386</v>
      </c>
      <c r="L1595">
        <v>19386</v>
      </c>
      <c r="M1595">
        <v>19388</v>
      </c>
      <c r="N1595">
        <v>19388</v>
      </c>
      <c r="O1595">
        <v>19389</v>
      </c>
      <c r="P1595">
        <v>19389</v>
      </c>
      <c r="Q1595">
        <v>19390</v>
      </c>
      <c r="R1595">
        <v>19391</v>
      </c>
      <c r="S1595">
        <v>19391</v>
      </c>
      <c r="T1595">
        <v>19392</v>
      </c>
      <c r="U1595">
        <v>19392</v>
      </c>
      <c r="V1595">
        <v>19394</v>
      </c>
      <c r="W1595">
        <v>19395</v>
      </c>
      <c r="X1595">
        <v>19395</v>
      </c>
      <c r="Y1595">
        <v>19397</v>
      </c>
      <c r="Z1595">
        <v>19397</v>
      </c>
      <c r="AA1595">
        <v>19398</v>
      </c>
      <c r="AB1595">
        <v>19398</v>
      </c>
      <c r="AC1595">
        <v>19399</v>
      </c>
      <c r="AD1595">
        <v>19400</v>
      </c>
      <c r="AE1595">
        <v>19400</v>
      </c>
      <c r="AF1595">
        <v>19401</v>
      </c>
      <c r="AG1595" t="s">
        <v>8</v>
      </c>
      <c r="AH1595" t="s">
        <v>132</v>
      </c>
      <c r="AI1595" t="s">
        <v>5</v>
      </c>
    </row>
    <row r="1596" spans="1:35" x14ac:dyDescent="0.35">
      <c r="A1596" t="s">
        <v>60</v>
      </c>
      <c r="B1596" t="s">
        <v>45</v>
      </c>
      <c r="C1596" t="s">
        <v>9</v>
      </c>
      <c r="D1596">
        <v>8750</v>
      </c>
      <c r="E1596">
        <v>8761</v>
      </c>
      <c r="F1596">
        <v>8770</v>
      </c>
      <c r="G1596">
        <v>8782</v>
      </c>
      <c r="H1596">
        <v>8792</v>
      </c>
      <c r="I1596">
        <v>8802</v>
      </c>
      <c r="J1596">
        <v>8812</v>
      </c>
      <c r="K1596">
        <v>8823</v>
      </c>
      <c r="L1596">
        <v>8834</v>
      </c>
      <c r="M1596">
        <v>8846</v>
      </c>
      <c r="N1596">
        <v>8856</v>
      </c>
      <c r="O1596">
        <v>8868</v>
      </c>
      <c r="P1596">
        <v>8878</v>
      </c>
      <c r="Q1596">
        <v>8889</v>
      </c>
      <c r="R1596">
        <v>8901</v>
      </c>
      <c r="S1596">
        <v>8909</v>
      </c>
      <c r="T1596">
        <v>8917</v>
      </c>
      <c r="U1596">
        <v>8931</v>
      </c>
      <c r="V1596">
        <v>8939</v>
      </c>
      <c r="W1596">
        <v>8951</v>
      </c>
      <c r="X1596">
        <v>8960</v>
      </c>
      <c r="Y1596">
        <v>8972</v>
      </c>
      <c r="Z1596">
        <v>8982</v>
      </c>
      <c r="AA1596">
        <v>8992</v>
      </c>
      <c r="AB1596">
        <v>9003</v>
      </c>
      <c r="AC1596">
        <v>9015</v>
      </c>
      <c r="AD1596">
        <v>9024</v>
      </c>
      <c r="AE1596">
        <v>9036</v>
      </c>
      <c r="AF1596">
        <v>9046</v>
      </c>
      <c r="AG1596" t="s">
        <v>9</v>
      </c>
      <c r="AH1596" t="s">
        <v>133</v>
      </c>
      <c r="AI1596" t="s">
        <v>5</v>
      </c>
    </row>
    <row r="1597" spans="1:35" x14ac:dyDescent="0.35">
      <c r="A1597" t="s">
        <v>60</v>
      </c>
      <c r="B1597" t="s">
        <v>45</v>
      </c>
      <c r="C1597" t="s">
        <v>10</v>
      </c>
      <c r="D1597">
        <v>18367</v>
      </c>
      <c r="E1597">
        <v>18484</v>
      </c>
      <c r="F1597">
        <v>18604</v>
      </c>
      <c r="G1597">
        <v>18719</v>
      </c>
      <c r="H1597">
        <v>18837</v>
      </c>
      <c r="I1597">
        <v>18957</v>
      </c>
      <c r="J1597">
        <v>19076</v>
      </c>
      <c r="K1597">
        <v>19192</v>
      </c>
      <c r="L1597">
        <v>19310</v>
      </c>
      <c r="M1597">
        <v>19428</v>
      </c>
      <c r="N1597">
        <v>19546</v>
      </c>
      <c r="O1597">
        <v>19662</v>
      </c>
      <c r="P1597">
        <v>19784</v>
      </c>
      <c r="Q1597">
        <v>19901</v>
      </c>
      <c r="R1597">
        <v>20020</v>
      </c>
      <c r="S1597">
        <v>20135</v>
      </c>
      <c r="T1597">
        <v>20254</v>
      </c>
      <c r="U1597">
        <v>20372</v>
      </c>
      <c r="V1597">
        <v>20492</v>
      </c>
      <c r="W1597">
        <v>20605</v>
      </c>
      <c r="X1597">
        <v>20725</v>
      </c>
      <c r="Y1597">
        <v>20844</v>
      </c>
      <c r="Z1597">
        <v>20959</v>
      </c>
      <c r="AA1597">
        <v>21078</v>
      </c>
      <c r="AB1597">
        <v>21198</v>
      </c>
      <c r="AC1597">
        <v>21315</v>
      </c>
      <c r="AD1597">
        <v>21432</v>
      </c>
      <c r="AE1597">
        <v>21551</v>
      </c>
      <c r="AF1597">
        <v>21668</v>
      </c>
      <c r="AG1597" t="s">
        <v>10</v>
      </c>
      <c r="AH1597" t="s">
        <v>134</v>
      </c>
      <c r="AI1597" t="s">
        <v>11</v>
      </c>
    </row>
    <row r="1598" spans="1:35" x14ac:dyDescent="0.35">
      <c r="A1598" t="s">
        <v>60</v>
      </c>
      <c r="B1598" t="s">
        <v>45</v>
      </c>
      <c r="C1598" t="s">
        <v>13</v>
      </c>
      <c r="D1598">
        <v>4350</v>
      </c>
      <c r="E1598">
        <v>4351</v>
      </c>
      <c r="F1598">
        <v>4353</v>
      </c>
      <c r="G1598">
        <v>4354</v>
      </c>
      <c r="H1598">
        <v>4356</v>
      </c>
      <c r="I1598">
        <v>4357</v>
      </c>
      <c r="J1598">
        <v>4360</v>
      </c>
      <c r="K1598">
        <v>4361</v>
      </c>
      <c r="L1598">
        <v>4362</v>
      </c>
      <c r="M1598">
        <v>4364</v>
      </c>
      <c r="N1598">
        <v>4365</v>
      </c>
      <c r="O1598">
        <v>4367</v>
      </c>
      <c r="P1598">
        <v>4368</v>
      </c>
      <c r="Q1598">
        <v>4370</v>
      </c>
      <c r="R1598">
        <v>4371</v>
      </c>
      <c r="S1598">
        <v>4373</v>
      </c>
      <c r="T1598">
        <v>4374</v>
      </c>
      <c r="U1598">
        <v>4376</v>
      </c>
      <c r="V1598">
        <v>4378</v>
      </c>
      <c r="W1598">
        <v>4379</v>
      </c>
      <c r="X1598">
        <v>4380</v>
      </c>
      <c r="Y1598">
        <v>4382</v>
      </c>
      <c r="Z1598">
        <v>4383</v>
      </c>
      <c r="AA1598">
        <v>4385</v>
      </c>
      <c r="AB1598">
        <v>4386</v>
      </c>
      <c r="AC1598">
        <v>4388</v>
      </c>
      <c r="AD1598">
        <v>4389</v>
      </c>
      <c r="AE1598">
        <v>4391</v>
      </c>
      <c r="AF1598">
        <v>4393</v>
      </c>
      <c r="AG1598" t="s">
        <v>13</v>
      </c>
      <c r="AH1598" t="s">
        <v>135</v>
      </c>
      <c r="AI1598" t="s">
        <v>14</v>
      </c>
    </row>
    <row r="1599" spans="1:35" x14ac:dyDescent="0.35">
      <c r="A1599" t="s">
        <v>60</v>
      </c>
      <c r="B1599" t="s">
        <v>45</v>
      </c>
      <c r="C1599" t="s">
        <v>122</v>
      </c>
      <c r="D1599">
        <v>18</v>
      </c>
      <c r="E1599">
        <v>18</v>
      </c>
      <c r="F1599">
        <v>18</v>
      </c>
      <c r="G1599">
        <v>18</v>
      </c>
      <c r="H1599">
        <v>18</v>
      </c>
      <c r="I1599">
        <v>18</v>
      </c>
      <c r="J1599">
        <v>18</v>
      </c>
      <c r="K1599">
        <v>18</v>
      </c>
      <c r="L1599">
        <v>18</v>
      </c>
      <c r="M1599">
        <v>18</v>
      </c>
      <c r="N1599">
        <v>18</v>
      </c>
      <c r="O1599">
        <v>18</v>
      </c>
      <c r="P1599">
        <v>18</v>
      </c>
      <c r="Q1599">
        <v>18</v>
      </c>
      <c r="R1599">
        <v>18</v>
      </c>
      <c r="S1599">
        <v>18</v>
      </c>
      <c r="T1599">
        <v>18</v>
      </c>
      <c r="U1599">
        <v>18</v>
      </c>
      <c r="V1599">
        <v>18</v>
      </c>
      <c r="W1599">
        <v>18</v>
      </c>
      <c r="X1599">
        <v>18</v>
      </c>
      <c r="Y1599">
        <v>18</v>
      </c>
      <c r="Z1599">
        <v>18</v>
      </c>
      <c r="AA1599">
        <v>18</v>
      </c>
      <c r="AB1599">
        <v>18</v>
      </c>
      <c r="AC1599">
        <v>18</v>
      </c>
      <c r="AD1599">
        <v>18</v>
      </c>
      <c r="AE1599">
        <v>18</v>
      </c>
      <c r="AF1599">
        <v>18</v>
      </c>
      <c r="AG1599" t="s">
        <v>122</v>
      </c>
      <c r="AH1599" t="s">
        <v>136</v>
      </c>
      <c r="AI1599" t="s">
        <v>137</v>
      </c>
    </row>
    <row r="1600" spans="1:35" x14ac:dyDescent="0.35">
      <c r="A1600" t="s">
        <v>60</v>
      </c>
      <c r="B1600" t="s">
        <v>45</v>
      </c>
      <c r="C1600" t="s">
        <v>15</v>
      </c>
      <c r="D1600">
        <v>10876</v>
      </c>
      <c r="E1600">
        <v>10983</v>
      </c>
      <c r="F1600">
        <v>11088</v>
      </c>
      <c r="G1600">
        <v>11194</v>
      </c>
      <c r="H1600">
        <v>11300</v>
      </c>
      <c r="I1600">
        <v>11406</v>
      </c>
      <c r="J1600">
        <v>11513</v>
      </c>
      <c r="K1600">
        <v>11618</v>
      </c>
      <c r="L1600">
        <v>11722</v>
      </c>
      <c r="M1600">
        <v>11830</v>
      </c>
      <c r="N1600">
        <v>11934</v>
      </c>
      <c r="O1600">
        <v>12042</v>
      </c>
      <c r="P1600">
        <v>12148</v>
      </c>
      <c r="Q1600">
        <v>12251</v>
      </c>
      <c r="R1600">
        <v>12360</v>
      </c>
      <c r="S1600">
        <v>12466</v>
      </c>
      <c r="T1600">
        <v>12571</v>
      </c>
      <c r="U1600">
        <v>12681</v>
      </c>
      <c r="V1600">
        <v>12783</v>
      </c>
      <c r="W1600">
        <v>12890</v>
      </c>
      <c r="X1600">
        <v>12997</v>
      </c>
      <c r="Y1600">
        <v>13101</v>
      </c>
      <c r="Z1600">
        <v>13210</v>
      </c>
      <c r="AA1600">
        <v>13312</v>
      </c>
      <c r="AB1600">
        <v>13419</v>
      </c>
      <c r="AC1600">
        <v>13527</v>
      </c>
      <c r="AD1600">
        <v>13632</v>
      </c>
      <c r="AE1600">
        <v>13741</v>
      </c>
      <c r="AF1600">
        <v>13844</v>
      </c>
      <c r="AG1600" t="s">
        <v>15</v>
      </c>
      <c r="AH1600" t="s">
        <v>138</v>
      </c>
      <c r="AI1600" t="s">
        <v>6</v>
      </c>
    </row>
    <row r="1601" spans="1:35" x14ac:dyDescent="0.35">
      <c r="A1601" t="s">
        <v>60</v>
      </c>
      <c r="B1601" t="s">
        <v>45</v>
      </c>
      <c r="C1601" t="s">
        <v>16</v>
      </c>
      <c r="D1601">
        <v>2492</v>
      </c>
      <c r="E1601">
        <v>2542</v>
      </c>
      <c r="F1601">
        <v>2591</v>
      </c>
      <c r="G1601">
        <v>2640</v>
      </c>
      <c r="H1601">
        <v>2689</v>
      </c>
      <c r="I1601">
        <v>2739</v>
      </c>
      <c r="J1601">
        <v>2787</v>
      </c>
      <c r="K1601">
        <v>2835</v>
      </c>
      <c r="L1601">
        <v>2886</v>
      </c>
      <c r="M1601">
        <v>2936</v>
      </c>
      <c r="N1601">
        <v>2984</v>
      </c>
      <c r="O1601">
        <v>3033</v>
      </c>
      <c r="P1601">
        <v>3082</v>
      </c>
      <c r="Q1601">
        <v>3131</v>
      </c>
      <c r="R1601">
        <v>3181</v>
      </c>
      <c r="S1601">
        <v>3231</v>
      </c>
      <c r="T1601">
        <v>3279</v>
      </c>
      <c r="U1601">
        <v>3329</v>
      </c>
      <c r="V1601">
        <v>3378</v>
      </c>
      <c r="W1601">
        <v>3427</v>
      </c>
      <c r="X1601">
        <v>3477</v>
      </c>
      <c r="Y1601">
        <v>3524</v>
      </c>
      <c r="Z1601">
        <v>3574</v>
      </c>
      <c r="AA1601">
        <v>3624</v>
      </c>
      <c r="AB1601">
        <v>3671</v>
      </c>
      <c r="AC1601">
        <v>3722</v>
      </c>
      <c r="AD1601">
        <v>3772</v>
      </c>
      <c r="AE1601">
        <v>3822</v>
      </c>
      <c r="AF1601">
        <v>3869</v>
      </c>
      <c r="AG1601" t="s">
        <v>16</v>
      </c>
      <c r="AH1601" t="s">
        <v>139</v>
      </c>
      <c r="AI1601" t="s">
        <v>17</v>
      </c>
    </row>
    <row r="1602" spans="1:35" x14ac:dyDescent="0.35">
      <c r="A1602" t="s">
        <v>60</v>
      </c>
      <c r="B1602" t="s">
        <v>45</v>
      </c>
      <c r="C1602" t="s">
        <v>18</v>
      </c>
      <c r="D1602">
        <v>15730</v>
      </c>
      <c r="E1602">
        <v>15940</v>
      </c>
      <c r="F1602">
        <v>16153</v>
      </c>
      <c r="G1602">
        <v>16361</v>
      </c>
      <c r="H1602">
        <v>16576</v>
      </c>
      <c r="I1602">
        <v>16782</v>
      </c>
      <c r="J1602">
        <v>16995</v>
      </c>
      <c r="K1602">
        <v>17207</v>
      </c>
      <c r="L1602">
        <v>17417</v>
      </c>
      <c r="M1602">
        <v>17629</v>
      </c>
      <c r="N1602">
        <v>17842</v>
      </c>
      <c r="O1602">
        <v>18052</v>
      </c>
      <c r="P1602">
        <v>18262</v>
      </c>
      <c r="Q1602">
        <v>18472</v>
      </c>
      <c r="R1602">
        <v>18684</v>
      </c>
      <c r="S1602">
        <v>18895</v>
      </c>
      <c r="T1602">
        <v>19109</v>
      </c>
      <c r="U1602">
        <v>19316</v>
      </c>
      <c r="V1602">
        <v>19529</v>
      </c>
      <c r="W1602">
        <v>19740</v>
      </c>
      <c r="X1602">
        <v>19953</v>
      </c>
      <c r="Y1602">
        <v>20165</v>
      </c>
      <c r="Z1602">
        <v>20374</v>
      </c>
      <c r="AA1602">
        <v>20582</v>
      </c>
      <c r="AB1602">
        <v>20796</v>
      </c>
      <c r="AC1602">
        <v>21005</v>
      </c>
      <c r="AD1602">
        <v>21217</v>
      </c>
      <c r="AE1602">
        <v>21427</v>
      </c>
      <c r="AF1602">
        <v>21641</v>
      </c>
      <c r="AG1602" t="s">
        <v>18</v>
      </c>
      <c r="AH1602" t="s">
        <v>140</v>
      </c>
      <c r="AI1602" t="s">
        <v>141</v>
      </c>
    </row>
    <row r="1603" spans="1:35" x14ac:dyDescent="0.35">
      <c r="A1603" t="s">
        <v>60</v>
      </c>
      <c r="B1603" t="s">
        <v>45</v>
      </c>
      <c r="C1603" t="s">
        <v>20</v>
      </c>
      <c r="D1603">
        <v>7258</v>
      </c>
      <c r="E1603">
        <v>7259</v>
      </c>
      <c r="F1603">
        <v>7261</v>
      </c>
      <c r="G1603">
        <v>7262</v>
      </c>
      <c r="H1603">
        <v>7263</v>
      </c>
      <c r="I1603">
        <v>7265</v>
      </c>
      <c r="J1603">
        <v>7266</v>
      </c>
      <c r="K1603">
        <v>7267</v>
      </c>
      <c r="L1603">
        <v>7268</v>
      </c>
      <c r="M1603">
        <v>7269</v>
      </c>
      <c r="N1603">
        <v>7271</v>
      </c>
      <c r="O1603">
        <v>7273</v>
      </c>
      <c r="P1603">
        <v>7274</v>
      </c>
      <c r="Q1603">
        <v>7276</v>
      </c>
      <c r="R1603">
        <v>7277</v>
      </c>
      <c r="S1603">
        <v>7278</v>
      </c>
      <c r="T1603">
        <v>7279</v>
      </c>
      <c r="U1603">
        <v>7280</v>
      </c>
      <c r="V1603">
        <v>7282</v>
      </c>
      <c r="W1603">
        <v>7283</v>
      </c>
      <c r="X1603">
        <v>7284</v>
      </c>
      <c r="Y1603">
        <v>7286</v>
      </c>
      <c r="Z1603">
        <v>7287</v>
      </c>
      <c r="AA1603">
        <v>7288</v>
      </c>
      <c r="AB1603">
        <v>7290</v>
      </c>
      <c r="AC1603">
        <v>7290</v>
      </c>
      <c r="AD1603">
        <v>7292</v>
      </c>
      <c r="AE1603">
        <v>7293</v>
      </c>
      <c r="AF1603">
        <v>7294</v>
      </c>
      <c r="AG1603" t="s">
        <v>20</v>
      </c>
      <c r="AH1603" t="s">
        <v>142</v>
      </c>
      <c r="AI1603" t="s">
        <v>11</v>
      </c>
    </row>
    <row r="1604" spans="1:35" x14ac:dyDescent="0.35">
      <c r="A1604" t="s">
        <v>60</v>
      </c>
      <c r="B1604" t="s">
        <v>45</v>
      </c>
      <c r="C1604" t="s">
        <v>21</v>
      </c>
      <c r="D1604">
        <v>3487</v>
      </c>
      <c r="E1604">
        <v>3490</v>
      </c>
      <c r="F1604">
        <v>3493</v>
      </c>
      <c r="G1604">
        <v>3498</v>
      </c>
      <c r="H1604">
        <v>3501</v>
      </c>
      <c r="I1604">
        <v>3504</v>
      </c>
      <c r="J1604">
        <v>3507</v>
      </c>
      <c r="K1604">
        <v>3512</v>
      </c>
      <c r="L1604">
        <v>3515</v>
      </c>
      <c r="M1604">
        <v>3518</v>
      </c>
      <c r="N1604">
        <v>3521</v>
      </c>
      <c r="O1604">
        <v>3525</v>
      </c>
      <c r="P1604">
        <v>3529</v>
      </c>
      <c r="Q1604">
        <v>3532</v>
      </c>
      <c r="R1604">
        <v>3535</v>
      </c>
      <c r="S1604">
        <v>3538</v>
      </c>
      <c r="T1604">
        <v>3542</v>
      </c>
      <c r="U1604">
        <v>3545</v>
      </c>
      <c r="V1604">
        <v>3549</v>
      </c>
      <c r="W1604">
        <v>3552</v>
      </c>
      <c r="X1604">
        <v>3555</v>
      </c>
      <c r="Y1604">
        <v>3559</v>
      </c>
      <c r="Z1604">
        <v>3562</v>
      </c>
      <c r="AA1604">
        <v>3565</v>
      </c>
      <c r="AB1604">
        <v>3569</v>
      </c>
      <c r="AC1604">
        <v>3573</v>
      </c>
      <c r="AD1604">
        <v>3576</v>
      </c>
      <c r="AE1604">
        <v>3579</v>
      </c>
      <c r="AF1604">
        <v>3583</v>
      </c>
      <c r="AG1604" t="s">
        <v>21</v>
      </c>
      <c r="AH1604" t="s">
        <v>143</v>
      </c>
      <c r="AI1604" t="s">
        <v>14</v>
      </c>
    </row>
    <row r="1605" spans="1:35" x14ac:dyDescent="0.35">
      <c r="A1605" t="s">
        <v>60</v>
      </c>
      <c r="B1605" t="s">
        <v>45</v>
      </c>
      <c r="C1605" t="s">
        <v>22</v>
      </c>
      <c r="D1605">
        <v>385</v>
      </c>
      <c r="E1605">
        <v>385</v>
      </c>
      <c r="F1605">
        <v>386</v>
      </c>
      <c r="G1605">
        <v>386</v>
      </c>
      <c r="H1605">
        <v>386</v>
      </c>
      <c r="I1605">
        <v>386</v>
      </c>
      <c r="J1605">
        <v>387</v>
      </c>
      <c r="K1605">
        <v>387</v>
      </c>
      <c r="L1605">
        <v>387</v>
      </c>
      <c r="M1605">
        <v>387</v>
      </c>
      <c r="N1605">
        <v>388</v>
      </c>
      <c r="O1605">
        <v>388</v>
      </c>
      <c r="P1605">
        <v>388</v>
      </c>
      <c r="Q1605">
        <v>388</v>
      </c>
      <c r="R1605">
        <v>389</v>
      </c>
      <c r="S1605">
        <v>389</v>
      </c>
      <c r="T1605">
        <v>389</v>
      </c>
      <c r="U1605">
        <v>389</v>
      </c>
      <c r="V1605">
        <v>390</v>
      </c>
      <c r="W1605">
        <v>390</v>
      </c>
      <c r="X1605">
        <v>390</v>
      </c>
      <c r="Y1605">
        <v>390</v>
      </c>
      <c r="Z1605">
        <v>391</v>
      </c>
      <c r="AA1605">
        <v>391</v>
      </c>
      <c r="AB1605">
        <v>391</v>
      </c>
      <c r="AC1605">
        <v>391</v>
      </c>
      <c r="AD1605">
        <v>392</v>
      </c>
      <c r="AE1605">
        <v>392</v>
      </c>
      <c r="AF1605">
        <v>392</v>
      </c>
      <c r="AG1605" t="s">
        <v>22</v>
      </c>
      <c r="AH1605" t="s">
        <v>144</v>
      </c>
      <c r="AI1605" t="s">
        <v>23</v>
      </c>
    </row>
    <row r="1606" spans="1:35" x14ac:dyDescent="0.35">
      <c r="A1606" t="s">
        <v>60</v>
      </c>
      <c r="B1606" t="s">
        <v>45</v>
      </c>
      <c r="C1606" t="s">
        <v>24</v>
      </c>
      <c r="D1606">
        <v>10761</v>
      </c>
      <c r="E1606">
        <v>10770</v>
      </c>
      <c r="F1606">
        <v>10781</v>
      </c>
      <c r="G1606">
        <v>10790</v>
      </c>
      <c r="H1606">
        <v>10800</v>
      </c>
      <c r="I1606">
        <v>10810</v>
      </c>
      <c r="J1606">
        <v>10819</v>
      </c>
      <c r="K1606">
        <v>10829</v>
      </c>
      <c r="L1606">
        <v>10839</v>
      </c>
      <c r="M1606">
        <v>10849</v>
      </c>
      <c r="N1606">
        <v>10859</v>
      </c>
      <c r="O1606">
        <v>10869</v>
      </c>
      <c r="P1606">
        <v>10878</v>
      </c>
      <c r="Q1606">
        <v>10889</v>
      </c>
      <c r="R1606">
        <v>10899</v>
      </c>
      <c r="S1606">
        <v>10908</v>
      </c>
      <c r="T1606">
        <v>10918</v>
      </c>
      <c r="U1606">
        <v>10928</v>
      </c>
      <c r="V1606">
        <v>10937</v>
      </c>
      <c r="W1606">
        <v>10948</v>
      </c>
      <c r="X1606">
        <v>10958</v>
      </c>
      <c r="Y1606">
        <v>10967</v>
      </c>
      <c r="Z1606">
        <v>10976</v>
      </c>
      <c r="AA1606">
        <v>10987</v>
      </c>
      <c r="AB1606">
        <v>10997</v>
      </c>
      <c r="AC1606">
        <v>11007</v>
      </c>
      <c r="AD1606">
        <v>11016</v>
      </c>
      <c r="AE1606">
        <v>11025</v>
      </c>
      <c r="AF1606">
        <v>11035</v>
      </c>
      <c r="AG1606" t="s">
        <v>24</v>
      </c>
      <c r="AH1606" t="s">
        <v>145</v>
      </c>
      <c r="AI1606" t="s">
        <v>19</v>
      </c>
    </row>
    <row r="1607" spans="1:35" x14ac:dyDescent="0.35">
      <c r="A1607" t="s">
        <v>60</v>
      </c>
      <c r="B1607" t="s">
        <v>45</v>
      </c>
      <c r="C1607" t="s">
        <v>25</v>
      </c>
      <c r="D1607">
        <v>16307</v>
      </c>
      <c r="E1607">
        <v>16310</v>
      </c>
      <c r="F1607">
        <v>16314</v>
      </c>
      <c r="G1607">
        <v>16319</v>
      </c>
      <c r="H1607">
        <v>16324</v>
      </c>
      <c r="I1607">
        <v>16327</v>
      </c>
      <c r="J1607">
        <v>16330</v>
      </c>
      <c r="K1607">
        <v>16334</v>
      </c>
      <c r="L1607">
        <v>16339</v>
      </c>
      <c r="M1607">
        <v>16343</v>
      </c>
      <c r="N1607">
        <v>16348</v>
      </c>
      <c r="O1607">
        <v>16351</v>
      </c>
      <c r="P1607">
        <v>16356</v>
      </c>
      <c r="Q1607">
        <v>16361</v>
      </c>
      <c r="R1607">
        <v>16364</v>
      </c>
      <c r="S1607">
        <v>16369</v>
      </c>
      <c r="T1607">
        <v>16372</v>
      </c>
      <c r="U1607">
        <v>16376</v>
      </c>
      <c r="V1607">
        <v>16380</v>
      </c>
      <c r="W1607">
        <v>16384</v>
      </c>
      <c r="X1607">
        <v>16387</v>
      </c>
      <c r="Y1607">
        <v>16392</v>
      </c>
      <c r="Z1607">
        <v>16397</v>
      </c>
      <c r="AA1607">
        <v>16401</v>
      </c>
      <c r="AB1607">
        <v>16405</v>
      </c>
      <c r="AC1607">
        <v>16408</v>
      </c>
      <c r="AD1607">
        <v>16414</v>
      </c>
      <c r="AE1607">
        <v>16418</v>
      </c>
      <c r="AF1607">
        <v>16421</v>
      </c>
      <c r="AG1607" t="s">
        <v>25</v>
      </c>
      <c r="AH1607" t="s">
        <v>146</v>
      </c>
      <c r="AI1607" t="s">
        <v>5</v>
      </c>
    </row>
    <row r="1608" spans="1:35" x14ac:dyDescent="0.35">
      <c r="A1608" t="s">
        <v>60</v>
      </c>
      <c r="B1608" t="s">
        <v>45</v>
      </c>
      <c r="C1608" t="s">
        <v>26</v>
      </c>
      <c r="D1608">
        <v>31593</v>
      </c>
      <c r="E1608">
        <v>31598</v>
      </c>
      <c r="F1608">
        <v>31604</v>
      </c>
      <c r="G1608">
        <v>31608</v>
      </c>
      <c r="H1608">
        <v>31614</v>
      </c>
      <c r="I1608">
        <v>31620</v>
      </c>
      <c r="J1608">
        <v>31624</v>
      </c>
      <c r="K1608">
        <v>31628</v>
      </c>
      <c r="L1608">
        <v>31632</v>
      </c>
      <c r="M1608">
        <v>31637</v>
      </c>
      <c r="N1608">
        <v>31641</v>
      </c>
      <c r="O1608">
        <v>31647</v>
      </c>
      <c r="P1608">
        <v>31653</v>
      </c>
      <c r="Q1608">
        <v>31657</v>
      </c>
      <c r="R1608">
        <v>31662</v>
      </c>
      <c r="S1608">
        <v>31668</v>
      </c>
      <c r="T1608">
        <v>31671</v>
      </c>
      <c r="U1608">
        <v>31677</v>
      </c>
      <c r="V1608">
        <v>31682</v>
      </c>
      <c r="W1608">
        <v>31687</v>
      </c>
      <c r="X1608">
        <v>31691</v>
      </c>
      <c r="Y1608">
        <v>31698</v>
      </c>
      <c r="Z1608">
        <v>31701</v>
      </c>
      <c r="AA1608">
        <v>31706</v>
      </c>
      <c r="AB1608">
        <v>31710</v>
      </c>
      <c r="AC1608">
        <v>31717</v>
      </c>
      <c r="AD1608">
        <v>31720</v>
      </c>
      <c r="AE1608">
        <v>31727</v>
      </c>
      <c r="AF1608">
        <v>31731</v>
      </c>
      <c r="AG1608" t="s">
        <v>26</v>
      </c>
      <c r="AH1608" t="s">
        <v>147</v>
      </c>
      <c r="AI1608" t="s">
        <v>5</v>
      </c>
    </row>
    <row r="1609" spans="1:35" x14ac:dyDescent="0.35">
      <c r="A1609" t="s">
        <v>60</v>
      </c>
      <c r="B1609" t="s">
        <v>45</v>
      </c>
      <c r="C1609" t="s">
        <v>27</v>
      </c>
      <c r="D1609">
        <v>4921</v>
      </c>
      <c r="E1609">
        <v>4941</v>
      </c>
      <c r="F1609">
        <v>4961</v>
      </c>
      <c r="G1609">
        <v>4982</v>
      </c>
      <c r="H1609">
        <v>5001</v>
      </c>
      <c r="I1609">
        <v>5021</v>
      </c>
      <c r="J1609">
        <v>5041</v>
      </c>
      <c r="K1609">
        <v>5061</v>
      </c>
      <c r="L1609">
        <v>5081</v>
      </c>
      <c r="M1609">
        <v>5101</v>
      </c>
      <c r="N1609">
        <v>5121</v>
      </c>
      <c r="O1609">
        <v>5141</v>
      </c>
      <c r="P1609">
        <v>5161</v>
      </c>
      <c r="Q1609">
        <v>5182</v>
      </c>
      <c r="R1609">
        <v>5202</v>
      </c>
      <c r="S1609">
        <v>5221</v>
      </c>
      <c r="T1609">
        <v>5241</v>
      </c>
      <c r="U1609">
        <v>5261</v>
      </c>
      <c r="V1609">
        <v>5282</v>
      </c>
      <c r="W1609">
        <v>5301</v>
      </c>
      <c r="X1609">
        <v>5322</v>
      </c>
      <c r="Y1609">
        <v>5341</v>
      </c>
      <c r="Z1609">
        <v>5361</v>
      </c>
      <c r="AA1609">
        <v>5382</v>
      </c>
      <c r="AB1609">
        <v>5402</v>
      </c>
      <c r="AC1609">
        <v>5422</v>
      </c>
      <c r="AD1609">
        <v>5441</v>
      </c>
      <c r="AE1609">
        <v>5461</v>
      </c>
      <c r="AF1609">
        <v>5482</v>
      </c>
      <c r="AG1609" t="s">
        <v>27</v>
      </c>
      <c r="AH1609" t="s">
        <v>148</v>
      </c>
      <c r="AI1609" t="s">
        <v>14</v>
      </c>
    </row>
    <row r="1610" spans="1:35" x14ac:dyDescent="0.35">
      <c r="A1610" t="s">
        <v>60</v>
      </c>
      <c r="B1610" t="s">
        <v>45</v>
      </c>
      <c r="C1610" t="s">
        <v>28</v>
      </c>
      <c r="D1610">
        <v>11241</v>
      </c>
      <c r="E1610">
        <v>11245</v>
      </c>
      <c r="F1610">
        <v>11249</v>
      </c>
      <c r="G1610">
        <v>11253</v>
      </c>
      <c r="H1610">
        <v>11258</v>
      </c>
      <c r="I1610">
        <v>11262</v>
      </c>
      <c r="J1610">
        <v>11266</v>
      </c>
      <c r="K1610">
        <v>11270</v>
      </c>
      <c r="L1610">
        <v>11274</v>
      </c>
      <c r="M1610">
        <v>11278</v>
      </c>
      <c r="N1610">
        <v>11282</v>
      </c>
      <c r="O1610">
        <v>11287</v>
      </c>
      <c r="P1610">
        <v>11290</v>
      </c>
      <c r="Q1610">
        <v>11295</v>
      </c>
      <c r="R1610">
        <v>11299</v>
      </c>
      <c r="S1610">
        <v>11303</v>
      </c>
      <c r="T1610">
        <v>11308</v>
      </c>
      <c r="U1610">
        <v>11313</v>
      </c>
      <c r="V1610">
        <v>11316</v>
      </c>
      <c r="W1610">
        <v>11320</v>
      </c>
      <c r="X1610">
        <v>11325</v>
      </c>
      <c r="Y1610">
        <v>11328</v>
      </c>
      <c r="Z1610">
        <v>11333</v>
      </c>
      <c r="AA1610">
        <v>11337</v>
      </c>
      <c r="AB1610">
        <v>11341</v>
      </c>
      <c r="AC1610">
        <v>11345</v>
      </c>
      <c r="AD1610">
        <v>11350</v>
      </c>
      <c r="AE1610">
        <v>11354</v>
      </c>
      <c r="AF1610">
        <v>11358</v>
      </c>
      <c r="AG1610" t="s">
        <v>28</v>
      </c>
      <c r="AH1610" t="s">
        <v>149</v>
      </c>
      <c r="AI1610" t="s">
        <v>11</v>
      </c>
    </row>
    <row r="1611" spans="1:35" x14ac:dyDescent="0.35">
      <c r="A1611" t="s">
        <v>60</v>
      </c>
      <c r="B1611" t="s">
        <v>45</v>
      </c>
      <c r="C1611" t="s">
        <v>29</v>
      </c>
      <c r="D1611">
        <v>644</v>
      </c>
      <c r="E1611">
        <v>653</v>
      </c>
      <c r="F1611">
        <v>660</v>
      </c>
      <c r="G1611">
        <v>669</v>
      </c>
      <c r="H1611">
        <v>677</v>
      </c>
      <c r="I1611">
        <v>685</v>
      </c>
      <c r="J1611">
        <v>694</v>
      </c>
      <c r="K1611">
        <v>702</v>
      </c>
      <c r="L1611">
        <v>710</v>
      </c>
      <c r="M1611">
        <v>718</v>
      </c>
      <c r="N1611">
        <v>727</v>
      </c>
      <c r="O1611">
        <v>735</v>
      </c>
      <c r="P1611">
        <v>743</v>
      </c>
      <c r="Q1611">
        <v>752</v>
      </c>
      <c r="R1611">
        <v>760</v>
      </c>
      <c r="S1611">
        <v>768</v>
      </c>
      <c r="T1611">
        <v>776</v>
      </c>
      <c r="U1611">
        <v>785</v>
      </c>
      <c r="V1611">
        <v>792</v>
      </c>
      <c r="W1611">
        <v>801</v>
      </c>
      <c r="X1611">
        <v>809</v>
      </c>
      <c r="Y1611">
        <v>817</v>
      </c>
      <c r="Z1611">
        <v>826</v>
      </c>
      <c r="AA1611">
        <v>834</v>
      </c>
      <c r="AB1611">
        <v>842</v>
      </c>
      <c r="AC1611">
        <v>850</v>
      </c>
      <c r="AD1611">
        <v>859</v>
      </c>
      <c r="AE1611">
        <v>866</v>
      </c>
      <c r="AF1611">
        <v>875</v>
      </c>
      <c r="AG1611" t="s">
        <v>29</v>
      </c>
      <c r="AH1611" t="s">
        <v>150</v>
      </c>
      <c r="AI1611" t="s">
        <v>131</v>
      </c>
    </row>
    <row r="1612" spans="1:35" x14ac:dyDescent="0.35">
      <c r="A1612" t="s">
        <v>60</v>
      </c>
      <c r="B1612" t="s">
        <v>45</v>
      </c>
      <c r="C1612" t="s">
        <v>30</v>
      </c>
      <c r="D1612">
        <v>5780</v>
      </c>
      <c r="E1612">
        <v>5785</v>
      </c>
      <c r="F1612">
        <v>5791</v>
      </c>
      <c r="G1612">
        <v>5796</v>
      </c>
      <c r="H1612">
        <v>5802</v>
      </c>
      <c r="I1612">
        <v>5808</v>
      </c>
      <c r="J1612">
        <v>5814</v>
      </c>
      <c r="K1612">
        <v>5818</v>
      </c>
      <c r="L1612">
        <v>5826</v>
      </c>
      <c r="M1612">
        <v>5829</v>
      </c>
      <c r="N1612">
        <v>5836</v>
      </c>
      <c r="O1612">
        <v>5841</v>
      </c>
      <c r="P1612">
        <v>5846</v>
      </c>
      <c r="Q1612">
        <v>5852</v>
      </c>
      <c r="R1612">
        <v>5858</v>
      </c>
      <c r="S1612">
        <v>5863</v>
      </c>
      <c r="T1612">
        <v>5868</v>
      </c>
      <c r="U1612">
        <v>5875</v>
      </c>
      <c r="V1612">
        <v>5880</v>
      </c>
      <c r="W1612">
        <v>5885</v>
      </c>
      <c r="X1612">
        <v>5891</v>
      </c>
      <c r="Y1612">
        <v>5897</v>
      </c>
      <c r="Z1612">
        <v>5902</v>
      </c>
      <c r="AA1612">
        <v>5907</v>
      </c>
      <c r="AB1612">
        <v>5913</v>
      </c>
      <c r="AC1612">
        <v>5919</v>
      </c>
      <c r="AD1612">
        <v>5923</v>
      </c>
      <c r="AE1612">
        <v>5929</v>
      </c>
      <c r="AF1612">
        <v>5937</v>
      </c>
      <c r="AG1612" t="s">
        <v>30</v>
      </c>
      <c r="AH1612" t="s">
        <v>151</v>
      </c>
      <c r="AI1612" t="s">
        <v>152</v>
      </c>
    </row>
    <row r="1613" spans="1:35" x14ac:dyDescent="0.35">
      <c r="A1613" t="s">
        <v>60</v>
      </c>
      <c r="B1613" t="s">
        <v>45</v>
      </c>
      <c r="C1613" t="s">
        <v>31</v>
      </c>
      <c r="D1613">
        <v>7011</v>
      </c>
      <c r="E1613">
        <v>7192</v>
      </c>
      <c r="F1613">
        <v>7375</v>
      </c>
      <c r="G1613">
        <v>7554</v>
      </c>
      <c r="H1613">
        <v>7736</v>
      </c>
      <c r="I1613">
        <v>7918</v>
      </c>
      <c r="J1613">
        <v>8097</v>
      </c>
      <c r="K1613">
        <v>8277</v>
      </c>
      <c r="L1613">
        <v>8461</v>
      </c>
      <c r="M1613">
        <v>8642</v>
      </c>
      <c r="N1613">
        <v>8822</v>
      </c>
      <c r="O1613">
        <v>9005</v>
      </c>
      <c r="P1613">
        <v>9186</v>
      </c>
      <c r="Q1613">
        <v>9366</v>
      </c>
      <c r="R1613">
        <v>9547</v>
      </c>
      <c r="S1613">
        <v>9727</v>
      </c>
      <c r="T1613">
        <v>9909</v>
      </c>
      <c r="U1613">
        <v>10090</v>
      </c>
      <c r="V1613">
        <v>10271</v>
      </c>
      <c r="W1613">
        <v>10452</v>
      </c>
      <c r="X1613">
        <v>10635</v>
      </c>
      <c r="Y1613">
        <v>10814</v>
      </c>
      <c r="Z1613">
        <v>10995</v>
      </c>
      <c r="AA1613">
        <v>11177</v>
      </c>
      <c r="AB1613">
        <v>11359</v>
      </c>
      <c r="AC1613">
        <v>11541</v>
      </c>
      <c r="AD1613">
        <v>11720</v>
      </c>
      <c r="AE1613">
        <v>11901</v>
      </c>
      <c r="AF1613">
        <v>12082</v>
      </c>
      <c r="AG1613" t="s">
        <v>31</v>
      </c>
      <c r="AH1613" t="s">
        <v>153</v>
      </c>
      <c r="AI1613" t="s">
        <v>152</v>
      </c>
    </row>
    <row r="1614" spans="1:35" x14ac:dyDescent="0.35">
      <c r="A1614" t="s">
        <v>60</v>
      </c>
      <c r="B1614" t="s">
        <v>45</v>
      </c>
      <c r="C1614" t="s">
        <v>32</v>
      </c>
      <c r="D1614">
        <v>6254</v>
      </c>
      <c r="E1614">
        <v>6294</v>
      </c>
      <c r="F1614">
        <v>6333</v>
      </c>
      <c r="G1614">
        <v>6377</v>
      </c>
      <c r="H1614">
        <v>6417</v>
      </c>
      <c r="I1614">
        <v>6456</v>
      </c>
      <c r="J1614">
        <v>6497</v>
      </c>
      <c r="K1614">
        <v>6540</v>
      </c>
      <c r="L1614">
        <v>6579</v>
      </c>
      <c r="M1614">
        <v>6620</v>
      </c>
      <c r="N1614">
        <v>6659</v>
      </c>
      <c r="O1614">
        <v>6699</v>
      </c>
      <c r="P1614">
        <v>6742</v>
      </c>
      <c r="Q1614">
        <v>6782</v>
      </c>
      <c r="R1614">
        <v>6822</v>
      </c>
      <c r="S1614">
        <v>6862</v>
      </c>
      <c r="T1614">
        <v>6905</v>
      </c>
      <c r="U1614">
        <v>6945</v>
      </c>
      <c r="V1614">
        <v>6985</v>
      </c>
      <c r="W1614">
        <v>7025</v>
      </c>
      <c r="X1614">
        <v>7067</v>
      </c>
      <c r="Y1614">
        <v>7108</v>
      </c>
      <c r="Z1614">
        <v>7147</v>
      </c>
      <c r="AA1614">
        <v>7188</v>
      </c>
      <c r="AB1614">
        <v>7227</v>
      </c>
      <c r="AC1614">
        <v>7269</v>
      </c>
      <c r="AD1614">
        <v>7311</v>
      </c>
      <c r="AE1614">
        <v>7350</v>
      </c>
      <c r="AF1614">
        <v>7390</v>
      </c>
      <c r="AG1614" t="s">
        <v>32</v>
      </c>
      <c r="AH1614" t="s">
        <v>154</v>
      </c>
      <c r="AI1614" t="s">
        <v>11</v>
      </c>
    </row>
    <row r="1615" spans="1:35" x14ac:dyDescent="0.35">
      <c r="A1615" t="s">
        <v>60</v>
      </c>
      <c r="B1615" t="s">
        <v>45</v>
      </c>
      <c r="C1615" t="s">
        <v>123</v>
      </c>
      <c r="D1615">
        <v>38462</v>
      </c>
      <c r="E1615">
        <v>38775</v>
      </c>
      <c r="F1615">
        <v>39095</v>
      </c>
      <c r="G1615">
        <v>39408</v>
      </c>
      <c r="H1615">
        <v>39726</v>
      </c>
      <c r="I1615">
        <v>40040</v>
      </c>
      <c r="J1615">
        <v>40357</v>
      </c>
      <c r="K1615">
        <v>40672</v>
      </c>
      <c r="L1615">
        <v>40987</v>
      </c>
      <c r="M1615">
        <v>41305</v>
      </c>
      <c r="N1615">
        <v>41620</v>
      </c>
      <c r="O1615">
        <v>41934</v>
      </c>
      <c r="P1615">
        <v>42251</v>
      </c>
      <c r="Q1615">
        <v>42566</v>
      </c>
      <c r="R1615">
        <v>42886</v>
      </c>
      <c r="S1615">
        <v>43198</v>
      </c>
      <c r="T1615">
        <v>43515</v>
      </c>
      <c r="U1615">
        <v>43830</v>
      </c>
      <c r="V1615">
        <v>44144</v>
      </c>
      <c r="W1615">
        <v>44463</v>
      </c>
      <c r="X1615">
        <v>44779</v>
      </c>
      <c r="Y1615">
        <v>45098</v>
      </c>
      <c r="Z1615">
        <v>45411</v>
      </c>
      <c r="AA1615">
        <v>45731</v>
      </c>
      <c r="AB1615">
        <v>46044</v>
      </c>
      <c r="AC1615">
        <v>46358</v>
      </c>
      <c r="AD1615">
        <v>46675</v>
      </c>
      <c r="AE1615">
        <v>46990</v>
      </c>
      <c r="AF1615">
        <v>47307</v>
      </c>
      <c r="AG1615" t="s">
        <v>123</v>
      </c>
      <c r="AH1615" t="s">
        <v>155</v>
      </c>
      <c r="AI1615" t="s">
        <v>12</v>
      </c>
    </row>
    <row r="1616" spans="1:35" x14ac:dyDescent="0.35">
      <c r="A1616" t="s">
        <v>60</v>
      </c>
      <c r="B1616" t="s">
        <v>45</v>
      </c>
      <c r="C1616" t="s">
        <v>33</v>
      </c>
      <c r="D1616">
        <v>14290</v>
      </c>
      <c r="E1616">
        <v>14292</v>
      </c>
      <c r="F1616">
        <v>14295</v>
      </c>
      <c r="G1616">
        <v>14298</v>
      </c>
      <c r="H1616">
        <v>14301</v>
      </c>
      <c r="I1616">
        <v>14303</v>
      </c>
      <c r="J1616">
        <v>14305</v>
      </c>
      <c r="K1616">
        <v>14309</v>
      </c>
      <c r="L1616">
        <v>14311</v>
      </c>
      <c r="M1616">
        <v>14313</v>
      </c>
      <c r="N1616">
        <v>14316</v>
      </c>
      <c r="O1616">
        <v>14319</v>
      </c>
      <c r="P1616">
        <v>14322</v>
      </c>
      <c r="Q1616">
        <v>14324</v>
      </c>
      <c r="R1616">
        <v>14327</v>
      </c>
      <c r="S1616">
        <v>14330</v>
      </c>
      <c r="T1616">
        <v>14333</v>
      </c>
      <c r="U1616">
        <v>14335</v>
      </c>
      <c r="V1616">
        <v>14337</v>
      </c>
      <c r="W1616">
        <v>14341</v>
      </c>
      <c r="X1616">
        <v>14343</v>
      </c>
      <c r="Y1616">
        <v>14345</v>
      </c>
      <c r="Z1616">
        <v>14348</v>
      </c>
      <c r="AA1616">
        <v>14350</v>
      </c>
      <c r="AB1616">
        <v>14355</v>
      </c>
      <c r="AC1616">
        <v>14357</v>
      </c>
      <c r="AD1616">
        <v>14359</v>
      </c>
      <c r="AE1616">
        <v>14362</v>
      </c>
      <c r="AF1616">
        <v>14365</v>
      </c>
      <c r="AG1616" t="s">
        <v>33</v>
      </c>
      <c r="AH1616" t="s">
        <v>156</v>
      </c>
      <c r="AI1616" t="s">
        <v>11</v>
      </c>
    </row>
    <row r="1617" spans="1:35" x14ac:dyDescent="0.35">
      <c r="A1617" t="s">
        <v>60</v>
      </c>
      <c r="B1617" t="s">
        <v>45</v>
      </c>
      <c r="C1617" t="s">
        <v>34</v>
      </c>
      <c r="D1617">
        <v>776</v>
      </c>
      <c r="E1617">
        <v>776</v>
      </c>
      <c r="F1617">
        <v>776</v>
      </c>
      <c r="G1617">
        <v>776</v>
      </c>
      <c r="H1617">
        <v>776</v>
      </c>
      <c r="I1617">
        <v>776</v>
      </c>
      <c r="J1617">
        <v>776</v>
      </c>
      <c r="K1617">
        <v>776</v>
      </c>
      <c r="L1617">
        <v>776</v>
      </c>
      <c r="M1617">
        <v>776</v>
      </c>
      <c r="N1617">
        <v>776</v>
      </c>
      <c r="O1617">
        <v>776</v>
      </c>
      <c r="P1617">
        <v>776</v>
      </c>
      <c r="Q1617">
        <v>776</v>
      </c>
      <c r="R1617">
        <v>776</v>
      </c>
      <c r="S1617">
        <v>776</v>
      </c>
      <c r="T1617">
        <v>776</v>
      </c>
      <c r="U1617">
        <v>776</v>
      </c>
      <c r="V1617">
        <v>776</v>
      </c>
      <c r="W1617">
        <v>776</v>
      </c>
      <c r="X1617">
        <v>776</v>
      </c>
      <c r="Y1617">
        <v>776</v>
      </c>
      <c r="Z1617">
        <v>776</v>
      </c>
      <c r="AA1617">
        <v>776</v>
      </c>
      <c r="AB1617">
        <v>776</v>
      </c>
      <c r="AC1617">
        <v>776</v>
      </c>
      <c r="AD1617">
        <v>776</v>
      </c>
      <c r="AE1617">
        <v>776</v>
      </c>
      <c r="AF1617">
        <v>776</v>
      </c>
      <c r="AG1617" t="s">
        <v>34</v>
      </c>
      <c r="AH1617" t="s">
        <v>157</v>
      </c>
      <c r="AI1617" t="s">
        <v>35</v>
      </c>
    </row>
    <row r="1618" spans="1:35" x14ac:dyDescent="0.35">
      <c r="A1618" t="s">
        <v>60</v>
      </c>
      <c r="B1618" t="s">
        <v>45</v>
      </c>
      <c r="C1618" t="s">
        <v>36</v>
      </c>
      <c r="D1618">
        <v>4406</v>
      </c>
      <c r="E1618">
        <v>4427</v>
      </c>
      <c r="F1618">
        <v>4446</v>
      </c>
      <c r="G1618">
        <v>4466</v>
      </c>
      <c r="H1618">
        <v>4487</v>
      </c>
      <c r="I1618">
        <v>4506</v>
      </c>
      <c r="J1618">
        <v>4526</v>
      </c>
      <c r="K1618">
        <v>4546</v>
      </c>
      <c r="L1618">
        <v>4565</v>
      </c>
      <c r="M1618">
        <v>4586</v>
      </c>
      <c r="N1618">
        <v>4605</v>
      </c>
      <c r="O1618">
        <v>4625</v>
      </c>
      <c r="P1618">
        <v>4646</v>
      </c>
      <c r="Q1618">
        <v>4665</v>
      </c>
      <c r="R1618">
        <v>4685</v>
      </c>
      <c r="S1618">
        <v>4706</v>
      </c>
      <c r="T1618">
        <v>4725</v>
      </c>
      <c r="U1618">
        <v>4745</v>
      </c>
      <c r="V1618">
        <v>4765</v>
      </c>
      <c r="W1618">
        <v>4785</v>
      </c>
      <c r="X1618">
        <v>4804</v>
      </c>
      <c r="Y1618">
        <v>4825</v>
      </c>
      <c r="Z1618">
        <v>4845</v>
      </c>
      <c r="AA1618">
        <v>4865</v>
      </c>
      <c r="AB1618">
        <v>4885</v>
      </c>
      <c r="AC1618">
        <v>4905</v>
      </c>
      <c r="AD1618">
        <v>4925</v>
      </c>
      <c r="AE1618">
        <v>4945</v>
      </c>
      <c r="AF1618">
        <v>4965</v>
      </c>
      <c r="AG1618" t="s">
        <v>36</v>
      </c>
      <c r="AH1618" t="s">
        <v>158</v>
      </c>
      <c r="AI1618" t="s">
        <v>14</v>
      </c>
    </row>
    <row r="1619" spans="1:35" x14ac:dyDescent="0.35">
      <c r="A1619" t="s">
        <v>60</v>
      </c>
      <c r="B1619" t="s">
        <v>45</v>
      </c>
      <c r="C1619" t="s">
        <v>124</v>
      </c>
      <c r="D1619">
        <v>6</v>
      </c>
      <c r="E1619">
        <v>6</v>
      </c>
      <c r="F1619">
        <v>6</v>
      </c>
      <c r="G1619">
        <v>6</v>
      </c>
      <c r="H1619">
        <v>6</v>
      </c>
      <c r="I1619">
        <v>6</v>
      </c>
      <c r="J1619">
        <v>6</v>
      </c>
      <c r="K1619">
        <v>6</v>
      </c>
      <c r="L1619">
        <v>6</v>
      </c>
      <c r="M1619">
        <v>6</v>
      </c>
      <c r="N1619">
        <v>6</v>
      </c>
      <c r="O1619">
        <v>6</v>
      </c>
      <c r="P1619">
        <v>6</v>
      </c>
      <c r="Q1619">
        <v>6</v>
      </c>
      <c r="R1619">
        <v>6</v>
      </c>
      <c r="S1619">
        <v>6</v>
      </c>
      <c r="T1619">
        <v>6</v>
      </c>
      <c r="U1619">
        <v>6</v>
      </c>
      <c r="V1619">
        <v>6</v>
      </c>
      <c r="W1619">
        <v>6</v>
      </c>
      <c r="X1619">
        <v>6</v>
      </c>
      <c r="Y1619">
        <v>6</v>
      </c>
      <c r="Z1619">
        <v>6</v>
      </c>
      <c r="AA1619">
        <v>6</v>
      </c>
      <c r="AB1619">
        <v>6</v>
      </c>
      <c r="AC1619">
        <v>6</v>
      </c>
      <c r="AD1619">
        <v>6</v>
      </c>
      <c r="AE1619">
        <v>6</v>
      </c>
      <c r="AF1619">
        <v>6</v>
      </c>
      <c r="AG1619" t="s">
        <v>124</v>
      </c>
      <c r="AH1619" t="s">
        <v>159</v>
      </c>
      <c r="AI1619" t="s">
        <v>137</v>
      </c>
    </row>
    <row r="1620" spans="1:35" x14ac:dyDescent="0.35">
      <c r="A1620" t="s">
        <v>60</v>
      </c>
      <c r="B1620" t="s">
        <v>45</v>
      </c>
      <c r="C1620" t="s">
        <v>125</v>
      </c>
      <c r="D1620">
        <v>2</v>
      </c>
      <c r="E1620">
        <v>2</v>
      </c>
      <c r="F1620">
        <v>2</v>
      </c>
      <c r="G1620">
        <v>2</v>
      </c>
      <c r="H1620">
        <v>2</v>
      </c>
      <c r="I1620">
        <v>2</v>
      </c>
      <c r="J1620">
        <v>2</v>
      </c>
      <c r="K1620">
        <v>2</v>
      </c>
      <c r="L1620">
        <v>2</v>
      </c>
      <c r="M1620">
        <v>2</v>
      </c>
      <c r="N1620">
        <v>2</v>
      </c>
      <c r="O1620">
        <v>2</v>
      </c>
      <c r="P1620">
        <v>2</v>
      </c>
      <c r="Q1620">
        <v>2</v>
      </c>
      <c r="R1620">
        <v>2</v>
      </c>
      <c r="S1620">
        <v>2</v>
      </c>
      <c r="T1620">
        <v>2</v>
      </c>
      <c r="U1620">
        <v>2</v>
      </c>
      <c r="V1620">
        <v>2</v>
      </c>
      <c r="W1620">
        <v>2</v>
      </c>
      <c r="X1620">
        <v>2</v>
      </c>
      <c r="Y1620">
        <v>2</v>
      </c>
      <c r="Z1620">
        <v>2</v>
      </c>
      <c r="AA1620">
        <v>2</v>
      </c>
      <c r="AB1620">
        <v>2</v>
      </c>
      <c r="AC1620">
        <v>2</v>
      </c>
      <c r="AD1620">
        <v>2</v>
      </c>
      <c r="AE1620">
        <v>2</v>
      </c>
      <c r="AF1620">
        <v>2</v>
      </c>
      <c r="AG1620" t="s">
        <v>125</v>
      </c>
      <c r="AH1620" t="s">
        <v>160</v>
      </c>
      <c r="AI1620" t="s">
        <v>137</v>
      </c>
    </row>
    <row r="1621" spans="1:35" x14ac:dyDescent="0.35">
      <c r="A1621" t="s">
        <v>60</v>
      </c>
      <c r="B1621" t="s">
        <v>45</v>
      </c>
      <c r="C1621" t="s">
        <v>37</v>
      </c>
      <c r="D1621">
        <v>8746</v>
      </c>
      <c r="E1621">
        <v>8840</v>
      </c>
      <c r="F1621">
        <v>8939</v>
      </c>
      <c r="G1621">
        <v>9031</v>
      </c>
      <c r="H1621">
        <v>9126</v>
      </c>
      <c r="I1621">
        <v>9220</v>
      </c>
      <c r="J1621">
        <v>9319</v>
      </c>
      <c r="K1621">
        <v>9411</v>
      </c>
      <c r="L1621">
        <v>9508</v>
      </c>
      <c r="M1621">
        <v>9605</v>
      </c>
      <c r="N1621">
        <v>9700</v>
      </c>
      <c r="O1621">
        <v>9794</v>
      </c>
      <c r="P1621">
        <v>9887</v>
      </c>
      <c r="Q1621">
        <v>9984</v>
      </c>
      <c r="R1621">
        <v>10079</v>
      </c>
      <c r="S1621">
        <v>10173</v>
      </c>
      <c r="T1621">
        <v>10271</v>
      </c>
      <c r="U1621">
        <v>10363</v>
      </c>
      <c r="V1621">
        <v>10459</v>
      </c>
      <c r="W1621">
        <v>10556</v>
      </c>
      <c r="X1621">
        <v>10651</v>
      </c>
      <c r="Y1621">
        <v>10743</v>
      </c>
      <c r="Z1621">
        <v>10841</v>
      </c>
      <c r="AA1621">
        <v>10939</v>
      </c>
      <c r="AB1621">
        <v>11032</v>
      </c>
      <c r="AC1621">
        <v>11127</v>
      </c>
      <c r="AD1621">
        <v>11220</v>
      </c>
      <c r="AE1621">
        <v>11318</v>
      </c>
      <c r="AF1621">
        <v>11414</v>
      </c>
      <c r="AG1621" t="s">
        <v>37</v>
      </c>
      <c r="AH1621" t="s">
        <v>161</v>
      </c>
      <c r="AI1621" t="s">
        <v>6</v>
      </c>
    </row>
    <row r="1622" spans="1:35" x14ac:dyDescent="0.35">
      <c r="A1622" t="s">
        <v>60</v>
      </c>
      <c r="B1622" t="s">
        <v>45</v>
      </c>
      <c r="C1622" t="s">
        <v>38</v>
      </c>
      <c r="D1622">
        <v>20157</v>
      </c>
      <c r="E1622">
        <v>20161</v>
      </c>
      <c r="F1622">
        <v>20166</v>
      </c>
      <c r="G1622">
        <v>20172</v>
      </c>
      <c r="H1622">
        <v>20178</v>
      </c>
      <c r="I1622">
        <v>20182</v>
      </c>
      <c r="J1622">
        <v>20187</v>
      </c>
      <c r="K1622">
        <v>20192</v>
      </c>
      <c r="L1622">
        <v>20197</v>
      </c>
      <c r="M1622">
        <v>20203</v>
      </c>
      <c r="N1622">
        <v>20208</v>
      </c>
      <c r="O1622">
        <v>20213</v>
      </c>
      <c r="P1622">
        <v>20218</v>
      </c>
      <c r="Q1622">
        <v>20223</v>
      </c>
      <c r="R1622">
        <v>20228</v>
      </c>
      <c r="S1622">
        <v>20233</v>
      </c>
      <c r="T1622">
        <v>20239</v>
      </c>
      <c r="U1622">
        <v>20243</v>
      </c>
      <c r="V1622">
        <v>20248</v>
      </c>
      <c r="W1622">
        <v>20253</v>
      </c>
      <c r="X1622">
        <v>20259</v>
      </c>
      <c r="Y1622">
        <v>20264</v>
      </c>
      <c r="Z1622">
        <v>20269</v>
      </c>
      <c r="AA1622">
        <v>20273</v>
      </c>
      <c r="AB1622">
        <v>20279</v>
      </c>
      <c r="AC1622">
        <v>20284</v>
      </c>
      <c r="AD1622">
        <v>20290</v>
      </c>
      <c r="AE1622">
        <v>20294</v>
      </c>
      <c r="AF1622">
        <v>20299</v>
      </c>
      <c r="AG1622" t="s">
        <v>38</v>
      </c>
      <c r="AH1622" t="s">
        <v>162</v>
      </c>
      <c r="AI1622" t="s">
        <v>6</v>
      </c>
    </row>
    <row r="1623" spans="1:35" x14ac:dyDescent="0.35">
      <c r="A1623" t="s">
        <v>60</v>
      </c>
      <c r="B1623" t="s">
        <v>45</v>
      </c>
      <c r="C1623" t="s">
        <v>39</v>
      </c>
      <c r="D1623">
        <v>4548</v>
      </c>
      <c r="E1623">
        <v>4548</v>
      </c>
      <c r="F1623">
        <v>4548</v>
      </c>
      <c r="G1623">
        <v>4548</v>
      </c>
      <c r="H1623">
        <v>4548</v>
      </c>
      <c r="I1623">
        <v>4548</v>
      </c>
      <c r="J1623">
        <v>4548</v>
      </c>
      <c r="K1623">
        <v>4548</v>
      </c>
      <c r="L1623">
        <v>4548</v>
      </c>
      <c r="M1623">
        <v>4548</v>
      </c>
      <c r="N1623">
        <v>4548</v>
      </c>
      <c r="O1623">
        <v>4548</v>
      </c>
      <c r="P1623">
        <v>4549</v>
      </c>
      <c r="Q1623">
        <v>4549</v>
      </c>
      <c r="R1623">
        <v>4549</v>
      </c>
      <c r="S1623">
        <v>4549</v>
      </c>
      <c r="T1623">
        <v>4549</v>
      </c>
      <c r="U1623">
        <v>4549</v>
      </c>
      <c r="V1623">
        <v>4549</v>
      </c>
      <c r="W1623">
        <v>4549</v>
      </c>
      <c r="X1623">
        <v>4549</v>
      </c>
      <c r="Y1623">
        <v>4549</v>
      </c>
      <c r="Z1623">
        <v>4549</v>
      </c>
      <c r="AA1623">
        <v>4549</v>
      </c>
      <c r="AB1623">
        <v>4549</v>
      </c>
      <c r="AC1623">
        <v>4549</v>
      </c>
      <c r="AD1623">
        <v>4549</v>
      </c>
      <c r="AE1623">
        <v>4549</v>
      </c>
      <c r="AF1623">
        <v>4549</v>
      </c>
      <c r="AG1623" t="s">
        <v>39</v>
      </c>
      <c r="AH1623" t="s">
        <v>163</v>
      </c>
      <c r="AI1623" t="s">
        <v>11</v>
      </c>
    </row>
    <row r="1624" spans="1:35" x14ac:dyDescent="0.35">
      <c r="A1624" t="s">
        <v>60</v>
      </c>
      <c r="B1624" t="s">
        <v>45</v>
      </c>
      <c r="C1624" t="s">
        <v>40</v>
      </c>
      <c r="D1624">
        <v>6043</v>
      </c>
      <c r="E1624">
        <v>6143</v>
      </c>
      <c r="F1624">
        <v>6248</v>
      </c>
      <c r="G1624">
        <v>6351</v>
      </c>
      <c r="H1624">
        <v>6453</v>
      </c>
      <c r="I1624">
        <v>6555</v>
      </c>
      <c r="J1624">
        <v>6657</v>
      </c>
      <c r="K1624">
        <v>6759</v>
      </c>
      <c r="L1624">
        <v>6863</v>
      </c>
      <c r="M1624">
        <v>6963</v>
      </c>
      <c r="N1624">
        <v>7068</v>
      </c>
      <c r="O1624">
        <v>7169</v>
      </c>
      <c r="P1624">
        <v>7271</v>
      </c>
      <c r="Q1624">
        <v>7374</v>
      </c>
      <c r="R1624">
        <v>7477</v>
      </c>
      <c r="S1624">
        <v>7578</v>
      </c>
      <c r="T1624">
        <v>7681</v>
      </c>
      <c r="U1624">
        <v>7783</v>
      </c>
      <c r="V1624">
        <v>7885</v>
      </c>
      <c r="W1624">
        <v>7988</v>
      </c>
      <c r="X1624">
        <v>8090</v>
      </c>
      <c r="Y1624">
        <v>8193</v>
      </c>
      <c r="Z1624">
        <v>8295</v>
      </c>
      <c r="AA1624">
        <v>8398</v>
      </c>
      <c r="AB1624">
        <v>8499</v>
      </c>
      <c r="AC1624">
        <v>8603</v>
      </c>
      <c r="AD1624">
        <v>8704</v>
      </c>
      <c r="AE1624">
        <v>8807</v>
      </c>
      <c r="AF1624">
        <v>8910</v>
      </c>
      <c r="AG1624" t="s">
        <v>40</v>
      </c>
      <c r="AH1624" t="s">
        <v>164</v>
      </c>
      <c r="AI1624" t="s">
        <v>14</v>
      </c>
    </row>
    <row r="1625" spans="1:35" x14ac:dyDescent="0.35">
      <c r="A1625" t="s">
        <v>60</v>
      </c>
      <c r="B1625" t="s">
        <v>45</v>
      </c>
      <c r="C1625" t="s">
        <v>41</v>
      </c>
      <c r="D1625">
        <v>9296</v>
      </c>
      <c r="E1625">
        <v>9300</v>
      </c>
      <c r="F1625">
        <v>9303</v>
      </c>
      <c r="G1625">
        <v>9307</v>
      </c>
      <c r="H1625">
        <v>9310</v>
      </c>
      <c r="I1625">
        <v>9314</v>
      </c>
      <c r="J1625">
        <v>9318</v>
      </c>
      <c r="K1625">
        <v>9321</v>
      </c>
      <c r="L1625">
        <v>9325</v>
      </c>
      <c r="M1625">
        <v>9328</v>
      </c>
      <c r="N1625">
        <v>9333</v>
      </c>
      <c r="O1625">
        <v>9336</v>
      </c>
      <c r="P1625">
        <v>9339</v>
      </c>
      <c r="Q1625">
        <v>9343</v>
      </c>
      <c r="R1625">
        <v>9346</v>
      </c>
      <c r="S1625">
        <v>9350</v>
      </c>
      <c r="T1625">
        <v>9354</v>
      </c>
      <c r="U1625">
        <v>9358</v>
      </c>
      <c r="V1625">
        <v>9361</v>
      </c>
      <c r="W1625">
        <v>9364</v>
      </c>
      <c r="X1625">
        <v>9368</v>
      </c>
      <c r="Y1625">
        <v>9372</v>
      </c>
      <c r="Z1625">
        <v>9375</v>
      </c>
      <c r="AA1625">
        <v>9379</v>
      </c>
      <c r="AB1625">
        <v>9382</v>
      </c>
      <c r="AC1625">
        <v>9386</v>
      </c>
      <c r="AD1625">
        <v>9390</v>
      </c>
      <c r="AE1625">
        <v>9393</v>
      </c>
      <c r="AF1625">
        <v>9398</v>
      </c>
      <c r="AG1625" t="s">
        <v>41</v>
      </c>
      <c r="AH1625" t="s">
        <v>165</v>
      </c>
      <c r="AI1625" t="s">
        <v>11</v>
      </c>
    </row>
    <row r="1626" spans="1:35" x14ac:dyDescent="0.35">
      <c r="A1626" t="s">
        <v>60</v>
      </c>
      <c r="B1626" t="s">
        <v>45</v>
      </c>
      <c r="C1626" t="s">
        <v>42</v>
      </c>
      <c r="D1626">
        <v>12304</v>
      </c>
      <c r="E1626">
        <v>12481</v>
      </c>
      <c r="F1626">
        <v>12664</v>
      </c>
      <c r="G1626">
        <v>12844</v>
      </c>
      <c r="H1626">
        <v>13024</v>
      </c>
      <c r="I1626">
        <v>13200</v>
      </c>
      <c r="J1626">
        <v>13382</v>
      </c>
      <c r="K1626">
        <v>13561</v>
      </c>
      <c r="L1626">
        <v>13741</v>
      </c>
      <c r="M1626">
        <v>13919</v>
      </c>
      <c r="N1626">
        <v>14100</v>
      </c>
      <c r="O1626">
        <v>14281</v>
      </c>
      <c r="P1626">
        <v>14460</v>
      </c>
      <c r="Q1626">
        <v>14639</v>
      </c>
      <c r="R1626">
        <v>14820</v>
      </c>
      <c r="S1626">
        <v>15001</v>
      </c>
      <c r="T1626">
        <v>15178</v>
      </c>
      <c r="U1626">
        <v>15358</v>
      </c>
      <c r="V1626">
        <v>15539</v>
      </c>
      <c r="W1626">
        <v>15718</v>
      </c>
      <c r="X1626">
        <v>15898</v>
      </c>
      <c r="Y1626">
        <v>16076</v>
      </c>
      <c r="Z1626">
        <v>16257</v>
      </c>
      <c r="AA1626">
        <v>16437</v>
      </c>
      <c r="AB1626">
        <v>16615</v>
      </c>
      <c r="AC1626">
        <v>16794</v>
      </c>
      <c r="AD1626">
        <v>16974</v>
      </c>
      <c r="AE1626">
        <v>17156</v>
      </c>
      <c r="AF1626">
        <v>17334</v>
      </c>
      <c r="AG1626" t="s">
        <v>42</v>
      </c>
      <c r="AH1626" t="s">
        <v>166</v>
      </c>
      <c r="AI1626" t="s">
        <v>5</v>
      </c>
    </row>
    <row r="1627" spans="1:35" x14ac:dyDescent="0.35">
      <c r="A1627" t="s">
        <v>60</v>
      </c>
      <c r="B1627" t="s">
        <v>45</v>
      </c>
      <c r="C1627" t="s">
        <v>43</v>
      </c>
      <c r="D1627">
        <v>3340</v>
      </c>
      <c r="E1627">
        <v>3402</v>
      </c>
      <c r="F1627">
        <v>3468</v>
      </c>
      <c r="G1627">
        <v>3531</v>
      </c>
      <c r="H1627">
        <v>3595</v>
      </c>
      <c r="I1627">
        <v>3659</v>
      </c>
      <c r="J1627">
        <v>3722</v>
      </c>
      <c r="K1627">
        <v>3786</v>
      </c>
      <c r="L1627">
        <v>3850</v>
      </c>
      <c r="M1627">
        <v>3915</v>
      </c>
      <c r="N1627">
        <v>3979</v>
      </c>
      <c r="O1627">
        <v>4042</v>
      </c>
      <c r="P1627">
        <v>4107</v>
      </c>
      <c r="Q1627">
        <v>4171</v>
      </c>
      <c r="R1627">
        <v>4234</v>
      </c>
      <c r="S1627">
        <v>4298</v>
      </c>
      <c r="T1627">
        <v>4363</v>
      </c>
      <c r="U1627">
        <v>4426</v>
      </c>
      <c r="V1627">
        <v>4491</v>
      </c>
      <c r="W1627">
        <v>4553</v>
      </c>
      <c r="X1627">
        <v>4616</v>
      </c>
      <c r="Y1627">
        <v>4681</v>
      </c>
      <c r="Z1627">
        <v>4746</v>
      </c>
      <c r="AA1627">
        <v>4808</v>
      </c>
      <c r="AB1627">
        <v>4874</v>
      </c>
      <c r="AC1627">
        <v>4937</v>
      </c>
      <c r="AD1627">
        <v>5000</v>
      </c>
      <c r="AE1627">
        <v>5066</v>
      </c>
      <c r="AF1627">
        <v>5129</v>
      </c>
      <c r="AG1627" t="s">
        <v>43</v>
      </c>
      <c r="AH1627" t="s">
        <v>167</v>
      </c>
      <c r="AI1627" t="s">
        <v>17</v>
      </c>
    </row>
    <row r="1628" spans="1:35" x14ac:dyDescent="0.35">
      <c r="A1628" t="s">
        <v>60</v>
      </c>
      <c r="B1628" t="s">
        <v>45</v>
      </c>
      <c r="C1628" t="s">
        <v>126</v>
      </c>
      <c r="D1628">
        <v>1</v>
      </c>
      <c r="E1628">
        <v>1</v>
      </c>
      <c r="F1628">
        <v>1</v>
      </c>
      <c r="G1628">
        <v>1</v>
      </c>
      <c r="H1628">
        <v>1</v>
      </c>
      <c r="I1628">
        <v>1</v>
      </c>
      <c r="J1628">
        <v>1</v>
      </c>
      <c r="K1628">
        <v>1</v>
      </c>
      <c r="L1628">
        <v>1</v>
      </c>
      <c r="M1628">
        <v>1</v>
      </c>
      <c r="N1628">
        <v>1</v>
      </c>
      <c r="O1628">
        <v>1</v>
      </c>
      <c r="P1628">
        <v>1</v>
      </c>
      <c r="Q1628">
        <v>1</v>
      </c>
      <c r="R1628">
        <v>1</v>
      </c>
      <c r="S1628">
        <v>1</v>
      </c>
      <c r="T1628">
        <v>1</v>
      </c>
      <c r="U1628">
        <v>1</v>
      </c>
      <c r="V1628">
        <v>1</v>
      </c>
      <c r="W1628">
        <v>1</v>
      </c>
      <c r="X1628">
        <v>1</v>
      </c>
      <c r="Y1628">
        <v>1</v>
      </c>
      <c r="Z1628">
        <v>1</v>
      </c>
      <c r="AA1628">
        <v>1</v>
      </c>
      <c r="AB1628">
        <v>1</v>
      </c>
      <c r="AC1628">
        <v>1</v>
      </c>
      <c r="AD1628">
        <v>1</v>
      </c>
      <c r="AE1628">
        <v>1</v>
      </c>
      <c r="AF1628">
        <v>1</v>
      </c>
      <c r="AG1628" t="s">
        <v>126</v>
      </c>
      <c r="AH1628" t="s">
        <v>168</v>
      </c>
      <c r="AI1628" t="s">
        <v>137</v>
      </c>
    </row>
    <row r="1629" spans="1:35" x14ac:dyDescent="0.35">
      <c r="A1629" t="s">
        <v>60</v>
      </c>
      <c r="B1629" t="s">
        <v>45</v>
      </c>
      <c r="C1629" t="s">
        <v>44</v>
      </c>
      <c r="D1629">
        <v>8595</v>
      </c>
      <c r="E1629">
        <v>8602</v>
      </c>
      <c r="F1629">
        <v>8609</v>
      </c>
      <c r="G1629">
        <v>8617</v>
      </c>
      <c r="H1629">
        <v>8624</v>
      </c>
      <c r="I1629">
        <v>8632</v>
      </c>
      <c r="J1629">
        <v>8639</v>
      </c>
      <c r="K1629">
        <v>8646</v>
      </c>
      <c r="L1629">
        <v>8654</v>
      </c>
      <c r="M1629">
        <v>8661</v>
      </c>
      <c r="N1629">
        <v>8669</v>
      </c>
      <c r="O1629">
        <v>8676</v>
      </c>
      <c r="P1629">
        <v>8684</v>
      </c>
      <c r="Q1629">
        <v>8691</v>
      </c>
      <c r="R1629">
        <v>8698</v>
      </c>
      <c r="S1629">
        <v>8705</v>
      </c>
      <c r="T1629">
        <v>8712</v>
      </c>
      <c r="U1629">
        <v>8721</v>
      </c>
      <c r="V1629">
        <v>8728</v>
      </c>
      <c r="W1629">
        <v>8734</v>
      </c>
      <c r="X1629">
        <v>8742</v>
      </c>
      <c r="Y1629">
        <v>8750</v>
      </c>
      <c r="Z1629">
        <v>8757</v>
      </c>
      <c r="AA1629">
        <v>8764</v>
      </c>
      <c r="AB1629">
        <v>8771</v>
      </c>
      <c r="AC1629">
        <v>8778</v>
      </c>
      <c r="AD1629">
        <v>8786</v>
      </c>
      <c r="AE1629">
        <v>8793</v>
      </c>
      <c r="AF1629">
        <v>8801</v>
      </c>
      <c r="AG1629" t="s">
        <v>44</v>
      </c>
      <c r="AH1629" t="s">
        <v>169</v>
      </c>
      <c r="AI1629" t="s">
        <v>12</v>
      </c>
    </row>
    <row r="1630" spans="1:35" x14ac:dyDescent="0.35">
      <c r="A1630" t="s">
        <v>61</v>
      </c>
      <c r="B1630" t="s">
        <v>45</v>
      </c>
      <c r="C1630" t="s">
        <v>4</v>
      </c>
      <c r="D1630">
        <v>7863</v>
      </c>
      <c r="E1630">
        <v>7964</v>
      </c>
      <c r="F1630">
        <v>8065</v>
      </c>
      <c r="G1630">
        <v>8168</v>
      </c>
      <c r="H1630">
        <v>8273</v>
      </c>
      <c r="I1630">
        <v>8371</v>
      </c>
      <c r="J1630">
        <v>8474</v>
      </c>
      <c r="K1630">
        <v>8577</v>
      </c>
      <c r="L1630">
        <v>8673</v>
      </c>
      <c r="M1630">
        <v>8779</v>
      </c>
      <c r="N1630">
        <v>8881</v>
      </c>
      <c r="O1630">
        <v>8983</v>
      </c>
      <c r="P1630">
        <v>9083</v>
      </c>
      <c r="Q1630">
        <v>9186</v>
      </c>
      <c r="R1630">
        <v>9287</v>
      </c>
      <c r="S1630">
        <v>9390</v>
      </c>
      <c r="T1630">
        <v>9491</v>
      </c>
      <c r="U1630">
        <v>9590</v>
      </c>
      <c r="V1630">
        <v>9693</v>
      </c>
      <c r="W1630">
        <v>9795</v>
      </c>
      <c r="X1630">
        <v>9899</v>
      </c>
      <c r="Y1630">
        <v>9999</v>
      </c>
      <c r="Z1630">
        <v>10099</v>
      </c>
      <c r="AA1630">
        <v>10202</v>
      </c>
      <c r="AB1630">
        <v>10303</v>
      </c>
      <c r="AC1630">
        <v>10404</v>
      </c>
      <c r="AD1630">
        <v>10507</v>
      </c>
      <c r="AE1630">
        <v>10609</v>
      </c>
      <c r="AF1630">
        <v>10709</v>
      </c>
      <c r="AG1630" t="s">
        <v>4</v>
      </c>
      <c r="AH1630" t="s">
        <v>128</v>
      </c>
      <c r="AI1630" t="s">
        <v>129</v>
      </c>
    </row>
    <row r="1631" spans="1:35" x14ac:dyDescent="0.35">
      <c r="A1631" t="s">
        <v>61</v>
      </c>
      <c r="B1631" t="s">
        <v>45</v>
      </c>
      <c r="C1631" t="s">
        <v>7</v>
      </c>
      <c r="D1631">
        <v>671</v>
      </c>
      <c r="E1631">
        <v>678</v>
      </c>
      <c r="F1631">
        <v>686</v>
      </c>
      <c r="G1631">
        <v>692</v>
      </c>
      <c r="H1631">
        <v>700</v>
      </c>
      <c r="I1631">
        <v>707</v>
      </c>
      <c r="J1631">
        <v>716</v>
      </c>
      <c r="K1631">
        <v>722</v>
      </c>
      <c r="L1631">
        <v>730</v>
      </c>
      <c r="M1631">
        <v>737</v>
      </c>
      <c r="N1631">
        <v>745</v>
      </c>
      <c r="O1631">
        <v>752</v>
      </c>
      <c r="P1631">
        <v>759</v>
      </c>
      <c r="Q1631">
        <v>767</v>
      </c>
      <c r="R1631">
        <v>773</v>
      </c>
      <c r="S1631">
        <v>781</v>
      </c>
      <c r="T1631">
        <v>788</v>
      </c>
      <c r="U1631">
        <v>797</v>
      </c>
      <c r="V1631">
        <v>803</v>
      </c>
      <c r="W1631">
        <v>811</v>
      </c>
      <c r="X1631">
        <v>818</v>
      </c>
      <c r="Y1631">
        <v>826</v>
      </c>
      <c r="Z1631">
        <v>833</v>
      </c>
      <c r="AA1631">
        <v>840</v>
      </c>
      <c r="AB1631">
        <v>847</v>
      </c>
      <c r="AC1631">
        <v>854</v>
      </c>
      <c r="AD1631">
        <v>862</v>
      </c>
      <c r="AE1631">
        <v>870</v>
      </c>
      <c r="AF1631">
        <v>877</v>
      </c>
      <c r="AG1631" t="s">
        <v>7</v>
      </c>
      <c r="AH1631" t="s">
        <v>130</v>
      </c>
      <c r="AI1631" t="s">
        <v>131</v>
      </c>
    </row>
    <row r="1632" spans="1:35" x14ac:dyDescent="0.35">
      <c r="A1632" t="s">
        <v>61</v>
      </c>
      <c r="B1632" t="s">
        <v>45</v>
      </c>
      <c r="C1632" t="s">
        <v>8</v>
      </c>
      <c r="D1632">
        <v>19381</v>
      </c>
      <c r="E1632">
        <v>19381</v>
      </c>
      <c r="F1632">
        <v>19383</v>
      </c>
      <c r="G1632">
        <v>19383</v>
      </c>
      <c r="H1632">
        <v>19384</v>
      </c>
      <c r="I1632">
        <v>19384</v>
      </c>
      <c r="J1632">
        <v>19385</v>
      </c>
      <c r="K1632">
        <v>19386</v>
      </c>
      <c r="L1632">
        <v>19386</v>
      </c>
      <c r="M1632">
        <v>19388</v>
      </c>
      <c r="N1632">
        <v>19388</v>
      </c>
      <c r="O1632">
        <v>19389</v>
      </c>
      <c r="P1632">
        <v>19389</v>
      </c>
      <c r="Q1632">
        <v>19390</v>
      </c>
      <c r="R1632">
        <v>19391</v>
      </c>
      <c r="S1632">
        <v>19391</v>
      </c>
      <c r="T1632">
        <v>19392</v>
      </c>
      <c r="U1632">
        <v>19392</v>
      </c>
      <c r="V1632">
        <v>19394</v>
      </c>
      <c r="W1632">
        <v>19395</v>
      </c>
      <c r="X1632">
        <v>19395</v>
      </c>
      <c r="Y1632">
        <v>19397</v>
      </c>
      <c r="Z1632">
        <v>19397</v>
      </c>
      <c r="AA1632">
        <v>19398</v>
      </c>
      <c r="AB1632">
        <v>19398</v>
      </c>
      <c r="AC1632">
        <v>19399</v>
      </c>
      <c r="AD1632">
        <v>19400</v>
      </c>
      <c r="AE1632">
        <v>19400</v>
      </c>
      <c r="AF1632">
        <v>19401</v>
      </c>
      <c r="AG1632" t="s">
        <v>8</v>
      </c>
      <c r="AH1632" t="s">
        <v>132</v>
      </c>
      <c r="AI1632" t="s">
        <v>5</v>
      </c>
    </row>
    <row r="1633" spans="1:35" x14ac:dyDescent="0.35">
      <c r="A1633" t="s">
        <v>61</v>
      </c>
      <c r="B1633" t="s">
        <v>45</v>
      </c>
      <c r="C1633" t="s">
        <v>9</v>
      </c>
      <c r="D1633">
        <v>8750</v>
      </c>
      <c r="E1633">
        <v>8761</v>
      </c>
      <c r="F1633">
        <v>8770</v>
      </c>
      <c r="G1633">
        <v>8782</v>
      </c>
      <c r="H1633">
        <v>8792</v>
      </c>
      <c r="I1633">
        <v>8802</v>
      </c>
      <c r="J1633">
        <v>8812</v>
      </c>
      <c r="K1633">
        <v>8823</v>
      </c>
      <c r="L1633">
        <v>8834</v>
      </c>
      <c r="M1633">
        <v>8846</v>
      </c>
      <c r="N1633">
        <v>8856</v>
      </c>
      <c r="O1633">
        <v>8868</v>
      </c>
      <c r="P1633">
        <v>8878</v>
      </c>
      <c r="Q1633">
        <v>8889</v>
      </c>
      <c r="R1633">
        <v>8901</v>
      </c>
      <c r="S1633">
        <v>8909</v>
      </c>
      <c r="T1633">
        <v>8917</v>
      </c>
      <c r="U1633">
        <v>8931</v>
      </c>
      <c r="V1633">
        <v>8939</v>
      </c>
      <c r="W1633">
        <v>8951</v>
      </c>
      <c r="X1633">
        <v>8960</v>
      </c>
      <c r="Y1633">
        <v>8972</v>
      </c>
      <c r="Z1633">
        <v>8982</v>
      </c>
      <c r="AA1633">
        <v>8992</v>
      </c>
      <c r="AB1633">
        <v>9003</v>
      </c>
      <c r="AC1633">
        <v>9015</v>
      </c>
      <c r="AD1633">
        <v>9024</v>
      </c>
      <c r="AE1633">
        <v>9036</v>
      </c>
      <c r="AF1633">
        <v>9046</v>
      </c>
      <c r="AG1633" t="s">
        <v>9</v>
      </c>
      <c r="AH1633" t="s">
        <v>133</v>
      </c>
      <c r="AI1633" t="s">
        <v>5</v>
      </c>
    </row>
    <row r="1634" spans="1:35" x14ac:dyDescent="0.35">
      <c r="A1634" t="s">
        <v>61</v>
      </c>
      <c r="B1634" t="s">
        <v>45</v>
      </c>
      <c r="C1634" t="s">
        <v>10</v>
      </c>
      <c r="D1634">
        <v>18367</v>
      </c>
      <c r="E1634">
        <v>18484</v>
      </c>
      <c r="F1634">
        <v>18604</v>
      </c>
      <c r="G1634">
        <v>18719</v>
      </c>
      <c r="H1634">
        <v>18837</v>
      </c>
      <c r="I1634">
        <v>18957</v>
      </c>
      <c r="J1634">
        <v>19076</v>
      </c>
      <c r="K1634">
        <v>19192</v>
      </c>
      <c r="L1634">
        <v>19310</v>
      </c>
      <c r="M1634">
        <v>19428</v>
      </c>
      <c r="N1634">
        <v>19546</v>
      </c>
      <c r="O1634">
        <v>19662</v>
      </c>
      <c r="P1634">
        <v>19784</v>
      </c>
      <c r="Q1634">
        <v>19901</v>
      </c>
      <c r="R1634">
        <v>20020</v>
      </c>
      <c r="S1634">
        <v>20135</v>
      </c>
      <c r="T1634">
        <v>20254</v>
      </c>
      <c r="U1634">
        <v>20372</v>
      </c>
      <c r="V1634">
        <v>20492</v>
      </c>
      <c r="W1634">
        <v>20605</v>
      </c>
      <c r="X1634">
        <v>20725</v>
      </c>
      <c r="Y1634">
        <v>20844</v>
      </c>
      <c r="Z1634">
        <v>20959</v>
      </c>
      <c r="AA1634">
        <v>21078</v>
      </c>
      <c r="AB1634">
        <v>21198</v>
      </c>
      <c r="AC1634">
        <v>21315</v>
      </c>
      <c r="AD1634">
        <v>21432</v>
      </c>
      <c r="AE1634">
        <v>21551</v>
      </c>
      <c r="AF1634">
        <v>21668</v>
      </c>
      <c r="AG1634" t="s">
        <v>10</v>
      </c>
      <c r="AH1634" t="s">
        <v>134</v>
      </c>
      <c r="AI1634" t="s">
        <v>11</v>
      </c>
    </row>
    <row r="1635" spans="1:35" x14ac:dyDescent="0.35">
      <c r="A1635" t="s">
        <v>61</v>
      </c>
      <c r="B1635" t="s">
        <v>45</v>
      </c>
      <c r="C1635" t="s">
        <v>13</v>
      </c>
      <c r="D1635">
        <v>4350</v>
      </c>
      <c r="E1635">
        <v>4351</v>
      </c>
      <c r="F1635">
        <v>4353</v>
      </c>
      <c r="G1635">
        <v>4354</v>
      </c>
      <c r="H1635">
        <v>4356</v>
      </c>
      <c r="I1635">
        <v>4357</v>
      </c>
      <c r="J1635">
        <v>4360</v>
      </c>
      <c r="K1635">
        <v>4361</v>
      </c>
      <c r="L1635">
        <v>4362</v>
      </c>
      <c r="M1635">
        <v>4364</v>
      </c>
      <c r="N1635">
        <v>4365</v>
      </c>
      <c r="O1635">
        <v>4367</v>
      </c>
      <c r="P1635">
        <v>4368</v>
      </c>
      <c r="Q1635">
        <v>4370</v>
      </c>
      <c r="R1635">
        <v>4371</v>
      </c>
      <c r="S1635">
        <v>4373</v>
      </c>
      <c r="T1635">
        <v>4374</v>
      </c>
      <c r="U1635">
        <v>4376</v>
      </c>
      <c r="V1635">
        <v>4378</v>
      </c>
      <c r="W1635">
        <v>4379</v>
      </c>
      <c r="X1635">
        <v>4380</v>
      </c>
      <c r="Y1635">
        <v>4382</v>
      </c>
      <c r="Z1635">
        <v>4383</v>
      </c>
      <c r="AA1635">
        <v>4385</v>
      </c>
      <c r="AB1635">
        <v>4386</v>
      </c>
      <c r="AC1635">
        <v>4388</v>
      </c>
      <c r="AD1635">
        <v>4389</v>
      </c>
      <c r="AE1635">
        <v>4391</v>
      </c>
      <c r="AF1635">
        <v>4393</v>
      </c>
      <c r="AG1635" t="s">
        <v>13</v>
      </c>
      <c r="AH1635" t="s">
        <v>135</v>
      </c>
      <c r="AI1635" t="s">
        <v>14</v>
      </c>
    </row>
    <row r="1636" spans="1:35" x14ac:dyDescent="0.35">
      <c r="A1636" t="s">
        <v>61</v>
      </c>
      <c r="B1636" t="s">
        <v>45</v>
      </c>
      <c r="C1636" t="s">
        <v>122</v>
      </c>
      <c r="D1636">
        <v>18</v>
      </c>
      <c r="E1636">
        <v>18</v>
      </c>
      <c r="F1636">
        <v>18</v>
      </c>
      <c r="G1636">
        <v>18</v>
      </c>
      <c r="H1636">
        <v>18</v>
      </c>
      <c r="I1636">
        <v>18</v>
      </c>
      <c r="J1636">
        <v>18</v>
      </c>
      <c r="K1636">
        <v>18</v>
      </c>
      <c r="L1636">
        <v>18</v>
      </c>
      <c r="M1636">
        <v>18</v>
      </c>
      <c r="N1636">
        <v>18</v>
      </c>
      <c r="O1636">
        <v>18</v>
      </c>
      <c r="P1636">
        <v>18</v>
      </c>
      <c r="Q1636">
        <v>18</v>
      </c>
      <c r="R1636">
        <v>18</v>
      </c>
      <c r="S1636">
        <v>18</v>
      </c>
      <c r="T1636">
        <v>18</v>
      </c>
      <c r="U1636">
        <v>18</v>
      </c>
      <c r="V1636">
        <v>18</v>
      </c>
      <c r="W1636">
        <v>18</v>
      </c>
      <c r="X1636">
        <v>18</v>
      </c>
      <c r="Y1636">
        <v>18</v>
      </c>
      <c r="Z1636">
        <v>18</v>
      </c>
      <c r="AA1636">
        <v>18</v>
      </c>
      <c r="AB1636">
        <v>18</v>
      </c>
      <c r="AC1636">
        <v>18</v>
      </c>
      <c r="AD1636">
        <v>18</v>
      </c>
      <c r="AE1636">
        <v>18</v>
      </c>
      <c r="AF1636">
        <v>18</v>
      </c>
      <c r="AG1636" t="s">
        <v>122</v>
      </c>
      <c r="AH1636" t="s">
        <v>136</v>
      </c>
      <c r="AI1636" t="s">
        <v>137</v>
      </c>
    </row>
    <row r="1637" spans="1:35" x14ac:dyDescent="0.35">
      <c r="A1637" t="s">
        <v>61</v>
      </c>
      <c r="B1637" t="s">
        <v>45</v>
      </c>
      <c r="C1637" t="s">
        <v>15</v>
      </c>
      <c r="D1637">
        <v>10876</v>
      </c>
      <c r="E1637">
        <v>10983</v>
      </c>
      <c r="F1637">
        <v>11088</v>
      </c>
      <c r="G1637">
        <v>11194</v>
      </c>
      <c r="H1637">
        <v>11300</v>
      </c>
      <c r="I1637">
        <v>11406</v>
      </c>
      <c r="J1637">
        <v>11513</v>
      </c>
      <c r="K1637">
        <v>11618</v>
      </c>
      <c r="L1637">
        <v>11722</v>
      </c>
      <c r="M1637">
        <v>11830</v>
      </c>
      <c r="N1637">
        <v>11934</v>
      </c>
      <c r="O1637">
        <v>12042</v>
      </c>
      <c r="P1637">
        <v>12148</v>
      </c>
      <c r="Q1637">
        <v>12251</v>
      </c>
      <c r="R1637">
        <v>12360</v>
      </c>
      <c r="S1637">
        <v>12466</v>
      </c>
      <c r="T1637">
        <v>12571</v>
      </c>
      <c r="U1637">
        <v>12681</v>
      </c>
      <c r="V1637">
        <v>12783</v>
      </c>
      <c r="W1637">
        <v>12890</v>
      </c>
      <c r="X1637">
        <v>12997</v>
      </c>
      <c r="Y1637">
        <v>13101</v>
      </c>
      <c r="Z1637">
        <v>13210</v>
      </c>
      <c r="AA1637">
        <v>13312</v>
      </c>
      <c r="AB1637">
        <v>13419</v>
      </c>
      <c r="AC1637">
        <v>13527</v>
      </c>
      <c r="AD1637">
        <v>13632</v>
      </c>
      <c r="AE1637">
        <v>13741</v>
      </c>
      <c r="AF1637">
        <v>13844</v>
      </c>
      <c r="AG1637" t="s">
        <v>15</v>
      </c>
      <c r="AH1637" t="s">
        <v>138</v>
      </c>
      <c r="AI1637" t="s">
        <v>6</v>
      </c>
    </row>
    <row r="1638" spans="1:35" x14ac:dyDescent="0.35">
      <c r="A1638" t="s">
        <v>61</v>
      </c>
      <c r="B1638" t="s">
        <v>45</v>
      </c>
      <c r="C1638" t="s">
        <v>16</v>
      </c>
      <c r="D1638">
        <v>2492</v>
      </c>
      <c r="E1638">
        <v>2542</v>
      </c>
      <c r="F1638">
        <v>2591</v>
      </c>
      <c r="G1638">
        <v>2640</v>
      </c>
      <c r="H1638">
        <v>2689</v>
      </c>
      <c r="I1638">
        <v>2739</v>
      </c>
      <c r="J1638">
        <v>2787</v>
      </c>
      <c r="K1638">
        <v>2835</v>
      </c>
      <c r="L1638">
        <v>2886</v>
      </c>
      <c r="M1638">
        <v>2936</v>
      </c>
      <c r="N1638">
        <v>2984</v>
      </c>
      <c r="O1638">
        <v>3033</v>
      </c>
      <c r="P1638">
        <v>3082</v>
      </c>
      <c r="Q1638">
        <v>3131</v>
      </c>
      <c r="R1638">
        <v>3181</v>
      </c>
      <c r="S1638">
        <v>3231</v>
      </c>
      <c r="T1638">
        <v>3279</v>
      </c>
      <c r="U1638">
        <v>3329</v>
      </c>
      <c r="V1638">
        <v>3378</v>
      </c>
      <c r="W1638">
        <v>3427</v>
      </c>
      <c r="X1638">
        <v>3477</v>
      </c>
      <c r="Y1638">
        <v>3524</v>
      </c>
      <c r="Z1638">
        <v>3574</v>
      </c>
      <c r="AA1638">
        <v>3624</v>
      </c>
      <c r="AB1638">
        <v>3671</v>
      </c>
      <c r="AC1638">
        <v>3722</v>
      </c>
      <c r="AD1638">
        <v>3772</v>
      </c>
      <c r="AE1638">
        <v>3822</v>
      </c>
      <c r="AF1638">
        <v>3869</v>
      </c>
      <c r="AG1638" t="s">
        <v>16</v>
      </c>
      <c r="AH1638" t="s">
        <v>139</v>
      </c>
      <c r="AI1638" t="s">
        <v>17</v>
      </c>
    </row>
    <row r="1639" spans="1:35" x14ac:dyDescent="0.35">
      <c r="A1639" t="s">
        <v>61</v>
      </c>
      <c r="B1639" t="s">
        <v>45</v>
      </c>
      <c r="C1639" t="s">
        <v>18</v>
      </c>
      <c r="D1639">
        <v>15730</v>
      </c>
      <c r="E1639">
        <v>15940</v>
      </c>
      <c r="F1639">
        <v>16153</v>
      </c>
      <c r="G1639">
        <v>16361</v>
      </c>
      <c r="H1639">
        <v>16576</v>
      </c>
      <c r="I1639">
        <v>16782</v>
      </c>
      <c r="J1639">
        <v>16995</v>
      </c>
      <c r="K1639">
        <v>17207</v>
      </c>
      <c r="L1639">
        <v>17417</v>
      </c>
      <c r="M1639">
        <v>17629</v>
      </c>
      <c r="N1639">
        <v>17842</v>
      </c>
      <c r="O1639">
        <v>18052</v>
      </c>
      <c r="P1639">
        <v>18262</v>
      </c>
      <c r="Q1639">
        <v>18472</v>
      </c>
      <c r="R1639">
        <v>18684</v>
      </c>
      <c r="S1639">
        <v>18895</v>
      </c>
      <c r="T1639">
        <v>19109</v>
      </c>
      <c r="U1639">
        <v>19316</v>
      </c>
      <c r="V1639">
        <v>19529</v>
      </c>
      <c r="W1639">
        <v>19740</v>
      </c>
      <c r="X1639">
        <v>19953</v>
      </c>
      <c r="Y1639">
        <v>20165</v>
      </c>
      <c r="Z1639">
        <v>20374</v>
      </c>
      <c r="AA1639">
        <v>20582</v>
      </c>
      <c r="AB1639">
        <v>20796</v>
      </c>
      <c r="AC1639">
        <v>21005</v>
      </c>
      <c r="AD1639">
        <v>21217</v>
      </c>
      <c r="AE1639">
        <v>21427</v>
      </c>
      <c r="AF1639">
        <v>21641</v>
      </c>
      <c r="AG1639" t="s">
        <v>18</v>
      </c>
      <c r="AH1639" t="s">
        <v>140</v>
      </c>
      <c r="AI1639" t="s">
        <v>141</v>
      </c>
    </row>
    <row r="1640" spans="1:35" x14ac:dyDescent="0.35">
      <c r="A1640" t="s">
        <v>61</v>
      </c>
      <c r="B1640" t="s">
        <v>45</v>
      </c>
      <c r="C1640" t="s">
        <v>20</v>
      </c>
      <c r="D1640">
        <v>7258</v>
      </c>
      <c r="E1640">
        <v>7259</v>
      </c>
      <c r="F1640">
        <v>7261</v>
      </c>
      <c r="G1640">
        <v>7262</v>
      </c>
      <c r="H1640">
        <v>7263</v>
      </c>
      <c r="I1640">
        <v>7265</v>
      </c>
      <c r="J1640">
        <v>7266</v>
      </c>
      <c r="K1640">
        <v>7267</v>
      </c>
      <c r="L1640">
        <v>7268</v>
      </c>
      <c r="M1640">
        <v>7269</v>
      </c>
      <c r="N1640">
        <v>7271</v>
      </c>
      <c r="O1640">
        <v>7273</v>
      </c>
      <c r="P1640">
        <v>7274</v>
      </c>
      <c r="Q1640">
        <v>7276</v>
      </c>
      <c r="R1640">
        <v>7277</v>
      </c>
      <c r="S1640">
        <v>7278</v>
      </c>
      <c r="T1640">
        <v>7279</v>
      </c>
      <c r="U1640">
        <v>7280</v>
      </c>
      <c r="V1640">
        <v>7282</v>
      </c>
      <c r="W1640">
        <v>7283</v>
      </c>
      <c r="X1640">
        <v>7284</v>
      </c>
      <c r="Y1640">
        <v>7286</v>
      </c>
      <c r="Z1640">
        <v>7287</v>
      </c>
      <c r="AA1640">
        <v>7288</v>
      </c>
      <c r="AB1640">
        <v>7290</v>
      </c>
      <c r="AC1640">
        <v>7290</v>
      </c>
      <c r="AD1640">
        <v>7292</v>
      </c>
      <c r="AE1640">
        <v>7293</v>
      </c>
      <c r="AF1640">
        <v>7294</v>
      </c>
      <c r="AG1640" t="s">
        <v>20</v>
      </c>
      <c r="AH1640" t="s">
        <v>142</v>
      </c>
      <c r="AI1640" t="s">
        <v>11</v>
      </c>
    </row>
    <row r="1641" spans="1:35" x14ac:dyDescent="0.35">
      <c r="A1641" t="s">
        <v>61</v>
      </c>
      <c r="B1641" t="s">
        <v>45</v>
      </c>
      <c r="C1641" t="s">
        <v>21</v>
      </c>
      <c r="D1641">
        <v>3487</v>
      </c>
      <c r="E1641">
        <v>3490</v>
      </c>
      <c r="F1641">
        <v>3493</v>
      </c>
      <c r="G1641">
        <v>3498</v>
      </c>
      <c r="H1641">
        <v>3501</v>
      </c>
      <c r="I1641">
        <v>3504</v>
      </c>
      <c r="J1641">
        <v>3507</v>
      </c>
      <c r="K1641">
        <v>3512</v>
      </c>
      <c r="L1641">
        <v>3515</v>
      </c>
      <c r="M1641">
        <v>3518</v>
      </c>
      <c r="N1641">
        <v>3521</v>
      </c>
      <c r="O1641">
        <v>3525</v>
      </c>
      <c r="P1641">
        <v>3529</v>
      </c>
      <c r="Q1641">
        <v>3532</v>
      </c>
      <c r="R1641">
        <v>3535</v>
      </c>
      <c r="S1641">
        <v>3538</v>
      </c>
      <c r="T1641">
        <v>3542</v>
      </c>
      <c r="U1641">
        <v>3545</v>
      </c>
      <c r="V1641">
        <v>3549</v>
      </c>
      <c r="W1641">
        <v>3552</v>
      </c>
      <c r="X1641">
        <v>3555</v>
      </c>
      <c r="Y1641">
        <v>3559</v>
      </c>
      <c r="Z1641">
        <v>3562</v>
      </c>
      <c r="AA1641">
        <v>3565</v>
      </c>
      <c r="AB1641">
        <v>3569</v>
      </c>
      <c r="AC1641">
        <v>3573</v>
      </c>
      <c r="AD1641">
        <v>3576</v>
      </c>
      <c r="AE1641">
        <v>3579</v>
      </c>
      <c r="AF1641">
        <v>3583</v>
      </c>
      <c r="AG1641" t="s">
        <v>21</v>
      </c>
      <c r="AH1641" t="s">
        <v>143</v>
      </c>
      <c r="AI1641" t="s">
        <v>14</v>
      </c>
    </row>
    <row r="1642" spans="1:35" x14ac:dyDescent="0.35">
      <c r="A1642" t="s">
        <v>61</v>
      </c>
      <c r="B1642" t="s">
        <v>45</v>
      </c>
      <c r="C1642" t="s">
        <v>22</v>
      </c>
      <c r="D1642">
        <v>385</v>
      </c>
      <c r="E1642">
        <v>385</v>
      </c>
      <c r="F1642">
        <v>386</v>
      </c>
      <c r="G1642">
        <v>386</v>
      </c>
      <c r="H1642">
        <v>386</v>
      </c>
      <c r="I1642">
        <v>386</v>
      </c>
      <c r="J1642">
        <v>387</v>
      </c>
      <c r="K1642">
        <v>387</v>
      </c>
      <c r="L1642">
        <v>387</v>
      </c>
      <c r="M1642">
        <v>387</v>
      </c>
      <c r="N1642">
        <v>388</v>
      </c>
      <c r="O1642">
        <v>388</v>
      </c>
      <c r="P1642">
        <v>388</v>
      </c>
      <c r="Q1642">
        <v>388</v>
      </c>
      <c r="R1642">
        <v>389</v>
      </c>
      <c r="S1642">
        <v>389</v>
      </c>
      <c r="T1642">
        <v>389</v>
      </c>
      <c r="U1642">
        <v>389</v>
      </c>
      <c r="V1642">
        <v>390</v>
      </c>
      <c r="W1642">
        <v>390</v>
      </c>
      <c r="X1642">
        <v>390</v>
      </c>
      <c r="Y1642">
        <v>390</v>
      </c>
      <c r="Z1642">
        <v>391</v>
      </c>
      <c r="AA1642">
        <v>391</v>
      </c>
      <c r="AB1642">
        <v>391</v>
      </c>
      <c r="AC1642">
        <v>391</v>
      </c>
      <c r="AD1642">
        <v>392</v>
      </c>
      <c r="AE1642">
        <v>392</v>
      </c>
      <c r="AF1642">
        <v>392</v>
      </c>
      <c r="AG1642" t="s">
        <v>22</v>
      </c>
      <c r="AH1642" t="s">
        <v>144</v>
      </c>
      <c r="AI1642" t="s">
        <v>23</v>
      </c>
    </row>
    <row r="1643" spans="1:35" x14ac:dyDescent="0.35">
      <c r="A1643" t="s">
        <v>61</v>
      </c>
      <c r="B1643" t="s">
        <v>45</v>
      </c>
      <c r="C1643" t="s">
        <v>24</v>
      </c>
      <c r="D1643">
        <v>10761</v>
      </c>
      <c r="E1643">
        <v>10770</v>
      </c>
      <c r="F1643">
        <v>10781</v>
      </c>
      <c r="G1643">
        <v>10790</v>
      </c>
      <c r="H1643">
        <v>10800</v>
      </c>
      <c r="I1643">
        <v>10810</v>
      </c>
      <c r="J1643">
        <v>10819</v>
      </c>
      <c r="K1643">
        <v>10829</v>
      </c>
      <c r="L1643">
        <v>10839</v>
      </c>
      <c r="M1643">
        <v>10849</v>
      </c>
      <c r="N1643">
        <v>10859</v>
      </c>
      <c r="O1643">
        <v>10869</v>
      </c>
      <c r="P1643">
        <v>10878</v>
      </c>
      <c r="Q1643">
        <v>10889</v>
      </c>
      <c r="R1643">
        <v>10899</v>
      </c>
      <c r="S1643">
        <v>10908</v>
      </c>
      <c r="T1643">
        <v>10918</v>
      </c>
      <c r="U1643">
        <v>10928</v>
      </c>
      <c r="V1643">
        <v>10937</v>
      </c>
      <c r="W1643">
        <v>10948</v>
      </c>
      <c r="X1643">
        <v>10958</v>
      </c>
      <c r="Y1643">
        <v>10967</v>
      </c>
      <c r="Z1643">
        <v>10976</v>
      </c>
      <c r="AA1643">
        <v>10987</v>
      </c>
      <c r="AB1643">
        <v>10997</v>
      </c>
      <c r="AC1643">
        <v>11007</v>
      </c>
      <c r="AD1643">
        <v>11016</v>
      </c>
      <c r="AE1643">
        <v>11025</v>
      </c>
      <c r="AF1643">
        <v>11035</v>
      </c>
      <c r="AG1643" t="s">
        <v>24</v>
      </c>
      <c r="AH1643" t="s">
        <v>145</v>
      </c>
      <c r="AI1643" t="s">
        <v>19</v>
      </c>
    </row>
    <row r="1644" spans="1:35" x14ac:dyDescent="0.35">
      <c r="A1644" t="s">
        <v>61</v>
      </c>
      <c r="B1644" t="s">
        <v>45</v>
      </c>
      <c r="C1644" t="s">
        <v>25</v>
      </c>
      <c r="D1644">
        <v>16307</v>
      </c>
      <c r="E1644">
        <v>16310</v>
      </c>
      <c r="F1644">
        <v>16314</v>
      </c>
      <c r="G1644">
        <v>16319</v>
      </c>
      <c r="H1644">
        <v>16324</v>
      </c>
      <c r="I1644">
        <v>16327</v>
      </c>
      <c r="J1644">
        <v>16330</v>
      </c>
      <c r="K1644">
        <v>16334</v>
      </c>
      <c r="L1644">
        <v>16339</v>
      </c>
      <c r="M1644">
        <v>16343</v>
      </c>
      <c r="N1644">
        <v>16348</v>
      </c>
      <c r="O1644">
        <v>16351</v>
      </c>
      <c r="P1644">
        <v>16356</v>
      </c>
      <c r="Q1644">
        <v>16361</v>
      </c>
      <c r="R1644">
        <v>16364</v>
      </c>
      <c r="S1644">
        <v>16369</v>
      </c>
      <c r="T1644">
        <v>16372</v>
      </c>
      <c r="U1644">
        <v>16376</v>
      </c>
      <c r="V1644">
        <v>16380</v>
      </c>
      <c r="W1644">
        <v>16384</v>
      </c>
      <c r="X1644">
        <v>16387</v>
      </c>
      <c r="Y1644">
        <v>16392</v>
      </c>
      <c r="Z1644">
        <v>16397</v>
      </c>
      <c r="AA1644">
        <v>16401</v>
      </c>
      <c r="AB1644">
        <v>16405</v>
      </c>
      <c r="AC1644">
        <v>16408</v>
      </c>
      <c r="AD1644">
        <v>16414</v>
      </c>
      <c r="AE1644">
        <v>16418</v>
      </c>
      <c r="AF1644">
        <v>16421</v>
      </c>
      <c r="AG1644" t="s">
        <v>25</v>
      </c>
      <c r="AH1644" t="s">
        <v>146</v>
      </c>
      <c r="AI1644" t="s">
        <v>5</v>
      </c>
    </row>
    <row r="1645" spans="1:35" x14ac:dyDescent="0.35">
      <c r="A1645" t="s">
        <v>61</v>
      </c>
      <c r="B1645" t="s">
        <v>45</v>
      </c>
      <c r="C1645" t="s">
        <v>26</v>
      </c>
      <c r="D1645">
        <v>31593</v>
      </c>
      <c r="E1645">
        <v>31598</v>
      </c>
      <c r="F1645">
        <v>31604</v>
      </c>
      <c r="G1645">
        <v>31608</v>
      </c>
      <c r="H1645">
        <v>31614</v>
      </c>
      <c r="I1645">
        <v>31620</v>
      </c>
      <c r="J1645">
        <v>31624</v>
      </c>
      <c r="K1645">
        <v>31628</v>
      </c>
      <c r="L1645">
        <v>31632</v>
      </c>
      <c r="M1645">
        <v>31637</v>
      </c>
      <c r="N1645">
        <v>31641</v>
      </c>
      <c r="O1645">
        <v>31647</v>
      </c>
      <c r="P1645">
        <v>31653</v>
      </c>
      <c r="Q1645">
        <v>31657</v>
      </c>
      <c r="R1645">
        <v>31662</v>
      </c>
      <c r="S1645">
        <v>31668</v>
      </c>
      <c r="T1645">
        <v>31671</v>
      </c>
      <c r="U1645">
        <v>31677</v>
      </c>
      <c r="V1645">
        <v>31682</v>
      </c>
      <c r="W1645">
        <v>31687</v>
      </c>
      <c r="X1645">
        <v>31691</v>
      </c>
      <c r="Y1645">
        <v>31698</v>
      </c>
      <c r="Z1645">
        <v>31701</v>
      </c>
      <c r="AA1645">
        <v>31706</v>
      </c>
      <c r="AB1645">
        <v>31710</v>
      </c>
      <c r="AC1645">
        <v>31717</v>
      </c>
      <c r="AD1645">
        <v>31720</v>
      </c>
      <c r="AE1645">
        <v>31727</v>
      </c>
      <c r="AF1645">
        <v>31731</v>
      </c>
      <c r="AG1645" t="s">
        <v>26</v>
      </c>
      <c r="AH1645" t="s">
        <v>147</v>
      </c>
      <c r="AI1645" t="s">
        <v>5</v>
      </c>
    </row>
    <row r="1646" spans="1:35" x14ac:dyDescent="0.35">
      <c r="A1646" t="s">
        <v>61</v>
      </c>
      <c r="B1646" t="s">
        <v>45</v>
      </c>
      <c r="C1646" t="s">
        <v>27</v>
      </c>
      <c r="D1646">
        <v>4921</v>
      </c>
      <c r="E1646">
        <v>4941</v>
      </c>
      <c r="F1646">
        <v>4961</v>
      </c>
      <c r="G1646">
        <v>4982</v>
      </c>
      <c r="H1646">
        <v>5001</v>
      </c>
      <c r="I1646">
        <v>5021</v>
      </c>
      <c r="J1646">
        <v>5041</v>
      </c>
      <c r="K1646">
        <v>5061</v>
      </c>
      <c r="L1646">
        <v>5081</v>
      </c>
      <c r="M1646">
        <v>5101</v>
      </c>
      <c r="N1646">
        <v>5121</v>
      </c>
      <c r="O1646">
        <v>5141</v>
      </c>
      <c r="P1646">
        <v>5161</v>
      </c>
      <c r="Q1646">
        <v>5182</v>
      </c>
      <c r="R1646">
        <v>5202</v>
      </c>
      <c r="S1646">
        <v>5221</v>
      </c>
      <c r="T1646">
        <v>5241</v>
      </c>
      <c r="U1646">
        <v>5261</v>
      </c>
      <c r="V1646">
        <v>5282</v>
      </c>
      <c r="W1646">
        <v>5301</v>
      </c>
      <c r="X1646">
        <v>5322</v>
      </c>
      <c r="Y1646">
        <v>5341</v>
      </c>
      <c r="Z1646">
        <v>5361</v>
      </c>
      <c r="AA1646">
        <v>5382</v>
      </c>
      <c r="AB1646">
        <v>5402</v>
      </c>
      <c r="AC1646">
        <v>5422</v>
      </c>
      <c r="AD1646">
        <v>5441</v>
      </c>
      <c r="AE1646">
        <v>5461</v>
      </c>
      <c r="AF1646">
        <v>5482</v>
      </c>
      <c r="AG1646" t="s">
        <v>27</v>
      </c>
      <c r="AH1646" t="s">
        <v>148</v>
      </c>
      <c r="AI1646" t="s">
        <v>14</v>
      </c>
    </row>
    <row r="1647" spans="1:35" x14ac:dyDescent="0.35">
      <c r="A1647" t="s">
        <v>61</v>
      </c>
      <c r="B1647" t="s">
        <v>45</v>
      </c>
      <c r="C1647" t="s">
        <v>28</v>
      </c>
      <c r="D1647">
        <v>11241</v>
      </c>
      <c r="E1647">
        <v>11245</v>
      </c>
      <c r="F1647">
        <v>11249</v>
      </c>
      <c r="G1647">
        <v>11253</v>
      </c>
      <c r="H1647">
        <v>11258</v>
      </c>
      <c r="I1647">
        <v>11262</v>
      </c>
      <c r="J1647">
        <v>11266</v>
      </c>
      <c r="K1647">
        <v>11270</v>
      </c>
      <c r="L1647">
        <v>11274</v>
      </c>
      <c r="M1647">
        <v>11278</v>
      </c>
      <c r="N1647">
        <v>11282</v>
      </c>
      <c r="O1647">
        <v>11287</v>
      </c>
      <c r="P1647">
        <v>11290</v>
      </c>
      <c r="Q1647">
        <v>11295</v>
      </c>
      <c r="R1647">
        <v>11299</v>
      </c>
      <c r="S1647">
        <v>11303</v>
      </c>
      <c r="T1647">
        <v>11308</v>
      </c>
      <c r="U1647">
        <v>11313</v>
      </c>
      <c r="V1647">
        <v>11316</v>
      </c>
      <c r="W1647">
        <v>11320</v>
      </c>
      <c r="X1647">
        <v>11325</v>
      </c>
      <c r="Y1647">
        <v>11328</v>
      </c>
      <c r="Z1647">
        <v>11333</v>
      </c>
      <c r="AA1647">
        <v>11337</v>
      </c>
      <c r="AB1647">
        <v>11341</v>
      </c>
      <c r="AC1647">
        <v>11345</v>
      </c>
      <c r="AD1647">
        <v>11350</v>
      </c>
      <c r="AE1647">
        <v>11354</v>
      </c>
      <c r="AF1647">
        <v>11358</v>
      </c>
      <c r="AG1647" t="s">
        <v>28</v>
      </c>
      <c r="AH1647" t="s">
        <v>149</v>
      </c>
      <c r="AI1647" t="s">
        <v>11</v>
      </c>
    </row>
    <row r="1648" spans="1:35" x14ac:dyDescent="0.35">
      <c r="A1648" t="s">
        <v>61</v>
      </c>
      <c r="B1648" t="s">
        <v>45</v>
      </c>
      <c r="C1648" t="s">
        <v>29</v>
      </c>
      <c r="D1648">
        <v>644</v>
      </c>
      <c r="E1648">
        <v>653</v>
      </c>
      <c r="F1648">
        <v>660</v>
      </c>
      <c r="G1648">
        <v>669</v>
      </c>
      <c r="H1648">
        <v>677</v>
      </c>
      <c r="I1648">
        <v>685</v>
      </c>
      <c r="J1648">
        <v>694</v>
      </c>
      <c r="K1648">
        <v>702</v>
      </c>
      <c r="L1648">
        <v>710</v>
      </c>
      <c r="M1648">
        <v>718</v>
      </c>
      <c r="N1648">
        <v>727</v>
      </c>
      <c r="O1648">
        <v>735</v>
      </c>
      <c r="P1648">
        <v>743</v>
      </c>
      <c r="Q1648">
        <v>752</v>
      </c>
      <c r="R1648">
        <v>760</v>
      </c>
      <c r="S1648">
        <v>768</v>
      </c>
      <c r="T1648">
        <v>776</v>
      </c>
      <c r="U1648">
        <v>785</v>
      </c>
      <c r="V1648">
        <v>792</v>
      </c>
      <c r="W1648">
        <v>801</v>
      </c>
      <c r="X1648">
        <v>809</v>
      </c>
      <c r="Y1648">
        <v>817</v>
      </c>
      <c r="Z1648">
        <v>826</v>
      </c>
      <c r="AA1648">
        <v>834</v>
      </c>
      <c r="AB1648">
        <v>842</v>
      </c>
      <c r="AC1648">
        <v>850</v>
      </c>
      <c r="AD1648">
        <v>859</v>
      </c>
      <c r="AE1648">
        <v>866</v>
      </c>
      <c r="AF1648">
        <v>875</v>
      </c>
      <c r="AG1648" t="s">
        <v>29</v>
      </c>
      <c r="AH1648" t="s">
        <v>150</v>
      </c>
      <c r="AI1648" t="s">
        <v>131</v>
      </c>
    </row>
    <row r="1649" spans="1:35" x14ac:dyDescent="0.35">
      <c r="A1649" t="s">
        <v>61</v>
      </c>
      <c r="B1649" t="s">
        <v>45</v>
      </c>
      <c r="C1649" t="s">
        <v>30</v>
      </c>
      <c r="D1649">
        <v>5780</v>
      </c>
      <c r="E1649">
        <v>5785</v>
      </c>
      <c r="F1649">
        <v>5791</v>
      </c>
      <c r="G1649">
        <v>5796</v>
      </c>
      <c r="H1649">
        <v>5802</v>
      </c>
      <c r="I1649">
        <v>5808</v>
      </c>
      <c r="J1649">
        <v>5814</v>
      </c>
      <c r="K1649">
        <v>5818</v>
      </c>
      <c r="L1649">
        <v>5826</v>
      </c>
      <c r="M1649">
        <v>5829</v>
      </c>
      <c r="N1649">
        <v>5836</v>
      </c>
      <c r="O1649">
        <v>5841</v>
      </c>
      <c r="P1649">
        <v>5846</v>
      </c>
      <c r="Q1649">
        <v>5852</v>
      </c>
      <c r="R1649">
        <v>5858</v>
      </c>
      <c r="S1649">
        <v>5863</v>
      </c>
      <c r="T1649">
        <v>5868</v>
      </c>
      <c r="U1649">
        <v>5875</v>
      </c>
      <c r="V1649">
        <v>5880</v>
      </c>
      <c r="W1649">
        <v>5885</v>
      </c>
      <c r="X1649">
        <v>5891</v>
      </c>
      <c r="Y1649">
        <v>5897</v>
      </c>
      <c r="Z1649">
        <v>5902</v>
      </c>
      <c r="AA1649">
        <v>5907</v>
      </c>
      <c r="AB1649">
        <v>5913</v>
      </c>
      <c r="AC1649">
        <v>5919</v>
      </c>
      <c r="AD1649">
        <v>5923</v>
      </c>
      <c r="AE1649">
        <v>5929</v>
      </c>
      <c r="AF1649">
        <v>5937</v>
      </c>
      <c r="AG1649" t="s">
        <v>30</v>
      </c>
      <c r="AH1649" t="s">
        <v>151</v>
      </c>
      <c r="AI1649" t="s">
        <v>152</v>
      </c>
    </row>
    <row r="1650" spans="1:35" x14ac:dyDescent="0.35">
      <c r="A1650" t="s">
        <v>61</v>
      </c>
      <c r="B1650" t="s">
        <v>45</v>
      </c>
      <c r="C1650" t="s">
        <v>31</v>
      </c>
      <c r="D1650">
        <v>7011</v>
      </c>
      <c r="E1650">
        <v>7192</v>
      </c>
      <c r="F1650">
        <v>7375</v>
      </c>
      <c r="G1650">
        <v>7554</v>
      </c>
      <c r="H1650">
        <v>7736</v>
      </c>
      <c r="I1650">
        <v>7918</v>
      </c>
      <c r="J1650">
        <v>8097</v>
      </c>
      <c r="K1650">
        <v>8277</v>
      </c>
      <c r="L1650">
        <v>8461</v>
      </c>
      <c r="M1650">
        <v>8642</v>
      </c>
      <c r="N1650">
        <v>8822</v>
      </c>
      <c r="O1650">
        <v>9005</v>
      </c>
      <c r="P1650">
        <v>9186</v>
      </c>
      <c r="Q1650">
        <v>9366</v>
      </c>
      <c r="R1650">
        <v>9547</v>
      </c>
      <c r="S1650">
        <v>9727</v>
      </c>
      <c r="T1650">
        <v>9909</v>
      </c>
      <c r="U1650">
        <v>10090</v>
      </c>
      <c r="V1650">
        <v>10271</v>
      </c>
      <c r="W1650">
        <v>10452</v>
      </c>
      <c r="X1650">
        <v>10635</v>
      </c>
      <c r="Y1650">
        <v>10814</v>
      </c>
      <c r="Z1650">
        <v>10995</v>
      </c>
      <c r="AA1650">
        <v>11177</v>
      </c>
      <c r="AB1650">
        <v>11359</v>
      </c>
      <c r="AC1650">
        <v>11541</v>
      </c>
      <c r="AD1650">
        <v>11720</v>
      </c>
      <c r="AE1650">
        <v>11901</v>
      </c>
      <c r="AF1650">
        <v>12082</v>
      </c>
      <c r="AG1650" t="s">
        <v>31</v>
      </c>
      <c r="AH1650" t="s">
        <v>153</v>
      </c>
      <c r="AI1650" t="s">
        <v>152</v>
      </c>
    </row>
    <row r="1651" spans="1:35" x14ac:dyDescent="0.35">
      <c r="A1651" t="s">
        <v>61</v>
      </c>
      <c r="B1651" t="s">
        <v>45</v>
      </c>
      <c r="C1651" t="s">
        <v>32</v>
      </c>
      <c r="D1651">
        <v>6254</v>
      </c>
      <c r="E1651">
        <v>6294</v>
      </c>
      <c r="F1651">
        <v>6333</v>
      </c>
      <c r="G1651">
        <v>6377</v>
      </c>
      <c r="H1651">
        <v>6417</v>
      </c>
      <c r="I1651">
        <v>6456</v>
      </c>
      <c r="J1651">
        <v>6497</v>
      </c>
      <c r="K1651">
        <v>6540</v>
      </c>
      <c r="L1651">
        <v>6579</v>
      </c>
      <c r="M1651">
        <v>6620</v>
      </c>
      <c r="N1651">
        <v>6659</v>
      </c>
      <c r="O1651">
        <v>6699</v>
      </c>
      <c r="P1651">
        <v>6742</v>
      </c>
      <c r="Q1651">
        <v>6782</v>
      </c>
      <c r="R1651">
        <v>6822</v>
      </c>
      <c r="S1651">
        <v>6862</v>
      </c>
      <c r="T1651">
        <v>6905</v>
      </c>
      <c r="U1651">
        <v>6945</v>
      </c>
      <c r="V1651">
        <v>6985</v>
      </c>
      <c r="W1651">
        <v>7025</v>
      </c>
      <c r="X1651">
        <v>7067</v>
      </c>
      <c r="Y1651">
        <v>7108</v>
      </c>
      <c r="Z1651">
        <v>7147</v>
      </c>
      <c r="AA1651">
        <v>7188</v>
      </c>
      <c r="AB1651">
        <v>7227</v>
      </c>
      <c r="AC1651">
        <v>7269</v>
      </c>
      <c r="AD1651">
        <v>7311</v>
      </c>
      <c r="AE1651">
        <v>7350</v>
      </c>
      <c r="AF1651">
        <v>7390</v>
      </c>
      <c r="AG1651" t="s">
        <v>32</v>
      </c>
      <c r="AH1651" t="s">
        <v>154</v>
      </c>
      <c r="AI1651" t="s">
        <v>11</v>
      </c>
    </row>
    <row r="1652" spans="1:35" x14ac:dyDescent="0.35">
      <c r="A1652" t="s">
        <v>61</v>
      </c>
      <c r="B1652" t="s">
        <v>45</v>
      </c>
      <c r="C1652" t="s">
        <v>123</v>
      </c>
      <c r="D1652">
        <v>38462</v>
      </c>
      <c r="E1652">
        <v>38775</v>
      </c>
      <c r="F1652">
        <v>39095</v>
      </c>
      <c r="G1652">
        <v>39408</v>
      </c>
      <c r="H1652">
        <v>39726</v>
      </c>
      <c r="I1652">
        <v>40040</v>
      </c>
      <c r="J1652">
        <v>40357</v>
      </c>
      <c r="K1652">
        <v>40672</v>
      </c>
      <c r="L1652">
        <v>40987</v>
      </c>
      <c r="M1652">
        <v>41305</v>
      </c>
      <c r="N1652">
        <v>41620</v>
      </c>
      <c r="O1652">
        <v>41934</v>
      </c>
      <c r="P1652">
        <v>42251</v>
      </c>
      <c r="Q1652">
        <v>42566</v>
      </c>
      <c r="R1652">
        <v>42886</v>
      </c>
      <c r="S1652">
        <v>43198</v>
      </c>
      <c r="T1652">
        <v>43515</v>
      </c>
      <c r="U1652">
        <v>43830</v>
      </c>
      <c r="V1652">
        <v>44144</v>
      </c>
      <c r="W1652">
        <v>44463</v>
      </c>
      <c r="X1652">
        <v>44779</v>
      </c>
      <c r="Y1652">
        <v>45098</v>
      </c>
      <c r="Z1652">
        <v>45411</v>
      </c>
      <c r="AA1652">
        <v>45731</v>
      </c>
      <c r="AB1652">
        <v>46044</v>
      </c>
      <c r="AC1652">
        <v>46358</v>
      </c>
      <c r="AD1652">
        <v>46675</v>
      </c>
      <c r="AE1652">
        <v>46990</v>
      </c>
      <c r="AF1652">
        <v>47307</v>
      </c>
      <c r="AG1652" t="s">
        <v>123</v>
      </c>
      <c r="AH1652" t="s">
        <v>155</v>
      </c>
      <c r="AI1652" t="s">
        <v>12</v>
      </c>
    </row>
    <row r="1653" spans="1:35" x14ac:dyDescent="0.35">
      <c r="A1653" t="s">
        <v>61</v>
      </c>
      <c r="B1653" t="s">
        <v>45</v>
      </c>
      <c r="C1653" t="s">
        <v>33</v>
      </c>
      <c r="D1653">
        <v>14290</v>
      </c>
      <c r="E1653">
        <v>14292</v>
      </c>
      <c r="F1653">
        <v>14295</v>
      </c>
      <c r="G1653">
        <v>14298</v>
      </c>
      <c r="H1653">
        <v>14301</v>
      </c>
      <c r="I1653">
        <v>14303</v>
      </c>
      <c r="J1653">
        <v>14305</v>
      </c>
      <c r="K1653">
        <v>14309</v>
      </c>
      <c r="L1653">
        <v>14311</v>
      </c>
      <c r="M1653">
        <v>14313</v>
      </c>
      <c r="N1653">
        <v>14316</v>
      </c>
      <c r="O1653">
        <v>14319</v>
      </c>
      <c r="P1653">
        <v>14322</v>
      </c>
      <c r="Q1653">
        <v>14324</v>
      </c>
      <c r="R1653">
        <v>14327</v>
      </c>
      <c r="S1653">
        <v>14330</v>
      </c>
      <c r="T1653">
        <v>14333</v>
      </c>
      <c r="U1653">
        <v>14335</v>
      </c>
      <c r="V1653">
        <v>14337</v>
      </c>
      <c r="W1653">
        <v>14341</v>
      </c>
      <c r="X1653">
        <v>14343</v>
      </c>
      <c r="Y1653">
        <v>14345</v>
      </c>
      <c r="Z1653">
        <v>14348</v>
      </c>
      <c r="AA1653">
        <v>14350</v>
      </c>
      <c r="AB1653">
        <v>14355</v>
      </c>
      <c r="AC1653">
        <v>14357</v>
      </c>
      <c r="AD1653">
        <v>14359</v>
      </c>
      <c r="AE1653">
        <v>14362</v>
      </c>
      <c r="AF1653">
        <v>14365</v>
      </c>
      <c r="AG1653" t="s">
        <v>33</v>
      </c>
      <c r="AH1653" t="s">
        <v>156</v>
      </c>
      <c r="AI1653" t="s">
        <v>11</v>
      </c>
    </row>
    <row r="1654" spans="1:35" x14ac:dyDescent="0.35">
      <c r="A1654" t="s">
        <v>61</v>
      </c>
      <c r="B1654" t="s">
        <v>45</v>
      </c>
      <c r="C1654" t="s">
        <v>34</v>
      </c>
      <c r="D1654">
        <v>776</v>
      </c>
      <c r="E1654">
        <v>776</v>
      </c>
      <c r="F1654">
        <v>776</v>
      </c>
      <c r="G1654">
        <v>776</v>
      </c>
      <c r="H1654">
        <v>776</v>
      </c>
      <c r="I1654">
        <v>776</v>
      </c>
      <c r="J1654">
        <v>776</v>
      </c>
      <c r="K1654">
        <v>776</v>
      </c>
      <c r="L1654">
        <v>776</v>
      </c>
      <c r="M1654">
        <v>776</v>
      </c>
      <c r="N1654">
        <v>776</v>
      </c>
      <c r="O1654">
        <v>776</v>
      </c>
      <c r="P1654">
        <v>776</v>
      </c>
      <c r="Q1654">
        <v>776</v>
      </c>
      <c r="R1654">
        <v>776</v>
      </c>
      <c r="S1654">
        <v>776</v>
      </c>
      <c r="T1654">
        <v>776</v>
      </c>
      <c r="U1654">
        <v>776</v>
      </c>
      <c r="V1654">
        <v>776</v>
      </c>
      <c r="W1654">
        <v>776</v>
      </c>
      <c r="X1654">
        <v>776</v>
      </c>
      <c r="Y1654">
        <v>776</v>
      </c>
      <c r="Z1654">
        <v>776</v>
      </c>
      <c r="AA1654">
        <v>776</v>
      </c>
      <c r="AB1654">
        <v>776</v>
      </c>
      <c r="AC1654">
        <v>776</v>
      </c>
      <c r="AD1654">
        <v>776</v>
      </c>
      <c r="AE1654">
        <v>776</v>
      </c>
      <c r="AF1654">
        <v>776</v>
      </c>
      <c r="AG1654" t="s">
        <v>34</v>
      </c>
      <c r="AH1654" t="s">
        <v>157</v>
      </c>
      <c r="AI1654" t="s">
        <v>35</v>
      </c>
    </row>
    <row r="1655" spans="1:35" x14ac:dyDescent="0.35">
      <c r="A1655" t="s">
        <v>61</v>
      </c>
      <c r="B1655" t="s">
        <v>45</v>
      </c>
      <c r="C1655" t="s">
        <v>36</v>
      </c>
      <c r="D1655">
        <v>4406</v>
      </c>
      <c r="E1655">
        <v>4427</v>
      </c>
      <c r="F1655">
        <v>4446</v>
      </c>
      <c r="G1655">
        <v>4466</v>
      </c>
      <c r="H1655">
        <v>4487</v>
      </c>
      <c r="I1655">
        <v>4506</v>
      </c>
      <c r="J1655">
        <v>4526</v>
      </c>
      <c r="K1655">
        <v>4546</v>
      </c>
      <c r="L1655">
        <v>4565</v>
      </c>
      <c r="M1655">
        <v>4586</v>
      </c>
      <c r="N1655">
        <v>4605</v>
      </c>
      <c r="O1655">
        <v>4625</v>
      </c>
      <c r="P1655">
        <v>4646</v>
      </c>
      <c r="Q1655">
        <v>4665</v>
      </c>
      <c r="R1655">
        <v>4685</v>
      </c>
      <c r="S1655">
        <v>4706</v>
      </c>
      <c r="T1655">
        <v>4725</v>
      </c>
      <c r="U1655">
        <v>4745</v>
      </c>
      <c r="V1655">
        <v>4765</v>
      </c>
      <c r="W1655">
        <v>4785</v>
      </c>
      <c r="X1655">
        <v>4804</v>
      </c>
      <c r="Y1655">
        <v>4825</v>
      </c>
      <c r="Z1655">
        <v>4845</v>
      </c>
      <c r="AA1655">
        <v>4865</v>
      </c>
      <c r="AB1655">
        <v>4885</v>
      </c>
      <c r="AC1655">
        <v>4905</v>
      </c>
      <c r="AD1655">
        <v>4925</v>
      </c>
      <c r="AE1655">
        <v>4945</v>
      </c>
      <c r="AF1655">
        <v>4965</v>
      </c>
      <c r="AG1655" t="s">
        <v>36</v>
      </c>
      <c r="AH1655" t="s">
        <v>158</v>
      </c>
      <c r="AI1655" t="s">
        <v>14</v>
      </c>
    </row>
    <row r="1656" spans="1:35" x14ac:dyDescent="0.35">
      <c r="A1656" t="s">
        <v>61</v>
      </c>
      <c r="B1656" t="s">
        <v>45</v>
      </c>
      <c r="C1656" t="s">
        <v>124</v>
      </c>
      <c r="D1656">
        <v>6</v>
      </c>
      <c r="E1656">
        <v>6</v>
      </c>
      <c r="F1656">
        <v>6</v>
      </c>
      <c r="G1656">
        <v>6</v>
      </c>
      <c r="H1656">
        <v>6</v>
      </c>
      <c r="I1656">
        <v>6</v>
      </c>
      <c r="J1656">
        <v>6</v>
      </c>
      <c r="K1656">
        <v>6</v>
      </c>
      <c r="L1656">
        <v>6</v>
      </c>
      <c r="M1656">
        <v>6</v>
      </c>
      <c r="N1656">
        <v>6</v>
      </c>
      <c r="O1656">
        <v>6</v>
      </c>
      <c r="P1656">
        <v>6</v>
      </c>
      <c r="Q1656">
        <v>6</v>
      </c>
      <c r="R1656">
        <v>6</v>
      </c>
      <c r="S1656">
        <v>6</v>
      </c>
      <c r="T1656">
        <v>6</v>
      </c>
      <c r="U1656">
        <v>6</v>
      </c>
      <c r="V1656">
        <v>6</v>
      </c>
      <c r="W1656">
        <v>6</v>
      </c>
      <c r="X1656">
        <v>6</v>
      </c>
      <c r="Y1656">
        <v>6</v>
      </c>
      <c r="Z1656">
        <v>6</v>
      </c>
      <c r="AA1656">
        <v>6</v>
      </c>
      <c r="AB1656">
        <v>6</v>
      </c>
      <c r="AC1656">
        <v>6</v>
      </c>
      <c r="AD1656">
        <v>6</v>
      </c>
      <c r="AE1656">
        <v>6</v>
      </c>
      <c r="AF1656">
        <v>6</v>
      </c>
      <c r="AG1656" t="s">
        <v>124</v>
      </c>
      <c r="AH1656" t="s">
        <v>159</v>
      </c>
      <c r="AI1656" t="s">
        <v>137</v>
      </c>
    </row>
    <row r="1657" spans="1:35" x14ac:dyDescent="0.35">
      <c r="A1657" t="s">
        <v>61</v>
      </c>
      <c r="B1657" t="s">
        <v>45</v>
      </c>
      <c r="C1657" t="s">
        <v>125</v>
      </c>
      <c r="D1657">
        <v>2</v>
      </c>
      <c r="E1657">
        <v>2</v>
      </c>
      <c r="F1657">
        <v>2</v>
      </c>
      <c r="G1657">
        <v>2</v>
      </c>
      <c r="H1657">
        <v>2</v>
      </c>
      <c r="I1657">
        <v>2</v>
      </c>
      <c r="J1657">
        <v>2</v>
      </c>
      <c r="K1657">
        <v>2</v>
      </c>
      <c r="L1657">
        <v>2</v>
      </c>
      <c r="M1657">
        <v>2</v>
      </c>
      <c r="N1657">
        <v>2</v>
      </c>
      <c r="O1657">
        <v>2</v>
      </c>
      <c r="P1657">
        <v>2</v>
      </c>
      <c r="Q1657">
        <v>2</v>
      </c>
      <c r="R1657">
        <v>2</v>
      </c>
      <c r="S1657">
        <v>2</v>
      </c>
      <c r="T1657">
        <v>2</v>
      </c>
      <c r="U1657">
        <v>2</v>
      </c>
      <c r="V1657">
        <v>2</v>
      </c>
      <c r="W1657">
        <v>2</v>
      </c>
      <c r="X1657">
        <v>2</v>
      </c>
      <c r="Y1657">
        <v>2</v>
      </c>
      <c r="Z1657">
        <v>2</v>
      </c>
      <c r="AA1657">
        <v>2</v>
      </c>
      <c r="AB1657">
        <v>2</v>
      </c>
      <c r="AC1657">
        <v>2</v>
      </c>
      <c r="AD1657">
        <v>2</v>
      </c>
      <c r="AE1657">
        <v>2</v>
      </c>
      <c r="AF1657">
        <v>2</v>
      </c>
      <c r="AG1657" t="s">
        <v>125</v>
      </c>
      <c r="AH1657" t="s">
        <v>160</v>
      </c>
      <c r="AI1657" t="s">
        <v>137</v>
      </c>
    </row>
    <row r="1658" spans="1:35" x14ac:dyDescent="0.35">
      <c r="A1658" t="s">
        <v>61</v>
      </c>
      <c r="B1658" t="s">
        <v>45</v>
      </c>
      <c r="C1658" t="s">
        <v>37</v>
      </c>
      <c r="D1658">
        <v>8746</v>
      </c>
      <c r="E1658">
        <v>8840</v>
      </c>
      <c r="F1658">
        <v>8939</v>
      </c>
      <c r="G1658">
        <v>9031</v>
      </c>
      <c r="H1658">
        <v>9126</v>
      </c>
      <c r="I1658">
        <v>9220</v>
      </c>
      <c r="J1658">
        <v>9319</v>
      </c>
      <c r="K1658">
        <v>9411</v>
      </c>
      <c r="L1658">
        <v>9508</v>
      </c>
      <c r="M1658">
        <v>9605</v>
      </c>
      <c r="N1658">
        <v>9700</v>
      </c>
      <c r="O1658">
        <v>9794</v>
      </c>
      <c r="P1658">
        <v>9887</v>
      </c>
      <c r="Q1658">
        <v>9984</v>
      </c>
      <c r="R1658">
        <v>10079</v>
      </c>
      <c r="S1658">
        <v>10173</v>
      </c>
      <c r="T1658">
        <v>10271</v>
      </c>
      <c r="U1658">
        <v>10363</v>
      </c>
      <c r="V1658">
        <v>10459</v>
      </c>
      <c r="W1658">
        <v>10556</v>
      </c>
      <c r="X1658">
        <v>10651</v>
      </c>
      <c r="Y1658">
        <v>10743</v>
      </c>
      <c r="Z1658">
        <v>10841</v>
      </c>
      <c r="AA1658">
        <v>10939</v>
      </c>
      <c r="AB1658">
        <v>11032</v>
      </c>
      <c r="AC1658">
        <v>11127</v>
      </c>
      <c r="AD1658">
        <v>11220</v>
      </c>
      <c r="AE1658">
        <v>11318</v>
      </c>
      <c r="AF1658">
        <v>11414</v>
      </c>
      <c r="AG1658" t="s">
        <v>37</v>
      </c>
      <c r="AH1658" t="s">
        <v>161</v>
      </c>
      <c r="AI1658" t="s">
        <v>6</v>
      </c>
    </row>
    <row r="1659" spans="1:35" x14ac:dyDescent="0.35">
      <c r="A1659" t="s">
        <v>61</v>
      </c>
      <c r="B1659" t="s">
        <v>45</v>
      </c>
      <c r="C1659" t="s">
        <v>38</v>
      </c>
      <c r="D1659">
        <v>20157</v>
      </c>
      <c r="E1659">
        <v>20161</v>
      </c>
      <c r="F1659">
        <v>20166</v>
      </c>
      <c r="G1659">
        <v>20172</v>
      </c>
      <c r="H1659">
        <v>20178</v>
      </c>
      <c r="I1659">
        <v>20182</v>
      </c>
      <c r="J1659">
        <v>20187</v>
      </c>
      <c r="K1659">
        <v>20192</v>
      </c>
      <c r="L1659">
        <v>20197</v>
      </c>
      <c r="M1659">
        <v>20203</v>
      </c>
      <c r="N1659">
        <v>20208</v>
      </c>
      <c r="O1659">
        <v>20213</v>
      </c>
      <c r="P1659">
        <v>20218</v>
      </c>
      <c r="Q1659">
        <v>20223</v>
      </c>
      <c r="R1659">
        <v>20228</v>
      </c>
      <c r="S1659">
        <v>20233</v>
      </c>
      <c r="T1659">
        <v>20239</v>
      </c>
      <c r="U1659">
        <v>20243</v>
      </c>
      <c r="V1659">
        <v>20248</v>
      </c>
      <c r="W1659">
        <v>20253</v>
      </c>
      <c r="X1659">
        <v>20259</v>
      </c>
      <c r="Y1659">
        <v>20264</v>
      </c>
      <c r="Z1659">
        <v>20269</v>
      </c>
      <c r="AA1659">
        <v>20273</v>
      </c>
      <c r="AB1659">
        <v>20279</v>
      </c>
      <c r="AC1659">
        <v>20284</v>
      </c>
      <c r="AD1659">
        <v>20290</v>
      </c>
      <c r="AE1659">
        <v>20294</v>
      </c>
      <c r="AF1659">
        <v>20299</v>
      </c>
      <c r="AG1659" t="s">
        <v>38</v>
      </c>
      <c r="AH1659" t="s">
        <v>162</v>
      </c>
      <c r="AI1659" t="s">
        <v>6</v>
      </c>
    </row>
    <row r="1660" spans="1:35" x14ac:dyDescent="0.35">
      <c r="A1660" t="s">
        <v>61</v>
      </c>
      <c r="B1660" t="s">
        <v>45</v>
      </c>
      <c r="C1660" t="s">
        <v>39</v>
      </c>
      <c r="D1660">
        <v>4548</v>
      </c>
      <c r="E1660">
        <v>4548</v>
      </c>
      <c r="F1660">
        <v>4548</v>
      </c>
      <c r="G1660">
        <v>4548</v>
      </c>
      <c r="H1660">
        <v>4548</v>
      </c>
      <c r="I1660">
        <v>4548</v>
      </c>
      <c r="J1660">
        <v>4548</v>
      </c>
      <c r="K1660">
        <v>4548</v>
      </c>
      <c r="L1660">
        <v>4548</v>
      </c>
      <c r="M1660">
        <v>4548</v>
      </c>
      <c r="N1660">
        <v>4548</v>
      </c>
      <c r="O1660">
        <v>4548</v>
      </c>
      <c r="P1660">
        <v>4549</v>
      </c>
      <c r="Q1660">
        <v>4549</v>
      </c>
      <c r="R1660">
        <v>4549</v>
      </c>
      <c r="S1660">
        <v>4549</v>
      </c>
      <c r="T1660">
        <v>4549</v>
      </c>
      <c r="U1660">
        <v>4549</v>
      </c>
      <c r="V1660">
        <v>4549</v>
      </c>
      <c r="W1660">
        <v>4549</v>
      </c>
      <c r="X1660">
        <v>4549</v>
      </c>
      <c r="Y1660">
        <v>4549</v>
      </c>
      <c r="Z1660">
        <v>4549</v>
      </c>
      <c r="AA1660">
        <v>4549</v>
      </c>
      <c r="AB1660">
        <v>4549</v>
      </c>
      <c r="AC1660">
        <v>4549</v>
      </c>
      <c r="AD1660">
        <v>4549</v>
      </c>
      <c r="AE1660">
        <v>4549</v>
      </c>
      <c r="AF1660">
        <v>4549</v>
      </c>
      <c r="AG1660" t="s">
        <v>39</v>
      </c>
      <c r="AH1660" t="s">
        <v>163</v>
      </c>
      <c r="AI1660" t="s">
        <v>11</v>
      </c>
    </row>
    <row r="1661" spans="1:35" x14ac:dyDescent="0.35">
      <c r="A1661" t="s">
        <v>61</v>
      </c>
      <c r="B1661" t="s">
        <v>45</v>
      </c>
      <c r="C1661" t="s">
        <v>40</v>
      </c>
      <c r="D1661">
        <v>6043</v>
      </c>
      <c r="E1661">
        <v>6143</v>
      </c>
      <c r="F1661">
        <v>6248</v>
      </c>
      <c r="G1661">
        <v>6351</v>
      </c>
      <c r="H1661">
        <v>6453</v>
      </c>
      <c r="I1661">
        <v>6555</v>
      </c>
      <c r="J1661">
        <v>6657</v>
      </c>
      <c r="K1661">
        <v>6759</v>
      </c>
      <c r="L1661">
        <v>6863</v>
      </c>
      <c r="M1661">
        <v>6963</v>
      </c>
      <c r="N1661">
        <v>7068</v>
      </c>
      <c r="O1661">
        <v>7169</v>
      </c>
      <c r="P1661">
        <v>7271</v>
      </c>
      <c r="Q1661">
        <v>7374</v>
      </c>
      <c r="R1661">
        <v>7477</v>
      </c>
      <c r="S1661">
        <v>7578</v>
      </c>
      <c r="T1661">
        <v>7681</v>
      </c>
      <c r="U1661">
        <v>7783</v>
      </c>
      <c r="V1661">
        <v>7885</v>
      </c>
      <c r="W1661">
        <v>7988</v>
      </c>
      <c r="X1661">
        <v>8090</v>
      </c>
      <c r="Y1661">
        <v>8193</v>
      </c>
      <c r="Z1661">
        <v>8295</v>
      </c>
      <c r="AA1661">
        <v>8398</v>
      </c>
      <c r="AB1661">
        <v>8499</v>
      </c>
      <c r="AC1661">
        <v>8603</v>
      </c>
      <c r="AD1661">
        <v>8704</v>
      </c>
      <c r="AE1661">
        <v>8807</v>
      </c>
      <c r="AF1661">
        <v>8910</v>
      </c>
      <c r="AG1661" t="s">
        <v>40</v>
      </c>
      <c r="AH1661" t="s">
        <v>164</v>
      </c>
      <c r="AI1661" t="s">
        <v>14</v>
      </c>
    </row>
    <row r="1662" spans="1:35" x14ac:dyDescent="0.35">
      <c r="A1662" t="s">
        <v>61</v>
      </c>
      <c r="B1662" t="s">
        <v>45</v>
      </c>
      <c r="C1662" t="s">
        <v>41</v>
      </c>
      <c r="D1662">
        <v>9296</v>
      </c>
      <c r="E1662">
        <v>9300</v>
      </c>
      <c r="F1662">
        <v>9303</v>
      </c>
      <c r="G1662">
        <v>9307</v>
      </c>
      <c r="H1662">
        <v>9310</v>
      </c>
      <c r="I1662">
        <v>9314</v>
      </c>
      <c r="J1662">
        <v>9318</v>
      </c>
      <c r="K1662">
        <v>9321</v>
      </c>
      <c r="L1662">
        <v>9325</v>
      </c>
      <c r="M1662">
        <v>9328</v>
      </c>
      <c r="N1662">
        <v>9333</v>
      </c>
      <c r="O1662">
        <v>9336</v>
      </c>
      <c r="P1662">
        <v>9339</v>
      </c>
      <c r="Q1662">
        <v>9343</v>
      </c>
      <c r="R1662">
        <v>9346</v>
      </c>
      <c r="S1662">
        <v>9350</v>
      </c>
      <c r="T1662">
        <v>9354</v>
      </c>
      <c r="U1662">
        <v>9358</v>
      </c>
      <c r="V1662">
        <v>9361</v>
      </c>
      <c r="W1662">
        <v>9364</v>
      </c>
      <c r="X1662">
        <v>9368</v>
      </c>
      <c r="Y1662">
        <v>9372</v>
      </c>
      <c r="Z1662">
        <v>9375</v>
      </c>
      <c r="AA1662">
        <v>9379</v>
      </c>
      <c r="AB1662">
        <v>9382</v>
      </c>
      <c r="AC1662">
        <v>9386</v>
      </c>
      <c r="AD1662">
        <v>9390</v>
      </c>
      <c r="AE1662">
        <v>9393</v>
      </c>
      <c r="AF1662">
        <v>9398</v>
      </c>
      <c r="AG1662" t="s">
        <v>41</v>
      </c>
      <c r="AH1662" t="s">
        <v>165</v>
      </c>
      <c r="AI1662" t="s">
        <v>11</v>
      </c>
    </row>
    <row r="1663" spans="1:35" x14ac:dyDescent="0.35">
      <c r="A1663" t="s">
        <v>61</v>
      </c>
      <c r="B1663" t="s">
        <v>45</v>
      </c>
      <c r="C1663" t="s">
        <v>42</v>
      </c>
      <c r="D1663">
        <v>12304</v>
      </c>
      <c r="E1663">
        <v>12481</v>
      </c>
      <c r="F1663">
        <v>12664</v>
      </c>
      <c r="G1663">
        <v>12844</v>
      </c>
      <c r="H1663">
        <v>13024</v>
      </c>
      <c r="I1663">
        <v>13200</v>
      </c>
      <c r="J1663">
        <v>13382</v>
      </c>
      <c r="K1663">
        <v>13561</v>
      </c>
      <c r="L1663">
        <v>13741</v>
      </c>
      <c r="M1663">
        <v>13919</v>
      </c>
      <c r="N1663">
        <v>14100</v>
      </c>
      <c r="O1663">
        <v>14281</v>
      </c>
      <c r="P1663">
        <v>14460</v>
      </c>
      <c r="Q1663">
        <v>14639</v>
      </c>
      <c r="R1663">
        <v>14820</v>
      </c>
      <c r="S1663">
        <v>15001</v>
      </c>
      <c r="T1663">
        <v>15178</v>
      </c>
      <c r="U1663">
        <v>15358</v>
      </c>
      <c r="V1663">
        <v>15539</v>
      </c>
      <c r="W1663">
        <v>15718</v>
      </c>
      <c r="X1663">
        <v>15898</v>
      </c>
      <c r="Y1663">
        <v>16076</v>
      </c>
      <c r="Z1663">
        <v>16257</v>
      </c>
      <c r="AA1663">
        <v>16437</v>
      </c>
      <c r="AB1663">
        <v>16615</v>
      </c>
      <c r="AC1663">
        <v>16794</v>
      </c>
      <c r="AD1663">
        <v>16974</v>
      </c>
      <c r="AE1663">
        <v>17156</v>
      </c>
      <c r="AF1663">
        <v>17334</v>
      </c>
      <c r="AG1663" t="s">
        <v>42</v>
      </c>
      <c r="AH1663" t="s">
        <v>166</v>
      </c>
      <c r="AI1663" t="s">
        <v>5</v>
      </c>
    </row>
    <row r="1664" spans="1:35" x14ac:dyDescent="0.35">
      <c r="A1664" t="s">
        <v>61</v>
      </c>
      <c r="B1664" t="s">
        <v>45</v>
      </c>
      <c r="C1664" t="s">
        <v>43</v>
      </c>
      <c r="D1664">
        <v>3340</v>
      </c>
      <c r="E1664">
        <v>3402</v>
      </c>
      <c r="F1664">
        <v>3468</v>
      </c>
      <c r="G1664">
        <v>3531</v>
      </c>
      <c r="H1664">
        <v>3595</v>
      </c>
      <c r="I1664">
        <v>3659</v>
      </c>
      <c r="J1664">
        <v>3722</v>
      </c>
      <c r="K1664">
        <v>3786</v>
      </c>
      <c r="L1664">
        <v>3850</v>
      </c>
      <c r="M1664">
        <v>3915</v>
      </c>
      <c r="N1664">
        <v>3979</v>
      </c>
      <c r="O1664">
        <v>4042</v>
      </c>
      <c r="P1664">
        <v>4107</v>
      </c>
      <c r="Q1664">
        <v>4171</v>
      </c>
      <c r="R1664">
        <v>4234</v>
      </c>
      <c r="S1664">
        <v>4298</v>
      </c>
      <c r="T1664">
        <v>4363</v>
      </c>
      <c r="U1664">
        <v>4426</v>
      </c>
      <c r="V1664">
        <v>4491</v>
      </c>
      <c r="W1664">
        <v>4553</v>
      </c>
      <c r="X1664">
        <v>4616</v>
      </c>
      <c r="Y1664">
        <v>4681</v>
      </c>
      <c r="Z1664">
        <v>4746</v>
      </c>
      <c r="AA1664">
        <v>4808</v>
      </c>
      <c r="AB1664">
        <v>4874</v>
      </c>
      <c r="AC1664">
        <v>4937</v>
      </c>
      <c r="AD1664">
        <v>5000</v>
      </c>
      <c r="AE1664">
        <v>5066</v>
      </c>
      <c r="AF1664">
        <v>5129</v>
      </c>
      <c r="AG1664" t="s">
        <v>43</v>
      </c>
      <c r="AH1664" t="s">
        <v>167</v>
      </c>
      <c r="AI1664" t="s">
        <v>17</v>
      </c>
    </row>
    <row r="1665" spans="1:35" x14ac:dyDescent="0.35">
      <c r="A1665" t="s">
        <v>61</v>
      </c>
      <c r="B1665" t="s">
        <v>45</v>
      </c>
      <c r="C1665" t="s">
        <v>126</v>
      </c>
      <c r="D1665">
        <v>1</v>
      </c>
      <c r="E1665">
        <v>1</v>
      </c>
      <c r="F1665">
        <v>1</v>
      </c>
      <c r="G1665">
        <v>1</v>
      </c>
      <c r="H1665">
        <v>1</v>
      </c>
      <c r="I1665">
        <v>1</v>
      </c>
      <c r="J1665">
        <v>1</v>
      </c>
      <c r="K1665">
        <v>1</v>
      </c>
      <c r="L1665">
        <v>1</v>
      </c>
      <c r="M1665">
        <v>1</v>
      </c>
      <c r="N1665">
        <v>1</v>
      </c>
      <c r="O1665">
        <v>1</v>
      </c>
      <c r="P1665">
        <v>1</v>
      </c>
      <c r="Q1665">
        <v>1</v>
      </c>
      <c r="R1665">
        <v>1</v>
      </c>
      <c r="S1665">
        <v>1</v>
      </c>
      <c r="T1665">
        <v>1</v>
      </c>
      <c r="U1665">
        <v>1</v>
      </c>
      <c r="V1665">
        <v>1</v>
      </c>
      <c r="W1665">
        <v>1</v>
      </c>
      <c r="X1665">
        <v>1</v>
      </c>
      <c r="Y1665">
        <v>1</v>
      </c>
      <c r="Z1665">
        <v>1</v>
      </c>
      <c r="AA1665">
        <v>1</v>
      </c>
      <c r="AB1665">
        <v>1</v>
      </c>
      <c r="AC1665">
        <v>1</v>
      </c>
      <c r="AD1665">
        <v>1</v>
      </c>
      <c r="AE1665">
        <v>1</v>
      </c>
      <c r="AF1665">
        <v>1</v>
      </c>
      <c r="AG1665" t="s">
        <v>126</v>
      </c>
      <c r="AH1665" t="s">
        <v>168</v>
      </c>
      <c r="AI1665" t="s">
        <v>137</v>
      </c>
    </row>
    <row r="1666" spans="1:35" x14ac:dyDescent="0.35">
      <c r="A1666" t="s">
        <v>61</v>
      </c>
      <c r="B1666" t="s">
        <v>45</v>
      </c>
      <c r="C1666" t="s">
        <v>44</v>
      </c>
      <c r="D1666">
        <v>8595</v>
      </c>
      <c r="E1666">
        <v>8602</v>
      </c>
      <c r="F1666">
        <v>8609</v>
      </c>
      <c r="G1666">
        <v>8617</v>
      </c>
      <c r="H1666">
        <v>8624</v>
      </c>
      <c r="I1666">
        <v>8632</v>
      </c>
      <c r="J1666">
        <v>8639</v>
      </c>
      <c r="K1666">
        <v>8646</v>
      </c>
      <c r="L1666">
        <v>8654</v>
      </c>
      <c r="M1666">
        <v>8661</v>
      </c>
      <c r="N1666">
        <v>8669</v>
      </c>
      <c r="O1666">
        <v>8676</v>
      </c>
      <c r="P1666">
        <v>8684</v>
      </c>
      <c r="Q1666">
        <v>8691</v>
      </c>
      <c r="R1666">
        <v>8698</v>
      </c>
      <c r="S1666">
        <v>8705</v>
      </c>
      <c r="T1666">
        <v>8712</v>
      </c>
      <c r="U1666">
        <v>8721</v>
      </c>
      <c r="V1666">
        <v>8728</v>
      </c>
      <c r="W1666">
        <v>8734</v>
      </c>
      <c r="X1666">
        <v>8742</v>
      </c>
      <c r="Y1666">
        <v>8750</v>
      </c>
      <c r="Z1666">
        <v>8757</v>
      </c>
      <c r="AA1666">
        <v>8764</v>
      </c>
      <c r="AB1666">
        <v>8771</v>
      </c>
      <c r="AC1666">
        <v>8778</v>
      </c>
      <c r="AD1666">
        <v>8786</v>
      </c>
      <c r="AE1666">
        <v>8793</v>
      </c>
      <c r="AF1666">
        <v>8801</v>
      </c>
      <c r="AG1666" t="s">
        <v>44</v>
      </c>
      <c r="AH1666" t="s">
        <v>169</v>
      </c>
      <c r="AI1666" t="s">
        <v>12</v>
      </c>
    </row>
    <row r="1667" spans="1:35" x14ac:dyDescent="0.35">
      <c r="A1667" t="s">
        <v>170</v>
      </c>
      <c r="B1667" t="s">
        <v>48</v>
      </c>
      <c r="C1667" t="s">
        <v>4</v>
      </c>
      <c r="D1667">
        <v>170</v>
      </c>
      <c r="E1667">
        <v>190</v>
      </c>
      <c r="F1667">
        <v>213</v>
      </c>
      <c r="G1667">
        <v>235</v>
      </c>
      <c r="H1667">
        <v>262</v>
      </c>
      <c r="I1667">
        <v>314</v>
      </c>
      <c r="J1667">
        <v>369</v>
      </c>
      <c r="K1667">
        <v>424</v>
      </c>
      <c r="L1667">
        <v>476</v>
      </c>
      <c r="M1667">
        <v>525</v>
      </c>
      <c r="N1667">
        <v>574</v>
      </c>
      <c r="O1667">
        <v>623</v>
      </c>
      <c r="P1667">
        <v>677</v>
      </c>
      <c r="Q1667">
        <v>725</v>
      </c>
      <c r="R1667">
        <v>1135</v>
      </c>
      <c r="S1667">
        <v>1545</v>
      </c>
      <c r="T1667">
        <v>1955</v>
      </c>
      <c r="U1667">
        <v>2369</v>
      </c>
      <c r="V1667">
        <v>2767</v>
      </c>
      <c r="W1667">
        <v>3172</v>
      </c>
      <c r="X1667">
        <v>3561</v>
      </c>
      <c r="Y1667">
        <v>3954</v>
      </c>
      <c r="Z1667">
        <v>4353</v>
      </c>
      <c r="AA1667">
        <v>4752</v>
      </c>
      <c r="AB1667">
        <v>5155</v>
      </c>
      <c r="AC1667">
        <v>5566</v>
      </c>
      <c r="AD1667">
        <v>5977</v>
      </c>
      <c r="AE1667">
        <v>6390</v>
      </c>
      <c r="AF1667">
        <v>6807</v>
      </c>
      <c r="AG1667" t="s">
        <v>4</v>
      </c>
      <c r="AH1667" t="s">
        <v>128</v>
      </c>
      <c r="AI1667" t="s">
        <v>129</v>
      </c>
    </row>
    <row r="1668" spans="1:35" x14ac:dyDescent="0.35">
      <c r="A1668" t="s">
        <v>170</v>
      </c>
      <c r="B1668" t="s">
        <v>48</v>
      </c>
      <c r="C1668" t="s">
        <v>7</v>
      </c>
      <c r="D1668">
        <v>15</v>
      </c>
      <c r="E1668">
        <v>16</v>
      </c>
      <c r="F1668">
        <v>18</v>
      </c>
      <c r="G1668">
        <v>20</v>
      </c>
      <c r="H1668">
        <v>22</v>
      </c>
      <c r="I1668">
        <v>26</v>
      </c>
      <c r="J1668">
        <v>31</v>
      </c>
      <c r="K1668">
        <v>35</v>
      </c>
      <c r="L1668">
        <v>40</v>
      </c>
      <c r="M1668">
        <v>44</v>
      </c>
      <c r="N1668">
        <v>48</v>
      </c>
      <c r="O1668">
        <v>52</v>
      </c>
      <c r="P1668">
        <v>56</v>
      </c>
      <c r="Q1668">
        <v>61</v>
      </c>
      <c r="R1668">
        <v>94</v>
      </c>
      <c r="S1668">
        <v>128</v>
      </c>
      <c r="T1668">
        <v>162</v>
      </c>
      <c r="U1668">
        <v>197</v>
      </c>
      <c r="V1668">
        <v>230</v>
      </c>
      <c r="W1668">
        <v>263</v>
      </c>
      <c r="X1668">
        <v>295</v>
      </c>
      <c r="Y1668">
        <v>326</v>
      </c>
      <c r="Z1668">
        <v>359</v>
      </c>
      <c r="AA1668">
        <v>391</v>
      </c>
      <c r="AB1668">
        <v>425</v>
      </c>
      <c r="AC1668">
        <v>457</v>
      </c>
      <c r="AD1668">
        <v>490</v>
      </c>
      <c r="AE1668">
        <v>524</v>
      </c>
      <c r="AF1668">
        <v>557</v>
      </c>
      <c r="AG1668" t="s">
        <v>7</v>
      </c>
      <c r="AH1668" t="s">
        <v>130</v>
      </c>
      <c r="AI1668" t="s">
        <v>131</v>
      </c>
    </row>
    <row r="1669" spans="1:35" x14ac:dyDescent="0.35">
      <c r="A1669" t="s">
        <v>170</v>
      </c>
      <c r="B1669" t="s">
        <v>48</v>
      </c>
      <c r="C1669" t="s">
        <v>8</v>
      </c>
      <c r="D1669">
        <v>423</v>
      </c>
      <c r="E1669">
        <v>463</v>
      </c>
      <c r="F1669">
        <v>510</v>
      </c>
      <c r="G1669">
        <v>556</v>
      </c>
      <c r="H1669">
        <v>614</v>
      </c>
      <c r="I1669">
        <v>727</v>
      </c>
      <c r="J1669">
        <v>844</v>
      </c>
      <c r="K1669">
        <v>959</v>
      </c>
      <c r="L1669">
        <v>1063</v>
      </c>
      <c r="M1669">
        <v>1162</v>
      </c>
      <c r="N1669">
        <v>1254</v>
      </c>
      <c r="O1669">
        <v>1348</v>
      </c>
      <c r="P1669">
        <v>1441</v>
      </c>
      <c r="Q1669">
        <v>1534</v>
      </c>
      <c r="R1669">
        <v>2365</v>
      </c>
      <c r="S1669">
        <v>3193</v>
      </c>
      <c r="T1669">
        <v>3996</v>
      </c>
      <c r="U1669">
        <v>4789</v>
      </c>
      <c r="V1669">
        <v>5540</v>
      </c>
      <c r="W1669">
        <v>6281</v>
      </c>
      <c r="X1669">
        <v>6977</v>
      </c>
      <c r="Y1669">
        <v>7672</v>
      </c>
      <c r="Z1669">
        <v>8357</v>
      </c>
      <c r="AA1669">
        <v>9034</v>
      </c>
      <c r="AB1669">
        <v>9708</v>
      </c>
      <c r="AC1669">
        <v>10372</v>
      </c>
      <c r="AD1669">
        <v>11037</v>
      </c>
      <c r="AE1669">
        <v>11685</v>
      </c>
      <c r="AF1669">
        <v>12333</v>
      </c>
      <c r="AG1669" t="s">
        <v>8</v>
      </c>
      <c r="AH1669" t="s">
        <v>132</v>
      </c>
      <c r="AI1669" t="s">
        <v>5</v>
      </c>
    </row>
    <row r="1670" spans="1:35" x14ac:dyDescent="0.35">
      <c r="A1670" t="s">
        <v>170</v>
      </c>
      <c r="B1670" t="s">
        <v>48</v>
      </c>
      <c r="C1670" t="s">
        <v>9</v>
      </c>
      <c r="D1670">
        <v>189</v>
      </c>
      <c r="E1670">
        <v>208</v>
      </c>
      <c r="F1670">
        <v>231</v>
      </c>
      <c r="G1670">
        <v>253</v>
      </c>
      <c r="H1670">
        <v>278</v>
      </c>
      <c r="I1670">
        <v>331</v>
      </c>
      <c r="J1670">
        <v>385</v>
      </c>
      <c r="K1670">
        <v>438</v>
      </c>
      <c r="L1670">
        <v>487</v>
      </c>
      <c r="M1670">
        <v>529</v>
      </c>
      <c r="N1670">
        <v>572</v>
      </c>
      <c r="O1670">
        <v>616</v>
      </c>
      <c r="P1670">
        <v>660</v>
      </c>
      <c r="Q1670">
        <v>700</v>
      </c>
      <c r="R1670">
        <v>1085</v>
      </c>
      <c r="S1670">
        <v>1466</v>
      </c>
      <c r="T1670">
        <v>1837</v>
      </c>
      <c r="U1670">
        <v>2204</v>
      </c>
      <c r="V1670">
        <v>2554</v>
      </c>
      <c r="W1670">
        <v>2898</v>
      </c>
      <c r="X1670">
        <v>3224</v>
      </c>
      <c r="Y1670">
        <v>3548</v>
      </c>
      <c r="Z1670">
        <v>3871</v>
      </c>
      <c r="AA1670">
        <v>4189</v>
      </c>
      <c r="AB1670">
        <v>4507</v>
      </c>
      <c r="AC1670">
        <v>4823</v>
      </c>
      <c r="AD1670">
        <v>5133</v>
      </c>
      <c r="AE1670">
        <v>5444</v>
      </c>
      <c r="AF1670">
        <v>5749</v>
      </c>
      <c r="AG1670" t="s">
        <v>9</v>
      </c>
      <c r="AH1670" t="s">
        <v>133</v>
      </c>
      <c r="AI1670" t="s">
        <v>5</v>
      </c>
    </row>
    <row r="1671" spans="1:35" x14ac:dyDescent="0.35">
      <c r="A1671" t="s">
        <v>170</v>
      </c>
      <c r="B1671" t="s">
        <v>48</v>
      </c>
      <c r="C1671" t="s">
        <v>10</v>
      </c>
      <c r="D1671">
        <v>401</v>
      </c>
      <c r="E1671">
        <v>446</v>
      </c>
      <c r="F1671">
        <v>495</v>
      </c>
      <c r="G1671">
        <v>549</v>
      </c>
      <c r="H1671">
        <v>605</v>
      </c>
      <c r="I1671">
        <v>722</v>
      </c>
      <c r="J1671">
        <v>850</v>
      </c>
      <c r="K1671">
        <v>971</v>
      </c>
      <c r="L1671">
        <v>1082</v>
      </c>
      <c r="M1671">
        <v>1189</v>
      </c>
      <c r="N1671">
        <v>1295</v>
      </c>
      <c r="O1671">
        <v>1407</v>
      </c>
      <c r="P1671">
        <v>1515</v>
      </c>
      <c r="Q1671">
        <v>1618</v>
      </c>
      <c r="R1671">
        <v>2515</v>
      </c>
      <c r="S1671">
        <v>3410</v>
      </c>
      <c r="T1671">
        <v>4300</v>
      </c>
      <c r="U1671">
        <v>5185</v>
      </c>
      <c r="V1671">
        <v>6040</v>
      </c>
      <c r="W1671">
        <v>6889</v>
      </c>
      <c r="X1671">
        <v>7709</v>
      </c>
      <c r="Y1671">
        <v>8531</v>
      </c>
      <c r="Z1671">
        <v>9356</v>
      </c>
      <c r="AA1671">
        <v>10180</v>
      </c>
      <c r="AB1671">
        <v>11015</v>
      </c>
      <c r="AC1671">
        <v>11846</v>
      </c>
      <c r="AD1671">
        <v>12681</v>
      </c>
      <c r="AE1671">
        <v>13520</v>
      </c>
      <c r="AF1671">
        <v>14356</v>
      </c>
      <c r="AG1671" t="s">
        <v>10</v>
      </c>
      <c r="AH1671" t="s">
        <v>134</v>
      </c>
      <c r="AI1671" t="s">
        <v>11</v>
      </c>
    </row>
    <row r="1672" spans="1:35" x14ac:dyDescent="0.35">
      <c r="A1672" t="s">
        <v>170</v>
      </c>
      <c r="B1672" t="s">
        <v>48</v>
      </c>
      <c r="C1672" t="s">
        <v>13</v>
      </c>
      <c r="D1672">
        <v>93</v>
      </c>
      <c r="E1672">
        <v>106</v>
      </c>
      <c r="F1672">
        <v>117</v>
      </c>
      <c r="G1672">
        <v>126</v>
      </c>
      <c r="H1672">
        <v>139</v>
      </c>
      <c r="I1672">
        <v>166</v>
      </c>
      <c r="J1672">
        <v>194</v>
      </c>
      <c r="K1672">
        <v>221</v>
      </c>
      <c r="L1672">
        <v>245</v>
      </c>
      <c r="M1672">
        <v>267</v>
      </c>
      <c r="N1672">
        <v>291</v>
      </c>
      <c r="O1672">
        <v>312</v>
      </c>
      <c r="P1672">
        <v>335</v>
      </c>
      <c r="Q1672">
        <v>356</v>
      </c>
      <c r="R1672">
        <v>550</v>
      </c>
      <c r="S1672">
        <v>741</v>
      </c>
      <c r="T1672">
        <v>930</v>
      </c>
      <c r="U1672">
        <v>1114</v>
      </c>
      <c r="V1672">
        <v>1291</v>
      </c>
      <c r="W1672">
        <v>1464</v>
      </c>
      <c r="X1672">
        <v>1629</v>
      </c>
      <c r="Y1672">
        <v>1794</v>
      </c>
      <c r="Z1672">
        <v>1956</v>
      </c>
      <c r="AA1672">
        <v>2119</v>
      </c>
      <c r="AB1672">
        <v>2278</v>
      </c>
      <c r="AC1672">
        <v>2439</v>
      </c>
      <c r="AD1672">
        <v>2598</v>
      </c>
      <c r="AE1672">
        <v>2754</v>
      </c>
      <c r="AF1672">
        <v>2910</v>
      </c>
      <c r="AG1672" t="s">
        <v>13</v>
      </c>
      <c r="AH1672" t="s">
        <v>135</v>
      </c>
      <c r="AI1672" t="s">
        <v>14</v>
      </c>
    </row>
    <row r="1673" spans="1:35" x14ac:dyDescent="0.35">
      <c r="A1673" t="s">
        <v>170</v>
      </c>
      <c r="B1673" t="s">
        <v>48</v>
      </c>
      <c r="C1673" t="s">
        <v>122</v>
      </c>
      <c r="D1673">
        <v>0</v>
      </c>
      <c r="E1673">
        <v>0</v>
      </c>
      <c r="F1673">
        <v>0</v>
      </c>
      <c r="G1673">
        <v>1</v>
      </c>
      <c r="H1673">
        <v>1</v>
      </c>
      <c r="I1673">
        <v>1</v>
      </c>
      <c r="J1673">
        <v>1</v>
      </c>
      <c r="K1673">
        <v>1</v>
      </c>
      <c r="L1673">
        <v>1</v>
      </c>
      <c r="M1673">
        <v>1</v>
      </c>
      <c r="N1673">
        <v>1</v>
      </c>
      <c r="O1673">
        <v>1</v>
      </c>
      <c r="P1673">
        <v>1</v>
      </c>
      <c r="Q1673">
        <v>1</v>
      </c>
      <c r="R1673">
        <v>2</v>
      </c>
      <c r="S1673">
        <v>3</v>
      </c>
      <c r="T1673">
        <v>4</v>
      </c>
      <c r="U1673">
        <v>4</v>
      </c>
      <c r="V1673">
        <v>5</v>
      </c>
      <c r="W1673">
        <v>6</v>
      </c>
      <c r="X1673">
        <v>6</v>
      </c>
      <c r="Y1673">
        <v>7</v>
      </c>
      <c r="Z1673">
        <v>8</v>
      </c>
      <c r="AA1673">
        <v>8</v>
      </c>
      <c r="AB1673">
        <v>9</v>
      </c>
      <c r="AC1673">
        <v>10</v>
      </c>
      <c r="AD1673">
        <v>10</v>
      </c>
      <c r="AE1673">
        <v>11</v>
      </c>
      <c r="AF1673">
        <v>11</v>
      </c>
      <c r="AG1673" t="s">
        <v>122</v>
      </c>
      <c r="AH1673" t="s">
        <v>136</v>
      </c>
      <c r="AI1673" t="s">
        <v>137</v>
      </c>
    </row>
    <row r="1674" spans="1:35" x14ac:dyDescent="0.35">
      <c r="A1674" t="s">
        <v>170</v>
      </c>
      <c r="B1674" t="s">
        <v>48</v>
      </c>
      <c r="C1674" t="s">
        <v>15</v>
      </c>
      <c r="D1674">
        <v>236</v>
      </c>
      <c r="E1674">
        <v>263</v>
      </c>
      <c r="F1674">
        <v>293</v>
      </c>
      <c r="G1674">
        <v>318</v>
      </c>
      <c r="H1674">
        <v>358</v>
      </c>
      <c r="I1674">
        <v>428</v>
      </c>
      <c r="J1674">
        <v>506</v>
      </c>
      <c r="K1674">
        <v>576</v>
      </c>
      <c r="L1674">
        <v>644</v>
      </c>
      <c r="M1674">
        <v>706</v>
      </c>
      <c r="N1674">
        <v>771</v>
      </c>
      <c r="O1674">
        <v>839</v>
      </c>
      <c r="P1674">
        <v>905</v>
      </c>
      <c r="Q1674">
        <v>967</v>
      </c>
      <c r="R1674">
        <v>1508</v>
      </c>
      <c r="S1674">
        <v>2054</v>
      </c>
      <c r="T1674">
        <v>2589</v>
      </c>
      <c r="U1674">
        <v>3129</v>
      </c>
      <c r="V1674">
        <v>3653</v>
      </c>
      <c r="W1674">
        <v>4175</v>
      </c>
      <c r="X1674">
        <v>4676</v>
      </c>
      <c r="Y1674">
        <v>5182</v>
      </c>
      <c r="Z1674">
        <v>5689</v>
      </c>
      <c r="AA1674">
        <v>6202</v>
      </c>
      <c r="AB1674">
        <v>6716</v>
      </c>
      <c r="AC1674">
        <v>7232</v>
      </c>
      <c r="AD1674">
        <v>7754</v>
      </c>
      <c r="AE1674">
        <v>8279</v>
      </c>
      <c r="AF1674">
        <v>8798</v>
      </c>
      <c r="AG1674" t="s">
        <v>15</v>
      </c>
      <c r="AH1674" t="s">
        <v>138</v>
      </c>
      <c r="AI1674" t="s">
        <v>6</v>
      </c>
    </row>
    <row r="1675" spans="1:35" x14ac:dyDescent="0.35">
      <c r="A1675" t="s">
        <v>170</v>
      </c>
      <c r="B1675" t="s">
        <v>48</v>
      </c>
      <c r="C1675" t="s">
        <v>16</v>
      </c>
      <c r="D1675">
        <v>53</v>
      </c>
      <c r="E1675">
        <v>61</v>
      </c>
      <c r="F1675">
        <v>68</v>
      </c>
      <c r="G1675">
        <v>77</v>
      </c>
      <c r="H1675">
        <v>85</v>
      </c>
      <c r="I1675">
        <v>104</v>
      </c>
      <c r="J1675">
        <v>122</v>
      </c>
      <c r="K1675">
        <v>141</v>
      </c>
      <c r="L1675">
        <v>157</v>
      </c>
      <c r="M1675">
        <v>176</v>
      </c>
      <c r="N1675">
        <v>193</v>
      </c>
      <c r="O1675">
        <v>211</v>
      </c>
      <c r="P1675">
        <v>229</v>
      </c>
      <c r="Q1675">
        <v>249</v>
      </c>
      <c r="R1675">
        <v>388</v>
      </c>
      <c r="S1675">
        <v>531</v>
      </c>
      <c r="T1675">
        <v>675</v>
      </c>
      <c r="U1675">
        <v>821</v>
      </c>
      <c r="V1675">
        <v>965</v>
      </c>
      <c r="W1675">
        <v>1110</v>
      </c>
      <c r="X1675">
        <v>1250</v>
      </c>
      <c r="Y1675">
        <v>1394</v>
      </c>
      <c r="Z1675">
        <v>1540</v>
      </c>
      <c r="AA1675">
        <v>1688</v>
      </c>
      <c r="AB1675">
        <v>1838</v>
      </c>
      <c r="AC1675">
        <v>1991</v>
      </c>
      <c r="AD1675">
        <v>2144</v>
      </c>
      <c r="AE1675">
        <v>2302</v>
      </c>
      <c r="AF1675">
        <v>2457</v>
      </c>
      <c r="AG1675" t="s">
        <v>16</v>
      </c>
      <c r="AH1675" t="s">
        <v>139</v>
      </c>
      <c r="AI1675" t="s">
        <v>17</v>
      </c>
    </row>
    <row r="1676" spans="1:35" x14ac:dyDescent="0.35">
      <c r="A1676" t="s">
        <v>170</v>
      </c>
      <c r="B1676" t="s">
        <v>48</v>
      </c>
      <c r="C1676" t="s">
        <v>18</v>
      </c>
      <c r="D1676">
        <v>341</v>
      </c>
      <c r="E1676">
        <v>380</v>
      </c>
      <c r="F1676">
        <v>425</v>
      </c>
      <c r="G1676">
        <v>470</v>
      </c>
      <c r="H1676">
        <v>525</v>
      </c>
      <c r="I1676">
        <v>628</v>
      </c>
      <c r="J1676">
        <v>740</v>
      </c>
      <c r="K1676">
        <v>848</v>
      </c>
      <c r="L1676">
        <v>954</v>
      </c>
      <c r="M1676">
        <v>1057</v>
      </c>
      <c r="N1676">
        <v>1153</v>
      </c>
      <c r="O1676">
        <v>1256</v>
      </c>
      <c r="P1676">
        <v>1361</v>
      </c>
      <c r="Q1676">
        <v>1461</v>
      </c>
      <c r="R1676">
        <v>2281</v>
      </c>
      <c r="S1676">
        <v>3109</v>
      </c>
      <c r="T1676">
        <v>3939</v>
      </c>
      <c r="U1676">
        <v>4770</v>
      </c>
      <c r="V1676">
        <v>5580</v>
      </c>
      <c r="W1676">
        <v>6395</v>
      </c>
      <c r="X1676">
        <v>7176</v>
      </c>
      <c r="Y1676">
        <v>7974</v>
      </c>
      <c r="Z1676">
        <v>8780</v>
      </c>
      <c r="AA1676">
        <v>9591</v>
      </c>
      <c r="AB1676">
        <v>10413</v>
      </c>
      <c r="AC1676">
        <v>11236</v>
      </c>
      <c r="AD1676">
        <v>12073</v>
      </c>
      <c r="AE1676">
        <v>12911</v>
      </c>
      <c r="AF1676">
        <v>13758</v>
      </c>
      <c r="AG1676" t="s">
        <v>18</v>
      </c>
      <c r="AH1676" t="s">
        <v>140</v>
      </c>
      <c r="AI1676" t="s">
        <v>141</v>
      </c>
    </row>
    <row r="1677" spans="1:35" x14ac:dyDescent="0.35">
      <c r="A1677" t="s">
        <v>170</v>
      </c>
      <c r="B1677" t="s">
        <v>48</v>
      </c>
      <c r="C1677" t="s">
        <v>20</v>
      </c>
      <c r="D1677">
        <v>158</v>
      </c>
      <c r="E1677">
        <v>174</v>
      </c>
      <c r="F1677">
        <v>193</v>
      </c>
      <c r="G1677">
        <v>210</v>
      </c>
      <c r="H1677">
        <v>233</v>
      </c>
      <c r="I1677">
        <v>278</v>
      </c>
      <c r="J1677">
        <v>323</v>
      </c>
      <c r="K1677">
        <v>367</v>
      </c>
      <c r="L1677">
        <v>409</v>
      </c>
      <c r="M1677">
        <v>445</v>
      </c>
      <c r="N1677">
        <v>482</v>
      </c>
      <c r="O1677">
        <v>518</v>
      </c>
      <c r="P1677">
        <v>556</v>
      </c>
      <c r="Q1677">
        <v>592</v>
      </c>
      <c r="R1677">
        <v>912</v>
      </c>
      <c r="S1677">
        <v>1233</v>
      </c>
      <c r="T1677">
        <v>1546</v>
      </c>
      <c r="U1677">
        <v>1853</v>
      </c>
      <c r="V1677">
        <v>2147</v>
      </c>
      <c r="W1677">
        <v>2435</v>
      </c>
      <c r="X1677">
        <v>2711</v>
      </c>
      <c r="Y1677">
        <v>2982</v>
      </c>
      <c r="Z1677">
        <v>3253</v>
      </c>
      <c r="AA1677">
        <v>3521</v>
      </c>
      <c r="AB1677">
        <v>3788</v>
      </c>
      <c r="AC1677">
        <v>4054</v>
      </c>
      <c r="AD1677">
        <v>4315</v>
      </c>
      <c r="AE1677">
        <v>4576</v>
      </c>
      <c r="AF1677">
        <v>4833</v>
      </c>
      <c r="AG1677" t="s">
        <v>20</v>
      </c>
      <c r="AH1677" t="s">
        <v>142</v>
      </c>
      <c r="AI1677" t="s">
        <v>11</v>
      </c>
    </row>
    <row r="1678" spans="1:35" x14ac:dyDescent="0.35">
      <c r="A1678" t="s">
        <v>170</v>
      </c>
      <c r="B1678" t="s">
        <v>48</v>
      </c>
      <c r="C1678" t="s">
        <v>21</v>
      </c>
      <c r="D1678">
        <v>76</v>
      </c>
      <c r="E1678">
        <v>84</v>
      </c>
      <c r="F1678">
        <v>93</v>
      </c>
      <c r="G1678">
        <v>102</v>
      </c>
      <c r="H1678">
        <v>113</v>
      </c>
      <c r="I1678">
        <v>134</v>
      </c>
      <c r="J1678">
        <v>156</v>
      </c>
      <c r="K1678">
        <v>177</v>
      </c>
      <c r="L1678">
        <v>198</v>
      </c>
      <c r="M1678">
        <v>215</v>
      </c>
      <c r="N1678">
        <v>234</v>
      </c>
      <c r="O1678">
        <v>251</v>
      </c>
      <c r="P1678">
        <v>270</v>
      </c>
      <c r="Q1678">
        <v>288</v>
      </c>
      <c r="R1678">
        <v>444</v>
      </c>
      <c r="S1678">
        <v>599</v>
      </c>
      <c r="T1678">
        <v>751</v>
      </c>
      <c r="U1678">
        <v>902</v>
      </c>
      <c r="V1678">
        <v>1046</v>
      </c>
      <c r="W1678">
        <v>1189</v>
      </c>
      <c r="X1678">
        <v>1323</v>
      </c>
      <c r="Y1678">
        <v>1456</v>
      </c>
      <c r="Z1678">
        <v>1590</v>
      </c>
      <c r="AA1678">
        <v>1722</v>
      </c>
      <c r="AB1678">
        <v>1855</v>
      </c>
      <c r="AC1678">
        <v>1986</v>
      </c>
      <c r="AD1678">
        <v>2116</v>
      </c>
      <c r="AE1678">
        <v>2244</v>
      </c>
      <c r="AF1678">
        <v>2375</v>
      </c>
      <c r="AG1678" t="s">
        <v>21</v>
      </c>
      <c r="AH1678" t="s">
        <v>143</v>
      </c>
      <c r="AI1678" t="s">
        <v>14</v>
      </c>
    </row>
    <row r="1679" spans="1:35" x14ac:dyDescent="0.35">
      <c r="A1679" t="s">
        <v>170</v>
      </c>
      <c r="B1679" t="s">
        <v>48</v>
      </c>
      <c r="C1679" t="s">
        <v>22</v>
      </c>
      <c r="D1679">
        <v>8</v>
      </c>
      <c r="E1679">
        <v>9</v>
      </c>
      <c r="F1679">
        <v>10</v>
      </c>
      <c r="G1679">
        <v>11</v>
      </c>
      <c r="H1679">
        <v>12</v>
      </c>
      <c r="I1679">
        <v>15</v>
      </c>
      <c r="J1679">
        <v>17</v>
      </c>
      <c r="K1679">
        <v>19</v>
      </c>
      <c r="L1679">
        <v>22</v>
      </c>
      <c r="M1679">
        <v>24</v>
      </c>
      <c r="N1679">
        <v>25</v>
      </c>
      <c r="O1679">
        <v>27</v>
      </c>
      <c r="P1679">
        <v>29</v>
      </c>
      <c r="Q1679">
        <v>31</v>
      </c>
      <c r="R1679">
        <v>47</v>
      </c>
      <c r="S1679">
        <v>64</v>
      </c>
      <c r="T1679">
        <v>80</v>
      </c>
      <c r="U1679">
        <v>96</v>
      </c>
      <c r="V1679">
        <v>111</v>
      </c>
      <c r="W1679">
        <v>126</v>
      </c>
      <c r="X1679">
        <v>140</v>
      </c>
      <c r="Y1679">
        <v>154</v>
      </c>
      <c r="Z1679">
        <v>168</v>
      </c>
      <c r="AA1679">
        <v>182</v>
      </c>
      <c r="AB1679">
        <v>196</v>
      </c>
      <c r="AC1679">
        <v>209</v>
      </c>
      <c r="AD1679">
        <v>222</v>
      </c>
      <c r="AE1679">
        <v>236</v>
      </c>
      <c r="AF1679">
        <v>249</v>
      </c>
      <c r="AG1679" t="s">
        <v>22</v>
      </c>
      <c r="AH1679" t="s">
        <v>144</v>
      </c>
      <c r="AI1679" t="s">
        <v>23</v>
      </c>
    </row>
    <row r="1680" spans="1:35" x14ac:dyDescent="0.35">
      <c r="A1680" t="s">
        <v>170</v>
      </c>
      <c r="B1680" t="s">
        <v>48</v>
      </c>
      <c r="C1680" t="s">
        <v>24</v>
      </c>
      <c r="D1680">
        <v>233</v>
      </c>
      <c r="E1680">
        <v>258</v>
      </c>
      <c r="F1680">
        <v>284</v>
      </c>
      <c r="G1680">
        <v>310</v>
      </c>
      <c r="H1680">
        <v>342</v>
      </c>
      <c r="I1680">
        <v>407</v>
      </c>
      <c r="J1680">
        <v>473</v>
      </c>
      <c r="K1680">
        <v>537</v>
      </c>
      <c r="L1680">
        <v>594</v>
      </c>
      <c r="M1680">
        <v>648</v>
      </c>
      <c r="N1680">
        <v>702</v>
      </c>
      <c r="O1680">
        <v>755</v>
      </c>
      <c r="P1680">
        <v>810</v>
      </c>
      <c r="Q1680">
        <v>862</v>
      </c>
      <c r="R1680">
        <v>1329</v>
      </c>
      <c r="S1680">
        <v>1795</v>
      </c>
      <c r="T1680">
        <v>2251</v>
      </c>
      <c r="U1680">
        <v>2698</v>
      </c>
      <c r="V1680">
        <v>3126</v>
      </c>
      <c r="W1680">
        <v>3545</v>
      </c>
      <c r="X1680">
        <v>3942</v>
      </c>
      <c r="Y1680">
        <v>4339</v>
      </c>
      <c r="Z1680">
        <v>4732</v>
      </c>
      <c r="AA1680">
        <v>5117</v>
      </c>
      <c r="AB1680">
        <v>5504</v>
      </c>
      <c r="AC1680">
        <v>5887</v>
      </c>
      <c r="AD1680">
        <v>6267</v>
      </c>
      <c r="AE1680">
        <v>6641</v>
      </c>
      <c r="AF1680">
        <v>7017</v>
      </c>
      <c r="AG1680" t="s">
        <v>24</v>
      </c>
      <c r="AH1680" t="s">
        <v>145</v>
      </c>
      <c r="AI1680" t="s">
        <v>19</v>
      </c>
    </row>
    <row r="1681" spans="1:35" x14ac:dyDescent="0.35">
      <c r="A1681" t="s">
        <v>170</v>
      </c>
      <c r="B1681" t="s">
        <v>48</v>
      </c>
      <c r="C1681" t="s">
        <v>25</v>
      </c>
      <c r="D1681">
        <v>353</v>
      </c>
      <c r="E1681">
        <v>388</v>
      </c>
      <c r="F1681">
        <v>430</v>
      </c>
      <c r="G1681">
        <v>469</v>
      </c>
      <c r="H1681">
        <v>518</v>
      </c>
      <c r="I1681">
        <v>611</v>
      </c>
      <c r="J1681">
        <v>713</v>
      </c>
      <c r="K1681">
        <v>808</v>
      </c>
      <c r="L1681">
        <v>896</v>
      </c>
      <c r="M1681">
        <v>979</v>
      </c>
      <c r="N1681">
        <v>1059</v>
      </c>
      <c r="O1681">
        <v>1137</v>
      </c>
      <c r="P1681">
        <v>1218</v>
      </c>
      <c r="Q1681">
        <v>1295</v>
      </c>
      <c r="R1681">
        <v>1999</v>
      </c>
      <c r="S1681">
        <v>2694</v>
      </c>
      <c r="T1681">
        <v>3374</v>
      </c>
      <c r="U1681">
        <v>4045</v>
      </c>
      <c r="V1681">
        <v>4682</v>
      </c>
      <c r="W1681">
        <v>5306</v>
      </c>
      <c r="X1681">
        <v>5899</v>
      </c>
      <c r="Y1681">
        <v>6482</v>
      </c>
      <c r="Z1681">
        <v>7062</v>
      </c>
      <c r="AA1681">
        <v>7640</v>
      </c>
      <c r="AB1681">
        <v>8211</v>
      </c>
      <c r="AC1681">
        <v>8775</v>
      </c>
      <c r="AD1681">
        <v>9335</v>
      </c>
      <c r="AE1681">
        <v>9889</v>
      </c>
      <c r="AF1681">
        <v>10438</v>
      </c>
      <c r="AG1681" t="s">
        <v>25</v>
      </c>
      <c r="AH1681" t="s">
        <v>146</v>
      </c>
      <c r="AI1681" t="s">
        <v>5</v>
      </c>
    </row>
    <row r="1682" spans="1:35" x14ac:dyDescent="0.35">
      <c r="A1682" t="s">
        <v>170</v>
      </c>
      <c r="B1682" t="s">
        <v>48</v>
      </c>
      <c r="C1682" t="s">
        <v>26</v>
      </c>
      <c r="D1682">
        <v>680</v>
      </c>
      <c r="E1682">
        <v>752</v>
      </c>
      <c r="F1682">
        <v>836</v>
      </c>
      <c r="G1682">
        <v>907</v>
      </c>
      <c r="H1682">
        <v>1000</v>
      </c>
      <c r="I1682">
        <v>1186</v>
      </c>
      <c r="J1682">
        <v>1382</v>
      </c>
      <c r="K1682">
        <v>1569</v>
      </c>
      <c r="L1682">
        <v>1738</v>
      </c>
      <c r="M1682">
        <v>1891</v>
      </c>
      <c r="N1682">
        <v>2045</v>
      </c>
      <c r="O1682">
        <v>2196</v>
      </c>
      <c r="P1682">
        <v>2357</v>
      </c>
      <c r="Q1682">
        <v>2503</v>
      </c>
      <c r="R1682">
        <v>3864</v>
      </c>
      <c r="S1682">
        <v>5212</v>
      </c>
      <c r="T1682">
        <v>6528</v>
      </c>
      <c r="U1682">
        <v>7822</v>
      </c>
      <c r="V1682">
        <v>9055</v>
      </c>
      <c r="W1682">
        <v>10256</v>
      </c>
      <c r="X1682">
        <v>11404</v>
      </c>
      <c r="Y1682">
        <v>12535</v>
      </c>
      <c r="Z1682">
        <v>13656</v>
      </c>
      <c r="AA1682">
        <v>14769</v>
      </c>
      <c r="AB1682">
        <v>15876</v>
      </c>
      <c r="AC1682">
        <v>16964</v>
      </c>
      <c r="AD1682">
        <v>18046</v>
      </c>
      <c r="AE1682">
        <v>19108</v>
      </c>
      <c r="AF1682">
        <v>20173</v>
      </c>
      <c r="AG1682" t="s">
        <v>26</v>
      </c>
      <c r="AH1682" t="s">
        <v>147</v>
      </c>
      <c r="AI1682" t="s">
        <v>5</v>
      </c>
    </row>
    <row r="1683" spans="1:35" x14ac:dyDescent="0.35">
      <c r="A1683" t="s">
        <v>170</v>
      </c>
      <c r="B1683" t="s">
        <v>48</v>
      </c>
      <c r="C1683" t="s">
        <v>27</v>
      </c>
      <c r="D1683">
        <v>107</v>
      </c>
      <c r="E1683">
        <v>119</v>
      </c>
      <c r="F1683">
        <v>133</v>
      </c>
      <c r="G1683">
        <v>144</v>
      </c>
      <c r="H1683">
        <v>161</v>
      </c>
      <c r="I1683">
        <v>191</v>
      </c>
      <c r="J1683">
        <v>224</v>
      </c>
      <c r="K1683">
        <v>255</v>
      </c>
      <c r="L1683">
        <v>286</v>
      </c>
      <c r="M1683">
        <v>312</v>
      </c>
      <c r="N1683">
        <v>339</v>
      </c>
      <c r="O1683">
        <v>366</v>
      </c>
      <c r="P1683">
        <v>395</v>
      </c>
      <c r="Q1683">
        <v>422</v>
      </c>
      <c r="R1683">
        <v>653</v>
      </c>
      <c r="S1683">
        <v>885</v>
      </c>
      <c r="T1683">
        <v>1112</v>
      </c>
      <c r="U1683">
        <v>1339</v>
      </c>
      <c r="V1683">
        <v>1557</v>
      </c>
      <c r="W1683">
        <v>1773</v>
      </c>
      <c r="X1683">
        <v>1979</v>
      </c>
      <c r="Y1683">
        <v>2186</v>
      </c>
      <c r="Z1683">
        <v>2392</v>
      </c>
      <c r="AA1683">
        <v>2600</v>
      </c>
      <c r="AB1683">
        <v>2806</v>
      </c>
      <c r="AC1683">
        <v>3014</v>
      </c>
      <c r="AD1683">
        <v>3220</v>
      </c>
      <c r="AE1683">
        <v>3426</v>
      </c>
      <c r="AF1683">
        <v>3632</v>
      </c>
      <c r="AG1683" t="s">
        <v>27</v>
      </c>
      <c r="AH1683" t="s">
        <v>148</v>
      </c>
      <c r="AI1683" t="s">
        <v>14</v>
      </c>
    </row>
    <row r="1684" spans="1:35" x14ac:dyDescent="0.35">
      <c r="A1684" t="s">
        <v>170</v>
      </c>
      <c r="B1684" t="s">
        <v>48</v>
      </c>
      <c r="C1684" t="s">
        <v>28</v>
      </c>
      <c r="D1684">
        <v>246</v>
      </c>
      <c r="E1684">
        <v>271</v>
      </c>
      <c r="F1684">
        <v>300</v>
      </c>
      <c r="G1684">
        <v>329</v>
      </c>
      <c r="H1684">
        <v>360</v>
      </c>
      <c r="I1684">
        <v>431</v>
      </c>
      <c r="J1684">
        <v>503</v>
      </c>
      <c r="K1684">
        <v>570</v>
      </c>
      <c r="L1684">
        <v>631</v>
      </c>
      <c r="M1684">
        <v>691</v>
      </c>
      <c r="N1684">
        <v>749</v>
      </c>
      <c r="O1684">
        <v>807</v>
      </c>
      <c r="P1684">
        <v>865</v>
      </c>
      <c r="Q1684">
        <v>920</v>
      </c>
      <c r="R1684">
        <v>1421</v>
      </c>
      <c r="S1684">
        <v>1916</v>
      </c>
      <c r="T1684">
        <v>2402</v>
      </c>
      <c r="U1684">
        <v>2878</v>
      </c>
      <c r="V1684">
        <v>3335</v>
      </c>
      <c r="W1684">
        <v>3784</v>
      </c>
      <c r="X1684">
        <v>4212</v>
      </c>
      <c r="Y1684">
        <v>4636</v>
      </c>
      <c r="Z1684">
        <v>5058</v>
      </c>
      <c r="AA1684">
        <v>5478</v>
      </c>
      <c r="AB1684">
        <v>5893</v>
      </c>
      <c r="AC1684">
        <v>6306</v>
      </c>
      <c r="AD1684">
        <v>6716</v>
      </c>
      <c r="AE1684">
        <v>7123</v>
      </c>
      <c r="AF1684">
        <v>7525</v>
      </c>
      <c r="AG1684" t="s">
        <v>28</v>
      </c>
      <c r="AH1684" t="s">
        <v>149</v>
      </c>
      <c r="AI1684" t="s">
        <v>11</v>
      </c>
    </row>
    <row r="1685" spans="1:35" x14ac:dyDescent="0.35">
      <c r="A1685" t="s">
        <v>170</v>
      </c>
      <c r="B1685" t="s">
        <v>48</v>
      </c>
      <c r="C1685" t="s">
        <v>29</v>
      </c>
      <c r="D1685">
        <v>14</v>
      </c>
      <c r="E1685">
        <v>16</v>
      </c>
      <c r="F1685">
        <v>18</v>
      </c>
      <c r="G1685">
        <v>19</v>
      </c>
      <c r="H1685">
        <v>22</v>
      </c>
      <c r="I1685">
        <v>26</v>
      </c>
      <c r="J1685">
        <v>30</v>
      </c>
      <c r="K1685">
        <v>35</v>
      </c>
      <c r="L1685">
        <v>39</v>
      </c>
      <c r="M1685">
        <v>43</v>
      </c>
      <c r="N1685">
        <v>47</v>
      </c>
      <c r="O1685">
        <v>51</v>
      </c>
      <c r="P1685">
        <v>56</v>
      </c>
      <c r="Q1685">
        <v>60</v>
      </c>
      <c r="R1685">
        <v>92</v>
      </c>
      <c r="S1685">
        <v>127</v>
      </c>
      <c r="T1685">
        <v>160</v>
      </c>
      <c r="U1685">
        <v>194</v>
      </c>
      <c r="V1685">
        <v>226</v>
      </c>
      <c r="W1685">
        <v>259</v>
      </c>
      <c r="X1685">
        <v>291</v>
      </c>
      <c r="Y1685">
        <v>323</v>
      </c>
      <c r="Z1685">
        <v>356</v>
      </c>
      <c r="AA1685">
        <v>388</v>
      </c>
      <c r="AB1685">
        <v>421</v>
      </c>
      <c r="AC1685">
        <v>455</v>
      </c>
      <c r="AD1685">
        <v>488</v>
      </c>
      <c r="AE1685">
        <v>522</v>
      </c>
      <c r="AF1685">
        <v>557</v>
      </c>
      <c r="AG1685" t="s">
        <v>29</v>
      </c>
      <c r="AH1685" t="s">
        <v>150</v>
      </c>
      <c r="AI1685" t="s">
        <v>131</v>
      </c>
    </row>
    <row r="1686" spans="1:35" x14ac:dyDescent="0.35">
      <c r="A1686" t="s">
        <v>170</v>
      </c>
      <c r="B1686" t="s">
        <v>48</v>
      </c>
      <c r="C1686" t="s">
        <v>30</v>
      </c>
      <c r="D1686">
        <v>125</v>
      </c>
      <c r="E1686">
        <v>137</v>
      </c>
      <c r="F1686">
        <v>153</v>
      </c>
      <c r="G1686">
        <v>167</v>
      </c>
      <c r="H1686">
        <v>183</v>
      </c>
      <c r="I1686">
        <v>218</v>
      </c>
      <c r="J1686">
        <v>255</v>
      </c>
      <c r="K1686">
        <v>288</v>
      </c>
      <c r="L1686">
        <v>320</v>
      </c>
      <c r="M1686">
        <v>347</v>
      </c>
      <c r="N1686">
        <v>376</v>
      </c>
      <c r="O1686">
        <v>406</v>
      </c>
      <c r="P1686">
        <v>436</v>
      </c>
      <c r="Q1686">
        <v>462</v>
      </c>
      <c r="R1686">
        <v>715</v>
      </c>
      <c r="S1686">
        <v>964</v>
      </c>
      <c r="T1686">
        <v>1211</v>
      </c>
      <c r="U1686">
        <v>1450</v>
      </c>
      <c r="V1686">
        <v>1680</v>
      </c>
      <c r="W1686">
        <v>1906</v>
      </c>
      <c r="X1686">
        <v>2119</v>
      </c>
      <c r="Y1686">
        <v>2331</v>
      </c>
      <c r="Z1686">
        <v>2541</v>
      </c>
      <c r="AA1686">
        <v>2752</v>
      </c>
      <c r="AB1686">
        <v>2959</v>
      </c>
      <c r="AC1686">
        <v>3166</v>
      </c>
      <c r="AD1686">
        <v>3369</v>
      </c>
      <c r="AE1686">
        <v>3572</v>
      </c>
      <c r="AF1686">
        <v>3773</v>
      </c>
      <c r="AG1686" t="s">
        <v>30</v>
      </c>
      <c r="AH1686" t="s">
        <v>151</v>
      </c>
      <c r="AI1686" t="s">
        <v>152</v>
      </c>
    </row>
    <row r="1687" spans="1:35" x14ac:dyDescent="0.35">
      <c r="A1687" t="s">
        <v>170</v>
      </c>
      <c r="B1687" t="s">
        <v>48</v>
      </c>
      <c r="C1687" t="s">
        <v>31</v>
      </c>
      <c r="D1687">
        <v>153</v>
      </c>
      <c r="E1687">
        <v>172</v>
      </c>
      <c r="F1687">
        <v>194</v>
      </c>
      <c r="G1687">
        <v>217</v>
      </c>
      <c r="H1687">
        <v>245</v>
      </c>
      <c r="I1687">
        <v>299</v>
      </c>
      <c r="J1687">
        <v>352</v>
      </c>
      <c r="K1687">
        <v>411</v>
      </c>
      <c r="L1687">
        <v>465</v>
      </c>
      <c r="M1687">
        <v>517</v>
      </c>
      <c r="N1687">
        <v>572</v>
      </c>
      <c r="O1687">
        <v>629</v>
      </c>
      <c r="P1687">
        <v>684</v>
      </c>
      <c r="Q1687">
        <v>738</v>
      </c>
      <c r="R1687">
        <v>1164</v>
      </c>
      <c r="S1687">
        <v>1600</v>
      </c>
      <c r="T1687">
        <v>2042</v>
      </c>
      <c r="U1687">
        <v>2492</v>
      </c>
      <c r="V1687">
        <v>2937</v>
      </c>
      <c r="W1687">
        <v>3385</v>
      </c>
      <c r="X1687">
        <v>3828</v>
      </c>
      <c r="Y1687">
        <v>4277</v>
      </c>
      <c r="Z1687">
        <v>4738</v>
      </c>
      <c r="AA1687">
        <v>5206</v>
      </c>
      <c r="AB1687">
        <v>5686</v>
      </c>
      <c r="AC1687">
        <v>6172</v>
      </c>
      <c r="AD1687">
        <v>6667</v>
      </c>
      <c r="AE1687">
        <v>7171</v>
      </c>
      <c r="AF1687">
        <v>7680</v>
      </c>
      <c r="AG1687" t="s">
        <v>31</v>
      </c>
      <c r="AH1687" t="s">
        <v>153</v>
      </c>
      <c r="AI1687" t="s">
        <v>152</v>
      </c>
    </row>
    <row r="1688" spans="1:35" x14ac:dyDescent="0.35">
      <c r="A1688" t="s">
        <v>170</v>
      </c>
      <c r="B1688" t="s">
        <v>48</v>
      </c>
      <c r="C1688" t="s">
        <v>32</v>
      </c>
      <c r="D1688">
        <v>137</v>
      </c>
      <c r="E1688">
        <v>154</v>
      </c>
      <c r="F1688">
        <v>168</v>
      </c>
      <c r="G1688">
        <v>185</v>
      </c>
      <c r="H1688">
        <v>207</v>
      </c>
      <c r="I1688">
        <v>247</v>
      </c>
      <c r="J1688">
        <v>291</v>
      </c>
      <c r="K1688">
        <v>332</v>
      </c>
      <c r="L1688">
        <v>370</v>
      </c>
      <c r="M1688">
        <v>405</v>
      </c>
      <c r="N1688">
        <v>442</v>
      </c>
      <c r="O1688">
        <v>480</v>
      </c>
      <c r="P1688">
        <v>515</v>
      </c>
      <c r="Q1688">
        <v>554</v>
      </c>
      <c r="R1688">
        <v>857</v>
      </c>
      <c r="S1688">
        <v>1163</v>
      </c>
      <c r="T1688">
        <v>1466</v>
      </c>
      <c r="U1688">
        <v>1767</v>
      </c>
      <c r="V1688">
        <v>2060</v>
      </c>
      <c r="W1688">
        <v>2349</v>
      </c>
      <c r="X1688">
        <v>2630</v>
      </c>
      <c r="Y1688">
        <v>2908</v>
      </c>
      <c r="Z1688">
        <v>3189</v>
      </c>
      <c r="AA1688">
        <v>3472</v>
      </c>
      <c r="AB1688">
        <v>3755</v>
      </c>
      <c r="AC1688">
        <v>4040</v>
      </c>
      <c r="AD1688">
        <v>4325</v>
      </c>
      <c r="AE1688">
        <v>4611</v>
      </c>
      <c r="AF1688">
        <v>4899</v>
      </c>
      <c r="AG1688" t="s">
        <v>32</v>
      </c>
      <c r="AH1688" t="s">
        <v>154</v>
      </c>
      <c r="AI1688" t="s">
        <v>11</v>
      </c>
    </row>
    <row r="1689" spans="1:35" x14ac:dyDescent="0.35">
      <c r="A1689" t="s">
        <v>170</v>
      </c>
      <c r="B1689" t="s">
        <v>48</v>
      </c>
      <c r="C1689" t="s">
        <v>123</v>
      </c>
      <c r="D1689">
        <v>839</v>
      </c>
      <c r="E1689">
        <v>933</v>
      </c>
      <c r="F1689">
        <v>1038</v>
      </c>
      <c r="G1689">
        <v>1146</v>
      </c>
      <c r="H1689">
        <v>1270</v>
      </c>
      <c r="I1689">
        <v>1523</v>
      </c>
      <c r="J1689">
        <v>1789</v>
      </c>
      <c r="K1689">
        <v>2049</v>
      </c>
      <c r="L1689">
        <v>2289</v>
      </c>
      <c r="M1689">
        <v>2517</v>
      </c>
      <c r="N1689">
        <v>2746</v>
      </c>
      <c r="O1689">
        <v>2982</v>
      </c>
      <c r="P1689">
        <v>3215</v>
      </c>
      <c r="Q1689">
        <v>3447</v>
      </c>
      <c r="R1689">
        <v>5353</v>
      </c>
      <c r="S1689">
        <v>7274</v>
      </c>
      <c r="T1689">
        <v>9183</v>
      </c>
      <c r="U1689">
        <v>11084</v>
      </c>
      <c r="V1689">
        <v>12928</v>
      </c>
      <c r="W1689">
        <v>14765</v>
      </c>
      <c r="X1689">
        <v>16536</v>
      </c>
      <c r="Y1689">
        <v>18323</v>
      </c>
      <c r="Z1689">
        <v>20111</v>
      </c>
      <c r="AA1689">
        <v>21918</v>
      </c>
      <c r="AB1689">
        <v>23736</v>
      </c>
      <c r="AC1689">
        <v>25554</v>
      </c>
      <c r="AD1689">
        <v>27387</v>
      </c>
      <c r="AE1689">
        <v>29225</v>
      </c>
      <c r="AF1689">
        <v>31075</v>
      </c>
      <c r="AG1689" t="s">
        <v>123</v>
      </c>
      <c r="AH1689" t="s">
        <v>155</v>
      </c>
      <c r="AI1689" t="s">
        <v>12</v>
      </c>
    </row>
    <row r="1690" spans="1:35" x14ac:dyDescent="0.35">
      <c r="A1690" t="s">
        <v>170</v>
      </c>
      <c r="B1690" t="s">
        <v>48</v>
      </c>
      <c r="C1690" t="s">
        <v>33</v>
      </c>
      <c r="D1690">
        <v>311</v>
      </c>
      <c r="E1690">
        <v>346</v>
      </c>
      <c r="F1690">
        <v>382</v>
      </c>
      <c r="G1690">
        <v>416</v>
      </c>
      <c r="H1690">
        <v>457</v>
      </c>
      <c r="I1690">
        <v>545</v>
      </c>
      <c r="J1690">
        <v>636</v>
      </c>
      <c r="K1690">
        <v>723</v>
      </c>
      <c r="L1690">
        <v>804</v>
      </c>
      <c r="M1690">
        <v>875</v>
      </c>
      <c r="N1690">
        <v>949</v>
      </c>
      <c r="O1690">
        <v>1022</v>
      </c>
      <c r="P1690">
        <v>1096</v>
      </c>
      <c r="Q1690">
        <v>1166</v>
      </c>
      <c r="R1690">
        <v>1799</v>
      </c>
      <c r="S1690">
        <v>2429</v>
      </c>
      <c r="T1690">
        <v>3044</v>
      </c>
      <c r="U1690">
        <v>3646</v>
      </c>
      <c r="V1690">
        <v>4227</v>
      </c>
      <c r="W1690">
        <v>4797</v>
      </c>
      <c r="X1690">
        <v>5335</v>
      </c>
      <c r="Y1690">
        <v>5872</v>
      </c>
      <c r="Z1690">
        <v>6402</v>
      </c>
      <c r="AA1690">
        <v>6930</v>
      </c>
      <c r="AB1690">
        <v>7459</v>
      </c>
      <c r="AC1690">
        <v>7981</v>
      </c>
      <c r="AD1690">
        <v>8498</v>
      </c>
      <c r="AE1690">
        <v>9010</v>
      </c>
      <c r="AF1690">
        <v>9519</v>
      </c>
      <c r="AG1690" t="s">
        <v>33</v>
      </c>
      <c r="AH1690" t="s">
        <v>156</v>
      </c>
      <c r="AI1690" t="s">
        <v>11</v>
      </c>
    </row>
    <row r="1691" spans="1:35" x14ac:dyDescent="0.35">
      <c r="A1691" t="s">
        <v>170</v>
      </c>
      <c r="B1691" t="s">
        <v>48</v>
      </c>
      <c r="C1691" t="s">
        <v>34</v>
      </c>
      <c r="D1691">
        <v>17</v>
      </c>
      <c r="E1691">
        <v>19</v>
      </c>
      <c r="F1691">
        <v>21</v>
      </c>
      <c r="G1691">
        <v>22</v>
      </c>
      <c r="H1691">
        <v>24</v>
      </c>
      <c r="I1691">
        <v>30</v>
      </c>
      <c r="J1691">
        <v>34</v>
      </c>
      <c r="K1691">
        <v>39</v>
      </c>
      <c r="L1691">
        <v>43</v>
      </c>
      <c r="M1691">
        <v>46</v>
      </c>
      <c r="N1691">
        <v>51</v>
      </c>
      <c r="O1691">
        <v>54</v>
      </c>
      <c r="P1691">
        <v>58</v>
      </c>
      <c r="Q1691">
        <v>62</v>
      </c>
      <c r="R1691">
        <v>94</v>
      </c>
      <c r="S1691">
        <v>127</v>
      </c>
      <c r="T1691">
        <v>160</v>
      </c>
      <c r="U1691">
        <v>192</v>
      </c>
      <c r="V1691">
        <v>222</v>
      </c>
      <c r="W1691">
        <v>251</v>
      </c>
      <c r="X1691">
        <v>279</v>
      </c>
      <c r="Y1691">
        <v>308</v>
      </c>
      <c r="Z1691">
        <v>335</v>
      </c>
      <c r="AA1691">
        <v>362</v>
      </c>
      <c r="AB1691">
        <v>389</v>
      </c>
      <c r="AC1691">
        <v>415</v>
      </c>
      <c r="AD1691">
        <v>442</v>
      </c>
      <c r="AE1691">
        <v>468</v>
      </c>
      <c r="AF1691">
        <v>493</v>
      </c>
      <c r="AG1691" t="s">
        <v>34</v>
      </c>
      <c r="AH1691" t="s">
        <v>157</v>
      </c>
      <c r="AI1691" t="s">
        <v>35</v>
      </c>
    </row>
    <row r="1692" spans="1:35" x14ac:dyDescent="0.35">
      <c r="A1692" t="s">
        <v>170</v>
      </c>
      <c r="B1692" t="s">
        <v>48</v>
      </c>
      <c r="C1692" t="s">
        <v>36</v>
      </c>
      <c r="D1692">
        <v>96</v>
      </c>
      <c r="E1692">
        <v>107</v>
      </c>
      <c r="F1692">
        <v>119</v>
      </c>
      <c r="G1692">
        <v>131</v>
      </c>
      <c r="H1692">
        <v>143</v>
      </c>
      <c r="I1692">
        <v>172</v>
      </c>
      <c r="J1692">
        <v>202</v>
      </c>
      <c r="K1692">
        <v>230</v>
      </c>
      <c r="L1692">
        <v>256</v>
      </c>
      <c r="M1692">
        <v>281</v>
      </c>
      <c r="N1692">
        <v>305</v>
      </c>
      <c r="O1692">
        <v>331</v>
      </c>
      <c r="P1692">
        <v>355</v>
      </c>
      <c r="Q1692">
        <v>380</v>
      </c>
      <c r="R1692">
        <v>589</v>
      </c>
      <c r="S1692">
        <v>797</v>
      </c>
      <c r="T1692">
        <v>1003</v>
      </c>
      <c r="U1692">
        <v>1208</v>
      </c>
      <c r="V1692">
        <v>1405</v>
      </c>
      <c r="W1692">
        <v>1601</v>
      </c>
      <c r="X1692">
        <v>1787</v>
      </c>
      <c r="Y1692">
        <v>1975</v>
      </c>
      <c r="Z1692">
        <v>2162</v>
      </c>
      <c r="AA1692">
        <v>2350</v>
      </c>
      <c r="AB1692">
        <v>2538</v>
      </c>
      <c r="AC1692">
        <v>2726</v>
      </c>
      <c r="AD1692">
        <v>2914</v>
      </c>
      <c r="AE1692">
        <v>3102</v>
      </c>
      <c r="AF1692">
        <v>3290</v>
      </c>
      <c r="AG1692" t="s">
        <v>36</v>
      </c>
      <c r="AH1692" t="s">
        <v>158</v>
      </c>
      <c r="AI1692" t="s">
        <v>14</v>
      </c>
    </row>
    <row r="1693" spans="1:35" x14ac:dyDescent="0.35">
      <c r="A1693" t="s">
        <v>170</v>
      </c>
      <c r="B1693" t="s">
        <v>48</v>
      </c>
      <c r="C1693" t="s">
        <v>124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1</v>
      </c>
      <c r="S1693">
        <v>1</v>
      </c>
      <c r="T1693">
        <v>1</v>
      </c>
      <c r="U1693">
        <v>1</v>
      </c>
      <c r="V1693">
        <v>2</v>
      </c>
      <c r="W1693">
        <v>2</v>
      </c>
      <c r="X1693">
        <v>2</v>
      </c>
      <c r="Y1693">
        <v>2</v>
      </c>
      <c r="Z1693">
        <v>3</v>
      </c>
      <c r="AA1693">
        <v>3</v>
      </c>
      <c r="AB1693">
        <v>3</v>
      </c>
      <c r="AC1693">
        <v>3</v>
      </c>
      <c r="AD1693">
        <v>3</v>
      </c>
      <c r="AE1693">
        <v>4</v>
      </c>
      <c r="AF1693">
        <v>4</v>
      </c>
      <c r="AG1693" t="s">
        <v>124</v>
      </c>
      <c r="AH1693" t="s">
        <v>159</v>
      </c>
      <c r="AI1693" t="s">
        <v>137</v>
      </c>
    </row>
    <row r="1694" spans="1:35" x14ac:dyDescent="0.35">
      <c r="A1694" t="s">
        <v>170</v>
      </c>
      <c r="B1694" t="s">
        <v>48</v>
      </c>
      <c r="C1694" t="s">
        <v>125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1</v>
      </c>
      <c r="X1694">
        <v>1</v>
      </c>
      <c r="Y1694">
        <v>1</v>
      </c>
      <c r="Z1694">
        <v>1</v>
      </c>
      <c r="AA1694">
        <v>1</v>
      </c>
      <c r="AB1694">
        <v>1</v>
      </c>
      <c r="AC1694">
        <v>1</v>
      </c>
      <c r="AD1694">
        <v>1</v>
      </c>
      <c r="AE1694">
        <v>1</v>
      </c>
      <c r="AF1694">
        <v>1</v>
      </c>
      <c r="AG1694" t="s">
        <v>125</v>
      </c>
      <c r="AH1694" t="s">
        <v>160</v>
      </c>
      <c r="AI1694" t="s">
        <v>137</v>
      </c>
    </row>
    <row r="1695" spans="1:35" x14ac:dyDescent="0.35">
      <c r="A1695" t="s">
        <v>170</v>
      </c>
      <c r="B1695" t="s">
        <v>48</v>
      </c>
      <c r="C1695" t="s">
        <v>37</v>
      </c>
      <c r="D1695">
        <v>189</v>
      </c>
      <c r="E1695">
        <v>210</v>
      </c>
      <c r="F1695">
        <v>236</v>
      </c>
      <c r="G1695">
        <v>259</v>
      </c>
      <c r="H1695">
        <v>289</v>
      </c>
      <c r="I1695">
        <v>345</v>
      </c>
      <c r="J1695">
        <v>407</v>
      </c>
      <c r="K1695">
        <v>465</v>
      </c>
      <c r="L1695">
        <v>521</v>
      </c>
      <c r="M1695">
        <v>573</v>
      </c>
      <c r="N1695">
        <v>628</v>
      </c>
      <c r="O1695">
        <v>682</v>
      </c>
      <c r="P1695">
        <v>737</v>
      </c>
      <c r="Q1695">
        <v>789</v>
      </c>
      <c r="R1695">
        <v>1228</v>
      </c>
      <c r="S1695">
        <v>1674</v>
      </c>
      <c r="T1695">
        <v>2117</v>
      </c>
      <c r="U1695">
        <v>2558</v>
      </c>
      <c r="V1695">
        <v>2992</v>
      </c>
      <c r="W1695">
        <v>3418</v>
      </c>
      <c r="X1695">
        <v>3831</v>
      </c>
      <c r="Y1695">
        <v>4247</v>
      </c>
      <c r="Z1695">
        <v>4669</v>
      </c>
      <c r="AA1695">
        <v>5096</v>
      </c>
      <c r="AB1695">
        <v>5519</v>
      </c>
      <c r="AC1695">
        <v>5953</v>
      </c>
      <c r="AD1695">
        <v>6381</v>
      </c>
      <c r="AE1695">
        <v>6818</v>
      </c>
      <c r="AF1695">
        <v>7251</v>
      </c>
      <c r="AG1695" t="s">
        <v>37</v>
      </c>
      <c r="AH1695" t="s">
        <v>161</v>
      </c>
      <c r="AI1695" t="s">
        <v>6</v>
      </c>
    </row>
    <row r="1696" spans="1:35" x14ac:dyDescent="0.35">
      <c r="A1696" t="s">
        <v>170</v>
      </c>
      <c r="B1696" t="s">
        <v>48</v>
      </c>
      <c r="C1696" t="s">
        <v>38</v>
      </c>
      <c r="D1696">
        <v>435</v>
      </c>
      <c r="E1696">
        <v>483</v>
      </c>
      <c r="F1696">
        <v>530</v>
      </c>
      <c r="G1696">
        <v>580</v>
      </c>
      <c r="H1696">
        <v>641</v>
      </c>
      <c r="I1696">
        <v>756</v>
      </c>
      <c r="J1696">
        <v>883</v>
      </c>
      <c r="K1696">
        <v>999</v>
      </c>
      <c r="L1696">
        <v>1108</v>
      </c>
      <c r="M1696">
        <v>1209</v>
      </c>
      <c r="N1696">
        <v>1305</v>
      </c>
      <c r="O1696">
        <v>1408</v>
      </c>
      <c r="P1696">
        <v>1505</v>
      </c>
      <c r="Q1696">
        <v>1596</v>
      </c>
      <c r="R1696">
        <v>2468</v>
      </c>
      <c r="S1696">
        <v>3330</v>
      </c>
      <c r="T1696">
        <v>4170</v>
      </c>
      <c r="U1696">
        <v>4998</v>
      </c>
      <c r="V1696">
        <v>5786</v>
      </c>
      <c r="W1696">
        <v>6557</v>
      </c>
      <c r="X1696">
        <v>7291</v>
      </c>
      <c r="Y1696">
        <v>8011</v>
      </c>
      <c r="Z1696">
        <v>8733</v>
      </c>
      <c r="AA1696">
        <v>9443</v>
      </c>
      <c r="AB1696">
        <v>10152</v>
      </c>
      <c r="AC1696">
        <v>10848</v>
      </c>
      <c r="AD1696">
        <v>11541</v>
      </c>
      <c r="AE1696">
        <v>12226</v>
      </c>
      <c r="AF1696">
        <v>12900</v>
      </c>
      <c r="AG1696" t="s">
        <v>38</v>
      </c>
      <c r="AH1696" t="s">
        <v>162</v>
      </c>
      <c r="AI1696" t="s">
        <v>6</v>
      </c>
    </row>
    <row r="1697" spans="1:35" x14ac:dyDescent="0.35">
      <c r="A1697" t="s">
        <v>170</v>
      </c>
      <c r="B1697" t="s">
        <v>48</v>
      </c>
      <c r="C1697" t="s">
        <v>39</v>
      </c>
      <c r="D1697">
        <v>98</v>
      </c>
      <c r="E1697">
        <v>110</v>
      </c>
      <c r="F1697">
        <v>121</v>
      </c>
      <c r="G1697">
        <v>134</v>
      </c>
      <c r="H1697">
        <v>147</v>
      </c>
      <c r="I1697">
        <v>174</v>
      </c>
      <c r="J1697">
        <v>201</v>
      </c>
      <c r="K1697">
        <v>232</v>
      </c>
      <c r="L1697">
        <v>254</v>
      </c>
      <c r="M1697">
        <v>278</v>
      </c>
      <c r="N1697">
        <v>301</v>
      </c>
      <c r="O1697">
        <v>325</v>
      </c>
      <c r="P1697">
        <v>349</v>
      </c>
      <c r="Q1697">
        <v>371</v>
      </c>
      <c r="R1697">
        <v>571</v>
      </c>
      <c r="S1697">
        <v>770</v>
      </c>
      <c r="T1697">
        <v>965</v>
      </c>
      <c r="U1697">
        <v>1157</v>
      </c>
      <c r="V1697">
        <v>1341</v>
      </c>
      <c r="W1697">
        <v>1521</v>
      </c>
      <c r="X1697">
        <v>1693</v>
      </c>
      <c r="Y1697">
        <v>1862</v>
      </c>
      <c r="Z1697">
        <v>2030</v>
      </c>
      <c r="AA1697">
        <v>2196</v>
      </c>
      <c r="AB1697">
        <v>2364</v>
      </c>
      <c r="AC1697">
        <v>2528</v>
      </c>
      <c r="AD1697">
        <v>2692</v>
      </c>
      <c r="AE1697">
        <v>2855</v>
      </c>
      <c r="AF1697">
        <v>3015</v>
      </c>
      <c r="AG1697" t="s">
        <v>39</v>
      </c>
      <c r="AH1697" t="s">
        <v>163</v>
      </c>
      <c r="AI1697" t="s">
        <v>11</v>
      </c>
    </row>
    <row r="1698" spans="1:35" x14ac:dyDescent="0.35">
      <c r="A1698" t="s">
        <v>170</v>
      </c>
      <c r="B1698" t="s">
        <v>48</v>
      </c>
      <c r="C1698" t="s">
        <v>40</v>
      </c>
      <c r="D1698">
        <v>132</v>
      </c>
      <c r="E1698">
        <v>148</v>
      </c>
      <c r="F1698">
        <v>167</v>
      </c>
      <c r="G1698">
        <v>185</v>
      </c>
      <c r="H1698">
        <v>207</v>
      </c>
      <c r="I1698">
        <v>249</v>
      </c>
      <c r="J1698">
        <v>298</v>
      </c>
      <c r="K1698">
        <v>343</v>
      </c>
      <c r="L1698">
        <v>385</v>
      </c>
      <c r="M1698">
        <v>427</v>
      </c>
      <c r="N1698">
        <v>470</v>
      </c>
      <c r="O1698">
        <v>511</v>
      </c>
      <c r="P1698">
        <v>556</v>
      </c>
      <c r="Q1698">
        <v>599</v>
      </c>
      <c r="R1698">
        <v>938</v>
      </c>
      <c r="S1698">
        <v>1285</v>
      </c>
      <c r="T1698">
        <v>1630</v>
      </c>
      <c r="U1698">
        <v>1981</v>
      </c>
      <c r="V1698">
        <v>2325</v>
      </c>
      <c r="W1698">
        <v>2671</v>
      </c>
      <c r="X1698">
        <v>3009</v>
      </c>
      <c r="Y1698">
        <v>3352</v>
      </c>
      <c r="Z1698">
        <v>3701</v>
      </c>
      <c r="AA1698">
        <v>4057</v>
      </c>
      <c r="AB1698">
        <v>4416</v>
      </c>
      <c r="AC1698">
        <v>4782</v>
      </c>
      <c r="AD1698">
        <v>5150</v>
      </c>
      <c r="AE1698">
        <v>5526</v>
      </c>
      <c r="AF1698">
        <v>5904</v>
      </c>
      <c r="AG1698" t="s">
        <v>40</v>
      </c>
      <c r="AH1698" t="s">
        <v>164</v>
      </c>
      <c r="AI1698" t="s">
        <v>14</v>
      </c>
    </row>
    <row r="1699" spans="1:35" x14ac:dyDescent="0.35">
      <c r="A1699" t="s">
        <v>170</v>
      </c>
      <c r="B1699" t="s">
        <v>48</v>
      </c>
      <c r="C1699" t="s">
        <v>41</v>
      </c>
      <c r="D1699">
        <v>202</v>
      </c>
      <c r="E1699">
        <v>225</v>
      </c>
      <c r="F1699">
        <v>247</v>
      </c>
      <c r="G1699">
        <v>273</v>
      </c>
      <c r="H1699">
        <v>299</v>
      </c>
      <c r="I1699">
        <v>354</v>
      </c>
      <c r="J1699">
        <v>415</v>
      </c>
      <c r="K1699">
        <v>473</v>
      </c>
      <c r="L1699">
        <v>523</v>
      </c>
      <c r="M1699">
        <v>571</v>
      </c>
      <c r="N1699">
        <v>619</v>
      </c>
      <c r="O1699">
        <v>667</v>
      </c>
      <c r="P1699">
        <v>715</v>
      </c>
      <c r="Q1699">
        <v>761</v>
      </c>
      <c r="R1699">
        <v>1174</v>
      </c>
      <c r="S1699">
        <v>1583</v>
      </c>
      <c r="T1699">
        <v>1985</v>
      </c>
      <c r="U1699">
        <v>2382</v>
      </c>
      <c r="V1699">
        <v>2760</v>
      </c>
      <c r="W1699">
        <v>3131</v>
      </c>
      <c r="X1699">
        <v>3486</v>
      </c>
      <c r="Y1699">
        <v>3834</v>
      </c>
      <c r="Z1699">
        <v>4184</v>
      </c>
      <c r="AA1699">
        <v>4531</v>
      </c>
      <c r="AB1699">
        <v>4875</v>
      </c>
      <c r="AC1699">
        <v>5217</v>
      </c>
      <c r="AD1699">
        <v>5553</v>
      </c>
      <c r="AE1699">
        <v>5892</v>
      </c>
      <c r="AF1699">
        <v>6228</v>
      </c>
      <c r="AG1699" t="s">
        <v>41</v>
      </c>
      <c r="AH1699" t="s">
        <v>165</v>
      </c>
      <c r="AI1699" t="s">
        <v>11</v>
      </c>
    </row>
    <row r="1700" spans="1:35" x14ac:dyDescent="0.35">
      <c r="A1700" t="s">
        <v>170</v>
      </c>
      <c r="B1700" t="s">
        <v>48</v>
      </c>
      <c r="C1700" t="s">
        <v>42</v>
      </c>
      <c r="D1700">
        <v>269</v>
      </c>
      <c r="E1700">
        <v>298</v>
      </c>
      <c r="F1700">
        <v>333</v>
      </c>
      <c r="G1700">
        <v>370</v>
      </c>
      <c r="H1700">
        <v>413</v>
      </c>
      <c r="I1700">
        <v>494</v>
      </c>
      <c r="J1700">
        <v>585</v>
      </c>
      <c r="K1700">
        <v>672</v>
      </c>
      <c r="L1700">
        <v>752</v>
      </c>
      <c r="M1700">
        <v>833</v>
      </c>
      <c r="N1700">
        <v>915</v>
      </c>
      <c r="O1700">
        <v>996</v>
      </c>
      <c r="P1700">
        <v>1076</v>
      </c>
      <c r="Q1700">
        <v>1156</v>
      </c>
      <c r="R1700">
        <v>1808</v>
      </c>
      <c r="S1700">
        <v>2468</v>
      </c>
      <c r="T1700">
        <v>3130</v>
      </c>
      <c r="U1700">
        <v>3791</v>
      </c>
      <c r="V1700">
        <v>4441</v>
      </c>
      <c r="W1700">
        <v>5089</v>
      </c>
      <c r="X1700">
        <v>5720</v>
      </c>
      <c r="Y1700">
        <v>6359</v>
      </c>
      <c r="Z1700">
        <v>7003</v>
      </c>
      <c r="AA1700">
        <v>7656</v>
      </c>
      <c r="AB1700">
        <v>8317</v>
      </c>
      <c r="AC1700">
        <v>8983</v>
      </c>
      <c r="AD1700">
        <v>9655</v>
      </c>
      <c r="AE1700">
        <v>10336</v>
      </c>
      <c r="AF1700">
        <v>11017</v>
      </c>
      <c r="AG1700" t="s">
        <v>42</v>
      </c>
      <c r="AH1700" t="s">
        <v>166</v>
      </c>
      <c r="AI1700" t="s">
        <v>5</v>
      </c>
    </row>
    <row r="1701" spans="1:35" x14ac:dyDescent="0.35">
      <c r="A1701" t="s">
        <v>170</v>
      </c>
      <c r="B1701" t="s">
        <v>48</v>
      </c>
      <c r="C1701" t="s">
        <v>43</v>
      </c>
      <c r="D1701">
        <v>73</v>
      </c>
      <c r="E1701">
        <v>81</v>
      </c>
      <c r="F1701">
        <v>91</v>
      </c>
      <c r="G1701">
        <v>102</v>
      </c>
      <c r="H1701">
        <v>115</v>
      </c>
      <c r="I1701">
        <v>138</v>
      </c>
      <c r="J1701">
        <v>163</v>
      </c>
      <c r="K1701">
        <v>187</v>
      </c>
      <c r="L1701">
        <v>212</v>
      </c>
      <c r="M1701">
        <v>235</v>
      </c>
      <c r="N1701">
        <v>259</v>
      </c>
      <c r="O1701">
        <v>281</v>
      </c>
      <c r="P1701">
        <v>308</v>
      </c>
      <c r="Q1701">
        <v>329</v>
      </c>
      <c r="R1701">
        <v>516</v>
      </c>
      <c r="S1701">
        <v>707</v>
      </c>
      <c r="T1701">
        <v>899</v>
      </c>
      <c r="U1701">
        <v>1094</v>
      </c>
      <c r="V1701">
        <v>1283</v>
      </c>
      <c r="W1701">
        <v>1475</v>
      </c>
      <c r="X1701">
        <v>1661</v>
      </c>
      <c r="Y1701">
        <v>1851</v>
      </c>
      <c r="Z1701">
        <v>2045</v>
      </c>
      <c r="AA1701">
        <v>2241</v>
      </c>
      <c r="AB1701">
        <v>2439</v>
      </c>
      <c r="AC1701">
        <v>2641</v>
      </c>
      <c r="AD1701">
        <v>2845</v>
      </c>
      <c r="AE1701">
        <v>3052</v>
      </c>
      <c r="AF1701">
        <v>3258</v>
      </c>
      <c r="AG1701" t="s">
        <v>43</v>
      </c>
      <c r="AH1701" t="s">
        <v>167</v>
      </c>
      <c r="AI1701" t="s">
        <v>17</v>
      </c>
    </row>
    <row r="1702" spans="1:35" x14ac:dyDescent="0.35">
      <c r="A1702" t="s">
        <v>170</v>
      </c>
      <c r="B1702" t="s">
        <v>48</v>
      </c>
      <c r="C1702" t="s">
        <v>126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1</v>
      </c>
      <c r="Y1702">
        <v>1</v>
      </c>
      <c r="Z1702">
        <v>1</v>
      </c>
      <c r="AA1702">
        <v>1</v>
      </c>
      <c r="AB1702">
        <v>1</v>
      </c>
      <c r="AC1702">
        <v>1</v>
      </c>
      <c r="AD1702">
        <v>1</v>
      </c>
      <c r="AE1702">
        <v>1</v>
      </c>
      <c r="AF1702">
        <v>1</v>
      </c>
      <c r="AG1702" t="s">
        <v>126</v>
      </c>
      <c r="AH1702" t="s">
        <v>168</v>
      </c>
      <c r="AI1702" t="s">
        <v>137</v>
      </c>
    </row>
    <row r="1703" spans="1:35" x14ac:dyDescent="0.35">
      <c r="A1703" t="s">
        <v>170</v>
      </c>
      <c r="B1703" t="s">
        <v>48</v>
      </c>
      <c r="C1703" t="s">
        <v>44</v>
      </c>
      <c r="D1703">
        <v>188</v>
      </c>
      <c r="E1703">
        <v>206</v>
      </c>
      <c r="F1703">
        <v>230</v>
      </c>
      <c r="G1703">
        <v>251</v>
      </c>
      <c r="H1703">
        <v>278</v>
      </c>
      <c r="I1703">
        <v>328</v>
      </c>
      <c r="J1703">
        <v>385</v>
      </c>
      <c r="K1703">
        <v>435</v>
      </c>
      <c r="L1703">
        <v>486</v>
      </c>
      <c r="M1703">
        <v>531</v>
      </c>
      <c r="N1703">
        <v>575</v>
      </c>
      <c r="O1703">
        <v>622</v>
      </c>
      <c r="P1703">
        <v>665</v>
      </c>
      <c r="Q1703">
        <v>709</v>
      </c>
      <c r="R1703">
        <v>1093</v>
      </c>
      <c r="S1703">
        <v>1473</v>
      </c>
      <c r="T1703">
        <v>1848</v>
      </c>
      <c r="U1703">
        <v>2220</v>
      </c>
      <c r="V1703">
        <v>2575</v>
      </c>
      <c r="W1703">
        <v>2920</v>
      </c>
      <c r="X1703">
        <v>3252</v>
      </c>
      <c r="Y1703">
        <v>3580</v>
      </c>
      <c r="Z1703">
        <v>3907</v>
      </c>
      <c r="AA1703">
        <v>4232</v>
      </c>
      <c r="AB1703">
        <v>4558</v>
      </c>
      <c r="AC1703">
        <v>4879</v>
      </c>
      <c r="AD1703">
        <v>5200</v>
      </c>
      <c r="AE1703">
        <v>5517</v>
      </c>
      <c r="AF1703">
        <v>5830</v>
      </c>
      <c r="AG1703" t="s">
        <v>44</v>
      </c>
      <c r="AH1703" t="s">
        <v>169</v>
      </c>
      <c r="AI1703" t="s">
        <v>12</v>
      </c>
    </row>
    <row r="1704" spans="1:35" x14ac:dyDescent="0.35">
      <c r="A1704" t="s">
        <v>59</v>
      </c>
      <c r="B1704" t="s">
        <v>48</v>
      </c>
      <c r="C1704" t="s">
        <v>4</v>
      </c>
      <c r="D1704">
        <v>170</v>
      </c>
      <c r="E1704">
        <v>190</v>
      </c>
      <c r="F1704">
        <v>213</v>
      </c>
      <c r="G1704">
        <v>235</v>
      </c>
      <c r="H1704">
        <v>262</v>
      </c>
      <c r="I1704">
        <v>314</v>
      </c>
      <c r="J1704">
        <v>369</v>
      </c>
      <c r="K1704">
        <v>424</v>
      </c>
      <c r="L1704">
        <v>476</v>
      </c>
      <c r="M1704">
        <v>525</v>
      </c>
      <c r="N1704">
        <v>574</v>
      </c>
      <c r="O1704">
        <v>623</v>
      </c>
      <c r="P1704">
        <v>677</v>
      </c>
      <c r="Q1704">
        <v>725</v>
      </c>
      <c r="R1704">
        <v>1135</v>
      </c>
      <c r="S1704">
        <v>1545</v>
      </c>
      <c r="T1704">
        <v>1955</v>
      </c>
      <c r="U1704">
        <v>2369</v>
      </c>
      <c r="V1704">
        <v>2767</v>
      </c>
      <c r="W1704">
        <v>3172</v>
      </c>
      <c r="X1704">
        <v>3561</v>
      </c>
      <c r="Y1704">
        <v>3954</v>
      </c>
      <c r="Z1704">
        <v>4353</v>
      </c>
      <c r="AA1704">
        <v>4752</v>
      </c>
      <c r="AB1704">
        <v>5155</v>
      </c>
      <c r="AC1704">
        <v>5566</v>
      </c>
      <c r="AD1704">
        <v>5977</v>
      </c>
      <c r="AE1704">
        <v>6390</v>
      </c>
      <c r="AF1704">
        <v>6807</v>
      </c>
      <c r="AG1704" t="s">
        <v>4</v>
      </c>
      <c r="AH1704" t="s">
        <v>128</v>
      </c>
      <c r="AI1704" t="s">
        <v>129</v>
      </c>
    </row>
    <row r="1705" spans="1:35" x14ac:dyDescent="0.35">
      <c r="A1705" t="s">
        <v>59</v>
      </c>
      <c r="B1705" t="s">
        <v>48</v>
      </c>
      <c r="C1705" t="s">
        <v>7</v>
      </c>
      <c r="D1705">
        <v>15</v>
      </c>
      <c r="E1705">
        <v>16</v>
      </c>
      <c r="F1705">
        <v>18</v>
      </c>
      <c r="G1705">
        <v>20</v>
      </c>
      <c r="H1705">
        <v>22</v>
      </c>
      <c r="I1705">
        <v>26</v>
      </c>
      <c r="J1705">
        <v>31</v>
      </c>
      <c r="K1705">
        <v>35</v>
      </c>
      <c r="L1705">
        <v>40</v>
      </c>
      <c r="M1705">
        <v>44</v>
      </c>
      <c r="N1705">
        <v>48</v>
      </c>
      <c r="O1705">
        <v>52</v>
      </c>
      <c r="P1705">
        <v>56</v>
      </c>
      <c r="Q1705">
        <v>61</v>
      </c>
      <c r="R1705">
        <v>94</v>
      </c>
      <c r="S1705">
        <v>128</v>
      </c>
      <c r="T1705">
        <v>162</v>
      </c>
      <c r="U1705">
        <v>197</v>
      </c>
      <c r="V1705">
        <v>230</v>
      </c>
      <c r="W1705">
        <v>263</v>
      </c>
      <c r="X1705">
        <v>295</v>
      </c>
      <c r="Y1705">
        <v>326</v>
      </c>
      <c r="Z1705">
        <v>359</v>
      </c>
      <c r="AA1705">
        <v>391</v>
      </c>
      <c r="AB1705">
        <v>425</v>
      </c>
      <c r="AC1705">
        <v>457</v>
      </c>
      <c r="AD1705">
        <v>490</v>
      </c>
      <c r="AE1705">
        <v>524</v>
      </c>
      <c r="AF1705">
        <v>557</v>
      </c>
      <c r="AG1705" t="s">
        <v>7</v>
      </c>
      <c r="AH1705" t="s">
        <v>130</v>
      </c>
      <c r="AI1705" t="s">
        <v>131</v>
      </c>
    </row>
    <row r="1706" spans="1:35" x14ac:dyDescent="0.35">
      <c r="A1706" t="s">
        <v>59</v>
      </c>
      <c r="B1706" t="s">
        <v>48</v>
      </c>
      <c r="C1706" t="s">
        <v>8</v>
      </c>
      <c r="D1706">
        <v>423</v>
      </c>
      <c r="E1706">
        <v>463</v>
      </c>
      <c r="F1706">
        <v>510</v>
      </c>
      <c r="G1706">
        <v>556</v>
      </c>
      <c r="H1706">
        <v>614</v>
      </c>
      <c r="I1706">
        <v>727</v>
      </c>
      <c r="J1706">
        <v>844</v>
      </c>
      <c r="K1706">
        <v>959</v>
      </c>
      <c r="L1706">
        <v>1063</v>
      </c>
      <c r="M1706">
        <v>1162</v>
      </c>
      <c r="N1706">
        <v>1254</v>
      </c>
      <c r="O1706">
        <v>1348</v>
      </c>
      <c r="P1706">
        <v>1441</v>
      </c>
      <c r="Q1706">
        <v>1534</v>
      </c>
      <c r="R1706">
        <v>2365</v>
      </c>
      <c r="S1706">
        <v>3193</v>
      </c>
      <c r="T1706">
        <v>3996</v>
      </c>
      <c r="U1706">
        <v>4789</v>
      </c>
      <c r="V1706">
        <v>5540</v>
      </c>
      <c r="W1706">
        <v>6281</v>
      </c>
      <c r="X1706">
        <v>6977</v>
      </c>
      <c r="Y1706">
        <v>7672</v>
      </c>
      <c r="Z1706">
        <v>8357</v>
      </c>
      <c r="AA1706">
        <v>9034</v>
      </c>
      <c r="AB1706">
        <v>9708</v>
      </c>
      <c r="AC1706">
        <v>10372</v>
      </c>
      <c r="AD1706">
        <v>11037</v>
      </c>
      <c r="AE1706">
        <v>11685</v>
      </c>
      <c r="AF1706">
        <v>12333</v>
      </c>
      <c r="AG1706" t="s">
        <v>8</v>
      </c>
      <c r="AH1706" t="s">
        <v>132</v>
      </c>
      <c r="AI1706" t="s">
        <v>5</v>
      </c>
    </row>
    <row r="1707" spans="1:35" x14ac:dyDescent="0.35">
      <c r="A1707" t="s">
        <v>59</v>
      </c>
      <c r="B1707" t="s">
        <v>48</v>
      </c>
      <c r="C1707" t="s">
        <v>9</v>
      </c>
      <c r="D1707">
        <v>189</v>
      </c>
      <c r="E1707">
        <v>208</v>
      </c>
      <c r="F1707">
        <v>231</v>
      </c>
      <c r="G1707">
        <v>253</v>
      </c>
      <c r="H1707">
        <v>278</v>
      </c>
      <c r="I1707">
        <v>331</v>
      </c>
      <c r="J1707">
        <v>385</v>
      </c>
      <c r="K1707">
        <v>438</v>
      </c>
      <c r="L1707">
        <v>487</v>
      </c>
      <c r="M1707">
        <v>529</v>
      </c>
      <c r="N1707">
        <v>572</v>
      </c>
      <c r="O1707">
        <v>616</v>
      </c>
      <c r="P1707">
        <v>660</v>
      </c>
      <c r="Q1707">
        <v>700</v>
      </c>
      <c r="R1707">
        <v>1085</v>
      </c>
      <c r="S1707">
        <v>1466</v>
      </c>
      <c r="T1707">
        <v>1837</v>
      </c>
      <c r="U1707">
        <v>2204</v>
      </c>
      <c r="V1707">
        <v>2554</v>
      </c>
      <c r="W1707">
        <v>2898</v>
      </c>
      <c r="X1707">
        <v>3224</v>
      </c>
      <c r="Y1707">
        <v>3548</v>
      </c>
      <c r="Z1707">
        <v>3871</v>
      </c>
      <c r="AA1707">
        <v>4189</v>
      </c>
      <c r="AB1707">
        <v>4507</v>
      </c>
      <c r="AC1707">
        <v>4823</v>
      </c>
      <c r="AD1707">
        <v>5133</v>
      </c>
      <c r="AE1707">
        <v>5444</v>
      </c>
      <c r="AF1707">
        <v>5749</v>
      </c>
      <c r="AG1707" t="s">
        <v>9</v>
      </c>
      <c r="AH1707" t="s">
        <v>133</v>
      </c>
      <c r="AI1707" t="s">
        <v>5</v>
      </c>
    </row>
    <row r="1708" spans="1:35" x14ac:dyDescent="0.35">
      <c r="A1708" t="s">
        <v>59</v>
      </c>
      <c r="B1708" t="s">
        <v>48</v>
      </c>
      <c r="C1708" t="s">
        <v>10</v>
      </c>
      <c r="D1708">
        <v>401</v>
      </c>
      <c r="E1708">
        <v>446</v>
      </c>
      <c r="F1708">
        <v>495</v>
      </c>
      <c r="G1708">
        <v>549</v>
      </c>
      <c r="H1708">
        <v>605</v>
      </c>
      <c r="I1708">
        <v>722</v>
      </c>
      <c r="J1708">
        <v>850</v>
      </c>
      <c r="K1708">
        <v>971</v>
      </c>
      <c r="L1708">
        <v>1082</v>
      </c>
      <c r="M1708">
        <v>1189</v>
      </c>
      <c r="N1708">
        <v>1295</v>
      </c>
      <c r="O1708">
        <v>1407</v>
      </c>
      <c r="P1708">
        <v>1515</v>
      </c>
      <c r="Q1708">
        <v>1618</v>
      </c>
      <c r="R1708">
        <v>2515</v>
      </c>
      <c r="S1708">
        <v>3410</v>
      </c>
      <c r="T1708">
        <v>4300</v>
      </c>
      <c r="U1708">
        <v>5185</v>
      </c>
      <c r="V1708">
        <v>6040</v>
      </c>
      <c r="W1708">
        <v>6889</v>
      </c>
      <c r="X1708">
        <v>7709</v>
      </c>
      <c r="Y1708">
        <v>8531</v>
      </c>
      <c r="Z1708">
        <v>9356</v>
      </c>
      <c r="AA1708">
        <v>10180</v>
      </c>
      <c r="AB1708">
        <v>11015</v>
      </c>
      <c r="AC1708">
        <v>11846</v>
      </c>
      <c r="AD1708">
        <v>12681</v>
      </c>
      <c r="AE1708">
        <v>13520</v>
      </c>
      <c r="AF1708">
        <v>14356</v>
      </c>
      <c r="AG1708" t="s">
        <v>10</v>
      </c>
      <c r="AH1708" t="s">
        <v>134</v>
      </c>
      <c r="AI1708" t="s">
        <v>11</v>
      </c>
    </row>
    <row r="1709" spans="1:35" x14ac:dyDescent="0.35">
      <c r="A1709" t="s">
        <v>59</v>
      </c>
      <c r="B1709" t="s">
        <v>48</v>
      </c>
      <c r="C1709" t="s">
        <v>13</v>
      </c>
      <c r="D1709">
        <v>93</v>
      </c>
      <c r="E1709">
        <v>106</v>
      </c>
      <c r="F1709">
        <v>117</v>
      </c>
      <c r="G1709">
        <v>126</v>
      </c>
      <c r="H1709">
        <v>139</v>
      </c>
      <c r="I1709">
        <v>166</v>
      </c>
      <c r="J1709">
        <v>194</v>
      </c>
      <c r="K1709">
        <v>221</v>
      </c>
      <c r="L1709">
        <v>245</v>
      </c>
      <c r="M1709">
        <v>267</v>
      </c>
      <c r="N1709">
        <v>291</v>
      </c>
      <c r="O1709">
        <v>312</v>
      </c>
      <c r="P1709">
        <v>335</v>
      </c>
      <c r="Q1709">
        <v>356</v>
      </c>
      <c r="R1709">
        <v>550</v>
      </c>
      <c r="S1709">
        <v>741</v>
      </c>
      <c r="T1709">
        <v>930</v>
      </c>
      <c r="U1709">
        <v>1114</v>
      </c>
      <c r="V1709">
        <v>1291</v>
      </c>
      <c r="W1709">
        <v>1464</v>
      </c>
      <c r="X1709">
        <v>1629</v>
      </c>
      <c r="Y1709">
        <v>1794</v>
      </c>
      <c r="Z1709">
        <v>1956</v>
      </c>
      <c r="AA1709">
        <v>2119</v>
      </c>
      <c r="AB1709">
        <v>2278</v>
      </c>
      <c r="AC1709">
        <v>2439</v>
      </c>
      <c r="AD1709">
        <v>2598</v>
      </c>
      <c r="AE1709">
        <v>2754</v>
      </c>
      <c r="AF1709">
        <v>2910</v>
      </c>
      <c r="AG1709" t="s">
        <v>13</v>
      </c>
      <c r="AH1709" t="s">
        <v>135</v>
      </c>
      <c r="AI1709" t="s">
        <v>14</v>
      </c>
    </row>
    <row r="1710" spans="1:35" x14ac:dyDescent="0.35">
      <c r="A1710" t="s">
        <v>59</v>
      </c>
      <c r="B1710" t="s">
        <v>48</v>
      </c>
      <c r="C1710" t="s">
        <v>122</v>
      </c>
      <c r="D1710">
        <v>0</v>
      </c>
      <c r="E1710">
        <v>0</v>
      </c>
      <c r="F1710">
        <v>0</v>
      </c>
      <c r="G1710">
        <v>1</v>
      </c>
      <c r="H1710">
        <v>1</v>
      </c>
      <c r="I1710">
        <v>1</v>
      </c>
      <c r="J1710">
        <v>1</v>
      </c>
      <c r="K1710">
        <v>1</v>
      </c>
      <c r="L1710">
        <v>1</v>
      </c>
      <c r="M1710">
        <v>1</v>
      </c>
      <c r="N1710">
        <v>1</v>
      </c>
      <c r="O1710">
        <v>1</v>
      </c>
      <c r="P1710">
        <v>1</v>
      </c>
      <c r="Q1710">
        <v>1</v>
      </c>
      <c r="R1710">
        <v>2</v>
      </c>
      <c r="S1710">
        <v>3</v>
      </c>
      <c r="T1710">
        <v>4</v>
      </c>
      <c r="U1710">
        <v>4</v>
      </c>
      <c r="V1710">
        <v>5</v>
      </c>
      <c r="W1710">
        <v>6</v>
      </c>
      <c r="X1710">
        <v>6</v>
      </c>
      <c r="Y1710">
        <v>7</v>
      </c>
      <c r="Z1710">
        <v>8</v>
      </c>
      <c r="AA1710">
        <v>8</v>
      </c>
      <c r="AB1710">
        <v>9</v>
      </c>
      <c r="AC1710">
        <v>10</v>
      </c>
      <c r="AD1710">
        <v>10</v>
      </c>
      <c r="AE1710">
        <v>11</v>
      </c>
      <c r="AF1710">
        <v>11</v>
      </c>
      <c r="AG1710" t="s">
        <v>122</v>
      </c>
      <c r="AH1710" t="s">
        <v>136</v>
      </c>
      <c r="AI1710" t="s">
        <v>137</v>
      </c>
    </row>
    <row r="1711" spans="1:35" x14ac:dyDescent="0.35">
      <c r="A1711" t="s">
        <v>59</v>
      </c>
      <c r="B1711" t="s">
        <v>48</v>
      </c>
      <c r="C1711" t="s">
        <v>15</v>
      </c>
      <c r="D1711">
        <v>236</v>
      </c>
      <c r="E1711">
        <v>263</v>
      </c>
      <c r="F1711">
        <v>293</v>
      </c>
      <c r="G1711">
        <v>318</v>
      </c>
      <c r="H1711">
        <v>358</v>
      </c>
      <c r="I1711">
        <v>428</v>
      </c>
      <c r="J1711">
        <v>506</v>
      </c>
      <c r="K1711">
        <v>576</v>
      </c>
      <c r="L1711">
        <v>644</v>
      </c>
      <c r="M1711">
        <v>706</v>
      </c>
      <c r="N1711">
        <v>771</v>
      </c>
      <c r="O1711">
        <v>839</v>
      </c>
      <c r="P1711">
        <v>905</v>
      </c>
      <c r="Q1711">
        <v>967</v>
      </c>
      <c r="R1711">
        <v>1508</v>
      </c>
      <c r="S1711">
        <v>2054</v>
      </c>
      <c r="T1711">
        <v>2589</v>
      </c>
      <c r="U1711">
        <v>3129</v>
      </c>
      <c r="V1711">
        <v>3653</v>
      </c>
      <c r="W1711">
        <v>4175</v>
      </c>
      <c r="X1711">
        <v>4676</v>
      </c>
      <c r="Y1711">
        <v>5182</v>
      </c>
      <c r="Z1711">
        <v>5689</v>
      </c>
      <c r="AA1711">
        <v>6202</v>
      </c>
      <c r="AB1711">
        <v>6716</v>
      </c>
      <c r="AC1711">
        <v>7232</v>
      </c>
      <c r="AD1711">
        <v>7754</v>
      </c>
      <c r="AE1711">
        <v>8279</v>
      </c>
      <c r="AF1711">
        <v>8798</v>
      </c>
      <c r="AG1711" t="s">
        <v>15</v>
      </c>
      <c r="AH1711" t="s">
        <v>138</v>
      </c>
      <c r="AI1711" t="s">
        <v>6</v>
      </c>
    </row>
    <row r="1712" spans="1:35" x14ac:dyDescent="0.35">
      <c r="A1712" t="s">
        <v>59</v>
      </c>
      <c r="B1712" t="s">
        <v>48</v>
      </c>
      <c r="C1712" t="s">
        <v>16</v>
      </c>
      <c r="D1712">
        <v>53</v>
      </c>
      <c r="E1712">
        <v>61</v>
      </c>
      <c r="F1712">
        <v>68</v>
      </c>
      <c r="G1712">
        <v>77</v>
      </c>
      <c r="H1712">
        <v>85</v>
      </c>
      <c r="I1712">
        <v>104</v>
      </c>
      <c r="J1712">
        <v>122</v>
      </c>
      <c r="K1712">
        <v>141</v>
      </c>
      <c r="L1712">
        <v>157</v>
      </c>
      <c r="M1712">
        <v>176</v>
      </c>
      <c r="N1712">
        <v>193</v>
      </c>
      <c r="O1712">
        <v>211</v>
      </c>
      <c r="P1712">
        <v>229</v>
      </c>
      <c r="Q1712">
        <v>249</v>
      </c>
      <c r="R1712">
        <v>388</v>
      </c>
      <c r="S1712">
        <v>531</v>
      </c>
      <c r="T1712">
        <v>675</v>
      </c>
      <c r="U1712">
        <v>821</v>
      </c>
      <c r="V1712">
        <v>965</v>
      </c>
      <c r="W1712">
        <v>1110</v>
      </c>
      <c r="X1712">
        <v>1250</v>
      </c>
      <c r="Y1712">
        <v>1394</v>
      </c>
      <c r="Z1712">
        <v>1540</v>
      </c>
      <c r="AA1712">
        <v>1688</v>
      </c>
      <c r="AB1712">
        <v>1838</v>
      </c>
      <c r="AC1712">
        <v>1991</v>
      </c>
      <c r="AD1712">
        <v>2144</v>
      </c>
      <c r="AE1712">
        <v>2302</v>
      </c>
      <c r="AF1712">
        <v>2457</v>
      </c>
      <c r="AG1712" t="s">
        <v>16</v>
      </c>
      <c r="AH1712" t="s">
        <v>139</v>
      </c>
      <c r="AI1712" t="s">
        <v>17</v>
      </c>
    </row>
    <row r="1713" spans="1:35" x14ac:dyDescent="0.35">
      <c r="A1713" t="s">
        <v>59</v>
      </c>
      <c r="B1713" t="s">
        <v>48</v>
      </c>
      <c r="C1713" t="s">
        <v>18</v>
      </c>
      <c r="D1713">
        <v>341</v>
      </c>
      <c r="E1713">
        <v>380</v>
      </c>
      <c r="F1713">
        <v>425</v>
      </c>
      <c r="G1713">
        <v>470</v>
      </c>
      <c r="H1713">
        <v>525</v>
      </c>
      <c r="I1713">
        <v>628</v>
      </c>
      <c r="J1713">
        <v>740</v>
      </c>
      <c r="K1713">
        <v>848</v>
      </c>
      <c r="L1713">
        <v>954</v>
      </c>
      <c r="M1713">
        <v>1057</v>
      </c>
      <c r="N1713">
        <v>1153</v>
      </c>
      <c r="O1713">
        <v>1256</v>
      </c>
      <c r="P1713">
        <v>1361</v>
      </c>
      <c r="Q1713">
        <v>1461</v>
      </c>
      <c r="R1713">
        <v>2281</v>
      </c>
      <c r="S1713">
        <v>3109</v>
      </c>
      <c r="T1713">
        <v>3939</v>
      </c>
      <c r="U1713">
        <v>4770</v>
      </c>
      <c r="V1713">
        <v>5580</v>
      </c>
      <c r="W1713">
        <v>6395</v>
      </c>
      <c r="X1713">
        <v>7176</v>
      </c>
      <c r="Y1713">
        <v>7974</v>
      </c>
      <c r="Z1713">
        <v>8780</v>
      </c>
      <c r="AA1713">
        <v>9591</v>
      </c>
      <c r="AB1713">
        <v>10413</v>
      </c>
      <c r="AC1713">
        <v>11236</v>
      </c>
      <c r="AD1713">
        <v>12073</v>
      </c>
      <c r="AE1713">
        <v>12911</v>
      </c>
      <c r="AF1713">
        <v>13758</v>
      </c>
      <c r="AG1713" t="s">
        <v>18</v>
      </c>
      <c r="AH1713" t="s">
        <v>140</v>
      </c>
      <c r="AI1713" t="s">
        <v>141</v>
      </c>
    </row>
    <row r="1714" spans="1:35" x14ac:dyDescent="0.35">
      <c r="A1714" t="s">
        <v>59</v>
      </c>
      <c r="B1714" t="s">
        <v>48</v>
      </c>
      <c r="C1714" t="s">
        <v>20</v>
      </c>
      <c r="D1714">
        <v>158</v>
      </c>
      <c r="E1714">
        <v>174</v>
      </c>
      <c r="F1714">
        <v>193</v>
      </c>
      <c r="G1714">
        <v>210</v>
      </c>
      <c r="H1714">
        <v>233</v>
      </c>
      <c r="I1714">
        <v>278</v>
      </c>
      <c r="J1714">
        <v>323</v>
      </c>
      <c r="K1714">
        <v>367</v>
      </c>
      <c r="L1714">
        <v>409</v>
      </c>
      <c r="M1714">
        <v>445</v>
      </c>
      <c r="N1714">
        <v>482</v>
      </c>
      <c r="O1714">
        <v>518</v>
      </c>
      <c r="P1714">
        <v>556</v>
      </c>
      <c r="Q1714">
        <v>592</v>
      </c>
      <c r="R1714">
        <v>912</v>
      </c>
      <c r="S1714">
        <v>1233</v>
      </c>
      <c r="T1714">
        <v>1546</v>
      </c>
      <c r="U1714">
        <v>1853</v>
      </c>
      <c r="V1714">
        <v>2147</v>
      </c>
      <c r="W1714">
        <v>2435</v>
      </c>
      <c r="X1714">
        <v>2711</v>
      </c>
      <c r="Y1714">
        <v>2982</v>
      </c>
      <c r="Z1714">
        <v>3253</v>
      </c>
      <c r="AA1714">
        <v>3521</v>
      </c>
      <c r="AB1714">
        <v>3788</v>
      </c>
      <c r="AC1714">
        <v>4054</v>
      </c>
      <c r="AD1714">
        <v>4315</v>
      </c>
      <c r="AE1714">
        <v>4576</v>
      </c>
      <c r="AF1714">
        <v>4833</v>
      </c>
      <c r="AG1714" t="s">
        <v>20</v>
      </c>
      <c r="AH1714" t="s">
        <v>142</v>
      </c>
      <c r="AI1714" t="s">
        <v>11</v>
      </c>
    </row>
    <row r="1715" spans="1:35" x14ac:dyDescent="0.35">
      <c r="A1715" t="s">
        <v>59</v>
      </c>
      <c r="B1715" t="s">
        <v>48</v>
      </c>
      <c r="C1715" t="s">
        <v>21</v>
      </c>
      <c r="D1715">
        <v>76</v>
      </c>
      <c r="E1715">
        <v>84</v>
      </c>
      <c r="F1715">
        <v>93</v>
      </c>
      <c r="G1715">
        <v>102</v>
      </c>
      <c r="H1715">
        <v>113</v>
      </c>
      <c r="I1715">
        <v>134</v>
      </c>
      <c r="J1715">
        <v>156</v>
      </c>
      <c r="K1715">
        <v>177</v>
      </c>
      <c r="L1715">
        <v>198</v>
      </c>
      <c r="M1715">
        <v>215</v>
      </c>
      <c r="N1715">
        <v>234</v>
      </c>
      <c r="O1715">
        <v>251</v>
      </c>
      <c r="P1715">
        <v>270</v>
      </c>
      <c r="Q1715">
        <v>288</v>
      </c>
      <c r="R1715">
        <v>444</v>
      </c>
      <c r="S1715">
        <v>599</v>
      </c>
      <c r="T1715">
        <v>751</v>
      </c>
      <c r="U1715">
        <v>902</v>
      </c>
      <c r="V1715">
        <v>1046</v>
      </c>
      <c r="W1715">
        <v>1189</v>
      </c>
      <c r="X1715">
        <v>1323</v>
      </c>
      <c r="Y1715">
        <v>1456</v>
      </c>
      <c r="Z1715">
        <v>1590</v>
      </c>
      <c r="AA1715">
        <v>1722</v>
      </c>
      <c r="AB1715">
        <v>1855</v>
      </c>
      <c r="AC1715">
        <v>1986</v>
      </c>
      <c r="AD1715">
        <v>2116</v>
      </c>
      <c r="AE1715">
        <v>2244</v>
      </c>
      <c r="AF1715">
        <v>2375</v>
      </c>
      <c r="AG1715" t="s">
        <v>21</v>
      </c>
      <c r="AH1715" t="s">
        <v>143</v>
      </c>
      <c r="AI1715" t="s">
        <v>14</v>
      </c>
    </row>
    <row r="1716" spans="1:35" x14ac:dyDescent="0.35">
      <c r="A1716" t="s">
        <v>59</v>
      </c>
      <c r="B1716" t="s">
        <v>48</v>
      </c>
      <c r="C1716" t="s">
        <v>22</v>
      </c>
      <c r="D1716">
        <v>8</v>
      </c>
      <c r="E1716">
        <v>9</v>
      </c>
      <c r="F1716">
        <v>10</v>
      </c>
      <c r="G1716">
        <v>11</v>
      </c>
      <c r="H1716">
        <v>12</v>
      </c>
      <c r="I1716">
        <v>15</v>
      </c>
      <c r="J1716">
        <v>17</v>
      </c>
      <c r="K1716">
        <v>19</v>
      </c>
      <c r="L1716">
        <v>22</v>
      </c>
      <c r="M1716">
        <v>24</v>
      </c>
      <c r="N1716">
        <v>25</v>
      </c>
      <c r="O1716">
        <v>27</v>
      </c>
      <c r="P1716">
        <v>29</v>
      </c>
      <c r="Q1716">
        <v>31</v>
      </c>
      <c r="R1716">
        <v>47</v>
      </c>
      <c r="S1716">
        <v>64</v>
      </c>
      <c r="T1716">
        <v>80</v>
      </c>
      <c r="U1716">
        <v>96</v>
      </c>
      <c r="V1716">
        <v>111</v>
      </c>
      <c r="W1716">
        <v>126</v>
      </c>
      <c r="X1716">
        <v>140</v>
      </c>
      <c r="Y1716">
        <v>154</v>
      </c>
      <c r="Z1716">
        <v>168</v>
      </c>
      <c r="AA1716">
        <v>182</v>
      </c>
      <c r="AB1716">
        <v>196</v>
      </c>
      <c r="AC1716">
        <v>209</v>
      </c>
      <c r="AD1716">
        <v>222</v>
      </c>
      <c r="AE1716">
        <v>236</v>
      </c>
      <c r="AF1716">
        <v>249</v>
      </c>
      <c r="AG1716" t="s">
        <v>22</v>
      </c>
      <c r="AH1716" t="s">
        <v>144</v>
      </c>
      <c r="AI1716" t="s">
        <v>23</v>
      </c>
    </row>
    <row r="1717" spans="1:35" x14ac:dyDescent="0.35">
      <c r="A1717" t="s">
        <v>59</v>
      </c>
      <c r="B1717" t="s">
        <v>48</v>
      </c>
      <c r="C1717" t="s">
        <v>24</v>
      </c>
      <c r="D1717">
        <v>233</v>
      </c>
      <c r="E1717">
        <v>258</v>
      </c>
      <c r="F1717">
        <v>284</v>
      </c>
      <c r="G1717">
        <v>310</v>
      </c>
      <c r="H1717">
        <v>342</v>
      </c>
      <c r="I1717">
        <v>407</v>
      </c>
      <c r="J1717">
        <v>473</v>
      </c>
      <c r="K1717">
        <v>537</v>
      </c>
      <c r="L1717">
        <v>594</v>
      </c>
      <c r="M1717">
        <v>648</v>
      </c>
      <c r="N1717">
        <v>702</v>
      </c>
      <c r="O1717">
        <v>755</v>
      </c>
      <c r="P1717">
        <v>810</v>
      </c>
      <c r="Q1717">
        <v>862</v>
      </c>
      <c r="R1717">
        <v>1329</v>
      </c>
      <c r="S1717">
        <v>1795</v>
      </c>
      <c r="T1717">
        <v>2251</v>
      </c>
      <c r="U1717">
        <v>2698</v>
      </c>
      <c r="V1717">
        <v>3126</v>
      </c>
      <c r="W1717">
        <v>3545</v>
      </c>
      <c r="X1717">
        <v>3942</v>
      </c>
      <c r="Y1717">
        <v>4339</v>
      </c>
      <c r="Z1717">
        <v>4732</v>
      </c>
      <c r="AA1717">
        <v>5117</v>
      </c>
      <c r="AB1717">
        <v>5504</v>
      </c>
      <c r="AC1717">
        <v>5887</v>
      </c>
      <c r="AD1717">
        <v>6267</v>
      </c>
      <c r="AE1717">
        <v>6641</v>
      </c>
      <c r="AF1717">
        <v>7017</v>
      </c>
      <c r="AG1717" t="s">
        <v>24</v>
      </c>
      <c r="AH1717" t="s">
        <v>145</v>
      </c>
      <c r="AI1717" t="s">
        <v>19</v>
      </c>
    </row>
    <row r="1718" spans="1:35" x14ac:dyDescent="0.35">
      <c r="A1718" t="s">
        <v>59</v>
      </c>
      <c r="B1718" t="s">
        <v>48</v>
      </c>
      <c r="C1718" t="s">
        <v>25</v>
      </c>
      <c r="D1718">
        <v>353</v>
      </c>
      <c r="E1718">
        <v>388</v>
      </c>
      <c r="F1718">
        <v>430</v>
      </c>
      <c r="G1718">
        <v>469</v>
      </c>
      <c r="H1718">
        <v>518</v>
      </c>
      <c r="I1718">
        <v>611</v>
      </c>
      <c r="J1718">
        <v>713</v>
      </c>
      <c r="K1718">
        <v>808</v>
      </c>
      <c r="L1718">
        <v>896</v>
      </c>
      <c r="M1718">
        <v>979</v>
      </c>
      <c r="N1718">
        <v>1059</v>
      </c>
      <c r="O1718">
        <v>1137</v>
      </c>
      <c r="P1718">
        <v>1218</v>
      </c>
      <c r="Q1718">
        <v>1295</v>
      </c>
      <c r="R1718">
        <v>1999</v>
      </c>
      <c r="S1718">
        <v>2694</v>
      </c>
      <c r="T1718">
        <v>3374</v>
      </c>
      <c r="U1718">
        <v>4045</v>
      </c>
      <c r="V1718">
        <v>4682</v>
      </c>
      <c r="W1718">
        <v>5306</v>
      </c>
      <c r="X1718">
        <v>5899</v>
      </c>
      <c r="Y1718">
        <v>6482</v>
      </c>
      <c r="Z1718">
        <v>7062</v>
      </c>
      <c r="AA1718">
        <v>7640</v>
      </c>
      <c r="AB1718">
        <v>8211</v>
      </c>
      <c r="AC1718">
        <v>8775</v>
      </c>
      <c r="AD1718">
        <v>9335</v>
      </c>
      <c r="AE1718">
        <v>9889</v>
      </c>
      <c r="AF1718">
        <v>10438</v>
      </c>
      <c r="AG1718" t="s">
        <v>25</v>
      </c>
      <c r="AH1718" t="s">
        <v>146</v>
      </c>
      <c r="AI1718" t="s">
        <v>5</v>
      </c>
    </row>
    <row r="1719" spans="1:35" x14ac:dyDescent="0.35">
      <c r="A1719" t="s">
        <v>59</v>
      </c>
      <c r="B1719" t="s">
        <v>48</v>
      </c>
      <c r="C1719" t="s">
        <v>26</v>
      </c>
      <c r="D1719">
        <v>680</v>
      </c>
      <c r="E1719">
        <v>752</v>
      </c>
      <c r="F1719">
        <v>836</v>
      </c>
      <c r="G1719">
        <v>907</v>
      </c>
      <c r="H1719">
        <v>1000</v>
      </c>
      <c r="I1719">
        <v>1186</v>
      </c>
      <c r="J1719">
        <v>1382</v>
      </c>
      <c r="K1719">
        <v>1569</v>
      </c>
      <c r="L1719">
        <v>1738</v>
      </c>
      <c r="M1719">
        <v>1891</v>
      </c>
      <c r="N1719">
        <v>2045</v>
      </c>
      <c r="O1719">
        <v>2196</v>
      </c>
      <c r="P1719">
        <v>2357</v>
      </c>
      <c r="Q1719">
        <v>2503</v>
      </c>
      <c r="R1719">
        <v>3864</v>
      </c>
      <c r="S1719">
        <v>5212</v>
      </c>
      <c r="T1719">
        <v>6528</v>
      </c>
      <c r="U1719">
        <v>7822</v>
      </c>
      <c r="V1719">
        <v>9055</v>
      </c>
      <c r="W1719">
        <v>10256</v>
      </c>
      <c r="X1719">
        <v>11404</v>
      </c>
      <c r="Y1719">
        <v>12535</v>
      </c>
      <c r="Z1719">
        <v>13656</v>
      </c>
      <c r="AA1719">
        <v>14769</v>
      </c>
      <c r="AB1719">
        <v>15876</v>
      </c>
      <c r="AC1719">
        <v>16964</v>
      </c>
      <c r="AD1719">
        <v>18046</v>
      </c>
      <c r="AE1719">
        <v>19108</v>
      </c>
      <c r="AF1719">
        <v>20173</v>
      </c>
      <c r="AG1719" t="s">
        <v>26</v>
      </c>
      <c r="AH1719" t="s">
        <v>147</v>
      </c>
      <c r="AI1719" t="s">
        <v>5</v>
      </c>
    </row>
    <row r="1720" spans="1:35" x14ac:dyDescent="0.35">
      <c r="A1720" t="s">
        <v>59</v>
      </c>
      <c r="B1720" t="s">
        <v>48</v>
      </c>
      <c r="C1720" t="s">
        <v>27</v>
      </c>
      <c r="D1720">
        <v>107</v>
      </c>
      <c r="E1720">
        <v>119</v>
      </c>
      <c r="F1720">
        <v>133</v>
      </c>
      <c r="G1720">
        <v>144</v>
      </c>
      <c r="H1720">
        <v>161</v>
      </c>
      <c r="I1720">
        <v>191</v>
      </c>
      <c r="J1720">
        <v>224</v>
      </c>
      <c r="K1720">
        <v>255</v>
      </c>
      <c r="L1720">
        <v>286</v>
      </c>
      <c r="M1720">
        <v>312</v>
      </c>
      <c r="N1720">
        <v>339</v>
      </c>
      <c r="O1720">
        <v>366</v>
      </c>
      <c r="P1720">
        <v>395</v>
      </c>
      <c r="Q1720">
        <v>422</v>
      </c>
      <c r="R1720">
        <v>653</v>
      </c>
      <c r="S1720">
        <v>885</v>
      </c>
      <c r="T1720">
        <v>1112</v>
      </c>
      <c r="U1720">
        <v>1339</v>
      </c>
      <c r="V1720">
        <v>1557</v>
      </c>
      <c r="W1720">
        <v>1773</v>
      </c>
      <c r="X1720">
        <v>1979</v>
      </c>
      <c r="Y1720">
        <v>2186</v>
      </c>
      <c r="Z1720">
        <v>2392</v>
      </c>
      <c r="AA1720">
        <v>2600</v>
      </c>
      <c r="AB1720">
        <v>2806</v>
      </c>
      <c r="AC1720">
        <v>3014</v>
      </c>
      <c r="AD1720">
        <v>3220</v>
      </c>
      <c r="AE1720">
        <v>3426</v>
      </c>
      <c r="AF1720">
        <v>3632</v>
      </c>
      <c r="AG1720" t="s">
        <v>27</v>
      </c>
      <c r="AH1720" t="s">
        <v>148</v>
      </c>
      <c r="AI1720" t="s">
        <v>14</v>
      </c>
    </row>
    <row r="1721" spans="1:35" x14ac:dyDescent="0.35">
      <c r="A1721" t="s">
        <v>59</v>
      </c>
      <c r="B1721" t="s">
        <v>48</v>
      </c>
      <c r="C1721" t="s">
        <v>28</v>
      </c>
      <c r="D1721">
        <v>246</v>
      </c>
      <c r="E1721">
        <v>271</v>
      </c>
      <c r="F1721">
        <v>300</v>
      </c>
      <c r="G1721">
        <v>329</v>
      </c>
      <c r="H1721">
        <v>360</v>
      </c>
      <c r="I1721">
        <v>431</v>
      </c>
      <c r="J1721">
        <v>503</v>
      </c>
      <c r="K1721">
        <v>570</v>
      </c>
      <c r="L1721">
        <v>631</v>
      </c>
      <c r="M1721">
        <v>691</v>
      </c>
      <c r="N1721">
        <v>749</v>
      </c>
      <c r="O1721">
        <v>807</v>
      </c>
      <c r="P1721">
        <v>865</v>
      </c>
      <c r="Q1721">
        <v>920</v>
      </c>
      <c r="R1721">
        <v>1421</v>
      </c>
      <c r="S1721">
        <v>1916</v>
      </c>
      <c r="T1721">
        <v>2402</v>
      </c>
      <c r="U1721">
        <v>2878</v>
      </c>
      <c r="V1721">
        <v>3335</v>
      </c>
      <c r="W1721">
        <v>3784</v>
      </c>
      <c r="X1721">
        <v>4212</v>
      </c>
      <c r="Y1721">
        <v>4636</v>
      </c>
      <c r="Z1721">
        <v>5058</v>
      </c>
      <c r="AA1721">
        <v>5478</v>
      </c>
      <c r="AB1721">
        <v>5893</v>
      </c>
      <c r="AC1721">
        <v>6306</v>
      </c>
      <c r="AD1721">
        <v>6716</v>
      </c>
      <c r="AE1721">
        <v>7123</v>
      </c>
      <c r="AF1721">
        <v>7525</v>
      </c>
      <c r="AG1721" t="s">
        <v>28</v>
      </c>
      <c r="AH1721" t="s">
        <v>149</v>
      </c>
      <c r="AI1721" t="s">
        <v>11</v>
      </c>
    </row>
    <row r="1722" spans="1:35" x14ac:dyDescent="0.35">
      <c r="A1722" t="s">
        <v>59</v>
      </c>
      <c r="B1722" t="s">
        <v>48</v>
      </c>
      <c r="C1722" t="s">
        <v>29</v>
      </c>
      <c r="D1722">
        <v>14</v>
      </c>
      <c r="E1722">
        <v>16</v>
      </c>
      <c r="F1722">
        <v>18</v>
      </c>
      <c r="G1722">
        <v>19</v>
      </c>
      <c r="H1722">
        <v>22</v>
      </c>
      <c r="I1722">
        <v>26</v>
      </c>
      <c r="J1722">
        <v>30</v>
      </c>
      <c r="K1722">
        <v>35</v>
      </c>
      <c r="L1722">
        <v>39</v>
      </c>
      <c r="M1722">
        <v>43</v>
      </c>
      <c r="N1722">
        <v>47</v>
      </c>
      <c r="O1722">
        <v>51</v>
      </c>
      <c r="P1722">
        <v>56</v>
      </c>
      <c r="Q1722">
        <v>60</v>
      </c>
      <c r="R1722">
        <v>92</v>
      </c>
      <c r="S1722">
        <v>127</v>
      </c>
      <c r="T1722">
        <v>160</v>
      </c>
      <c r="U1722">
        <v>194</v>
      </c>
      <c r="V1722">
        <v>226</v>
      </c>
      <c r="W1722">
        <v>259</v>
      </c>
      <c r="X1722">
        <v>291</v>
      </c>
      <c r="Y1722">
        <v>323</v>
      </c>
      <c r="Z1722">
        <v>356</v>
      </c>
      <c r="AA1722">
        <v>388</v>
      </c>
      <c r="AB1722">
        <v>421</v>
      </c>
      <c r="AC1722">
        <v>455</v>
      </c>
      <c r="AD1722">
        <v>488</v>
      </c>
      <c r="AE1722">
        <v>522</v>
      </c>
      <c r="AF1722">
        <v>557</v>
      </c>
      <c r="AG1722" t="s">
        <v>29</v>
      </c>
      <c r="AH1722" t="s">
        <v>150</v>
      </c>
      <c r="AI1722" t="s">
        <v>131</v>
      </c>
    </row>
    <row r="1723" spans="1:35" x14ac:dyDescent="0.35">
      <c r="A1723" t="s">
        <v>59</v>
      </c>
      <c r="B1723" t="s">
        <v>48</v>
      </c>
      <c r="C1723" t="s">
        <v>30</v>
      </c>
      <c r="D1723">
        <v>125</v>
      </c>
      <c r="E1723">
        <v>137</v>
      </c>
      <c r="F1723">
        <v>153</v>
      </c>
      <c r="G1723">
        <v>167</v>
      </c>
      <c r="H1723">
        <v>183</v>
      </c>
      <c r="I1723">
        <v>218</v>
      </c>
      <c r="J1723">
        <v>255</v>
      </c>
      <c r="K1723">
        <v>288</v>
      </c>
      <c r="L1723">
        <v>320</v>
      </c>
      <c r="M1723">
        <v>347</v>
      </c>
      <c r="N1723">
        <v>376</v>
      </c>
      <c r="O1723">
        <v>406</v>
      </c>
      <c r="P1723">
        <v>436</v>
      </c>
      <c r="Q1723">
        <v>462</v>
      </c>
      <c r="R1723">
        <v>715</v>
      </c>
      <c r="S1723">
        <v>964</v>
      </c>
      <c r="T1723">
        <v>1211</v>
      </c>
      <c r="U1723">
        <v>1450</v>
      </c>
      <c r="V1723">
        <v>1680</v>
      </c>
      <c r="W1723">
        <v>1906</v>
      </c>
      <c r="X1723">
        <v>2119</v>
      </c>
      <c r="Y1723">
        <v>2331</v>
      </c>
      <c r="Z1723">
        <v>2541</v>
      </c>
      <c r="AA1723">
        <v>2752</v>
      </c>
      <c r="AB1723">
        <v>2959</v>
      </c>
      <c r="AC1723">
        <v>3166</v>
      </c>
      <c r="AD1723">
        <v>3369</v>
      </c>
      <c r="AE1723">
        <v>3572</v>
      </c>
      <c r="AF1723">
        <v>3773</v>
      </c>
      <c r="AG1723" t="s">
        <v>30</v>
      </c>
      <c r="AH1723" t="s">
        <v>151</v>
      </c>
      <c r="AI1723" t="s">
        <v>152</v>
      </c>
    </row>
    <row r="1724" spans="1:35" x14ac:dyDescent="0.35">
      <c r="A1724" t="s">
        <v>59</v>
      </c>
      <c r="B1724" t="s">
        <v>48</v>
      </c>
      <c r="C1724" t="s">
        <v>31</v>
      </c>
      <c r="D1724">
        <v>153</v>
      </c>
      <c r="E1724">
        <v>172</v>
      </c>
      <c r="F1724">
        <v>194</v>
      </c>
      <c r="G1724">
        <v>217</v>
      </c>
      <c r="H1724">
        <v>245</v>
      </c>
      <c r="I1724">
        <v>299</v>
      </c>
      <c r="J1724">
        <v>352</v>
      </c>
      <c r="K1724">
        <v>411</v>
      </c>
      <c r="L1724">
        <v>465</v>
      </c>
      <c r="M1724">
        <v>517</v>
      </c>
      <c r="N1724">
        <v>572</v>
      </c>
      <c r="O1724">
        <v>629</v>
      </c>
      <c r="P1724">
        <v>684</v>
      </c>
      <c r="Q1724">
        <v>738</v>
      </c>
      <c r="R1724">
        <v>1164</v>
      </c>
      <c r="S1724">
        <v>1600</v>
      </c>
      <c r="T1724">
        <v>2042</v>
      </c>
      <c r="U1724">
        <v>2492</v>
      </c>
      <c r="V1724">
        <v>2937</v>
      </c>
      <c r="W1724">
        <v>3385</v>
      </c>
      <c r="X1724">
        <v>3828</v>
      </c>
      <c r="Y1724">
        <v>4277</v>
      </c>
      <c r="Z1724">
        <v>4738</v>
      </c>
      <c r="AA1724">
        <v>5206</v>
      </c>
      <c r="AB1724">
        <v>5686</v>
      </c>
      <c r="AC1724">
        <v>6172</v>
      </c>
      <c r="AD1724">
        <v>6667</v>
      </c>
      <c r="AE1724">
        <v>7171</v>
      </c>
      <c r="AF1724">
        <v>7680</v>
      </c>
      <c r="AG1724" t="s">
        <v>31</v>
      </c>
      <c r="AH1724" t="s">
        <v>153</v>
      </c>
      <c r="AI1724" t="s">
        <v>152</v>
      </c>
    </row>
    <row r="1725" spans="1:35" x14ac:dyDescent="0.35">
      <c r="A1725" t="s">
        <v>59</v>
      </c>
      <c r="B1725" t="s">
        <v>48</v>
      </c>
      <c r="C1725" t="s">
        <v>32</v>
      </c>
      <c r="D1725">
        <v>137</v>
      </c>
      <c r="E1725">
        <v>154</v>
      </c>
      <c r="F1725">
        <v>168</v>
      </c>
      <c r="G1725">
        <v>185</v>
      </c>
      <c r="H1725">
        <v>207</v>
      </c>
      <c r="I1725">
        <v>247</v>
      </c>
      <c r="J1725">
        <v>291</v>
      </c>
      <c r="K1725">
        <v>332</v>
      </c>
      <c r="L1725">
        <v>370</v>
      </c>
      <c r="M1725">
        <v>405</v>
      </c>
      <c r="N1725">
        <v>442</v>
      </c>
      <c r="O1725">
        <v>480</v>
      </c>
      <c r="P1725">
        <v>515</v>
      </c>
      <c r="Q1725">
        <v>554</v>
      </c>
      <c r="R1725">
        <v>857</v>
      </c>
      <c r="S1725">
        <v>1163</v>
      </c>
      <c r="T1725">
        <v>1466</v>
      </c>
      <c r="U1725">
        <v>1767</v>
      </c>
      <c r="V1725">
        <v>2060</v>
      </c>
      <c r="W1725">
        <v>2349</v>
      </c>
      <c r="X1725">
        <v>2630</v>
      </c>
      <c r="Y1725">
        <v>2908</v>
      </c>
      <c r="Z1725">
        <v>3189</v>
      </c>
      <c r="AA1725">
        <v>3472</v>
      </c>
      <c r="AB1725">
        <v>3755</v>
      </c>
      <c r="AC1725">
        <v>4040</v>
      </c>
      <c r="AD1725">
        <v>4325</v>
      </c>
      <c r="AE1725">
        <v>4611</v>
      </c>
      <c r="AF1725">
        <v>4899</v>
      </c>
      <c r="AG1725" t="s">
        <v>32</v>
      </c>
      <c r="AH1725" t="s">
        <v>154</v>
      </c>
      <c r="AI1725" t="s">
        <v>11</v>
      </c>
    </row>
    <row r="1726" spans="1:35" x14ac:dyDescent="0.35">
      <c r="A1726" t="s">
        <v>59</v>
      </c>
      <c r="B1726" t="s">
        <v>48</v>
      </c>
      <c r="C1726" t="s">
        <v>123</v>
      </c>
      <c r="D1726">
        <v>839</v>
      </c>
      <c r="E1726">
        <v>933</v>
      </c>
      <c r="F1726">
        <v>1038</v>
      </c>
      <c r="G1726">
        <v>1146</v>
      </c>
      <c r="H1726">
        <v>1270</v>
      </c>
      <c r="I1726">
        <v>1523</v>
      </c>
      <c r="J1726">
        <v>1789</v>
      </c>
      <c r="K1726">
        <v>2049</v>
      </c>
      <c r="L1726">
        <v>2289</v>
      </c>
      <c r="M1726">
        <v>2517</v>
      </c>
      <c r="N1726">
        <v>2746</v>
      </c>
      <c r="O1726">
        <v>2982</v>
      </c>
      <c r="P1726">
        <v>3215</v>
      </c>
      <c r="Q1726">
        <v>3447</v>
      </c>
      <c r="R1726">
        <v>5353</v>
      </c>
      <c r="S1726">
        <v>7274</v>
      </c>
      <c r="T1726">
        <v>9183</v>
      </c>
      <c r="U1726">
        <v>11084</v>
      </c>
      <c r="V1726">
        <v>12928</v>
      </c>
      <c r="W1726">
        <v>14765</v>
      </c>
      <c r="X1726">
        <v>16536</v>
      </c>
      <c r="Y1726">
        <v>18323</v>
      </c>
      <c r="Z1726">
        <v>20111</v>
      </c>
      <c r="AA1726">
        <v>21918</v>
      </c>
      <c r="AB1726">
        <v>23736</v>
      </c>
      <c r="AC1726">
        <v>25554</v>
      </c>
      <c r="AD1726">
        <v>27387</v>
      </c>
      <c r="AE1726">
        <v>29225</v>
      </c>
      <c r="AF1726">
        <v>31075</v>
      </c>
      <c r="AG1726" t="s">
        <v>123</v>
      </c>
      <c r="AH1726" t="s">
        <v>155</v>
      </c>
      <c r="AI1726" t="s">
        <v>12</v>
      </c>
    </row>
    <row r="1727" spans="1:35" x14ac:dyDescent="0.35">
      <c r="A1727" t="s">
        <v>59</v>
      </c>
      <c r="B1727" t="s">
        <v>48</v>
      </c>
      <c r="C1727" t="s">
        <v>33</v>
      </c>
      <c r="D1727">
        <v>311</v>
      </c>
      <c r="E1727">
        <v>346</v>
      </c>
      <c r="F1727">
        <v>382</v>
      </c>
      <c r="G1727">
        <v>416</v>
      </c>
      <c r="H1727">
        <v>457</v>
      </c>
      <c r="I1727">
        <v>545</v>
      </c>
      <c r="J1727">
        <v>636</v>
      </c>
      <c r="K1727">
        <v>723</v>
      </c>
      <c r="L1727">
        <v>804</v>
      </c>
      <c r="M1727">
        <v>875</v>
      </c>
      <c r="N1727">
        <v>949</v>
      </c>
      <c r="O1727">
        <v>1022</v>
      </c>
      <c r="P1727">
        <v>1096</v>
      </c>
      <c r="Q1727">
        <v>1166</v>
      </c>
      <c r="R1727">
        <v>1799</v>
      </c>
      <c r="S1727">
        <v>2429</v>
      </c>
      <c r="T1727">
        <v>3044</v>
      </c>
      <c r="U1727">
        <v>3646</v>
      </c>
      <c r="V1727">
        <v>4227</v>
      </c>
      <c r="W1727">
        <v>4797</v>
      </c>
      <c r="X1727">
        <v>5335</v>
      </c>
      <c r="Y1727">
        <v>5872</v>
      </c>
      <c r="Z1727">
        <v>6402</v>
      </c>
      <c r="AA1727">
        <v>6930</v>
      </c>
      <c r="AB1727">
        <v>7459</v>
      </c>
      <c r="AC1727">
        <v>7981</v>
      </c>
      <c r="AD1727">
        <v>8498</v>
      </c>
      <c r="AE1727">
        <v>9010</v>
      </c>
      <c r="AF1727">
        <v>9519</v>
      </c>
      <c r="AG1727" t="s">
        <v>33</v>
      </c>
      <c r="AH1727" t="s">
        <v>156</v>
      </c>
      <c r="AI1727" t="s">
        <v>11</v>
      </c>
    </row>
    <row r="1728" spans="1:35" x14ac:dyDescent="0.35">
      <c r="A1728" t="s">
        <v>59</v>
      </c>
      <c r="B1728" t="s">
        <v>48</v>
      </c>
      <c r="C1728" t="s">
        <v>34</v>
      </c>
      <c r="D1728">
        <v>17</v>
      </c>
      <c r="E1728">
        <v>19</v>
      </c>
      <c r="F1728">
        <v>21</v>
      </c>
      <c r="G1728">
        <v>22</v>
      </c>
      <c r="H1728">
        <v>24</v>
      </c>
      <c r="I1728">
        <v>30</v>
      </c>
      <c r="J1728">
        <v>34</v>
      </c>
      <c r="K1728">
        <v>39</v>
      </c>
      <c r="L1728">
        <v>43</v>
      </c>
      <c r="M1728">
        <v>46</v>
      </c>
      <c r="N1728">
        <v>51</v>
      </c>
      <c r="O1728">
        <v>54</v>
      </c>
      <c r="P1728">
        <v>58</v>
      </c>
      <c r="Q1728">
        <v>62</v>
      </c>
      <c r="R1728">
        <v>94</v>
      </c>
      <c r="S1728">
        <v>127</v>
      </c>
      <c r="T1728">
        <v>160</v>
      </c>
      <c r="U1728">
        <v>192</v>
      </c>
      <c r="V1728">
        <v>222</v>
      </c>
      <c r="W1728">
        <v>251</v>
      </c>
      <c r="X1728">
        <v>279</v>
      </c>
      <c r="Y1728">
        <v>308</v>
      </c>
      <c r="Z1728">
        <v>335</v>
      </c>
      <c r="AA1728">
        <v>362</v>
      </c>
      <c r="AB1728">
        <v>389</v>
      </c>
      <c r="AC1728">
        <v>415</v>
      </c>
      <c r="AD1728">
        <v>442</v>
      </c>
      <c r="AE1728">
        <v>468</v>
      </c>
      <c r="AF1728">
        <v>493</v>
      </c>
      <c r="AG1728" t="s">
        <v>34</v>
      </c>
      <c r="AH1728" t="s">
        <v>157</v>
      </c>
      <c r="AI1728" t="s">
        <v>35</v>
      </c>
    </row>
    <row r="1729" spans="1:35" x14ac:dyDescent="0.35">
      <c r="A1729" t="s">
        <v>59</v>
      </c>
      <c r="B1729" t="s">
        <v>48</v>
      </c>
      <c r="C1729" t="s">
        <v>36</v>
      </c>
      <c r="D1729">
        <v>96</v>
      </c>
      <c r="E1729">
        <v>107</v>
      </c>
      <c r="F1729">
        <v>119</v>
      </c>
      <c r="G1729">
        <v>131</v>
      </c>
      <c r="H1729">
        <v>143</v>
      </c>
      <c r="I1729">
        <v>172</v>
      </c>
      <c r="J1729">
        <v>202</v>
      </c>
      <c r="K1729">
        <v>230</v>
      </c>
      <c r="L1729">
        <v>256</v>
      </c>
      <c r="M1729">
        <v>281</v>
      </c>
      <c r="N1729">
        <v>305</v>
      </c>
      <c r="O1729">
        <v>331</v>
      </c>
      <c r="P1729">
        <v>355</v>
      </c>
      <c r="Q1729">
        <v>380</v>
      </c>
      <c r="R1729">
        <v>589</v>
      </c>
      <c r="S1729">
        <v>797</v>
      </c>
      <c r="T1729">
        <v>1003</v>
      </c>
      <c r="U1729">
        <v>1208</v>
      </c>
      <c r="V1729">
        <v>1405</v>
      </c>
      <c r="W1729">
        <v>1601</v>
      </c>
      <c r="X1729">
        <v>1787</v>
      </c>
      <c r="Y1729">
        <v>1975</v>
      </c>
      <c r="Z1729">
        <v>2162</v>
      </c>
      <c r="AA1729">
        <v>2350</v>
      </c>
      <c r="AB1729">
        <v>2538</v>
      </c>
      <c r="AC1729">
        <v>2726</v>
      </c>
      <c r="AD1729">
        <v>2914</v>
      </c>
      <c r="AE1729">
        <v>3102</v>
      </c>
      <c r="AF1729">
        <v>3290</v>
      </c>
      <c r="AG1729" t="s">
        <v>36</v>
      </c>
      <c r="AH1729" t="s">
        <v>158</v>
      </c>
      <c r="AI1729" t="s">
        <v>14</v>
      </c>
    </row>
    <row r="1730" spans="1:35" x14ac:dyDescent="0.35">
      <c r="A1730" t="s">
        <v>59</v>
      </c>
      <c r="B1730" t="s">
        <v>48</v>
      </c>
      <c r="C1730" t="s">
        <v>124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1</v>
      </c>
      <c r="S1730">
        <v>1</v>
      </c>
      <c r="T1730">
        <v>1</v>
      </c>
      <c r="U1730">
        <v>1</v>
      </c>
      <c r="V1730">
        <v>2</v>
      </c>
      <c r="W1730">
        <v>2</v>
      </c>
      <c r="X1730">
        <v>2</v>
      </c>
      <c r="Y1730">
        <v>2</v>
      </c>
      <c r="Z1730">
        <v>3</v>
      </c>
      <c r="AA1730">
        <v>3</v>
      </c>
      <c r="AB1730">
        <v>3</v>
      </c>
      <c r="AC1730">
        <v>3</v>
      </c>
      <c r="AD1730">
        <v>3</v>
      </c>
      <c r="AE1730">
        <v>4</v>
      </c>
      <c r="AF1730">
        <v>4</v>
      </c>
      <c r="AG1730" t="s">
        <v>124</v>
      </c>
      <c r="AH1730" t="s">
        <v>159</v>
      </c>
      <c r="AI1730" t="s">
        <v>137</v>
      </c>
    </row>
    <row r="1731" spans="1:35" x14ac:dyDescent="0.35">
      <c r="A1731" t="s">
        <v>59</v>
      </c>
      <c r="B1731" t="s">
        <v>48</v>
      </c>
      <c r="C1731" t="s">
        <v>125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1</v>
      </c>
      <c r="X1731">
        <v>1</v>
      </c>
      <c r="Y1731">
        <v>1</v>
      </c>
      <c r="Z1731">
        <v>1</v>
      </c>
      <c r="AA1731">
        <v>1</v>
      </c>
      <c r="AB1731">
        <v>1</v>
      </c>
      <c r="AC1731">
        <v>1</v>
      </c>
      <c r="AD1731">
        <v>1</v>
      </c>
      <c r="AE1731">
        <v>1</v>
      </c>
      <c r="AF1731">
        <v>1</v>
      </c>
      <c r="AG1731" t="s">
        <v>125</v>
      </c>
      <c r="AH1731" t="s">
        <v>160</v>
      </c>
      <c r="AI1731" t="s">
        <v>137</v>
      </c>
    </row>
    <row r="1732" spans="1:35" x14ac:dyDescent="0.35">
      <c r="A1732" t="s">
        <v>59</v>
      </c>
      <c r="B1732" t="s">
        <v>48</v>
      </c>
      <c r="C1732" t="s">
        <v>37</v>
      </c>
      <c r="D1732">
        <v>189</v>
      </c>
      <c r="E1732">
        <v>210</v>
      </c>
      <c r="F1732">
        <v>236</v>
      </c>
      <c r="G1732">
        <v>259</v>
      </c>
      <c r="H1732">
        <v>289</v>
      </c>
      <c r="I1732">
        <v>345</v>
      </c>
      <c r="J1732">
        <v>407</v>
      </c>
      <c r="K1732">
        <v>465</v>
      </c>
      <c r="L1732">
        <v>521</v>
      </c>
      <c r="M1732">
        <v>573</v>
      </c>
      <c r="N1732">
        <v>628</v>
      </c>
      <c r="O1732">
        <v>682</v>
      </c>
      <c r="P1732">
        <v>737</v>
      </c>
      <c r="Q1732">
        <v>789</v>
      </c>
      <c r="R1732">
        <v>1228</v>
      </c>
      <c r="S1732">
        <v>1674</v>
      </c>
      <c r="T1732">
        <v>2117</v>
      </c>
      <c r="U1732">
        <v>2558</v>
      </c>
      <c r="V1732">
        <v>2992</v>
      </c>
      <c r="W1732">
        <v>3418</v>
      </c>
      <c r="X1732">
        <v>3831</v>
      </c>
      <c r="Y1732">
        <v>4247</v>
      </c>
      <c r="Z1732">
        <v>4669</v>
      </c>
      <c r="AA1732">
        <v>5096</v>
      </c>
      <c r="AB1732">
        <v>5519</v>
      </c>
      <c r="AC1732">
        <v>5953</v>
      </c>
      <c r="AD1732">
        <v>6381</v>
      </c>
      <c r="AE1732">
        <v>6818</v>
      </c>
      <c r="AF1732">
        <v>7251</v>
      </c>
      <c r="AG1732" t="s">
        <v>37</v>
      </c>
      <c r="AH1732" t="s">
        <v>161</v>
      </c>
      <c r="AI1732" t="s">
        <v>6</v>
      </c>
    </row>
    <row r="1733" spans="1:35" x14ac:dyDescent="0.35">
      <c r="A1733" t="s">
        <v>59</v>
      </c>
      <c r="B1733" t="s">
        <v>48</v>
      </c>
      <c r="C1733" t="s">
        <v>38</v>
      </c>
      <c r="D1733">
        <v>435</v>
      </c>
      <c r="E1733">
        <v>483</v>
      </c>
      <c r="F1733">
        <v>530</v>
      </c>
      <c r="G1733">
        <v>580</v>
      </c>
      <c r="H1733">
        <v>641</v>
      </c>
      <c r="I1733">
        <v>756</v>
      </c>
      <c r="J1733">
        <v>883</v>
      </c>
      <c r="K1733">
        <v>999</v>
      </c>
      <c r="L1733">
        <v>1108</v>
      </c>
      <c r="M1733">
        <v>1209</v>
      </c>
      <c r="N1733">
        <v>1305</v>
      </c>
      <c r="O1733">
        <v>1408</v>
      </c>
      <c r="P1733">
        <v>1505</v>
      </c>
      <c r="Q1733">
        <v>1596</v>
      </c>
      <c r="R1733">
        <v>2468</v>
      </c>
      <c r="S1733">
        <v>3330</v>
      </c>
      <c r="T1733">
        <v>4170</v>
      </c>
      <c r="U1733">
        <v>4998</v>
      </c>
      <c r="V1733">
        <v>5786</v>
      </c>
      <c r="W1733">
        <v>6557</v>
      </c>
      <c r="X1733">
        <v>7291</v>
      </c>
      <c r="Y1733">
        <v>8011</v>
      </c>
      <c r="Z1733">
        <v>8733</v>
      </c>
      <c r="AA1733">
        <v>9443</v>
      </c>
      <c r="AB1733">
        <v>10152</v>
      </c>
      <c r="AC1733">
        <v>10848</v>
      </c>
      <c r="AD1733">
        <v>11541</v>
      </c>
      <c r="AE1733">
        <v>12226</v>
      </c>
      <c r="AF1733">
        <v>12900</v>
      </c>
      <c r="AG1733" t="s">
        <v>38</v>
      </c>
      <c r="AH1733" t="s">
        <v>162</v>
      </c>
      <c r="AI1733" t="s">
        <v>6</v>
      </c>
    </row>
    <row r="1734" spans="1:35" x14ac:dyDescent="0.35">
      <c r="A1734" t="s">
        <v>59</v>
      </c>
      <c r="B1734" t="s">
        <v>48</v>
      </c>
      <c r="C1734" t="s">
        <v>39</v>
      </c>
      <c r="D1734">
        <v>98</v>
      </c>
      <c r="E1734">
        <v>110</v>
      </c>
      <c r="F1734">
        <v>121</v>
      </c>
      <c r="G1734">
        <v>134</v>
      </c>
      <c r="H1734">
        <v>147</v>
      </c>
      <c r="I1734">
        <v>174</v>
      </c>
      <c r="J1734">
        <v>201</v>
      </c>
      <c r="K1734">
        <v>232</v>
      </c>
      <c r="L1734">
        <v>254</v>
      </c>
      <c r="M1734">
        <v>278</v>
      </c>
      <c r="N1734">
        <v>301</v>
      </c>
      <c r="O1734">
        <v>325</v>
      </c>
      <c r="P1734">
        <v>349</v>
      </c>
      <c r="Q1734">
        <v>371</v>
      </c>
      <c r="R1734">
        <v>571</v>
      </c>
      <c r="S1734">
        <v>770</v>
      </c>
      <c r="T1734">
        <v>965</v>
      </c>
      <c r="U1734">
        <v>1157</v>
      </c>
      <c r="V1734">
        <v>1341</v>
      </c>
      <c r="W1734">
        <v>1521</v>
      </c>
      <c r="X1734">
        <v>1693</v>
      </c>
      <c r="Y1734">
        <v>1862</v>
      </c>
      <c r="Z1734">
        <v>2030</v>
      </c>
      <c r="AA1734">
        <v>2196</v>
      </c>
      <c r="AB1734">
        <v>2364</v>
      </c>
      <c r="AC1734">
        <v>2528</v>
      </c>
      <c r="AD1734">
        <v>2692</v>
      </c>
      <c r="AE1734">
        <v>2855</v>
      </c>
      <c r="AF1734">
        <v>3015</v>
      </c>
      <c r="AG1734" t="s">
        <v>39</v>
      </c>
      <c r="AH1734" t="s">
        <v>163</v>
      </c>
      <c r="AI1734" t="s">
        <v>11</v>
      </c>
    </row>
    <row r="1735" spans="1:35" x14ac:dyDescent="0.35">
      <c r="A1735" t="s">
        <v>59</v>
      </c>
      <c r="B1735" t="s">
        <v>48</v>
      </c>
      <c r="C1735" t="s">
        <v>40</v>
      </c>
      <c r="D1735">
        <v>132</v>
      </c>
      <c r="E1735">
        <v>148</v>
      </c>
      <c r="F1735">
        <v>167</v>
      </c>
      <c r="G1735">
        <v>185</v>
      </c>
      <c r="H1735">
        <v>207</v>
      </c>
      <c r="I1735">
        <v>249</v>
      </c>
      <c r="J1735">
        <v>298</v>
      </c>
      <c r="K1735">
        <v>343</v>
      </c>
      <c r="L1735">
        <v>385</v>
      </c>
      <c r="M1735">
        <v>427</v>
      </c>
      <c r="N1735">
        <v>470</v>
      </c>
      <c r="O1735">
        <v>511</v>
      </c>
      <c r="P1735">
        <v>556</v>
      </c>
      <c r="Q1735">
        <v>599</v>
      </c>
      <c r="R1735">
        <v>938</v>
      </c>
      <c r="S1735">
        <v>1285</v>
      </c>
      <c r="T1735">
        <v>1630</v>
      </c>
      <c r="U1735">
        <v>1981</v>
      </c>
      <c r="V1735">
        <v>2325</v>
      </c>
      <c r="W1735">
        <v>2671</v>
      </c>
      <c r="X1735">
        <v>3009</v>
      </c>
      <c r="Y1735">
        <v>3352</v>
      </c>
      <c r="Z1735">
        <v>3701</v>
      </c>
      <c r="AA1735">
        <v>4057</v>
      </c>
      <c r="AB1735">
        <v>4416</v>
      </c>
      <c r="AC1735">
        <v>4782</v>
      </c>
      <c r="AD1735">
        <v>5150</v>
      </c>
      <c r="AE1735">
        <v>5526</v>
      </c>
      <c r="AF1735">
        <v>5904</v>
      </c>
      <c r="AG1735" t="s">
        <v>40</v>
      </c>
      <c r="AH1735" t="s">
        <v>164</v>
      </c>
      <c r="AI1735" t="s">
        <v>14</v>
      </c>
    </row>
    <row r="1736" spans="1:35" x14ac:dyDescent="0.35">
      <c r="A1736" t="s">
        <v>59</v>
      </c>
      <c r="B1736" t="s">
        <v>48</v>
      </c>
      <c r="C1736" t="s">
        <v>41</v>
      </c>
      <c r="D1736">
        <v>202</v>
      </c>
      <c r="E1736">
        <v>225</v>
      </c>
      <c r="F1736">
        <v>247</v>
      </c>
      <c r="G1736">
        <v>273</v>
      </c>
      <c r="H1736">
        <v>299</v>
      </c>
      <c r="I1736">
        <v>354</v>
      </c>
      <c r="J1736">
        <v>415</v>
      </c>
      <c r="K1736">
        <v>473</v>
      </c>
      <c r="L1736">
        <v>523</v>
      </c>
      <c r="M1736">
        <v>571</v>
      </c>
      <c r="N1736">
        <v>619</v>
      </c>
      <c r="O1736">
        <v>667</v>
      </c>
      <c r="P1736">
        <v>715</v>
      </c>
      <c r="Q1736">
        <v>761</v>
      </c>
      <c r="R1736">
        <v>1174</v>
      </c>
      <c r="S1736">
        <v>1583</v>
      </c>
      <c r="T1736">
        <v>1985</v>
      </c>
      <c r="U1736">
        <v>2382</v>
      </c>
      <c r="V1736">
        <v>2760</v>
      </c>
      <c r="W1736">
        <v>3131</v>
      </c>
      <c r="X1736">
        <v>3486</v>
      </c>
      <c r="Y1736">
        <v>3834</v>
      </c>
      <c r="Z1736">
        <v>4184</v>
      </c>
      <c r="AA1736">
        <v>4531</v>
      </c>
      <c r="AB1736">
        <v>4875</v>
      </c>
      <c r="AC1736">
        <v>5217</v>
      </c>
      <c r="AD1736">
        <v>5553</v>
      </c>
      <c r="AE1736">
        <v>5892</v>
      </c>
      <c r="AF1736">
        <v>6228</v>
      </c>
      <c r="AG1736" t="s">
        <v>41</v>
      </c>
      <c r="AH1736" t="s">
        <v>165</v>
      </c>
      <c r="AI1736" t="s">
        <v>11</v>
      </c>
    </row>
    <row r="1737" spans="1:35" x14ac:dyDescent="0.35">
      <c r="A1737" t="s">
        <v>59</v>
      </c>
      <c r="B1737" t="s">
        <v>48</v>
      </c>
      <c r="C1737" t="s">
        <v>42</v>
      </c>
      <c r="D1737">
        <v>269</v>
      </c>
      <c r="E1737">
        <v>298</v>
      </c>
      <c r="F1737">
        <v>333</v>
      </c>
      <c r="G1737">
        <v>370</v>
      </c>
      <c r="H1737">
        <v>413</v>
      </c>
      <c r="I1737">
        <v>494</v>
      </c>
      <c r="J1737">
        <v>585</v>
      </c>
      <c r="K1737">
        <v>672</v>
      </c>
      <c r="L1737">
        <v>752</v>
      </c>
      <c r="M1737">
        <v>833</v>
      </c>
      <c r="N1737">
        <v>915</v>
      </c>
      <c r="O1737">
        <v>996</v>
      </c>
      <c r="P1737">
        <v>1076</v>
      </c>
      <c r="Q1737">
        <v>1156</v>
      </c>
      <c r="R1737">
        <v>1808</v>
      </c>
      <c r="S1737">
        <v>2468</v>
      </c>
      <c r="T1737">
        <v>3130</v>
      </c>
      <c r="U1737">
        <v>3791</v>
      </c>
      <c r="V1737">
        <v>4441</v>
      </c>
      <c r="W1737">
        <v>5089</v>
      </c>
      <c r="X1737">
        <v>5720</v>
      </c>
      <c r="Y1737">
        <v>6359</v>
      </c>
      <c r="Z1737">
        <v>7003</v>
      </c>
      <c r="AA1737">
        <v>7656</v>
      </c>
      <c r="AB1737">
        <v>8317</v>
      </c>
      <c r="AC1737">
        <v>8983</v>
      </c>
      <c r="AD1737">
        <v>9655</v>
      </c>
      <c r="AE1737">
        <v>10336</v>
      </c>
      <c r="AF1737">
        <v>11017</v>
      </c>
      <c r="AG1737" t="s">
        <v>42</v>
      </c>
      <c r="AH1737" t="s">
        <v>166</v>
      </c>
      <c r="AI1737" t="s">
        <v>5</v>
      </c>
    </row>
    <row r="1738" spans="1:35" x14ac:dyDescent="0.35">
      <c r="A1738" t="s">
        <v>59</v>
      </c>
      <c r="B1738" t="s">
        <v>48</v>
      </c>
      <c r="C1738" t="s">
        <v>43</v>
      </c>
      <c r="D1738">
        <v>73</v>
      </c>
      <c r="E1738">
        <v>81</v>
      </c>
      <c r="F1738">
        <v>91</v>
      </c>
      <c r="G1738">
        <v>102</v>
      </c>
      <c r="H1738">
        <v>115</v>
      </c>
      <c r="I1738">
        <v>138</v>
      </c>
      <c r="J1738">
        <v>163</v>
      </c>
      <c r="K1738">
        <v>187</v>
      </c>
      <c r="L1738">
        <v>212</v>
      </c>
      <c r="M1738">
        <v>235</v>
      </c>
      <c r="N1738">
        <v>259</v>
      </c>
      <c r="O1738">
        <v>281</v>
      </c>
      <c r="P1738">
        <v>308</v>
      </c>
      <c r="Q1738">
        <v>329</v>
      </c>
      <c r="R1738">
        <v>516</v>
      </c>
      <c r="S1738">
        <v>707</v>
      </c>
      <c r="T1738">
        <v>899</v>
      </c>
      <c r="U1738">
        <v>1094</v>
      </c>
      <c r="V1738">
        <v>1283</v>
      </c>
      <c r="W1738">
        <v>1475</v>
      </c>
      <c r="X1738">
        <v>1661</v>
      </c>
      <c r="Y1738">
        <v>1851</v>
      </c>
      <c r="Z1738">
        <v>2045</v>
      </c>
      <c r="AA1738">
        <v>2241</v>
      </c>
      <c r="AB1738">
        <v>2439</v>
      </c>
      <c r="AC1738">
        <v>2641</v>
      </c>
      <c r="AD1738">
        <v>2845</v>
      </c>
      <c r="AE1738">
        <v>3052</v>
      </c>
      <c r="AF1738">
        <v>3258</v>
      </c>
      <c r="AG1738" t="s">
        <v>43</v>
      </c>
      <c r="AH1738" t="s">
        <v>167</v>
      </c>
      <c r="AI1738" t="s">
        <v>17</v>
      </c>
    </row>
    <row r="1739" spans="1:35" x14ac:dyDescent="0.35">
      <c r="A1739" t="s">
        <v>59</v>
      </c>
      <c r="B1739" t="s">
        <v>48</v>
      </c>
      <c r="C1739" t="s">
        <v>126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1</v>
      </c>
      <c r="Y1739">
        <v>1</v>
      </c>
      <c r="Z1739">
        <v>1</v>
      </c>
      <c r="AA1739">
        <v>1</v>
      </c>
      <c r="AB1739">
        <v>1</v>
      </c>
      <c r="AC1739">
        <v>1</v>
      </c>
      <c r="AD1739">
        <v>1</v>
      </c>
      <c r="AE1739">
        <v>1</v>
      </c>
      <c r="AF1739">
        <v>1</v>
      </c>
      <c r="AG1739" t="s">
        <v>126</v>
      </c>
      <c r="AH1739" t="s">
        <v>168</v>
      </c>
      <c r="AI1739" t="s">
        <v>137</v>
      </c>
    </row>
    <row r="1740" spans="1:35" x14ac:dyDescent="0.35">
      <c r="A1740" t="s">
        <v>59</v>
      </c>
      <c r="B1740" t="s">
        <v>48</v>
      </c>
      <c r="C1740" t="s">
        <v>44</v>
      </c>
      <c r="D1740">
        <v>188</v>
      </c>
      <c r="E1740">
        <v>206</v>
      </c>
      <c r="F1740">
        <v>230</v>
      </c>
      <c r="G1740">
        <v>251</v>
      </c>
      <c r="H1740">
        <v>278</v>
      </c>
      <c r="I1740">
        <v>328</v>
      </c>
      <c r="J1740">
        <v>385</v>
      </c>
      <c r="K1740">
        <v>435</v>
      </c>
      <c r="L1740">
        <v>486</v>
      </c>
      <c r="M1740">
        <v>531</v>
      </c>
      <c r="N1740">
        <v>575</v>
      </c>
      <c r="O1740">
        <v>622</v>
      </c>
      <c r="P1740">
        <v>665</v>
      </c>
      <c r="Q1740">
        <v>709</v>
      </c>
      <c r="R1740">
        <v>1093</v>
      </c>
      <c r="S1740">
        <v>1473</v>
      </c>
      <c r="T1740">
        <v>1848</v>
      </c>
      <c r="U1740">
        <v>2220</v>
      </c>
      <c r="V1740">
        <v>2575</v>
      </c>
      <c r="W1740">
        <v>2920</v>
      </c>
      <c r="X1740">
        <v>3252</v>
      </c>
      <c r="Y1740">
        <v>3580</v>
      </c>
      <c r="Z1740">
        <v>3907</v>
      </c>
      <c r="AA1740">
        <v>4232</v>
      </c>
      <c r="AB1740">
        <v>4558</v>
      </c>
      <c r="AC1740">
        <v>4879</v>
      </c>
      <c r="AD1740">
        <v>5200</v>
      </c>
      <c r="AE1740">
        <v>5517</v>
      </c>
      <c r="AF1740">
        <v>5830</v>
      </c>
      <c r="AG1740" t="s">
        <v>44</v>
      </c>
      <c r="AH1740" t="s">
        <v>169</v>
      </c>
      <c r="AI1740" t="s">
        <v>12</v>
      </c>
    </row>
    <row r="1741" spans="1:35" x14ac:dyDescent="0.35">
      <c r="A1741" t="s">
        <v>171</v>
      </c>
      <c r="B1741" t="s">
        <v>48</v>
      </c>
      <c r="C1741" t="s">
        <v>4</v>
      </c>
      <c r="D1741">
        <v>170</v>
      </c>
      <c r="E1741">
        <v>191</v>
      </c>
      <c r="F1741">
        <v>215</v>
      </c>
      <c r="G1741">
        <v>228</v>
      </c>
      <c r="H1741">
        <v>247</v>
      </c>
      <c r="I1741">
        <v>275</v>
      </c>
      <c r="J1741">
        <v>309</v>
      </c>
      <c r="K1741">
        <v>343</v>
      </c>
      <c r="L1741">
        <v>371</v>
      </c>
      <c r="M1741">
        <v>400</v>
      </c>
      <c r="N1741">
        <v>427</v>
      </c>
      <c r="O1741">
        <v>458</v>
      </c>
      <c r="P1741">
        <v>487</v>
      </c>
      <c r="Q1741">
        <v>535</v>
      </c>
      <c r="R1741">
        <v>577</v>
      </c>
      <c r="S1741">
        <v>632</v>
      </c>
      <c r="T1741">
        <v>669</v>
      </c>
      <c r="U1741">
        <v>708</v>
      </c>
      <c r="V1741">
        <v>735</v>
      </c>
      <c r="W1741">
        <v>763</v>
      </c>
      <c r="X1741">
        <v>793</v>
      </c>
      <c r="Y1741">
        <v>820</v>
      </c>
      <c r="Z1741">
        <v>847</v>
      </c>
      <c r="AA1741">
        <v>875</v>
      </c>
      <c r="AB1741">
        <v>904</v>
      </c>
      <c r="AC1741">
        <v>930</v>
      </c>
      <c r="AD1741">
        <v>958</v>
      </c>
      <c r="AE1741">
        <v>985</v>
      </c>
      <c r="AF1741">
        <v>994</v>
      </c>
      <c r="AG1741" t="s">
        <v>4</v>
      </c>
      <c r="AH1741" t="s">
        <v>128</v>
      </c>
      <c r="AI1741" t="s">
        <v>129</v>
      </c>
    </row>
    <row r="1742" spans="1:35" x14ac:dyDescent="0.35">
      <c r="A1742" t="s">
        <v>171</v>
      </c>
      <c r="B1742" t="s">
        <v>48</v>
      </c>
      <c r="C1742" t="s">
        <v>7</v>
      </c>
      <c r="D1742">
        <v>15</v>
      </c>
      <c r="E1742">
        <v>16</v>
      </c>
      <c r="F1742">
        <v>18</v>
      </c>
      <c r="G1742">
        <v>19</v>
      </c>
      <c r="H1742">
        <v>21</v>
      </c>
      <c r="I1742">
        <v>24</v>
      </c>
      <c r="J1742">
        <v>26</v>
      </c>
      <c r="K1742">
        <v>28</v>
      </c>
      <c r="L1742">
        <v>31</v>
      </c>
      <c r="M1742">
        <v>33</v>
      </c>
      <c r="N1742">
        <v>35</v>
      </c>
      <c r="O1742">
        <v>39</v>
      </c>
      <c r="P1742">
        <v>41</v>
      </c>
      <c r="Q1742">
        <v>45</v>
      </c>
      <c r="R1742">
        <v>48</v>
      </c>
      <c r="S1742">
        <v>52</v>
      </c>
      <c r="T1742">
        <v>56</v>
      </c>
      <c r="U1742">
        <v>59</v>
      </c>
      <c r="V1742">
        <v>61</v>
      </c>
      <c r="W1742">
        <v>63</v>
      </c>
      <c r="X1742">
        <v>66</v>
      </c>
      <c r="Y1742">
        <v>67</v>
      </c>
      <c r="Z1742">
        <v>70</v>
      </c>
      <c r="AA1742">
        <v>72</v>
      </c>
      <c r="AB1742">
        <v>74</v>
      </c>
      <c r="AC1742">
        <v>76</v>
      </c>
      <c r="AD1742">
        <v>78</v>
      </c>
      <c r="AE1742">
        <v>81</v>
      </c>
      <c r="AF1742">
        <v>82</v>
      </c>
      <c r="AG1742" t="s">
        <v>7</v>
      </c>
      <c r="AH1742" t="s">
        <v>130</v>
      </c>
      <c r="AI1742" t="s">
        <v>131</v>
      </c>
    </row>
    <row r="1743" spans="1:35" x14ac:dyDescent="0.35">
      <c r="A1743" t="s">
        <v>171</v>
      </c>
      <c r="B1743" t="s">
        <v>48</v>
      </c>
      <c r="C1743" t="s">
        <v>8</v>
      </c>
      <c r="D1743">
        <v>423</v>
      </c>
      <c r="E1743">
        <v>463</v>
      </c>
      <c r="F1743">
        <v>515</v>
      </c>
      <c r="G1743">
        <v>543</v>
      </c>
      <c r="H1743">
        <v>576</v>
      </c>
      <c r="I1743">
        <v>640</v>
      </c>
      <c r="J1743">
        <v>712</v>
      </c>
      <c r="K1743">
        <v>771</v>
      </c>
      <c r="L1743">
        <v>833</v>
      </c>
      <c r="M1743">
        <v>881</v>
      </c>
      <c r="N1743">
        <v>933</v>
      </c>
      <c r="O1743">
        <v>987</v>
      </c>
      <c r="P1743">
        <v>1040</v>
      </c>
      <c r="Q1743">
        <v>1129</v>
      </c>
      <c r="R1743">
        <v>1205</v>
      </c>
      <c r="S1743">
        <v>1309</v>
      </c>
      <c r="T1743">
        <v>1369</v>
      </c>
      <c r="U1743">
        <v>1428</v>
      </c>
      <c r="V1743">
        <v>1471</v>
      </c>
      <c r="W1743">
        <v>1514</v>
      </c>
      <c r="X1743">
        <v>1552</v>
      </c>
      <c r="Y1743">
        <v>1588</v>
      </c>
      <c r="Z1743">
        <v>1628</v>
      </c>
      <c r="AA1743">
        <v>1666</v>
      </c>
      <c r="AB1743">
        <v>1702</v>
      </c>
      <c r="AC1743">
        <v>1734</v>
      </c>
      <c r="AD1743">
        <v>1770</v>
      </c>
      <c r="AE1743">
        <v>1803</v>
      </c>
      <c r="AF1743">
        <v>1807</v>
      </c>
      <c r="AG1743" t="s">
        <v>8</v>
      </c>
      <c r="AH1743" t="s">
        <v>132</v>
      </c>
      <c r="AI1743" t="s">
        <v>5</v>
      </c>
    </row>
    <row r="1744" spans="1:35" x14ac:dyDescent="0.35">
      <c r="A1744" t="s">
        <v>171</v>
      </c>
      <c r="B1744" t="s">
        <v>48</v>
      </c>
      <c r="C1744" t="s">
        <v>9</v>
      </c>
      <c r="D1744">
        <v>189</v>
      </c>
      <c r="E1744">
        <v>208</v>
      </c>
      <c r="F1744">
        <v>235</v>
      </c>
      <c r="G1744">
        <v>248</v>
      </c>
      <c r="H1744">
        <v>262</v>
      </c>
      <c r="I1744">
        <v>289</v>
      </c>
      <c r="J1744">
        <v>321</v>
      </c>
      <c r="K1744">
        <v>353</v>
      </c>
      <c r="L1744">
        <v>378</v>
      </c>
      <c r="M1744">
        <v>404</v>
      </c>
      <c r="N1744">
        <v>425</v>
      </c>
      <c r="O1744">
        <v>453</v>
      </c>
      <c r="P1744">
        <v>475</v>
      </c>
      <c r="Q1744">
        <v>517</v>
      </c>
      <c r="R1744">
        <v>555</v>
      </c>
      <c r="S1744">
        <v>601</v>
      </c>
      <c r="T1744">
        <v>631</v>
      </c>
      <c r="U1744">
        <v>659</v>
      </c>
      <c r="V1744">
        <v>679</v>
      </c>
      <c r="W1744">
        <v>698</v>
      </c>
      <c r="X1744">
        <v>719</v>
      </c>
      <c r="Y1744">
        <v>737</v>
      </c>
      <c r="Z1744">
        <v>752</v>
      </c>
      <c r="AA1744">
        <v>771</v>
      </c>
      <c r="AB1744">
        <v>789</v>
      </c>
      <c r="AC1744">
        <v>804</v>
      </c>
      <c r="AD1744">
        <v>822</v>
      </c>
      <c r="AE1744">
        <v>843</v>
      </c>
      <c r="AF1744">
        <v>844</v>
      </c>
      <c r="AG1744" t="s">
        <v>9</v>
      </c>
      <c r="AH1744" t="s">
        <v>133</v>
      </c>
      <c r="AI1744" t="s">
        <v>5</v>
      </c>
    </row>
    <row r="1745" spans="1:35" x14ac:dyDescent="0.35">
      <c r="A1745" t="s">
        <v>171</v>
      </c>
      <c r="B1745" t="s">
        <v>48</v>
      </c>
      <c r="C1745" t="s">
        <v>10</v>
      </c>
      <c r="D1745">
        <v>401</v>
      </c>
      <c r="E1745">
        <v>448</v>
      </c>
      <c r="F1745">
        <v>502</v>
      </c>
      <c r="G1745">
        <v>535</v>
      </c>
      <c r="H1745">
        <v>572</v>
      </c>
      <c r="I1745">
        <v>637</v>
      </c>
      <c r="J1745">
        <v>711</v>
      </c>
      <c r="K1745">
        <v>784</v>
      </c>
      <c r="L1745">
        <v>850</v>
      </c>
      <c r="M1745">
        <v>908</v>
      </c>
      <c r="N1745">
        <v>969</v>
      </c>
      <c r="O1745">
        <v>1033</v>
      </c>
      <c r="P1745">
        <v>1096</v>
      </c>
      <c r="Q1745">
        <v>1196</v>
      </c>
      <c r="R1745">
        <v>1288</v>
      </c>
      <c r="S1745">
        <v>1406</v>
      </c>
      <c r="T1745">
        <v>1484</v>
      </c>
      <c r="U1745">
        <v>1555</v>
      </c>
      <c r="V1745">
        <v>1613</v>
      </c>
      <c r="W1745">
        <v>1671</v>
      </c>
      <c r="X1745">
        <v>1723</v>
      </c>
      <c r="Y1745">
        <v>1778</v>
      </c>
      <c r="Z1745">
        <v>1833</v>
      </c>
      <c r="AA1745">
        <v>1884</v>
      </c>
      <c r="AB1745">
        <v>1936</v>
      </c>
      <c r="AC1745">
        <v>1991</v>
      </c>
      <c r="AD1745">
        <v>2044</v>
      </c>
      <c r="AE1745">
        <v>2096</v>
      </c>
      <c r="AF1745">
        <v>2114</v>
      </c>
      <c r="AG1745" t="s">
        <v>10</v>
      </c>
      <c r="AH1745" t="s">
        <v>134</v>
      </c>
      <c r="AI1745" t="s">
        <v>11</v>
      </c>
    </row>
    <row r="1746" spans="1:35" x14ac:dyDescent="0.35">
      <c r="A1746" t="s">
        <v>171</v>
      </c>
      <c r="B1746" t="s">
        <v>48</v>
      </c>
      <c r="C1746" t="s">
        <v>13</v>
      </c>
      <c r="D1746">
        <v>93</v>
      </c>
      <c r="E1746">
        <v>106</v>
      </c>
      <c r="F1746">
        <v>117</v>
      </c>
      <c r="G1746">
        <v>124</v>
      </c>
      <c r="H1746">
        <v>132</v>
      </c>
      <c r="I1746">
        <v>147</v>
      </c>
      <c r="J1746">
        <v>163</v>
      </c>
      <c r="K1746">
        <v>177</v>
      </c>
      <c r="L1746">
        <v>193</v>
      </c>
      <c r="M1746">
        <v>205</v>
      </c>
      <c r="N1746">
        <v>216</v>
      </c>
      <c r="O1746">
        <v>228</v>
      </c>
      <c r="P1746">
        <v>242</v>
      </c>
      <c r="Q1746">
        <v>264</v>
      </c>
      <c r="R1746">
        <v>282</v>
      </c>
      <c r="S1746">
        <v>305</v>
      </c>
      <c r="T1746">
        <v>321</v>
      </c>
      <c r="U1746">
        <v>334</v>
      </c>
      <c r="V1746">
        <v>345</v>
      </c>
      <c r="W1746">
        <v>354</v>
      </c>
      <c r="X1746">
        <v>364</v>
      </c>
      <c r="Y1746">
        <v>374</v>
      </c>
      <c r="Z1746">
        <v>383</v>
      </c>
      <c r="AA1746">
        <v>391</v>
      </c>
      <c r="AB1746">
        <v>402</v>
      </c>
      <c r="AC1746">
        <v>410</v>
      </c>
      <c r="AD1746">
        <v>417</v>
      </c>
      <c r="AE1746">
        <v>428</v>
      </c>
      <c r="AF1746">
        <v>430</v>
      </c>
      <c r="AG1746" t="s">
        <v>13</v>
      </c>
      <c r="AH1746" t="s">
        <v>135</v>
      </c>
      <c r="AI1746" t="s">
        <v>14</v>
      </c>
    </row>
    <row r="1747" spans="1:35" x14ac:dyDescent="0.35">
      <c r="A1747" t="s">
        <v>171</v>
      </c>
      <c r="B1747" t="s">
        <v>48</v>
      </c>
      <c r="C1747" t="s">
        <v>122</v>
      </c>
      <c r="D1747">
        <v>0</v>
      </c>
      <c r="E1747">
        <v>0</v>
      </c>
      <c r="F1747">
        <v>0</v>
      </c>
      <c r="G1747">
        <v>0</v>
      </c>
      <c r="H1747">
        <v>1</v>
      </c>
      <c r="I1747">
        <v>1</v>
      </c>
      <c r="J1747">
        <v>1</v>
      </c>
      <c r="K1747">
        <v>1</v>
      </c>
      <c r="L1747">
        <v>1</v>
      </c>
      <c r="M1747">
        <v>1</v>
      </c>
      <c r="N1747">
        <v>1</v>
      </c>
      <c r="O1747">
        <v>1</v>
      </c>
      <c r="P1747">
        <v>1</v>
      </c>
      <c r="Q1747">
        <v>1</v>
      </c>
      <c r="R1747">
        <v>1</v>
      </c>
      <c r="S1747">
        <v>1</v>
      </c>
      <c r="T1747">
        <v>1</v>
      </c>
      <c r="U1747">
        <v>1</v>
      </c>
      <c r="V1747">
        <v>1</v>
      </c>
      <c r="W1747">
        <v>1</v>
      </c>
      <c r="X1747">
        <v>1</v>
      </c>
      <c r="Y1747">
        <v>1</v>
      </c>
      <c r="Z1747">
        <v>1</v>
      </c>
      <c r="AA1747">
        <v>2</v>
      </c>
      <c r="AB1747">
        <v>2</v>
      </c>
      <c r="AC1747">
        <v>2</v>
      </c>
      <c r="AD1747">
        <v>2</v>
      </c>
      <c r="AE1747">
        <v>2</v>
      </c>
      <c r="AF1747">
        <v>2</v>
      </c>
      <c r="AG1747" t="s">
        <v>122</v>
      </c>
      <c r="AH1747" t="s">
        <v>136</v>
      </c>
      <c r="AI1747" t="s">
        <v>137</v>
      </c>
    </row>
    <row r="1748" spans="1:35" x14ac:dyDescent="0.35">
      <c r="A1748" t="s">
        <v>171</v>
      </c>
      <c r="B1748" t="s">
        <v>48</v>
      </c>
      <c r="C1748" t="s">
        <v>15</v>
      </c>
      <c r="D1748">
        <v>236</v>
      </c>
      <c r="E1748">
        <v>264</v>
      </c>
      <c r="F1748">
        <v>295</v>
      </c>
      <c r="G1748">
        <v>315</v>
      </c>
      <c r="H1748">
        <v>336</v>
      </c>
      <c r="I1748">
        <v>377</v>
      </c>
      <c r="J1748">
        <v>422</v>
      </c>
      <c r="K1748">
        <v>462</v>
      </c>
      <c r="L1748">
        <v>505</v>
      </c>
      <c r="M1748">
        <v>537</v>
      </c>
      <c r="N1748">
        <v>575</v>
      </c>
      <c r="O1748">
        <v>612</v>
      </c>
      <c r="P1748">
        <v>651</v>
      </c>
      <c r="Q1748">
        <v>712</v>
      </c>
      <c r="R1748">
        <v>769</v>
      </c>
      <c r="S1748">
        <v>841</v>
      </c>
      <c r="T1748">
        <v>891</v>
      </c>
      <c r="U1748">
        <v>934</v>
      </c>
      <c r="V1748">
        <v>969</v>
      </c>
      <c r="W1748">
        <v>1006</v>
      </c>
      <c r="X1748">
        <v>1041</v>
      </c>
      <c r="Y1748">
        <v>1074</v>
      </c>
      <c r="Z1748">
        <v>1109</v>
      </c>
      <c r="AA1748">
        <v>1140</v>
      </c>
      <c r="AB1748">
        <v>1178</v>
      </c>
      <c r="AC1748">
        <v>1207</v>
      </c>
      <c r="AD1748">
        <v>1245</v>
      </c>
      <c r="AE1748">
        <v>1279</v>
      </c>
      <c r="AF1748">
        <v>1288</v>
      </c>
      <c r="AG1748" t="s">
        <v>15</v>
      </c>
      <c r="AH1748" t="s">
        <v>138</v>
      </c>
      <c r="AI1748" t="s">
        <v>6</v>
      </c>
    </row>
    <row r="1749" spans="1:35" x14ac:dyDescent="0.35">
      <c r="A1749" t="s">
        <v>171</v>
      </c>
      <c r="B1749" t="s">
        <v>48</v>
      </c>
      <c r="C1749" t="s">
        <v>16</v>
      </c>
      <c r="D1749">
        <v>53</v>
      </c>
      <c r="E1749">
        <v>61</v>
      </c>
      <c r="F1749">
        <v>69</v>
      </c>
      <c r="G1749">
        <v>73</v>
      </c>
      <c r="H1749">
        <v>79</v>
      </c>
      <c r="I1749">
        <v>89</v>
      </c>
      <c r="J1749">
        <v>103</v>
      </c>
      <c r="K1749">
        <v>113</v>
      </c>
      <c r="L1749">
        <v>124</v>
      </c>
      <c r="M1749">
        <v>133</v>
      </c>
      <c r="N1749">
        <v>144</v>
      </c>
      <c r="O1749">
        <v>155</v>
      </c>
      <c r="P1749">
        <v>166</v>
      </c>
      <c r="Q1749">
        <v>183</v>
      </c>
      <c r="R1749">
        <v>198</v>
      </c>
      <c r="S1749">
        <v>218</v>
      </c>
      <c r="T1749">
        <v>234</v>
      </c>
      <c r="U1749">
        <v>244</v>
      </c>
      <c r="V1749">
        <v>256</v>
      </c>
      <c r="W1749">
        <v>269</v>
      </c>
      <c r="X1749">
        <v>278</v>
      </c>
      <c r="Y1749">
        <v>290</v>
      </c>
      <c r="Z1749">
        <v>299</v>
      </c>
      <c r="AA1749">
        <v>312</v>
      </c>
      <c r="AB1749">
        <v>322</v>
      </c>
      <c r="AC1749">
        <v>332</v>
      </c>
      <c r="AD1749">
        <v>344</v>
      </c>
      <c r="AE1749">
        <v>356</v>
      </c>
      <c r="AF1749">
        <v>361</v>
      </c>
      <c r="AG1749" t="s">
        <v>16</v>
      </c>
      <c r="AH1749" t="s">
        <v>139</v>
      </c>
      <c r="AI1749" t="s">
        <v>17</v>
      </c>
    </row>
    <row r="1750" spans="1:35" x14ac:dyDescent="0.35">
      <c r="A1750" t="s">
        <v>171</v>
      </c>
      <c r="B1750" t="s">
        <v>48</v>
      </c>
      <c r="C1750" t="s">
        <v>18</v>
      </c>
      <c r="D1750">
        <v>341</v>
      </c>
      <c r="E1750">
        <v>380</v>
      </c>
      <c r="F1750">
        <v>428</v>
      </c>
      <c r="G1750">
        <v>459</v>
      </c>
      <c r="H1750">
        <v>495</v>
      </c>
      <c r="I1750">
        <v>552</v>
      </c>
      <c r="J1750">
        <v>622</v>
      </c>
      <c r="K1750">
        <v>685</v>
      </c>
      <c r="L1750">
        <v>745</v>
      </c>
      <c r="M1750">
        <v>804</v>
      </c>
      <c r="N1750">
        <v>859</v>
      </c>
      <c r="O1750">
        <v>915</v>
      </c>
      <c r="P1750">
        <v>981</v>
      </c>
      <c r="Q1750">
        <v>1075</v>
      </c>
      <c r="R1750">
        <v>1161</v>
      </c>
      <c r="S1750">
        <v>1276</v>
      </c>
      <c r="T1750">
        <v>1353</v>
      </c>
      <c r="U1750">
        <v>1422</v>
      </c>
      <c r="V1750">
        <v>1481</v>
      </c>
      <c r="W1750">
        <v>1542</v>
      </c>
      <c r="X1750">
        <v>1597</v>
      </c>
      <c r="Y1750">
        <v>1654</v>
      </c>
      <c r="Z1750">
        <v>1708</v>
      </c>
      <c r="AA1750">
        <v>1764</v>
      </c>
      <c r="AB1750">
        <v>1820</v>
      </c>
      <c r="AC1750">
        <v>1879</v>
      </c>
      <c r="AD1750">
        <v>1934</v>
      </c>
      <c r="AE1750">
        <v>1990</v>
      </c>
      <c r="AF1750">
        <v>2015</v>
      </c>
      <c r="AG1750" t="s">
        <v>18</v>
      </c>
      <c r="AH1750" t="s">
        <v>140</v>
      </c>
      <c r="AI1750" t="s">
        <v>141</v>
      </c>
    </row>
    <row r="1751" spans="1:35" x14ac:dyDescent="0.35">
      <c r="A1751" t="s">
        <v>171</v>
      </c>
      <c r="B1751" t="s">
        <v>48</v>
      </c>
      <c r="C1751" t="s">
        <v>20</v>
      </c>
      <c r="D1751">
        <v>158</v>
      </c>
      <c r="E1751">
        <v>176</v>
      </c>
      <c r="F1751">
        <v>196</v>
      </c>
      <c r="G1751">
        <v>206</v>
      </c>
      <c r="H1751">
        <v>219</v>
      </c>
      <c r="I1751">
        <v>244</v>
      </c>
      <c r="J1751">
        <v>270</v>
      </c>
      <c r="K1751">
        <v>298</v>
      </c>
      <c r="L1751">
        <v>320</v>
      </c>
      <c r="M1751">
        <v>339</v>
      </c>
      <c r="N1751">
        <v>360</v>
      </c>
      <c r="O1751">
        <v>381</v>
      </c>
      <c r="P1751">
        <v>401</v>
      </c>
      <c r="Q1751">
        <v>438</v>
      </c>
      <c r="R1751">
        <v>466</v>
      </c>
      <c r="S1751">
        <v>508</v>
      </c>
      <c r="T1751">
        <v>531</v>
      </c>
      <c r="U1751">
        <v>556</v>
      </c>
      <c r="V1751">
        <v>574</v>
      </c>
      <c r="W1751">
        <v>591</v>
      </c>
      <c r="X1751">
        <v>605</v>
      </c>
      <c r="Y1751">
        <v>621</v>
      </c>
      <c r="Z1751">
        <v>636</v>
      </c>
      <c r="AA1751">
        <v>652</v>
      </c>
      <c r="AB1751">
        <v>667</v>
      </c>
      <c r="AC1751">
        <v>680</v>
      </c>
      <c r="AD1751">
        <v>694</v>
      </c>
      <c r="AE1751">
        <v>712</v>
      </c>
      <c r="AF1751">
        <v>712</v>
      </c>
      <c r="AG1751" t="s">
        <v>20</v>
      </c>
      <c r="AH1751" t="s">
        <v>142</v>
      </c>
      <c r="AI1751" t="s">
        <v>11</v>
      </c>
    </row>
    <row r="1752" spans="1:35" x14ac:dyDescent="0.35">
      <c r="A1752" t="s">
        <v>171</v>
      </c>
      <c r="B1752" t="s">
        <v>48</v>
      </c>
      <c r="C1752" t="s">
        <v>21</v>
      </c>
      <c r="D1752">
        <v>76</v>
      </c>
      <c r="E1752">
        <v>84</v>
      </c>
      <c r="F1752">
        <v>95</v>
      </c>
      <c r="G1752">
        <v>99</v>
      </c>
      <c r="H1752">
        <v>107</v>
      </c>
      <c r="I1752">
        <v>117</v>
      </c>
      <c r="J1752">
        <v>131</v>
      </c>
      <c r="K1752">
        <v>143</v>
      </c>
      <c r="L1752">
        <v>155</v>
      </c>
      <c r="M1752">
        <v>164</v>
      </c>
      <c r="N1752">
        <v>174</v>
      </c>
      <c r="O1752">
        <v>185</v>
      </c>
      <c r="P1752">
        <v>196</v>
      </c>
      <c r="Q1752">
        <v>213</v>
      </c>
      <c r="R1752">
        <v>227</v>
      </c>
      <c r="S1752">
        <v>247</v>
      </c>
      <c r="T1752">
        <v>259</v>
      </c>
      <c r="U1752">
        <v>271</v>
      </c>
      <c r="V1752">
        <v>279</v>
      </c>
      <c r="W1752">
        <v>288</v>
      </c>
      <c r="X1752">
        <v>296</v>
      </c>
      <c r="Y1752">
        <v>303</v>
      </c>
      <c r="Z1752">
        <v>311</v>
      </c>
      <c r="AA1752">
        <v>319</v>
      </c>
      <c r="AB1752">
        <v>326</v>
      </c>
      <c r="AC1752">
        <v>334</v>
      </c>
      <c r="AD1752">
        <v>341</v>
      </c>
      <c r="AE1752">
        <v>347</v>
      </c>
      <c r="AF1752">
        <v>349</v>
      </c>
      <c r="AG1752" t="s">
        <v>21</v>
      </c>
      <c r="AH1752" t="s">
        <v>143</v>
      </c>
      <c r="AI1752" t="s">
        <v>14</v>
      </c>
    </row>
    <row r="1753" spans="1:35" x14ac:dyDescent="0.35">
      <c r="A1753" t="s">
        <v>171</v>
      </c>
      <c r="B1753" t="s">
        <v>48</v>
      </c>
      <c r="C1753" t="s">
        <v>22</v>
      </c>
      <c r="D1753">
        <v>8</v>
      </c>
      <c r="E1753">
        <v>9</v>
      </c>
      <c r="F1753">
        <v>10</v>
      </c>
      <c r="G1753">
        <v>11</v>
      </c>
      <c r="H1753">
        <v>12</v>
      </c>
      <c r="I1753">
        <v>13</v>
      </c>
      <c r="J1753">
        <v>14</v>
      </c>
      <c r="K1753">
        <v>16</v>
      </c>
      <c r="L1753">
        <v>17</v>
      </c>
      <c r="M1753">
        <v>18</v>
      </c>
      <c r="N1753">
        <v>19</v>
      </c>
      <c r="O1753">
        <v>20</v>
      </c>
      <c r="P1753">
        <v>21</v>
      </c>
      <c r="Q1753">
        <v>23</v>
      </c>
      <c r="R1753">
        <v>25</v>
      </c>
      <c r="S1753">
        <v>27</v>
      </c>
      <c r="T1753">
        <v>28</v>
      </c>
      <c r="U1753">
        <v>29</v>
      </c>
      <c r="V1753">
        <v>30</v>
      </c>
      <c r="W1753">
        <v>31</v>
      </c>
      <c r="X1753">
        <v>31</v>
      </c>
      <c r="Y1753">
        <v>32</v>
      </c>
      <c r="Z1753">
        <v>32</v>
      </c>
      <c r="AA1753">
        <v>33</v>
      </c>
      <c r="AB1753">
        <v>34</v>
      </c>
      <c r="AC1753">
        <v>35</v>
      </c>
      <c r="AD1753">
        <v>35</v>
      </c>
      <c r="AE1753">
        <v>36</v>
      </c>
      <c r="AF1753">
        <v>36</v>
      </c>
      <c r="AG1753" t="s">
        <v>22</v>
      </c>
      <c r="AH1753" t="s">
        <v>144</v>
      </c>
      <c r="AI1753" t="s">
        <v>23</v>
      </c>
    </row>
    <row r="1754" spans="1:35" x14ac:dyDescent="0.35">
      <c r="A1754" t="s">
        <v>171</v>
      </c>
      <c r="B1754" t="s">
        <v>48</v>
      </c>
      <c r="C1754" t="s">
        <v>24</v>
      </c>
      <c r="D1754">
        <v>233</v>
      </c>
      <c r="E1754">
        <v>258</v>
      </c>
      <c r="F1754">
        <v>284</v>
      </c>
      <c r="G1754">
        <v>302</v>
      </c>
      <c r="H1754">
        <v>323</v>
      </c>
      <c r="I1754">
        <v>357</v>
      </c>
      <c r="J1754">
        <v>397</v>
      </c>
      <c r="K1754">
        <v>429</v>
      </c>
      <c r="L1754">
        <v>462</v>
      </c>
      <c r="M1754">
        <v>496</v>
      </c>
      <c r="N1754">
        <v>523</v>
      </c>
      <c r="O1754">
        <v>552</v>
      </c>
      <c r="P1754">
        <v>583</v>
      </c>
      <c r="Q1754">
        <v>634</v>
      </c>
      <c r="R1754">
        <v>679</v>
      </c>
      <c r="S1754">
        <v>736</v>
      </c>
      <c r="T1754">
        <v>772</v>
      </c>
      <c r="U1754">
        <v>804</v>
      </c>
      <c r="V1754">
        <v>829</v>
      </c>
      <c r="W1754">
        <v>854</v>
      </c>
      <c r="X1754">
        <v>876</v>
      </c>
      <c r="Y1754">
        <v>901</v>
      </c>
      <c r="Z1754">
        <v>921</v>
      </c>
      <c r="AA1754">
        <v>942</v>
      </c>
      <c r="AB1754">
        <v>963</v>
      </c>
      <c r="AC1754">
        <v>985</v>
      </c>
      <c r="AD1754">
        <v>1006</v>
      </c>
      <c r="AE1754">
        <v>1024</v>
      </c>
      <c r="AF1754">
        <v>1025</v>
      </c>
      <c r="AG1754" t="s">
        <v>24</v>
      </c>
      <c r="AH1754" t="s">
        <v>145</v>
      </c>
      <c r="AI1754" t="s">
        <v>19</v>
      </c>
    </row>
    <row r="1755" spans="1:35" x14ac:dyDescent="0.35">
      <c r="A1755" t="s">
        <v>171</v>
      </c>
      <c r="B1755" t="s">
        <v>48</v>
      </c>
      <c r="C1755" t="s">
        <v>25</v>
      </c>
      <c r="D1755">
        <v>353</v>
      </c>
      <c r="E1755">
        <v>390</v>
      </c>
      <c r="F1755">
        <v>431</v>
      </c>
      <c r="G1755">
        <v>459</v>
      </c>
      <c r="H1755">
        <v>488</v>
      </c>
      <c r="I1755">
        <v>540</v>
      </c>
      <c r="J1755">
        <v>597</v>
      </c>
      <c r="K1755">
        <v>653</v>
      </c>
      <c r="L1755">
        <v>699</v>
      </c>
      <c r="M1755">
        <v>744</v>
      </c>
      <c r="N1755">
        <v>787</v>
      </c>
      <c r="O1755">
        <v>834</v>
      </c>
      <c r="P1755">
        <v>878</v>
      </c>
      <c r="Q1755">
        <v>952</v>
      </c>
      <c r="R1755">
        <v>1021</v>
      </c>
      <c r="S1755">
        <v>1104</v>
      </c>
      <c r="T1755">
        <v>1157</v>
      </c>
      <c r="U1755">
        <v>1205</v>
      </c>
      <c r="V1755">
        <v>1243</v>
      </c>
      <c r="W1755">
        <v>1278</v>
      </c>
      <c r="X1755">
        <v>1313</v>
      </c>
      <c r="Y1755">
        <v>1346</v>
      </c>
      <c r="Z1755">
        <v>1374</v>
      </c>
      <c r="AA1755">
        <v>1407</v>
      </c>
      <c r="AB1755">
        <v>1437</v>
      </c>
      <c r="AC1755">
        <v>1468</v>
      </c>
      <c r="AD1755">
        <v>1494</v>
      </c>
      <c r="AE1755">
        <v>1526</v>
      </c>
      <c r="AF1755">
        <v>1528</v>
      </c>
      <c r="AG1755" t="s">
        <v>25</v>
      </c>
      <c r="AH1755" t="s">
        <v>146</v>
      </c>
      <c r="AI1755" t="s">
        <v>5</v>
      </c>
    </row>
    <row r="1756" spans="1:35" x14ac:dyDescent="0.35">
      <c r="A1756" t="s">
        <v>171</v>
      </c>
      <c r="B1756" t="s">
        <v>48</v>
      </c>
      <c r="C1756" t="s">
        <v>26</v>
      </c>
      <c r="D1756">
        <v>680</v>
      </c>
      <c r="E1756">
        <v>753</v>
      </c>
      <c r="F1756">
        <v>840</v>
      </c>
      <c r="G1756">
        <v>887</v>
      </c>
      <c r="H1756">
        <v>946</v>
      </c>
      <c r="I1756">
        <v>1041</v>
      </c>
      <c r="J1756">
        <v>1151</v>
      </c>
      <c r="K1756">
        <v>1255</v>
      </c>
      <c r="L1756">
        <v>1355</v>
      </c>
      <c r="M1756">
        <v>1443</v>
      </c>
      <c r="N1756">
        <v>1523</v>
      </c>
      <c r="O1756">
        <v>1608</v>
      </c>
      <c r="P1756">
        <v>1694</v>
      </c>
      <c r="Q1756">
        <v>1840</v>
      </c>
      <c r="R1756">
        <v>1967</v>
      </c>
      <c r="S1756">
        <v>2133</v>
      </c>
      <c r="T1756">
        <v>2239</v>
      </c>
      <c r="U1756">
        <v>2332</v>
      </c>
      <c r="V1756">
        <v>2404</v>
      </c>
      <c r="W1756">
        <v>2471</v>
      </c>
      <c r="X1756">
        <v>2538</v>
      </c>
      <c r="Y1756">
        <v>2598</v>
      </c>
      <c r="Z1756">
        <v>2659</v>
      </c>
      <c r="AA1756">
        <v>2717</v>
      </c>
      <c r="AB1756">
        <v>2780</v>
      </c>
      <c r="AC1756">
        <v>2836</v>
      </c>
      <c r="AD1756">
        <v>2894</v>
      </c>
      <c r="AE1756">
        <v>2950</v>
      </c>
      <c r="AF1756">
        <v>2953</v>
      </c>
      <c r="AG1756" t="s">
        <v>26</v>
      </c>
      <c r="AH1756" t="s">
        <v>147</v>
      </c>
      <c r="AI1756" t="s">
        <v>5</v>
      </c>
    </row>
    <row r="1757" spans="1:35" x14ac:dyDescent="0.35">
      <c r="A1757" t="s">
        <v>171</v>
      </c>
      <c r="B1757" t="s">
        <v>48</v>
      </c>
      <c r="C1757" t="s">
        <v>27</v>
      </c>
      <c r="D1757">
        <v>107</v>
      </c>
      <c r="E1757">
        <v>119</v>
      </c>
      <c r="F1757">
        <v>133</v>
      </c>
      <c r="G1757">
        <v>142</v>
      </c>
      <c r="H1757">
        <v>151</v>
      </c>
      <c r="I1757">
        <v>169</v>
      </c>
      <c r="J1757">
        <v>187</v>
      </c>
      <c r="K1757">
        <v>206</v>
      </c>
      <c r="L1757">
        <v>224</v>
      </c>
      <c r="M1757">
        <v>240</v>
      </c>
      <c r="N1757">
        <v>253</v>
      </c>
      <c r="O1757">
        <v>269</v>
      </c>
      <c r="P1757">
        <v>285</v>
      </c>
      <c r="Q1757">
        <v>312</v>
      </c>
      <c r="R1757">
        <v>334</v>
      </c>
      <c r="S1757">
        <v>364</v>
      </c>
      <c r="T1757">
        <v>385</v>
      </c>
      <c r="U1757">
        <v>400</v>
      </c>
      <c r="V1757">
        <v>415</v>
      </c>
      <c r="W1757">
        <v>428</v>
      </c>
      <c r="X1757">
        <v>443</v>
      </c>
      <c r="Y1757">
        <v>456</v>
      </c>
      <c r="Z1757">
        <v>468</v>
      </c>
      <c r="AA1757">
        <v>480</v>
      </c>
      <c r="AB1757">
        <v>494</v>
      </c>
      <c r="AC1757">
        <v>507</v>
      </c>
      <c r="AD1757">
        <v>519</v>
      </c>
      <c r="AE1757">
        <v>531</v>
      </c>
      <c r="AF1757">
        <v>534</v>
      </c>
      <c r="AG1757" t="s">
        <v>27</v>
      </c>
      <c r="AH1757" t="s">
        <v>148</v>
      </c>
      <c r="AI1757" t="s">
        <v>14</v>
      </c>
    </row>
    <row r="1758" spans="1:35" x14ac:dyDescent="0.35">
      <c r="A1758" t="s">
        <v>171</v>
      </c>
      <c r="B1758" t="s">
        <v>48</v>
      </c>
      <c r="C1758" t="s">
        <v>28</v>
      </c>
      <c r="D1758">
        <v>246</v>
      </c>
      <c r="E1758">
        <v>271</v>
      </c>
      <c r="F1758">
        <v>305</v>
      </c>
      <c r="G1758">
        <v>321</v>
      </c>
      <c r="H1758">
        <v>342</v>
      </c>
      <c r="I1758">
        <v>377</v>
      </c>
      <c r="J1758">
        <v>420</v>
      </c>
      <c r="K1758">
        <v>462</v>
      </c>
      <c r="L1758">
        <v>496</v>
      </c>
      <c r="M1758">
        <v>529</v>
      </c>
      <c r="N1758">
        <v>561</v>
      </c>
      <c r="O1758">
        <v>593</v>
      </c>
      <c r="P1758">
        <v>626</v>
      </c>
      <c r="Q1758">
        <v>681</v>
      </c>
      <c r="R1758">
        <v>727</v>
      </c>
      <c r="S1758">
        <v>787</v>
      </c>
      <c r="T1758">
        <v>825</v>
      </c>
      <c r="U1758">
        <v>863</v>
      </c>
      <c r="V1758">
        <v>891</v>
      </c>
      <c r="W1758">
        <v>917</v>
      </c>
      <c r="X1758">
        <v>942</v>
      </c>
      <c r="Y1758">
        <v>968</v>
      </c>
      <c r="Z1758">
        <v>990</v>
      </c>
      <c r="AA1758">
        <v>1014</v>
      </c>
      <c r="AB1758">
        <v>1035</v>
      </c>
      <c r="AC1758">
        <v>1059</v>
      </c>
      <c r="AD1758">
        <v>1082</v>
      </c>
      <c r="AE1758">
        <v>1105</v>
      </c>
      <c r="AF1758">
        <v>1106</v>
      </c>
      <c r="AG1758" t="s">
        <v>28</v>
      </c>
      <c r="AH1758" t="s">
        <v>149</v>
      </c>
      <c r="AI1758" t="s">
        <v>11</v>
      </c>
    </row>
    <row r="1759" spans="1:35" x14ac:dyDescent="0.35">
      <c r="A1759" t="s">
        <v>171</v>
      </c>
      <c r="B1759" t="s">
        <v>48</v>
      </c>
      <c r="C1759" t="s">
        <v>29</v>
      </c>
      <c r="D1759">
        <v>14</v>
      </c>
      <c r="E1759">
        <v>16</v>
      </c>
      <c r="F1759">
        <v>18</v>
      </c>
      <c r="G1759">
        <v>19</v>
      </c>
      <c r="H1759">
        <v>20</v>
      </c>
      <c r="I1759">
        <v>23</v>
      </c>
      <c r="J1759">
        <v>25</v>
      </c>
      <c r="K1759">
        <v>28</v>
      </c>
      <c r="L1759">
        <v>30</v>
      </c>
      <c r="M1759">
        <v>33</v>
      </c>
      <c r="N1759">
        <v>35</v>
      </c>
      <c r="O1759">
        <v>37</v>
      </c>
      <c r="P1759">
        <v>40</v>
      </c>
      <c r="Q1759">
        <v>43</v>
      </c>
      <c r="R1759">
        <v>47</v>
      </c>
      <c r="S1759">
        <v>51</v>
      </c>
      <c r="T1759">
        <v>55</v>
      </c>
      <c r="U1759">
        <v>57</v>
      </c>
      <c r="V1759">
        <v>60</v>
      </c>
      <c r="W1759">
        <v>62</v>
      </c>
      <c r="X1759">
        <v>65</v>
      </c>
      <c r="Y1759">
        <v>68</v>
      </c>
      <c r="Z1759">
        <v>69</v>
      </c>
      <c r="AA1759">
        <v>71</v>
      </c>
      <c r="AB1759">
        <v>73</v>
      </c>
      <c r="AC1759">
        <v>76</v>
      </c>
      <c r="AD1759">
        <v>78</v>
      </c>
      <c r="AE1759">
        <v>80</v>
      </c>
      <c r="AF1759">
        <v>81</v>
      </c>
      <c r="AG1759" t="s">
        <v>29</v>
      </c>
      <c r="AH1759" t="s">
        <v>150</v>
      </c>
      <c r="AI1759" t="s">
        <v>131</v>
      </c>
    </row>
    <row r="1760" spans="1:35" x14ac:dyDescent="0.35">
      <c r="A1760" t="s">
        <v>171</v>
      </c>
      <c r="B1760" t="s">
        <v>48</v>
      </c>
      <c r="C1760" t="s">
        <v>30</v>
      </c>
      <c r="D1760">
        <v>125</v>
      </c>
      <c r="E1760">
        <v>138</v>
      </c>
      <c r="F1760">
        <v>154</v>
      </c>
      <c r="G1760">
        <v>165</v>
      </c>
      <c r="H1760">
        <v>173</v>
      </c>
      <c r="I1760">
        <v>190</v>
      </c>
      <c r="J1760">
        <v>213</v>
      </c>
      <c r="K1760">
        <v>232</v>
      </c>
      <c r="L1760">
        <v>251</v>
      </c>
      <c r="M1760">
        <v>265</v>
      </c>
      <c r="N1760">
        <v>282</v>
      </c>
      <c r="O1760">
        <v>298</v>
      </c>
      <c r="P1760">
        <v>314</v>
      </c>
      <c r="Q1760">
        <v>340</v>
      </c>
      <c r="R1760">
        <v>364</v>
      </c>
      <c r="S1760">
        <v>395</v>
      </c>
      <c r="T1760">
        <v>416</v>
      </c>
      <c r="U1760">
        <v>434</v>
      </c>
      <c r="V1760">
        <v>445</v>
      </c>
      <c r="W1760">
        <v>459</v>
      </c>
      <c r="X1760">
        <v>471</v>
      </c>
      <c r="Y1760">
        <v>484</v>
      </c>
      <c r="Z1760">
        <v>496</v>
      </c>
      <c r="AA1760">
        <v>506</v>
      </c>
      <c r="AB1760">
        <v>518</v>
      </c>
      <c r="AC1760">
        <v>529</v>
      </c>
      <c r="AD1760">
        <v>542</v>
      </c>
      <c r="AE1760">
        <v>551</v>
      </c>
      <c r="AF1760">
        <v>552</v>
      </c>
      <c r="AG1760" t="s">
        <v>30</v>
      </c>
      <c r="AH1760" t="s">
        <v>151</v>
      </c>
      <c r="AI1760" t="s">
        <v>152</v>
      </c>
    </row>
    <row r="1761" spans="1:35" x14ac:dyDescent="0.35">
      <c r="A1761" t="s">
        <v>171</v>
      </c>
      <c r="B1761" t="s">
        <v>48</v>
      </c>
      <c r="C1761" t="s">
        <v>31</v>
      </c>
      <c r="D1761">
        <v>153</v>
      </c>
      <c r="E1761">
        <v>173</v>
      </c>
      <c r="F1761">
        <v>196</v>
      </c>
      <c r="G1761">
        <v>213</v>
      </c>
      <c r="H1761">
        <v>232</v>
      </c>
      <c r="I1761">
        <v>262</v>
      </c>
      <c r="J1761">
        <v>294</v>
      </c>
      <c r="K1761">
        <v>329</v>
      </c>
      <c r="L1761">
        <v>363</v>
      </c>
      <c r="M1761">
        <v>392</v>
      </c>
      <c r="N1761">
        <v>424</v>
      </c>
      <c r="O1761">
        <v>458</v>
      </c>
      <c r="P1761">
        <v>494</v>
      </c>
      <c r="Q1761">
        <v>545</v>
      </c>
      <c r="R1761">
        <v>592</v>
      </c>
      <c r="S1761">
        <v>657</v>
      </c>
      <c r="T1761">
        <v>701</v>
      </c>
      <c r="U1761">
        <v>743</v>
      </c>
      <c r="V1761">
        <v>780</v>
      </c>
      <c r="W1761">
        <v>814</v>
      </c>
      <c r="X1761">
        <v>851</v>
      </c>
      <c r="Y1761">
        <v>889</v>
      </c>
      <c r="Z1761">
        <v>922</v>
      </c>
      <c r="AA1761">
        <v>958</v>
      </c>
      <c r="AB1761">
        <v>996</v>
      </c>
      <c r="AC1761">
        <v>1032</v>
      </c>
      <c r="AD1761">
        <v>1068</v>
      </c>
      <c r="AE1761">
        <v>1107</v>
      </c>
      <c r="AF1761">
        <v>1126</v>
      </c>
      <c r="AG1761" t="s">
        <v>31</v>
      </c>
      <c r="AH1761" t="s">
        <v>153</v>
      </c>
      <c r="AI1761" t="s">
        <v>152</v>
      </c>
    </row>
    <row r="1762" spans="1:35" x14ac:dyDescent="0.35">
      <c r="A1762" t="s">
        <v>171</v>
      </c>
      <c r="B1762" t="s">
        <v>48</v>
      </c>
      <c r="C1762" t="s">
        <v>32</v>
      </c>
      <c r="D1762">
        <v>137</v>
      </c>
      <c r="E1762">
        <v>154</v>
      </c>
      <c r="F1762">
        <v>170</v>
      </c>
      <c r="G1762">
        <v>182</v>
      </c>
      <c r="H1762">
        <v>195</v>
      </c>
      <c r="I1762">
        <v>218</v>
      </c>
      <c r="J1762">
        <v>242</v>
      </c>
      <c r="K1762">
        <v>266</v>
      </c>
      <c r="L1762">
        <v>290</v>
      </c>
      <c r="M1762">
        <v>308</v>
      </c>
      <c r="N1762">
        <v>330</v>
      </c>
      <c r="O1762">
        <v>351</v>
      </c>
      <c r="P1762">
        <v>374</v>
      </c>
      <c r="Q1762">
        <v>406</v>
      </c>
      <c r="R1762">
        <v>440</v>
      </c>
      <c r="S1762">
        <v>480</v>
      </c>
      <c r="T1762">
        <v>506</v>
      </c>
      <c r="U1762">
        <v>527</v>
      </c>
      <c r="V1762">
        <v>549</v>
      </c>
      <c r="W1762">
        <v>569</v>
      </c>
      <c r="X1762">
        <v>591</v>
      </c>
      <c r="Y1762">
        <v>607</v>
      </c>
      <c r="Z1762">
        <v>624</v>
      </c>
      <c r="AA1762">
        <v>644</v>
      </c>
      <c r="AB1762">
        <v>660</v>
      </c>
      <c r="AC1762">
        <v>678</v>
      </c>
      <c r="AD1762">
        <v>698</v>
      </c>
      <c r="AE1762">
        <v>714</v>
      </c>
      <c r="AF1762">
        <v>720</v>
      </c>
      <c r="AG1762" t="s">
        <v>32</v>
      </c>
      <c r="AH1762" t="s">
        <v>154</v>
      </c>
      <c r="AI1762" t="s">
        <v>11</v>
      </c>
    </row>
    <row r="1763" spans="1:35" x14ac:dyDescent="0.35">
      <c r="A1763" t="s">
        <v>171</v>
      </c>
      <c r="B1763" t="s">
        <v>48</v>
      </c>
      <c r="C1763" t="s">
        <v>123</v>
      </c>
      <c r="D1763">
        <v>839</v>
      </c>
      <c r="E1763">
        <v>936</v>
      </c>
      <c r="F1763">
        <v>1052</v>
      </c>
      <c r="G1763">
        <v>1120</v>
      </c>
      <c r="H1763">
        <v>1200</v>
      </c>
      <c r="I1763">
        <v>1336</v>
      </c>
      <c r="J1763">
        <v>1493</v>
      </c>
      <c r="K1763">
        <v>1652</v>
      </c>
      <c r="L1763">
        <v>1790</v>
      </c>
      <c r="M1763">
        <v>1923</v>
      </c>
      <c r="N1763">
        <v>2052</v>
      </c>
      <c r="O1763">
        <v>2181</v>
      </c>
      <c r="P1763">
        <v>2325</v>
      </c>
      <c r="Q1763">
        <v>2537</v>
      </c>
      <c r="R1763">
        <v>2737</v>
      </c>
      <c r="S1763">
        <v>2985</v>
      </c>
      <c r="T1763">
        <v>3163</v>
      </c>
      <c r="U1763">
        <v>3315</v>
      </c>
      <c r="V1763">
        <v>3450</v>
      </c>
      <c r="W1763">
        <v>3576</v>
      </c>
      <c r="X1763">
        <v>3695</v>
      </c>
      <c r="Y1763">
        <v>3816</v>
      </c>
      <c r="Z1763">
        <v>3934</v>
      </c>
      <c r="AA1763">
        <v>4050</v>
      </c>
      <c r="AB1763">
        <v>4172</v>
      </c>
      <c r="AC1763">
        <v>4287</v>
      </c>
      <c r="AD1763">
        <v>4407</v>
      </c>
      <c r="AE1763">
        <v>4530</v>
      </c>
      <c r="AF1763">
        <v>4568</v>
      </c>
      <c r="AG1763" t="s">
        <v>123</v>
      </c>
      <c r="AH1763" t="s">
        <v>155</v>
      </c>
      <c r="AI1763" t="s">
        <v>12</v>
      </c>
    </row>
    <row r="1764" spans="1:35" x14ac:dyDescent="0.35">
      <c r="A1764" t="s">
        <v>171</v>
      </c>
      <c r="B1764" t="s">
        <v>48</v>
      </c>
      <c r="C1764" t="s">
        <v>33</v>
      </c>
      <c r="D1764">
        <v>311</v>
      </c>
      <c r="E1764">
        <v>346</v>
      </c>
      <c r="F1764">
        <v>387</v>
      </c>
      <c r="G1764">
        <v>408</v>
      </c>
      <c r="H1764">
        <v>436</v>
      </c>
      <c r="I1764">
        <v>478</v>
      </c>
      <c r="J1764">
        <v>531</v>
      </c>
      <c r="K1764">
        <v>582</v>
      </c>
      <c r="L1764">
        <v>628</v>
      </c>
      <c r="M1764">
        <v>668</v>
      </c>
      <c r="N1764">
        <v>708</v>
      </c>
      <c r="O1764">
        <v>752</v>
      </c>
      <c r="P1764">
        <v>790</v>
      </c>
      <c r="Q1764">
        <v>861</v>
      </c>
      <c r="R1764">
        <v>921</v>
      </c>
      <c r="S1764">
        <v>998</v>
      </c>
      <c r="T1764">
        <v>1049</v>
      </c>
      <c r="U1764">
        <v>1090</v>
      </c>
      <c r="V1764">
        <v>1126</v>
      </c>
      <c r="W1764">
        <v>1162</v>
      </c>
      <c r="X1764">
        <v>1193</v>
      </c>
      <c r="Y1764">
        <v>1223</v>
      </c>
      <c r="Z1764">
        <v>1253</v>
      </c>
      <c r="AA1764">
        <v>1283</v>
      </c>
      <c r="AB1764">
        <v>1313</v>
      </c>
      <c r="AC1764">
        <v>1341</v>
      </c>
      <c r="AD1764">
        <v>1369</v>
      </c>
      <c r="AE1764">
        <v>1399</v>
      </c>
      <c r="AF1764">
        <v>1401</v>
      </c>
      <c r="AG1764" t="s">
        <v>33</v>
      </c>
      <c r="AH1764" t="s">
        <v>156</v>
      </c>
      <c r="AI1764" t="s">
        <v>11</v>
      </c>
    </row>
    <row r="1765" spans="1:35" x14ac:dyDescent="0.35">
      <c r="A1765" t="s">
        <v>171</v>
      </c>
      <c r="B1765" t="s">
        <v>48</v>
      </c>
      <c r="C1765" t="s">
        <v>34</v>
      </c>
      <c r="D1765">
        <v>17</v>
      </c>
      <c r="E1765">
        <v>19</v>
      </c>
      <c r="F1765">
        <v>21</v>
      </c>
      <c r="G1765">
        <v>22</v>
      </c>
      <c r="H1765">
        <v>23</v>
      </c>
      <c r="I1765">
        <v>25</v>
      </c>
      <c r="J1765">
        <v>29</v>
      </c>
      <c r="K1765">
        <v>31</v>
      </c>
      <c r="L1765">
        <v>33</v>
      </c>
      <c r="M1765">
        <v>35</v>
      </c>
      <c r="N1765">
        <v>37</v>
      </c>
      <c r="O1765">
        <v>40</v>
      </c>
      <c r="P1765">
        <v>41</v>
      </c>
      <c r="Q1765">
        <v>45</v>
      </c>
      <c r="R1765">
        <v>48</v>
      </c>
      <c r="S1765">
        <v>52</v>
      </c>
      <c r="T1765">
        <v>55</v>
      </c>
      <c r="U1765">
        <v>57</v>
      </c>
      <c r="V1765">
        <v>59</v>
      </c>
      <c r="W1765">
        <v>61</v>
      </c>
      <c r="X1765">
        <v>62</v>
      </c>
      <c r="Y1765">
        <v>64</v>
      </c>
      <c r="Z1765">
        <v>65</v>
      </c>
      <c r="AA1765">
        <v>67</v>
      </c>
      <c r="AB1765">
        <v>68</v>
      </c>
      <c r="AC1765">
        <v>69</v>
      </c>
      <c r="AD1765">
        <v>71</v>
      </c>
      <c r="AE1765">
        <v>72</v>
      </c>
      <c r="AF1765">
        <v>72</v>
      </c>
      <c r="AG1765" t="s">
        <v>34</v>
      </c>
      <c r="AH1765" t="s">
        <v>157</v>
      </c>
      <c r="AI1765" t="s">
        <v>35</v>
      </c>
    </row>
    <row r="1766" spans="1:35" x14ac:dyDescent="0.35">
      <c r="A1766" t="s">
        <v>171</v>
      </c>
      <c r="B1766" t="s">
        <v>48</v>
      </c>
      <c r="C1766" t="s">
        <v>36</v>
      </c>
      <c r="D1766">
        <v>96</v>
      </c>
      <c r="E1766">
        <v>107</v>
      </c>
      <c r="F1766">
        <v>120</v>
      </c>
      <c r="G1766">
        <v>128</v>
      </c>
      <c r="H1766">
        <v>136</v>
      </c>
      <c r="I1766">
        <v>151</v>
      </c>
      <c r="J1766">
        <v>168</v>
      </c>
      <c r="K1766">
        <v>185</v>
      </c>
      <c r="L1766">
        <v>200</v>
      </c>
      <c r="M1766">
        <v>214</v>
      </c>
      <c r="N1766">
        <v>228</v>
      </c>
      <c r="O1766">
        <v>243</v>
      </c>
      <c r="P1766">
        <v>257</v>
      </c>
      <c r="Q1766">
        <v>281</v>
      </c>
      <c r="R1766">
        <v>302</v>
      </c>
      <c r="S1766">
        <v>327</v>
      </c>
      <c r="T1766">
        <v>346</v>
      </c>
      <c r="U1766">
        <v>361</v>
      </c>
      <c r="V1766">
        <v>376</v>
      </c>
      <c r="W1766">
        <v>389</v>
      </c>
      <c r="X1766">
        <v>400</v>
      </c>
      <c r="Y1766">
        <v>412</v>
      </c>
      <c r="Z1766">
        <v>423</v>
      </c>
      <c r="AA1766">
        <v>434</v>
      </c>
      <c r="AB1766">
        <v>446</v>
      </c>
      <c r="AC1766">
        <v>458</v>
      </c>
      <c r="AD1766">
        <v>469</v>
      </c>
      <c r="AE1766">
        <v>481</v>
      </c>
      <c r="AF1766">
        <v>485</v>
      </c>
      <c r="AG1766" t="s">
        <v>36</v>
      </c>
      <c r="AH1766" t="s">
        <v>158</v>
      </c>
      <c r="AI1766" t="s">
        <v>14</v>
      </c>
    </row>
    <row r="1767" spans="1:35" x14ac:dyDescent="0.35">
      <c r="A1767" t="s">
        <v>171</v>
      </c>
      <c r="B1767" t="s">
        <v>48</v>
      </c>
      <c r="C1767" t="s">
        <v>124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1</v>
      </c>
      <c r="AC1767">
        <v>1</v>
      </c>
      <c r="AD1767">
        <v>1</v>
      </c>
      <c r="AE1767">
        <v>1</v>
      </c>
      <c r="AF1767">
        <v>1</v>
      </c>
      <c r="AG1767" t="s">
        <v>124</v>
      </c>
      <c r="AH1767" t="s">
        <v>159</v>
      </c>
      <c r="AI1767" t="s">
        <v>137</v>
      </c>
    </row>
    <row r="1768" spans="1:35" x14ac:dyDescent="0.35">
      <c r="A1768" t="s">
        <v>171</v>
      </c>
      <c r="B1768" t="s">
        <v>48</v>
      </c>
      <c r="C1768" t="s">
        <v>125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 t="s">
        <v>125</v>
      </c>
      <c r="AH1768" t="s">
        <v>160</v>
      </c>
      <c r="AI1768" t="s">
        <v>137</v>
      </c>
    </row>
    <row r="1769" spans="1:35" x14ac:dyDescent="0.35">
      <c r="A1769" t="s">
        <v>171</v>
      </c>
      <c r="B1769" t="s">
        <v>48</v>
      </c>
      <c r="C1769" t="s">
        <v>37</v>
      </c>
      <c r="D1769">
        <v>189</v>
      </c>
      <c r="E1769">
        <v>210</v>
      </c>
      <c r="F1769">
        <v>237</v>
      </c>
      <c r="G1769">
        <v>251</v>
      </c>
      <c r="H1769">
        <v>272</v>
      </c>
      <c r="I1769">
        <v>300</v>
      </c>
      <c r="J1769">
        <v>337</v>
      </c>
      <c r="K1769">
        <v>373</v>
      </c>
      <c r="L1769">
        <v>407</v>
      </c>
      <c r="M1769">
        <v>436</v>
      </c>
      <c r="N1769">
        <v>467</v>
      </c>
      <c r="O1769">
        <v>498</v>
      </c>
      <c r="P1769">
        <v>529</v>
      </c>
      <c r="Q1769">
        <v>581</v>
      </c>
      <c r="R1769">
        <v>627</v>
      </c>
      <c r="S1769">
        <v>685</v>
      </c>
      <c r="T1769">
        <v>725</v>
      </c>
      <c r="U1769">
        <v>761</v>
      </c>
      <c r="V1769">
        <v>794</v>
      </c>
      <c r="W1769">
        <v>823</v>
      </c>
      <c r="X1769">
        <v>853</v>
      </c>
      <c r="Y1769">
        <v>883</v>
      </c>
      <c r="Z1769">
        <v>910</v>
      </c>
      <c r="AA1769">
        <v>938</v>
      </c>
      <c r="AB1769">
        <v>967</v>
      </c>
      <c r="AC1769">
        <v>995</v>
      </c>
      <c r="AD1769">
        <v>1024</v>
      </c>
      <c r="AE1769">
        <v>1052</v>
      </c>
      <c r="AF1769">
        <v>1062</v>
      </c>
      <c r="AG1769" t="s">
        <v>37</v>
      </c>
      <c r="AH1769" t="s">
        <v>161</v>
      </c>
      <c r="AI1769" t="s">
        <v>6</v>
      </c>
    </row>
    <row r="1770" spans="1:35" x14ac:dyDescent="0.35">
      <c r="A1770" t="s">
        <v>171</v>
      </c>
      <c r="B1770" t="s">
        <v>48</v>
      </c>
      <c r="C1770" t="s">
        <v>38</v>
      </c>
      <c r="D1770">
        <v>435</v>
      </c>
      <c r="E1770">
        <v>483</v>
      </c>
      <c r="F1770">
        <v>533</v>
      </c>
      <c r="G1770">
        <v>563</v>
      </c>
      <c r="H1770">
        <v>605</v>
      </c>
      <c r="I1770">
        <v>666</v>
      </c>
      <c r="J1770">
        <v>734</v>
      </c>
      <c r="K1770">
        <v>806</v>
      </c>
      <c r="L1770">
        <v>861</v>
      </c>
      <c r="M1770">
        <v>919</v>
      </c>
      <c r="N1770">
        <v>974</v>
      </c>
      <c r="O1770">
        <v>1031</v>
      </c>
      <c r="P1770">
        <v>1083</v>
      </c>
      <c r="Q1770">
        <v>1176</v>
      </c>
      <c r="R1770">
        <v>1261</v>
      </c>
      <c r="S1770">
        <v>1362</v>
      </c>
      <c r="T1770">
        <v>1432</v>
      </c>
      <c r="U1770">
        <v>1488</v>
      </c>
      <c r="V1770">
        <v>1537</v>
      </c>
      <c r="W1770">
        <v>1580</v>
      </c>
      <c r="X1770">
        <v>1623</v>
      </c>
      <c r="Y1770">
        <v>1661</v>
      </c>
      <c r="Z1770">
        <v>1699</v>
      </c>
      <c r="AA1770">
        <v>1738</v>
      </c>
      <c r="AB1770">
        <v>1775</v>
      </c>
      <c r="AC1770">
        <v>1812</v>
      </c>
      <c r="AD1770">
        <v>1849</v>
      </c>
      <c r="AE1770">
        <v>1887</v>
      </c>
      <c r="AF1770">
        <v>1889</v>
      </c>
      <c r="AG1770" t="s">
        <v>38</v>
      </c>
      <c r="AH1770" t="s">
        <v>162</v>
      </c>
      <c r="AI1770" t="s">
        <v>6</v>
      </c>
    </row>
    <row r="1771" spans="1:35" x14ac:dyDescent="0.35">
      <c r="A1771" t="s">
        <v>171</v>
      </c>
      <c r="B1771" t="s">
        <v>48</v>
      </c>
      <c r="C1771" t="s">
        <v>39</v>
      </c>
      <c r="D1771">
        <v>98</v>
      </c>
      <c r="E1771">
        <v>110</v>
      </c>
      <c r="F1771">
        <v>124</v>
      </c>
      <c r="G1771">
        <v>128</v>
      </c>
      <c r="H1771">
        <v>138</v>
      </c>
      <c r="I1771">
        <v>153</v>
      </c>
      <c r="J1771">
        <v>170</v>
      </c>
      <c r="K1771">
        <v>186</v>
      </c>
      <c r="L1771">
        <v>199</v>
      </c>
      <c r="M1771">
        <v>213</v>
      </c>
      <c r="N1771">
        <v>225</v>
      </c>
      <c r="O1771">
        <v>238</v>
      </c>
      <c r="P1771">
        <v>252</v>
      </c>
      <c r="Q1771">
        <v>274</v>
      </c>
      <c r="R1771">
        <v>291</v>
      </c>
      <c r="S1771">
        <v>316</v>
      </c>
      <c r="T1771">
        <v>334</v>
      </c>
      <c r="U1771">
        <v>347</v>
      </c>
      <c r="V1771">
        <v>360</v>
      </c>
      <c r="W1771">
        <v>368</v>
      </c>
      <c r="X1771">
        <v>377</v>
      </c>
      <c r="Y1771">
        <v>387</v>
      </c>
      <c r="Z1771">
        <v>399</v>
      </c>
      <c r="AA1771">
        <v>406</v>
      </c>
      <c r="AB1771">
        <v>417</v>
      </c>
      <c r="AC1771">
        <v>424</v>
      </c>
      <c r="AD1771">
        <v>433</v>
      </c>
      <c r="AE1771">
        <v>442</v>
      </c>
      <c r="AF1771">
        <v>443</v>
      </c>
      <c r="AG1771" t="s">
        <v>39</v>
      </c>
      <c r="AH1771" t="s">
        <v>163</v>
      </c>
      <c r="AI1771" t="s">
        <v>11</v>
      </c>
    </row>
    <row r="1772" spans="1:35" x14ac:dyDescent="0.35">
      <c r="A1772" t="s">
        <v>171</v>
      </c>
      <c r="B1772" t="s">
        <v>48</v>
      </c>
      <c r="C1772" t="s">
        <v>40</v>
      </c>
      <c r="D1772">
        <v>132</v>
      </c>
      <c r="E1772">
        <v>148</v>
      </c>
      <c r="F1772">
        <v>169</v>
      </c>
      <c r="G1772">
        <v>182</v>
      </c>
      <c r="H1772">
        <v>195</v>
      </c>
      <c r="I1772">
        <v>220</v>
      </c>
      <c r="J1772">
        <v>249</v>
      </c>
      <c r="K1772">
        <v>276</v>
      </c>
      <c r="L1772">
        <v>302</v>
      </c>
      <c r="M1772">
        <v>327</v>
      </c>
      <c r="N1772">
        <v>351</v>
      </c>
      <c r="O1772">
        <v>378</v>
      </c>
      <c r="P1772">
        <v>401</v>
      </c>
      <c r="Q1772">
        <v>444</v>
      </c>
      <c r="R1772">
        <v>481</v>
      </c>
      <c r="S1772">
        <v>528</v>
      </c>
      <c r="T1772">
        <v>564</v>
      </c>
      <c r="U1772">
        <v>593</v>
      </c>
      <c r="V1772">
        <v>621</v>
      </c>
      <c r="W1772">
        <v>645</v>
      </c>
      <c r="X1772">
        <v>672</v>
      </c>
      <c r="Y1772">
        <v>698</v>
      </c>
      <c r="Z1772">
        <v>723</v>
      </c>
      <c r="AA1772">
        <v>750</v>
      </c>
      <c r="AB1772">
        <v>778</v>
      </c>
      <c r="AC1772">
        <v>804</v>
      </c>
      <c r="AD1772">
        <v>831</v>
      </c>
      <c r="AE1772">
        <v>857</v>
      </c>
      <c r="AF1772">
        <v>868</v>
      </c>
      <c r="AG1772" t="s">
        <v>40</v>
      </c>
      <c r="AH1772" t="s">
        <v>164</v>
      </c>
      <c r="AI1772" t="s">
        <v>14</v>
      </c>
    </row>
    <row r="1773" spans="1:35" x14ac:dyDescent="0.35">
      <c r="A1773" t="s">
        <v>171</v>
      </c>
      <c r="B1773" t="s">
        <v>48</v>
      </c>
      <c r="C1773" t="s">
        <v>41</v>
      </c>
      <c r="D1773">
        <v>202</v>
      </c>
      <c r="E1773">
        <v>225</v>
      </c>
      <c r="F1773">
        <v>250</v>
      </c>
      <c r="G1773">
        <v>265</v>
      </c>
      <c r="H1773">
        <v>283</v>
      </c>
      <c r="I1773">
        <v>313</v>
      </c>
      <c r="J1773">
        <v>348</v>
      </c>
      <c r="K1773">
        <v>380</v>
      </c>
      <c r="L1773">
        <v>409</v>
      </c>
      <c r="M1773">
        <v>436</v>
      </c>
      <c r="N1773">
        <v>461</v>
      </c>
      <c r="O1773">
        <v>490</v>
      </c>
      <c r="P1773">
        <v>516</v>
      </c>
      <c r="Q1773">
        <v>561</v>
      </c>
      <c r="R1773">
        <v>601</v>
      </c>
      <c r="S1773">
        <v>653</v>
      </c>
      <c r="T1773">
        <v>684</v>
      </c>
      <c r="U1773">
        <v>714</v>
      </c>
      <c r="V1773">
        <v>736</v>
      </c>
      <c r="W1773">
        <v>757</v>
      </c>
      <c r="X1773">
        <v>780</v>
      </c>
      <c r="Y1773">
        <v>800</v>
      </c>
      <c r="Z1773">
        <v>820</v>
      </c>
      <c r="AA1773">
        <v>839</v>
      </c>
      <c r="AB1773">
        <v>858</v>
      </c>
      <c r="AC1773">
        <v>876</v>
      </c>
      <c r="AD1773">
        <v>895</v>
      </c>
      <c r="AE1773">
        <v>913</v>
      </c>
      <c r="AF1773">
        <v>914</v>
      </c>
      <c r="AG1773" t="s">
        <v>41</v>
      </c>
      <c r="AH1773" t="s">
        <v>165</v>
      </c>
      <c r="AI1773" t="s">
        <v>11</v>
      </c>
    </row>
    <row r="1774" spans="1:35" x14ac:dyDescent="0.35">
      <c r="A1774" t="s">
        <v>171</v>
      </c>
      <c r="B1774" t="s">
        <v>48</v>
      </c>
      <c r="C1774" t="s">
        <v>42</v>
      </c>
      <c r="D1774">
        <v>269</v>
      </c>
      <c r="E1774">
        <v>298</v>
      </c>
      <c r="F1774">
        <v>334</v>
      </c>
      <c r="G1774">
        <v>359</v>
      </c>
      <c r="H1774">
        <v>388</v>
      </c>
      <c r="I1774">
        <v>435</v>
      </c>
      <c r="J1774">
        <v>488</v>
      </c>
      <c r="K1774">
        <v>539</v>
      </c>
      <c r="L1774">
        <v>591</v>
      </c>
      <c r="M1774">
        <v>634</v>
      </c>
      <c r="N1774">
        <v>681</v>
      </c>
      <c r="O1774">
        <v>727</v>
      </c>
      <c r="P1774">
        <v>778</v>
      </c>
      <c r="Q1774">
        <v>854</v>
      </c>
      <c r="R1774">
        <v>922</v>
      </c>
      <c r="S1774">
        <v>1011</v>
      </c>
      <c r="T1774">
        <v>1075</v>
      </c>
      <c r="U1774">
        <v>1129</v>
      </c>
      <c r="V1774">
        <v>1178</v>
      </c>
      <c r="W1774">
        <v>1226</v>
      </c>
      <c r="X1774">
        <v>1274</v>
      </c>
      <c r="Y1774">
        <v>1321</v>
      </c>
      <c r="Z1774">
        <v>1364</v>
      </c>
      <c r="AA1774">
        <v>1410</v>
      </c>
      <c r="AB1774">
        <v>1455</v>
      </c>
      <c r="AC1774">
        <v>1502</v>
      </c>
      <c r="AD1774">
        <v>1551</v>
      </c>
      <c r="AE1774">
        <v>1597</v>
      </c>
      <c r="AF1774">
        <v>1614</v>
      </c>
      <c r="AG1774" t="s">
        <v>42</v>
      </c>
      <c r="AH1774" t="s">
        <v>166</v>
      </c>
      <c r="AI1774" t="s">
        <v>5</v>
      </c>
    </row>
    <row r="1775" spans="1:35" x14ac:dyDescent="0.35">
      <c r="A1775" t="s">
        <v>171</v>
      </c>
      <c r="B1775" t="s">
        <v>48</v>
      </c>
      <c r="C1775" t="s">
        <v>43</v>
      </c>
      <c r="D1775">
        <v>73</v>
      </c>
      <c r="E1775">
        <v>81</v>
      </c>
      <c r="F1775">
        <v>92</v>
      </c>
      <c r="G1775">
        <v>99</v>
      </c>
      <c r="H1775">
        <v>108</v>
      </c>
      <c r="I1775">
        <v>121</v>
      </c>
      <c r="J1775">
        <v>135</v>
      </c>
      <c r="K1775">
        <v>152</v>
      </c>
      <c r="L1775">
        <v>165</v>
      </c>
      <c r="M1775">
        <v>178</v>
      </c>
      <c r="N1775">
        <v>192</v>
      </c>
      <c r="O1775">
        <v>205</v>
      </c>
      <c r="P1775">
        <v>219</v>
      </c>
      <c r="Q1775">
        <v>242</v>
      </c>
      <c r="R1775">
        <v>263</v>
      </c>
      <c r="S1775">
        <v>289</v>
      </c>
      <c r="T1775">
        <v>308</v>
      </c>
      <c r="U1775">
        <v>326</v>
      </c>
      <c r="V1775">
        <v>340</v>
      </c>
      <c r="W1775">
        <v>356</v>
      </c>
      <c r="X1775">
        <v>371</v>
      </c>
      <c r="Y1775">
        <v>383</v>
      </c>
      <c r="Z1775">
        <v>397</v>
      </c>
      <c r="AA1775">
        <v>412</v>
      </c>
      <c r="AB1775">
        <v>427</v>
      </c>
      <c r="AC1775">
        <v>441</v>
      </c>
      <c r="AD1775">
        <v>455</v>
      </c>
      <c r="AE1775">
        <v>471</v>
      </c>
      <c r="AF1775">
        <v>477</v>
      </c>
      <c r="AG1775" t="s">
        <v>43</v>
      </c>
      <c r="AH1775" t="s">
        <v>167</v>
      </c>
      <c r="AI1775" t="s">
        <v>17</v>
      </c>
    </row>
    <row r="1776" spans="1:35" x14ac:dyDescent="0.35">
      <c r="A1776" t="s">
        <v>171</v>
      </c>
      <c r="B1776" t="s">
        <v>48</v>
      </c>
      <c r="C1776" t="s">
        <v>126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 t="s">
        <v>126</v>
      </c>
      <c r="AH1776" t="s">
        <v>168</v>
      </c>
      <c r="AI1776" t="s">
        <v>137</v>
      </c>
    </row>
    <row r="1777" spans="1:35" x14ac:dyDescent="0.35">
      <c r="A1777" t="s">
        <v>171</v>
      </c>
      <c r="B1777" t="s">
        <v>48</v>
      </c>
      <c r="C1777" t="s">
        <v>44</v>
      </c>
      <c r="D1777">
        <v>188</v>
      </c>
      <c r="E1777">
        <v>207</v>
      </c>
      <c r="F1777">
        <v>233</v>
      </c>
      <c r="G1777">
        <v>245</v>
      </c>
      <c r="H1777">
        <v>261</v>
      </c>
      <c r="I1777">
        <v>290</v>
      </c>
      <c r="J1777">
        <v>323</v>
      </c>
      <c r="K1777">
        <v>351</v>
      </c>
      <c r="L1777">
        <v>380</v>
      </c>
      <c r="M1777">
        <v>405</v>
      </c>
      <c r="N1777">
        <v>430</v>
      </c>
      <c r="O1777">
        <v>456</v>
      </c>
      <c r="P1777">
        <v>480</v>
      </c>
      <c r="Q1777">
        <v>522</v>
      </c>
      <c r="R1777">
        <v>560</v>
      </c>
      <c r="S1777">
        <v>608</v>
      </c>
      <c r="T1777">
        <v>639</v>
      </c>
      <c r="U1777">
        <v>665</v>
      </c>
      <c r="V1777">
        <v>689</v>
      </c>
      <c r="W1777">
        <v>708</v>
      </c>
      <c r="X1777">
        <v>728</v>
      </c>
      <c r="Y1777">
        <v>746</v>
      </c>
      <c r="Z1777">
        <v>765</v>
      </c>
      <c r="AA1777">
        <v>782</v>
      </c>
      <c r="AB1777">
        <v>803</v>
      </c>
      <c r="AC1777">
        <v>821</v>
      </c>
      <c r="AD1777">
        <v>838</v>
      </c>
      <c r="AE1777">
        <v>855</v>
      </c>
      <c r="AF1777">
        <v>856</v>
      </c>
      <c r="AG1777" t="s">
        <v>44</v>
      </c>
      <c r="AH1777" t="s">
        <v>169</v>
      </c>
      <c r="AI1777" t="s">
        <v>12</v>
      </c>
    </row>
    <row r="1778" spans="1:35" x14ac:dyDescent="0.35">
      <c r="A1778" t="s">
        <v>60</v>
      </c>
      <c r="B1778" t="s">
        <v>48</v>
      </c>
      <c r="C1778" t="s">
        <v>4</v>
      </c>
      <c r="D1778">
        <v>170</v>
      </c>
      <c r="E1778">
        <v>190</v>
      </c>
      <c r="F1778">
        <v>213</v>
      </c>
      <c r="G1778">
        <v>252</v>
      </c>
      <c r="H1778">
        <v>290</v>
      </c>
      <c r="I1778">
        <v>345</v>
      </c>
      <c r="J1778">
        <v>400</v>
      </c>
      <c r="K1778">
        <v>454</v>
      </c>
      <c r="L1778">
        <v>506</v>
      </c>
      <c r="M1778">
        <v>907</v>
      </c>
      <c r="N1778">
        <v>1307</v>
      </c>
      <c r="O1778">
        <v>1716</v>
      </c>
      <c r="P1778">
        <v>2130</v>
      </c>
      <c r="Q1778">
        <v>2547</v>
      </c>
      <c r="R1778">
        <v>2963</v>
      </c>
      <c r="S1778">
        <v>3386</v>
      </c>
      <c r="T1778">
        <v>3807</v>
      </c>
      <c r="U1778">
        <v>4231</v>
      </c>
      <c r="V1778">
        <v>4626</v>
      </c>
      <c r="W1778">
        <v>5019</v>
      </c>
      <c r="X1778">
        <v>5418</v>
      </c>
      <c r="Y1778">
        <v>5820</v>
      </c>
      <c r="Z1778">
        <v>6226</v>
      </c>
      <c r="AA1778">
        <v>6638</v>
      </c>
      <c r="AB1778">
        <v>6671</v>
      </c>
      <c r="AC1778">
        <v>6707</v>
      </c>
      <c r="AD1778">
        <v>6741</v>
      </c>
      <c r="AE1778">
        <v>6774</v>
      </c>
      <c r="AF1778">
        <v>6807</v>
      </c>
      <c r="AG1778" t="s">
        <v>4</v>
      </c>
      <c r="AH1778" t="s">
        <v>128</v>
      </c>
      <c r="AI1778" t="s">
        <v>129</v>
      </c>
    </row>
    <row r="1779" spans="1:35" x14ac:dyDescent="0.35">
      <c r="A1779" t="s">
        <v>60</v>
      </c>
      <c r="B1779" t="s">
        <v>48</v>
      </c>
      <c r="C1779" t="s">
        <v>7</v>
      </c>
      <c r="D1779">
        <v>15</v>
      </c>
      <c r="E1779">
        <v>16</v>
      </c>
      <c r="F1779">
        <v>18</v>
      </c>
      <c r="G1779">
        <v>22</v>
      </c>
      <c r="H1779">
        <v>24</v>
      </c>
      <c r="I1779">
        <v>28</v>
      </c>
      <c r="J1779">
        <v>34</v>
      </c>
      <c r="K1779">
        <v>39</v>
      </c>
      <c r="L1779">
        <v>43</v>
      </c>
      <c r="M1779">
        <v>76</v>
      </c>
      <c r="N1779">
        <v>109</v>
      </c>
      <c r="O1779">
        <v>144</v>
      </c>
      <c r="P1779">
        <v>178</v>
      </c>
      <c r="Q1779">
        <v>213</v>
      </c>
      <c r="R1779">
        <v>247</v>
      </c>
      <c r="S1779">
        <v>282</v>
      </c>
      <c r="T1779">
        <v>316</v>
      </c>
      <c r="U1779">
        <v>351</v>
      </c>
      <c r="V1779">
        <v>384</v>
      </c>
      <c r="W1779">
        <v>415</v>
      </c>
      <c r="X1779">
        <v>448</v>
      </c>
      <c r="Y1779">
        <v>481</v>
      </c>
      <c r="Z1779">
        <v>514</v>
      </c>
      <c r="AA1779">
        <v>547</v>
      </c>
      <c r="AB1779">
        <v>548</v>
      </c>
      <c r="AC1779">
        <v>551</v>
      </c>
      <c r="AD1779">
        <v>553</v>
      </c>
      <c r="AE1779">
        <v>555</v>
      </c>
      <c r="AF1779">
        <v>557</v>
      </c>
      <c r="AG1779" t="s">
        <v>7</v>
      </c>
      <c r="AH1779" t="s">
        <v>130</v>
      </c>
      <c r="AI1779" t="s">
        <v>131</v>
      </c>
    </row>
    <row r="1780" spans="1:35" x14ac:dyDescent="0.35">
      <c r="A1780" t="s">
        <v>60</v>
      </c>
      <c r="B1780" t="s">
        <v>48</v>
      </c>
      <c r="C1780" t="s">
        <v>8</v>
      </c>
      <c r="D1780">
        <v>423</v>
      </c>
      <c r="E1780">
        <v>463</v>
      </c>
      <c r="F1780">
        <v>510</v>
      </c>
      <c r="G1780">
        <v>596</v>
      </c>
      <c r="H1780">
        <v>682</v>
      </c>
      <c r="I1780">
        <v>796</v>
      </c>
      <c r="J1780">
        <v>914</v>
      </c>
      <c r="K1780">
        <v>1030</v>
      </c>
      <c r="L1780">
        <v>1133</v>
      </c>
      <c r="M1780">
        <v>2001</v>
      </c>
      <c r="N1780">
        <v>2858</v>
      </c>
      <c r="O1780">
        <v>3707</v>
      </c>
      <c r="P1780">
        <v>4551</v>
      </c>
      <c r="Q1780">
        <v>5374</v>
      </c>
      <c r="R1780">
        <v>6191</v>
      </c>
      <c r="S1780">
        <v>6992</v>
      </c>
      <c r="T1780">
        <v>7780</v>
      </c>
      <c r="U1780">
        <v>8551</v>
      </c>
      <c r="V1780">
        <v>9253</v>
      </c>
      <c r="W1780">
        <v>9937</v>
      </c>
      <c r="X1780">
        <v>10620</v>
      </c>
      <c r="Y1780">
        <v>11290</v>
      </c>
      <c r="Z1780">
        <v>11958</v>
      </c>
      <c r="AA1780">
        <v>12621</v>
      </c>
      <c r="AB1780">
        <v>12563</v>
      </c>
      <c r="AC1780">
        <v>12503</v>
      </c>
      <c r="AD1780">
        <v>12442</v>
      </c>
      <c r="AE1780">
        <v>12387</v>
      </c>
      <c r="AF1780">
        <v>12333</v>
      </c>
      <c r="AG1780" t="s">
        <v>8</v>
      </c>
      <c r="AH1780" t="s">
        <v>132</v>
      </c>
      <c r="AI1780" t="s">
        <v>5</v>
      </c>
    </row>
    <row r="1781" spans="1:35" x14ac:dyDescent="0.35">
      <c r="A1781" t="s">
        <v>60</v>
      </c>
      <c r="B1781" t="s">
        <v>48</v>
      </c>
      <c r="C1781" t="s">
        <v>9</v>
      </c>
      <c r="D1781">
        <v>189</v>
      </c>
      <c r="E1781">
        <v>208</v>
      </c>
      <c r="F1781">
        <v>231</v>
      </c>
      <c r="G1781">
        <v>269</v>
      </c>
      <c r="H1781">
        <v>310</v>
      </c>
      <c r="I1781">
        <v>360</v>
      </c>
      <c r="J1781">
        <v>417</v>
      </c>
      <c r="K1781">
        <v>469</v>
      </c>
      <c r="L1781">
        <v>516</v>
      </c>
      <c r="M1781">
        <v>913</v>
      </c>
      <c r="N1781">
        <v>1306</v>
      </c>
      <c r="O1781">
        <v>1694</v>
      </c>
      <c r="P1781">
        <v>2083</v>
      </c>
      <c r="Q1781">
        <v>2464</v>
      </c>
      <c r="R1781">
        <v>2839</v>
      </c>
      <c r="S1781">
        <v>3213</v>
      </c>
      <c r="T1781">
        <v>3576</v>
      </c>
      <c r="U1781">
        <v>3936</v>
      </c>
      <c r="V1781">
        <v>4266</v>
      </c>
      <c r="W1781">
        <v>4587</v>
      </c>
      <c r="X1781">
        <v>4906</v>
      </c>
      <c r="Y1781">
        <v>5223</v>
      </c>
      <c r="Z1781">
        <v>5537</v>
      </c>
      <c r="AA1781">
        <v>5852</v>
      </c>
      <c r="AB1781">
        <v>5829</v>
      </c>
      <c r="AC1781">
        <v>5810</v>
      </c>
      <c r="AD1781">
        <v>5788</v>
      </c>
      <c r="AE1781">
        <v>5769</v>
      </c>
      <c r="AF1781">
        <v>5749</v>
      </c>
      <c r="AG1781" t="s">
        <v>9</v>
      </c>
      <c r="AH1781" t="s">
        <v>133</v>
      </c>
      <c r="AI1781" t="s">
        <v>5</v>
      </c>
    </row>
    <row r="1782" spans="1:35" x14ac:dyDescent="0.35">
      <c r="A1782" t="s">
        <v>60</v>
      </c>
      <c r="B1782" t="s">
        <v>48</v>
      </c>
      <c r="C1782" t="s">
        <v>10</v>
      </c>
      <c r="D1782">
        <v>401</v>
      </c>
      <c r="E1782">
        <v>446</v>
      </c>
      <c r="F1782">
        <v>495</v>
      </c>
      <c r="G1782">
        <v>579</v>
      </c>
      <c r="H1782">
        <v>672</v>
      </c>
      <c r="I1782">
        <v>791</v>
      </c>
      <c r="J1782">
        <v>916</v>
      </c>
      <c r="K1782">
        <v>1039</v>
      </c>
      <c r="L1782">
        <v>1150</v>
      </c>
      <c r="M1782">
        <v>2048</v>
      </c>
      <c r="N1782">
        <v>2944</v>
      </c>
      <c r="O1782">
        <v>3846</v>
      </c>
      <c r="P1782">
        <v>4751</v>
      </c>
      <c r="Q1782">
        <v>5654</v>
      </c>
      <c r="R1782">
        <v>6554</v>
      </c>
      <c r="S1782">
        <v>7459</v>
      </c>
      <c r="T1782">
        <v>8359</v>
      </c>
      <c r="U1782">
        <v>9248</v>
      </c>
      <c r="V1782">
        <v>10076</v>
      </c>
      <c r="W1782">
        <v>10899</v>
      </c>
      <c r="X1782">
        <v>11725</v>
      </c>
      <c r="Y1782">
        <v>12553</v>
      </c>
      <c r="Z1782">
        <v>13380</v>
      </c>
      <c r="AA1782">
        <v>14215</v>
      </c>
      <c r="AB1782">
        <v>14245</v>
      </c>
      <c r="AC1782">
        <v>14272</v>
      </c>
      <c r="AD1782">
        <v>14303</v>
      </c>
      <c r="AE1782">
        <v>14331</v>
      </c>
      <c r="AF1782">
        <v>14356</v>
      </c>
      <c r="AG1782" t="s">
        <v>10</v>
      </c>
      <c r="AH1782" t="s">
        <v>134</v>
      </c>
      <c r="AI1782" t="s">
        <v>11</v>
      </c>
    </row>
    <row r="1783" spans="1:35" x14ac:dyDescent="0.35">
      <c r="A1783" t="s">
        <v>60</v>
      </c>
      <c r="B1783" t="s">
        <v>48</v>
      </c>
      <c r="C1783" t="s">
        <v>13</v>
      </c>
      <c r="D1783">
        <v>93</v>
      </c>
      <c r="E1783">
        <v>106</v>
      </c>
      <c r="F1783">
        <v>117</v>
      </c>
      <c r="G1783">
        <v>135</v>
      </c>
      <c r="H1783">
        <v>157</v>
      </c>
      <c r="I1783">
        <v>181</v>
      </c>
      <c r="J1783">
        <v>209</v>
      </c>
      <c r="K1783">
        <v>236</v>
      </c>
      <c r="L1783">
        <v>260</v>
      </c>
      <c r="M1783">
        <v>459</v>
      </c>
      <c r="N1783">
        <v>658</v>
      </c>
      <c r="O1783">
        <v>854</v>
      </c>
      <c r="P1783">
        <v>1049</v>
      </c>
      <c r="Q1783">
        <v>1241</v>
      </c>
      <c r="R1783">
        <v>1432</v>
      </c>
      <c r="S1783">
        <v>1619</v>
      </c>
      <c r="T1783">
        <v>1805</v>
      </c>
      <c r="U1783">
        <v>1987</v>
      </c>
      <c r="V1783">
        <v>2152</v>
      </c>
      <c r="W1783">
        <v>2316</v>
      </c>
      <c r="X1783">
        <v>2477</v>
      </c>
      <c r="Y1783">
        <v>2638</v>
      </c>
      <c r="Z1783">
        <v>2798</v>
      </c>
      <c r="AA1783">
        <v>2958</v>
      </c>
      <c r="AB1783">
        <v>2947</v>
      </c>
      <c r="AC1783">
        <v>2939</v>
      </c>
      <c r="AD1783">
        <v>2929</v>
      </c>
      <c r="AE1783">
        <v>2919</v>
      </c>
      <c r="AF1783">
        <v>2910</v>
      </c>
      <c r="AG1783" t="s">
        <v>13</v>
      </c>
      <c r="AH1783" t="s">
        <v>135</v>
      </c>
      <c r="AI1783" t="s">
        <v>14</v>
      </c>
    </row>
    <row r="1784" spans="1:35" x14ac:dyDescent="0.35">
      <c r="A1784" t="s">
        <v>60</v>
      </c>
      <c r="B1784" t="s">
        <v>48</v>
      </c>
      <c r="C1784" t="s">
        <v>122</v>
      </c>
      <c r="D1784">
        <v>0</v>
      </c>
      <c r="E1784">
        <v>0</v>
      </c>
      <c r="F1784">
        <v>0</v>
      </c>
      <c r="G1784">
        <v>1</v>
      </c>
      <c r="H1784">
        <v>1</v>
      </c>
      <c r="I1784">
        <v>1</v>
      </c>
      <c r="J1784">
        <v>1</v>
      </c>
      <c r="K1784">
        <v>1</v>
      </c>
      <c r="L1784">
        <v>1</v>
      </c>
      <c r="M1784">
        <v>2</v>
      </c>
      <c r="N1784">
        <v>3</v>
      </c>
      <c r="O1784">
        <v>3</v>
      </c>
      <c r="P1784">
        <v>4</v>
      </c>
      <c r="Q1784">
        <v>5</v>
      </c>
      <c r="R1784">
        <v>6</v>
      </c>
      <c r="S1784">
        <v>6</v>
      </c>
      <c r="T1784">
        <v>7</v>
      </c>
      <c r="U1784">
        <v>8</v>
      </c>
      <c r="V1784">
        <v>8</v>
      </c>
      <c r="W1784">
        <v>9</v>
      </c>
      <c r="X1784">
        <v>10</v>
      </c>
      <c r="Y1784">
        <v>10</v>
      </c>
      <c r="Z1784">
        <v>11</v>
      </c>
      <c r="AA1784">
        <v>12</v>
      </c>
      <c r="AB1784">
        <v>12</v>
      </c>
      <c r="AC1784">
        <v>11</v>
      </c>
      <c r="AD1784">
        <v>11</v>
      </c>
      <c r="AE1784">
        <v>11</v>
      </c>
      <c r="AF1784">
        <v>11</v>
      </c>
      <c r="AG1784" t="s">
        <v>122</v>
      </c>
      <c r="AH1784" t="s">
        <v>136</v>
      </c>
      <c r="AI1784" t="s">
        <v>137</v>
      </c>
    </row>
    <row r="1785" spans="1:35" x14ac:dyDescent="0.35">
      <c r="A1785" t="s">
        <v>60</v>
      </c>
      <c r="B1785" t="s">
        <v>48</v>
      </c>
      <c r="C1785" t="s">
        <v>15</v>
      </c>
      <c r="D1785">
        <v>236</v>
      </c>
      <c r="E1785">
        <v>263</v>
      </c>
      <c r="F1785">
        <v>293</v>
      </c>
      <c r="G1785">
        <v>342</v>
      </c>
      <c r="H1785">
        <v>398</v>
      </c>
      <c r="I1785">
        <v>467</v>
      </c>
      <c r="J1785">
        <v>542</v>
      </c>
      <c r="K1785">
        <v>619</v>
      </c>
      <c r="L1785">
        <v>683</v>
      </c>
      <c r="M1785">
        <v>1222</v>
      </c>
      <c r="N1785">
        <v>1759</v>
      </c>
      <c r="O1785">
        <v>2301</v>
      </c>
      <c r="P1785">
        <v>2850</v>
      </c>
      <c r="Q1785">
        <v>3398</v>
      </c>
      <c r="R1785">
        <v>3944</v>
      </c>
      <c r="S1785">
        <v>4496</v>
      </c>
      <c r="T1785">
        <v>5044</v>
      </c>
      <c r="U1785">
        <v>5591</v>
      </c>
      <c r="V1785">
        <v>6098</v>
      </c>
      <c r="W1785">
        <v>6606</v>
      </c>
      <c r="X1785">
        <v>7116</v>
      </c>
      <c r="Y1785">
        <v>7630</v>
      </c>
      <c r="Z1785">
        <v>8143</v>
      </c>
      <c r="AA1785">
        <v>8662</v>
      </c>
      <c r="AB1785">
        <v>8691</v>
      </c>
      <c r="AC1785">
        <v>8718</v>
      </c>
      <c r="AD1785">
        <v>8747</v>
      </c>
      <c r="AE1785">
        <v>8770</v>
      </c>
      <c r="AF1785">
        <v>8798</v>
      </c>
      <c r="AG1785" t="s">
        <v>15</v>
      </c>
      <c r="AH1785" t="s">
        <v>138</v>
      </c>
      <c r="AI1785" t="s">
        <v>6</v>
      </c>
    </row>
    <row r="1786" spans="1:35" x14ac:dyDescent="0.35">
      <c r="A1786" t="s">
        <v>60</v>
      </c>
      <c r="B1786" t="s">
        <v>48</v>
      </c>
      <c r="C1786" t="s">
        <v>16</v>
      </c>
      <c r="D1786">
        <v>53</v>
      </c>
      <c r="E1786">
        <v>61</v>
      </c>
      <c r="F1786">
        <v>68</v>
      </c>
      <c r="G1786">
        <v>81</v>
      </c>
      <c r="H1786">
        <v>94</v>
      </c>
      <c r="I1786">
        <v>113</v>
      </c>
      <c r="J1786">
        <v>131</v>
      </c>
      <c r="K1786">
        <v>150</v>
      </c>
      <c r="L1786">
        <v>167</v>
      </c>
      <c r="M1786">
        <v>303</v>
      </c>
      <c r="N1786">
        <v>440</v>
      </c>
      <c r="O1786">
        <v>581</v>
      </c>
      <c r="P1786">
        <v>724</v>
      </c>
      <c r="Q1786">
        <v>868</v>
      </c>
      <c r="R1786">
        <v>1016</v>
      </c>
      <c r="S1786">
        <v>1164</v>
      </c>
      <c r="T1786">
        <v>1316</v>
      </c>
      <c r="U1786">
        <v>1468</v>
      </c>
      <c r="V1786">
        <v>1611</v>
      </c>
      <c r="W1786">
        <v>1756</v>
      </c>
      <c r="X1786">
        <v>1902</v>
      </c>
      <c r="Y1786">
        <v>2052</v>
      </c>
      <c r="Z1786">
        <v>2204</v>
      </c>
      <c r="AA1786">
        <v>2356</v>
      </c>
      <c r="AB1786">
        <v>2378</v>
      </c>
      <c r="AC1786">
        <v>2397</v>
      </c>
      <c r="AD1786">
        <v>2419</v>
      </c>
      <c r="AE1786">
        <v>2439</v>
      </c>
      <c r="AF1786">
        <v>2457</v>
      </c>
      <c r="AG1786" t="s">
        <v>16</v>
      </c>
      <c r="AH1786" t="s">
        <v>139</v>
      </c>
      <c r="AI1786" t="s">
        <v>17</v>
      </c>
    </row>
    <row r="1787" spans="1:35" x14ac:dyDescent="0.35">
      <c r="A1787" t="s">
        <v>60</v>
      </c>
      <c r="B1787" t="s">
        <v>48</v>
      </c>
      <c r="C1787" t="s">
        <v>18</v>
      </c>
      <c r="D1787">
        <v>341</v>
      </c>
      <c r="E1787">
        <v>380</v>
      </c>
      <c r="F1787">
        <v>425</v>
      </c>
      <c r="G1787">
        <v>502</v>
      </c>
      <c r="H1787">
        <v>584</v>
      </c>
      <c r="I1787">
        <v>689</v>
      </c>
      <c r="J1787">
        <v>805</v>
      </c>
      <c r="K1787">
        <v>916</v>
      </c>
      <c r="L1787">
        <v>1019</v>
      </c>
      <c r="M1787">
        <v>1819</v>
      </c>
      <c r="N1787">
        <v>2629</v>
      </c>
      <c r="O1787">
        <v>3451</v>
      </c>
      <c r="P1787">
        <v>4288</v>
      </c>
      <c r="Q1787">
        <v>5124</v>
      </c>
      <c r="R1787">
        <v>5965</v>
      </c>
      <c r="S1787">
        <v>6818</v>
      </c>
      <c r="T1787">
        <v>7666</v>
      </c>
      <c r="U1787">
        <v>8522</v>
      </c>
      <c r="V1787">
        <v>9319</v>
      </c>
      <c r="W1787">
        <v>10118</v>
      </c>
      <c r="X1787">
        <v>10924</v>
      </c>
      <c r="Y1787">
        <v>11741</v>
      </c>
      <c r="Z1787">
        <v>12563</v>
      </c>
      <c r="AA1787">
        <v>13396</v>
      </c>
      <c r="AB1787">
        <v>13470</v>
      </c>
      <c r="AC1787">
        <v>13540</v>
      </c>
      <c r="AD1787">
        <v>13613</v>
      </c>
      <c r="AE1787">
        <v>13686</v>
      </c>
      <c r="AF1787">
        <v>13758</v>
      </c>
      <c r="AG1787" t="s">
        <v>18</v>
      </c>
      <c r="AH1787" t="s">
        <v>140</v>
      </c>
      <c r="AI1787" t="s">
        <v>141</v>
      </c>
    </row>
    <row r="1788" spans="1:35" x14ac:dyDescent="0.35">
      <c r="A1788" t="s">
        <v>60</v>
      </c>
      <c r="B1788" t="s">
        <v>48</v>
      </c>
      <c r="C1788" t="s">
        <v>20</v>
      </c>
      <c r="D1788">
        <v>158</v>
      </c>
      <c r="E1788">
        <v>174</v>
      </c>
      <c r="F1788">
        <v>193</v>
      </c>
      <c r="G1788">
        <v>226</v>
      </c>
      <c r="H1788">
        <v>259</v>
      </c>
      <c r="I1788">
        <v>303</v>
      </c>
      <c r="J1788">
        <v>348</v>
      </c>
      <c r="K1788">
        <v>393</v>
      </c>
      <c r="L1788">
        <v>433</v>
      </c>
      <c r="M1788">
        <v>764</v>
      </c>
      <c r="N1788">
        <v>1094</v>
      </c>
      <c r="O1788">
        <v>1422</v>
      </c>
      <c r="P1788">
        <v>1747</v>
      </c>
      <c r="Q1788">
        <v>2067</v>
      </c>
      <c r="R1788">
        <v>2383</v>
      </c>
      <c r="S1788">
        <v>2695</v>
      </c>
      <c r="T1788">
        <v>3005</v>
      </c>
      <c r="U1788">
        <v>3305</v>
      </c>
      <c r="V1788">
        <v>3580</v>
      </c>
      <c r="W1788">
        <v>3850</v>
      </c>
      <c r="X1788">
        <v>4121</v>
      </c>
      <c r="Y1788">
        <v>4387</v>
      </c>
      <c r="Z1788">
        <v>4652</v>
      </c>
      <c r="AA1788">
        <v>4917</v>
      </c>
      <c r="AB1788">
        <v>4899</v>
      </c>
      <c r="AC1788">
        <v>4882</v>
      </c>
      <c r="AD1788">
        <v>4867</v>
      </c>
      <c r="AE1788">
        <v>4848</v>
      </c>
      <c r="AF1788">
        <v>4833</v>
      </c>
      <c r="AG1788" t="s">
        <v>20</v>
      </c>
      <c r="AH1788" t="s">
        <v>142</v>
      </c>
      <c r="AI1788" t="s">
        <v>11</v>
      </c>
    </row>
    <row r="1789" spans="1:35" x14ac:dyDescent="0.35">
      <c r="A1789" t="s">
        <v>60</v>
      </c>
      <c r="B1789" t="s">
        <v>48</v>
      </c>
      <c r="C1789" t="s">
        <v>21</v>
      </c>
      <c r="D1789">
        <v>76</v>
      </c>
      <c r="E1789">
        <v>84</v>
      </c>
      <c r="F1789">
        <v>93</v>
      </c>
      <c r="G1789">
        <v>107</v>
      </c>
      <c r="H1789">
        <v>125</v>
      </c>
      <c r="I1789">
        <v>146</v>
      </c>
      <c r="J1789">
        <v>168</v>
      </c>
      <c r="K1789">
        <v>190</v>
      </c>
      <c r="L1789">
        <v>210</v>
      </c>
      <c r="M1789">
        <v>371</v>
      </c>
      <c r="N1789">
        <v>530</v>
      </c>
      <c r="O1789">
        <v>689</v>
      </c>
      <c r="P1789">
        <v>847</v>
      </c>
      <c r="Q1789">
        <v>1004</v>
      </c>
      <c r="R1789">
        <v>1157</v>
      </c>
      <c r="S1789">
        <v>1311</v>
      </c>
      <c r="T1789">
        <v>1461</v>
      </c>
      <c r="U1789">
        <v>1609</v>
      </c>
      <c r="V1789">
        <v>1745</v>
      </c>
      <c r="W1789">
        <v>1878</v>
      </c>
      <c r="X1789">
        <v>2012</v>
      </c>
      <c r="Y1789">
        <v>2143</v>
      </c>
      <c r="Z1789">
        <v>2275</v>
      </c>
      <c r="AA1789">
        <v>2405</v>
      </c>
      <c r="AB1789">
        <v>2398</v>
      </c>
      <c r="AC1789">
        <v>2392</v>
      </c>
      <c r="AD1789">
        <v>2385</v>
      </c>
      <c r="AE1789">
        <v>2381</v>
      </c>
      <c r="AF1789">
        <v>2375</v>
      </c>
      <c r="AG1789" t="s">
        <v>21</v>
      </c>
      <c r="AH1789" t="s">
        <v>143</v>
      </c>
      <c r="AI1789" t="s">
        <v>14</v>
      </c>
    </row>
    <row r="1790" spans="1:35" x14ac:dyDescent="0.35">
      <c r="A1790" t="s">
        <v>60</v>
      </c>
      <c r="B1790" t="s">
        <v>48</v>
      </c>
      <c r="C1790" t="s">
        <v>22</v>
      </c>
      <c r="D1790">
        <v>8</v>
      </c>
      <c r="E1790">
        <v>9</v>
      </c>
      <c r="F1790">
        <v>10</v>
      </c>
      <c r="G1790">
        <v>12</v>
      </c>
      <c r="H1790">
        <v>14</v>
      </c>
      <c r="I1790">
        <v>16</v>
      </c>
      <c r="J1790">
        <v>19</v>
      </c>
      <c r="K1790">
        <v>21</v>
      </c>
      <c r="L1790">
        <v>23</v>
      </c>
      <c r="M1790">
        <v>40</v>
      </c>
      <c r="N1790">
        <v>57</v>
      </c>
      <c r="O1790">
        <v>74</v>
      </c>
      <c r="P1790">
        <v>91</v>
      </c>
      <c r="Q1790">
        <v>107</v>
      </c>
      <c r="R1790">
        <v>124</v>
      </c>
      <c r="S1790">
        <v>140</v>
      </c>
      <c r="T1790">
        <v>155</v>
      </c>
      <c r="U1790">
        <v>171</v>
      </c>
      <c r="V1790">
        <v>186</v>
      </c>
      <c r="W1790">
        <v>200</v>
      </c>
      <c r="X1790">
        <v>214</v>
      </c>
      <c r="Y1790">
        <v>227</v>
      </c>
      <c r="Z1790">
        <v>240</v>
      </c>
      <c r="AA1790">
        <v>254</v>
      </c>
      <c r="AB1790">
        <v>253</v>
      </c>
      <c r="AC1790">
        <v>252</v>
      </c>
      <c r="AD1790">
        <v>251</v>
      </c>
      <c r="AE1790">
        <v>250</v>
      </c>
      <c r="AF1790">
        <v>249</v>
      </c>
      <c r="AG1790" t="s">
        <v>22</v>
      </c>
      <c r="AH1790" t="s">
        <v>144</v>
      </c>
      <c r="AI1790" t="s">
        <v>23</v>
      </c>
    </row>
    <row r="1791" spans="1:35" x14ac:dyDescent="0.35">
      <c r="A1791" t="s">
        <v>60</v>
      </c>
      <c r="B1791" t="s">
        <v>48</v>
      </c>
      <c r="C1791" t="s">
        <v>24</v>
      </c>
      <c r="D1791">
        <v>233</v>
      </c>
      <c r="E1791">
        <v>258</v>
      </c>
      <c r="F1791">
        <v>284</v>
      </c>
      <c r="G1791">
        <v>332</v>
      </c>
      <c r="H1791">
        <v>380</v>
      </c>
      <c r="I1791">
        <v>444</v>
      </c>
      <c r="J1791">
        <v>512</v>
      </c>
      <c r="K1791">
        <v>575</v>
      </c>
      <c r="L1791">
        <v>633</v>
      </c>
      <c r="M1791">
        <v>1120</v>
      </c>
      <c r="N1791">
        <v>1603</v>
      </c>
      <c r="O1791">
        <v>2079</v>
      </c>
      <c r="P1791">
        <v>2551</v>
      </c>
      <c r="Q1791">
        <v>3018</v>
      </c>
      <c r="R1791">
        <v>3479</v>
      </c>
      <c r="S1791">
        <v>3936</v>
      </c>
      <c r="T1791">
        <v>4381</v>
      </c>
      <c r="U1791">
        <v>4816</v>
      </c>
      <c r="V1791">
        <v>5217</v>
      </c>
      <c r="W1791">
        <v>5612</v>
      </c>
      <c r="X1791">
        <v>5998</v>
      </c>
      <c r="Y1791">
        <v>6385</v>
      </c>
      <c r="Z1791">
        <v>6769</v>
      </c>
      <c r="AA1791">
        <v>7150</v>
      </c>
      <c r="AB1791">
        <v>7124</v>
      </c>
      <c r="AC1791">
        <v>7094</v>
      </c>
      <c r="AD1791">
        <v>7067</v>
      </c>
      <c r="AE1791">
        <v>7041</v>
      </c>
      <c r="AF1791">
        <v>7017</v>
      </c>
      <c r="AG1791" t="s">
        <v>24</v>
      </c>
      <c r="AH1791" t="s">
        <v>145</v>
      </c>
      <c r="AI1791" t="s">
        <v>19</v>
      </c>
    </row>
    <row r="1792" spans="1:35" x14ac:dyDescent="0.35">
      <c r="A1792" t="s">
        <v>60</v>
      </c>
      <c r="B1792" t="s">
        <v>48</v>
      </c>
      <c r="C1792" t="s">
        <v>25</v>
      </c>
      <c r="D1792">
        <v>353</v>
      </c>
      <c r="E1792">
        <v>388</v>
      </c>
      <c r="F1792">
        <v>430</v>
      </c>
      <c r="G1792">
        <v>498</v>
      </c>
      <c r="H1792">
        <v>575</v>
      </c>
      <c r="I1792">
        <v>667</v>
      </c>
      <c r="J1792">
        <v>769</v>
      </c>
      <c r="K1792">
        <v>867</v>
      </c>
      <c r="L1792">
        <v>953</v>
      </c>
      <c r="M1792">
        <v>1686</v>
      </c>
      <c r="N1792">
        <v>2408</v>
      </c>
      <c r="O1792">
        <v>3130</v>
      </c>
      <c r="P1792">
        <v>3836</v>
      </c>
      <c r="Q1792">
        <v>4537</v>
      </c>
      <c r="R1792">
        <v>5221</v>
      </c>
      <c r="S1792">
        <v>5903</v>
      </c>
      <c r="T1792">
        <v>6566</v>
      </c>
      <c r="U1792">
        <v>7220</v>
      </c>
      <c r="V1792">
        <v>7812</v>
      </c>
      <c r="W1792">
        <v>8400</v>
      </c>
      <c r="X1792">
        <v>8972</v>
      </c>
      <c r="Y1792">
        <v>9542</v>
      </c>
      <c r="Z1792">
        <v>10107</v>
      </c>
      <c r="AA1792">
        <v>10671</v>
      </c>
      <c r="AB1792">
        <v>10624</v>
      </c>
      <c r="AC1792">
        <v>10577</v>
      </c>
      <c r="AD1792">
        <v>10529</v>
      </c>
      <c r="AE1792">
        <v>10482</v>
      </c>
      <c r="AF1792">
        <v>10438</v>
      </c>
      <c r="AG1792" t="s">
        <v>25</v>
      </c>
      <c r="AH1792" t="s">
        <v>146</v>
      </c>
      <c r="AI1792" t="s">
        <v>5</v>
      </c>
    </row>
    <row r="1793" spans="1:35" x14ac:dyDescent="0.35">
      <c r="A1793" t="s">
        <v>60</v>
      </c>
      <c r="B1793" t="s">
        <v>48</v>
      </c>
      <c r="C1793" t="s">
        <v>26</v>
      </c>
      <c r="D1793">
        <v>680</v>
      </c>
      <c r="E1793">
        <v>752</v>
      </c>
      <c r="F1793">
        <v>836</v>
      </c>
      <c r="G1793">
        <v>964</v>
      </c>
      <c r="H1793">
        <v>1111</v>
      </c>
      <c r="I1793">
        <v>1297</v>
      </c>
      <c r="J1793">
        <v>1495</v>
      </c>
      <c r="K1793">
        <v>1677</v>
      </c>
      <c r="L1793">
        <v>1846</v>
      </c>
      <c r="M1793">
        <v>3261</v>
      </c>
      <c r="N1793">
        <v>4661</v>
      </c>
      <c r="O1793">
        <v>6054</v>
      </c>
      <c r="P1793">
        <v>7425</v>
      </c>
      <c r="Q1793">
        <v>8780</v>
      </c>
      <c r="R1793">
        <v>10106</v>
      </c>
      <c r="S1793">
        <v>11421</v>
      </c>
      <c r="T1793">
        <v>12703</v>
      </c>
      <c r="U1793">
        <v>13965</v>
      </c>
      <c r="V1793">
        <v>15113</v>
      </c>
      <c r="W1793">
        <v>16240</v>
      </c>
      <c r="X1793">
        <v>17351</v>
      </c>
      <c r="Y1793">
        <v>18450</v>
      </c>
      <c r="Z1793">
        <v>19546</v>
      </c>
      <c r="AA1793">
        <v>20627</v>
      </c>
      <c r="AB1793">
        <v>20536</v>
      </c>
      <c r="AC1793">
        <v>20439</v>
      </c>
      <c r="AD1793">
        <v>20351</v>
      </c>
      <c r="AE1793">
        <v>20258</v>
      </c>
      <c r="AF1793">
        <v>20173</v>
      </c>
      <c r="AG1793" t="s">
        <v>26</v>
      </c>
      <c r="AH1793" t="s">
        <v>147</v>
      </c>
      <c r="AI1793" t="s">
        <v>5</v>
      </c>
    </row>
    <row r="1794" spans="1:35" x14ac:dyDescent="0.35">
      <c r="A1794" t="s">
        <v>60</v>
      </c>
      <c r="B1794" t="s">
        <v>48</v>
      </c>
      <c r="C1794" t="s">
        <v>27</v>
      </c>
      <c r="D1794">
        <v>107</v>
      </c>
      <c r="E1794">
        <v>119</v>
      </c>
      <c r="F1794">
        <v>133</v>
      </c>
      <c r="G1794">
        <v>154</v>
      </c>
      <c r="H1794">
        <v>178</v>
      </c>
      <c r="I1794">
        <v>210</v>
      </c>
      <c r="J1794">
        <v>243</v>
      </c>
      <c r="K1794">
        <v>273</v>
      </c>
      <c r="L1794">
        <v>302</v>
      </c>
      <c r="M1794">
        <v>538</v>
      </c>
      <c r="N1794">
        <v>771</v>
      </c>
      <c r="O1794">
        <v>1005</v>
      </c>
      <c r="P1794">
        <v>1239</v>
      </c>
      <c r="Q1794">
        <v>1472</v>
      </c>
      <c r="R1794">
        <v>1704</v>
      </c>
      <c r="S1794">
        <v>1934</v>
      </c>
      <c r="T1794">
        <v>2163</v>
      </c>
      <c r="U1794">
        <v>2388</v>
      </c>
      <c r="V1794">
        <v>2597</v>
      </c>
      <c r="W1794">
        <v>2803</v>
      </c>
      <c r="X1794">
        <v>3011</v>
      </c>
      <c r="Y1794">
        <v>3216</v>
      </c>
      <c r="Z1794">
        <v>3423</v>
      </c>
      <c r="AA1794">
        <v>3629</v>
      </c>
      <c r="AB1794">
        <v>3630</v>
      </c>
      <c r="AC1794">
        <v>3630</v>
      </c>
      <c r="AD1794">
        <v>3631</v>
      </c>
      <c r="AE1794">
        <v>3631</v>
      </c>
      <c r="AF1794">
        <v>3632</v>
      </c>
      <c r="AG1794" t="s">
        <v>27</v>
      </c>
      <c r="AH1794" t="s">
        <v>148</v>
      </c>
      <c r="AI1794" t="s">
        <v>14</v>
      </c>
    </row>
    <row r="1795" spans="1:35" x14ac:dyDescent="0.35">
      <c r="A1795" t="s">
        <v>60</v>
      </c>
      <c r="B1795" t="s">
        <v>48</v>
      </c>
      <c r="C1795" t="s">
        <v>28</v>
      </c>
      <c r="D1795">
        <v>246</v>
      </c>
      <c r="E1795">
        <v>271</v>
      </c>
      <c r="F1795">
        <v>300</v>
      </c>
      <c r="G1795">
        <v>350</v>
      </c>
      <c r="H1795">
        <v>402</v>
      </c>
      <c r="I1795">
        <v>468</v>
      </c>
      <c r="J1795">
        <v>543</v>
      </c>
      <c r="K1795">
        <v>610</v>
      </c>
      <c r="L1795">
        <v>672</v>
      </c>
      <c r="M1795">
        <v>1189</v>
      </c>
      <c r="N1795">
        <v>1698</v>
      </c>
      <c r="O1795">
        <v>2206</v>
      </c>
      <c r="P1795">
        <v>2710</v>
      </c>
      <c r="Q1795">
        <v>3212</v>
      </c>
      <c r="R1795">
        <v>3702</v>
      </c>
      <c r="S1795">
        <v>4187</v>
      </c>
      <c r="T1795">
        <v>4666</v>
      </c>
      <c r="U1795">
        <v>5136</v>
      </c>
      <c r="V1795">
        <v>5563</v>
      </c>
      <c r="W1795">
        <v>5988</v>
      </c>
      <c r="X1795">
        <v>6404</v>
      </c>
      <c r="Y1795">
        <v>6821</v>
      </c>
      <c r="Z1795">
        <v>7235</v>
      </c>
      <c r="AA1795">
        <v>7646</v>
      </c>
      <c r="AB1795">
        <v>7624</v>
      </c>
      <c r="AC1795">
        <v>7599</v>
      </c>
      <c r="AD1795">
        <v>7572</v>
      </c>
      <c r="AE1795">
        <v>7547</v>
      </c>
      <c r="AF1795">
        <v>7525</v>
      </c>
      <c r="AG1795" t="s">
        <v>28</v>
      </c>
      <c r="AH1795" t="s">
        <v>149</v>
      </c>
      <c r="AI1795" t="s">
        <v>11</v>
      </c>
    </row>
    <row r="1796" spans="1:35" x14ac:dyDescent="0.35">
      <c r="A1796" t="s">
        <v>60</v>
      </c>
      <c r="B1796" t="s">
        <v>48</v>
      </c>
      <c r="C1796" t="s">
        <v>29</v>
      </c>
      <c r="D1796">
        <v>14</v>
      </c>
      <c r="E1796">
        <v>16</v>
      </c>
      <c r="F1796">
        <v>18</v>
      </c>
      <c r="G1796">
        <v>21</v>
      </c>
      <c r="H1796">
        <v>24</v>
      </c>
      <c r="I1796">
        <v>28</v>
      </c>
      <c r="J1796">
        <v>33</v>
      </c>
      <c r="K1796">
        <v>37</v>
      </c>
      <c r="L1796">
        <v>41</v>
      </c>
      <c r="M1796">
        <v>74</v>
      </c>
      <c r="N1796">
        <v>107</v>
      </c>
      <c r="O1796">
        <v>140</v>
      </c>
      <c r="P1796">
        <v>174</v>
      </c>
      <c r="Q1796">
        <v>208</v>
      </c>
      <c r="R1796">
        <v>243</v>
      </c>
      <c r="S1796">
        <v>277</v>
      </c>
      <c r="T1796">
        <v>311</v>
      </c>
      <c r="U1796">
        <v>346</v>
      </c>
      <c r="V1796">
        <v>378</v>
      </c>
      <c r="W1796">
        <v>411</v>
      </c>
      <c r="X1796">
        <v>443</v>
      </c>
      <c r="Y1796">
        <v>475</v>
      </c>
      <c r="Z1796">
        <v>509</v>
      </c>
      <c r="AA1796">
        <v>542</v>
      </c>
      <c r="AB1796">
        <v>545</v>
      </c>
      <c r="AC1796">
        <v>549</v>
      </c>
      <c r="AD1796">
        <v>551</v>
      </c>
      <c r="AE1796">
        <v>554</v>
      </c>
      <c r="AF1796">
        <v>557</v>
      </c>
      <c r="AG1796" t="s">
        <v>29</v>
      </c>
      <c r="AH1796" t="s">
        <v>150</v>
      </c>
      <c r="AI1796" t="s">
        <v>131</v>
      </c>
    </row>
    <row r="1797" spans="1:35" x14ac:dyDescent="0.35">
      <c r="A1797" t="s">
        <v>60</v>
      </c>
      <c r="B1797" t="s">
        <v>48</v>
      </c>
      <c r="C1797" t="s">
        <v>30</v>
      </c>
      <c r="D1797">
        <v>125</v>
      </c>
      <c r="E1797">
        <v>137</v>
      </c>
      <c r="F1797">
        <v>153</v>
      </c>
      <c r="G1797">
        <v>178</v>
      </c>
      <c r="H1797">
        <v>206</v>
      </c>
      <c r="I1797">
        <v>239</v>
      </c>
      <c r="J1797">
        <v>274</v>
      </c>
      <c r="K1797">
        <v>308</v>
      </c>
      <c r="L1797">
        <v>339</v>
      </c>
      <c r="M1797">
        <v>602</v>
      </c>
      <c r="N1797">
        <v>860</v>
      </c>
      <c r="O1797">
        <v>1115</v>
      </c>
      <c r="P1797">
        <v>1372</v>
      </c>
      <c r="Q1797">
        <v>1622</v>
      </c>
      <c r="R1797">
        <v>1871</v>
      </c>
      <c r="S1797">
        <v>2116</v>
      </c>
      <c r="T1797">
        <v>2354</v>
      </c>
      <c r="U1797">
        <v>2590</v>
      </c>
      <c r="V1797">
        <v>2803</v>
      </c>
      <c r="W1797">
        <v>3015</v>
      </c>
      <c r="X1797">
        <v>3225</v>
      </c>
      <c r="Y1797">
        <v>3433</v>
      </c>
      <c r="Z1797">
        <v>3639</v>
      </c>
      <c r="AA1797">
        <v>3843</v>
      </c>
      <c r="AB1797">
        <v>3832</v>
      </c>
      <c r="AC1797">
        <v>3817</v>
      </c>
      <c r="AD1797">
        <v>3802</v>
      </c>
      <c r="AE1797">
        <v>3787</v>
      </c>
      <c r="AF1797">
        <v>3773</v>
      </c>
      <c r="AG1797" t="s">
        <v>30</v>
      </c>
      <c r="AH1797" t="s">
        <v>151</v>
      </c>
      <c r="AI1797" t="s">
        <v>152</v>
      </c>
    </row>
    <row r="1798" spans="1:35" x14ac:dyDescent="0.35">
      <c r="A1798" t="s">
        <v>60</v>
      </c>
      <c r="B1798" t="s">
        <v>48</v>
      </c>
      <c r="C1798" t="s">
        <v>31</v>
      </c>
      <c r="D1798">
        <v>153</v>
      </c>
      <c r="E1798">
        <v>172</v>
      </c>
      <c r="F1798">
        <v>194</v>
      </c>
      <c r="G1798">
        <v>232</v>
      </c>
      <c r="H1798">
        <v>273</v>
      </c>
      <c r="I1798">
        <v>326</v>
      </c>
      <c r="J1798">
        <v>383</v>
      </c>
      <c r="K1798">
        <v>439</v>
      </c>
      <c r="L1798">
        <v>497</v>
      </c>
      <c r="M1798">
        <v>895</v>
      </c>
      <c r="N1798">
        <v>1302</v>
      </c>
      <c r="O1798">
        <v>1721</v>
      </c>
      <c r="P1798">
        <v>2156</v>
      </c>
      <c r="Q1798">
        <v>2597</v>
      </c>
      <c r="R1798">
        <v>3048</v>
      </c>
      <c r="S1798">
        <v>3511</v>
      </c>
      <c r="T1798">
        <v>3975</v>
      </c>
      <c r="U1798">
        <v>4450</v>
      </c>
      <c r="V1798">
        <v>4900</v>
      </c>
      <c r="W1798">
        <v>5356</v>
      </c>
      <c r="X1798">
        <v>5821</v>
      </c>
      <c r="Y1798">
        <v>6297</v>
      </c>
      <c r="Z1798">
        <v>6780</v>
      </c>
      <c r="AA1798">
        <v>7272</v>
      </c>
      <c r="AB1798">
        <v>7354</v>
      </c>
      <c r="AC1798">
        <v>7438</v>
      </c>
      <c r="AD1798">
        <v>7518</v>
      </c>
      <c r="AE1798">
        <v>7598</v>
      </c>
      <c r="AF1798">
        <v>7680</v>
      </c>
      <c r="AG1798" t="s">
        <v>31</v>
      </c>
      <c r="AH1798" t="s">
        <v>153</v>
      </c>
      <c r="AI1798" t="s">
        <v>152</v>
      </c>
    </row>
    <row r="1799" spans="1:35" x14ac:dyDescent="0.35">
      <c r="A1799" t="s">
        <v>60</v>
      </c>
      <c r="B1799" t="s">
        <v>48</v>
      </c>
      <c r="C1799" t="s">
        <v>32</v>
      </c>
      <c r="D1799">
        <v>137</v>
      </c>
      <c r="E1799">
        <v>154</v>
      </c>
      <c r="F1799">
        <v>168</v>
      </c>
      <c r="G1799">
        <v>197</v>
      </c>
      <c r="H1799">
        <v>227</v>
      </c>
      <c r="I1799">
        <v>269</v>
      </c>
      <c r="J1799">
        <v>310</v>
      </c>
      <c r="K1799">
        <v>352</v>
      </c>
      <c r="L1799">
        <v>391</v>
      </c>
      <c r="M1799">
        <v>696</v>
      </c>
      <c r="N1799">
        <v>1004</v>
      </c>
      <c r="O1799">
        <v>1311</v>
      </c>
      <c r="P1799">
        <v>1620</v>
      </c>
      <c r="Q1799">
        <v>1927</v>
      </c>
      <c r="R1799">
        <v>2235</v>
      </c>
      <c r="S1799">
        <v>2543</v>
      </c>
      <c r="T1799">
        <v>2848</v>
      </c>
      <c r="U1799">
        <v>3153</v>
      </c>
      <c r="V1799">
        <v>3435</v>
      </c>
      <c r="W1799">
        <v>3714</v>
      </c>
      <c r="X1799">
        <v>3996</v>
      </c>
      <c r="Y1799">
        <v>4280</v>
      </c>
      <c r="Z1799">
        <v>4563</v>
      </c>
      <c r="AA1799">
        <v>4847</v>
      </c>
      <c r="AB1799">
        <v>4858</v>
      </c>
      <c r="AC1799">
        <v>4868</v>
      </c>
      <c r="AD1799">
        <v>4878</v>
      </c>
      <c r="AE1799">
        <v>4888</v>
      </c>
      <c r="AF1799">
        <v>4899</v>
      </c>
      <c r="AG1799" t="s">
        <v>32</v>
      </c>
      <c r="AH1799" t="s">
        <v>154</v>
      </c>
      <c r="AI1799" t="s">
        <v>11</v>
      </c>
    </row>
    <row r="1800" spans="1:35" x14ac:dyDescent="0.35">
      <c r="A1800" t="s">
        <v>60</v>
      </c>
      <c r="B1800" t="s">
        <v>48</v>
      </c>
      <c r="C1800" t="s">
        <v>123</v>
      </c>
      <c r="D1800">
        <v>839</v>
      </c>
      <c r="E1800">
        <v>933</v>
      </c>
      <c r="F1800">
        <v>1038</v>
      </c>
      <c r="G1800">
        <v>1217</v>
      </c>
      <c r="H1800">
        <v>1417</v>
      </c>
      <c r="I1800">
        <v>1667</v>
      </c>
      <c r="J1800">
        <v>1931</v>
      </c>
      <c r="K1800">
        <v>2195</v>
      </c>
      <c r="L1800">
        <v>2435</v>
      </c>
      <c r="M1800">
        <v>4330</v>
      </c>
      <c r="N1800">
        <v>6238</v>
      </c>
      <c r="O1800">
        <v>8158</v>
      </c>
      <c r="P1800">
        <v>10095</v>
      </c>
      <c r="Q1800">
        <v>12031</v>
      </c>
      <c r="R1800">
        <v>13964</v>
      </c>
      <c r="S1800">
        <v>15912</v>
      </c>
      <c r="T1800">
        <v>17843</v>
      </c>
      <c r="U1800">
        <v>19774</v>
      </c>
      <c r="V1800">
        <v>21569</v>
      </c>
      <c r="W1800">
        <v>23359</v>
      </c>
      <c r="X1800">
        <v>25151</v>
      </c>
      <c r="Y1800">
        <v>26959</v>
      </c>
      <c r="Z1800">
        <v>28775</v>
      </c>
      <c r="AA1800">
        <v>30605</v>
      </c>
      <c r="AB1800">
        <v>30701</v>
      </c>
      <c r="AC1800">
        <v>30793</v>
      </c>
      <c r="AD1800">
        <v>30886</v>
      </c>
      <c r="AE1800">
        <v>30976</v>
      </c>
      <c r="AF1800">
        <v>31075</v>
      </c>
      <c r="AG1800" t="s">
        <v>123</v>
      </c>
      <c r="AH1800" t="s">
        <v>155</v>
      </c>
      <c r="AI1800" t="s">
        <v>12</v>
      </c>
    </row>
    <row r="1801" spans="1:35" x14ac:dyDescent="0.35">
      <c r="A1801" t="s">
        <v>60</v>
      </c>
      <c r="B1801" t="s">
        <v>48</v>
      </c>
      <c r="C1801" t="s">
        <v>33</v>
      </c>
      <c r="D1801">
        <v>311</v>
      </c>
      <c r="E1801">
        <v>346</v>
      </c>
      <c r="F1801">
        <v>382</v>
      </c>
      <c r="G1801">
        <v>443</v>
      </c>
      <c r="H1801">
        <v>509</v>
      </c>
      <c r="I1801">
        <v>595</v>
      </c>
      <c r="J1801">
        <v>688</v>
      </c>
      <c r="K1801">
        <v>775</v>
      </c>
      <c r="L1801">
        <v>855</v>
      </c>
      <c r="M1801">
        <v>1509</v>
      </c>
      <c r="N1801">
        <v>2157</v>
      </c>
      <c r="O1801">
        <v>2799</v>
      </c>
      <c r="P1801">
        <v>3437</v>
      </c>
      <c r="Q1801">
        <v>4067</v>
      </c>
      <c r="R1801">
        <v>4694</v>
      </c>
      <c r="S1801">
        <v>5309</v>
      </c>
      <c r="T1801">
        <v>5913</v>
      </c>
      <c r="U1801">
        <v>6507</v>
      </c>
      <c r="V1801">
        <v>7052</v>
      </c>
      <c r="W1801">
        <v>7584</v>
      </c>
      <c r="X1801">
        <v>8114</v>
      </c>
      <c r="Y1801">
        <v>8637</v>
      </c>
      <c r="Z1801">
        <v>9159</v>
      </c>
      <c r="AA1801">
        <v>9679</v>
      </c>
      <c r="AB1801">
        <v>9647</v>
      </c>
      <c r="AC1801">
        <v>9615</v>
      </c>
      <c r="AD1801">
        <v>9582</v>
      </c>
      <c r="AE1801">
        <v>9548</v>
      </c>
      <c r="AF1801">
        <v>9519</v>
      </c>
      <c r="AG1801" t="s">
        <v>33</v>
      </c>
      <c r="AH1801" t="s">
        <v>156</v>
      </c>
      <c r="AI1801" t="s">
        <v>11</v>
      </c>
    </row>
    <row r="1802" spans="1:35" x14ac:dyDescent="0.35">
      <c r="A1802" t="s">
        <v>60</v>
      </c>
      <c r="B1802" t="s">
        <v>48</v>
      </c>
      <c r="C1802" t="s">
        <v>34</v>
      </c>
      <c r="D1802">
        <v>17</v>
      </c>
      <c r="E1802">
        <v>19</v>
      </c>
      <c r="F1802">
        <v>21</v>
      </c>
      <c r="G1802">
        <v>24</v>
      </c>
      <c r="H1802">
        <v>28</v>
      </c>
      <c r="I1802">
        <v>32</v>
      </c>
      <c r="J1802">
        <v>36</v>
      </c>
      <c r="K1802">
        <v>41</v>
      </c>
      <c r="L1802">
        <v>45</v>
      </c>
      <c r="M1802">
        <v>80</v>
      </c>
      <c r="N1802">
        <v>115</v>
      </c>
      <c r="O1802">
        <v>148</v>
      </c>
      <c r="P1802">
        <v>182</v>
      </c>
      <c r="Q1802">
        <v>215</v>
      </c>
      <c r="R1802">
        <v>248</v>
      </c>
      <c r="S1802">
        <v>280</v>
      </c>
      <c r="T1802">
        <v>312</v>
      </c>
      <c r="U1802">
        <v>342</v>
      </c>
      <c r="V1802">
        <v>370</v>
      </c>
      <c r="W1802">
        <v>398</v>
      </c>
      <c r="X1802">
        <v>425</v>
      </c>
      <c r="Y1802">
        <v>453</v>
      </c>
      <c r="Z1802">
        <v>479</v>
      </c>
      <c r="AA1802">
        <v>505</v>
      </c>
      <c r="AB1802">
        <v>503</v>
      </c>
      <c r="AC1802">
        <v>501</v>
      </c>
      <c r="AD1802">
        <v>498</v>
      </c>
      <c r="AE1802">
        <v>496</v>
      </c>
      <c r="AF1802">
        <v>493</v>
      </c>
      <c r="AG1802" t="s">
        <v>34</v>
      </c>
      <c r="AH1802" t="s">
        <v>157</v>
      </c>
      <c r="AI1802" t="s">
        <v>35</v>
      </c>
    </row>
    <row r="1803" spans="1:35" x14ac:dyDescent="0.35">
      <c r="A1803" t="s">
        <v>60</v>
      </c>
      <c r="B1803" t="s">
        <v>48</v>
      </c>
      <c r="C1803" t="s">
        <v>36</v>
      </c>
      <c r="D1803">
        <v>96</v>
      </c>
      <c r="E1803">
        <v>107</v>
      </c>
      <c r="F1803">
        <v>119</v>
      </c>
      <c r="G1803">
        <v>138</v>
      </c>
      <c r="H1803">
        <v>160</v>
      </c>
      <c r="I1803">
        <v>189</v>
      </c>
      <c r="J1803">
        <v>218</v>
      </c>
      <c r="K1803">
        <v>246</v>
      </c>
      <c r="L1803">
        <v>272</v>
      </c>
      <c r="M1803">
        <v>483</v>
      </c>
      <c r="N1803">
        <v>694</v>
      </c>
      <c r="O1803">
        <v>905</v>
      </c>
      <c r="P1803">
        <v>1116</v>
      </c>
      <c r="Q1803">
        <v>1326</v>
      </c>
      <c r="R1803">
        <v>1535</v>
      </c>
      <c r="S1803">
        <v>1743</v>
      </c>
      <c r="T1803">
        <v>1950</v>
      </c>
      <c r="U1803">
        <v>2154</v>
      </c>
      <c r="V1803">
        <v>2342</v>
      </c>
      <c r="W1803">
        <v>2530</v>
      </c>
      <c r="X1803">
        <v>2717</v>
      </c>
      <c r="Y1803">
        <v>2905</v>
      </c>
      <c r="Z1803">
        <v>3092</v>
      </c>
      <c r="AA1803">
        <v>3281</v>
      </c>
      <c r="AB1803">
        <v>3283</v>
      </c>
      <c r="AC1803">
        <v>3285</v>
      </c>
      <c r="AD1803">
        <v>3286</v>
      </c>
      <c r="AE1803">
        <v>3288</v>
      </c>
      <c r="AF1803">
        <v>3290</v>
      </c>
      <c r="AG1803" t="s">
        <v>36</v>
      </c>
      <c r="AH1803" t="s">
        <v>158</v>
      </c>
      <c r="AI1803" t="s">
        <v>14</v>
      </c>
    </row>
    <row r="1804" spans="1:35" x14ac:dyDescent="0.35">
      <c r="A1804" t="s">
        <v>60</v>
      </c>
      <c r="B1804" t="s">
        <v>48</v>
      </c>
      <c r="C1804" t="s">
        <v>124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1</v>
      </c>
      <c r="N1804">
        <v>1</v>
      </c>
      <c r="O1804">
        <v>1</v>
      </c>
      <c r="P1804">
        <v>1</v>
      </c>
      <c r="Q1804">
        <v>2</v>
      </c>
      <c r="R1804">
        <v>2</v>
      </c>
      <c r="S1804">
        <v>2</v>
      </c>
      <c r="T1804">
        <v>2</v>
      </c>
      <c r="U1804">
        <v>3</v>
      </c>
      <c r="V1804">
        <v>3</v>
      </c>
      <c r="W1804">
        <v>3</v>
      </c>
      <c r="X1804">
        <v>3</v>
      </c>
      <c r="Y1804">
        <v>3</v>
      </c>
      <c r="Z1804">
        <v>4</v>
      </c>
      <c r="AA1804">
        <v>4</v>
      </c>
      <c r="AB1804">
        <v>4</v>
      </c>
      <c r="AC1804">
        <v>4</v>
      </c>
      <c r="AD1804">
        <v>4</v>
      </c>
      <c r="AE1804">
        <v>4</v>
      </c>
      <c r="AF1804">
        <v>4</v>
      </c>
      <c r="AG1804" t="s">
        <v>124</v>
      </c>
      <c r="AH1804" t="s">
        <v>159</v>
      </c>
      <c r="AI1804" t="s">
        <v>137</v>
      </c>
    </row>
    <row r="1805" spans="1:35" x14ac:dyDescent="0.35">
      <c r="A1805" t="s">
        <v>60</v>
      </c>
      <c r="B1805" t="s">
        <v>48</v>
      </c>
      <c r="C1805" t="s">
        <v>125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1</v>
      </c>
      <c r="S1805">
        <v>1</v>
      </c>
      <c r="T1805">
        <v>1</v>
      </c>
      <c r="U1805">
        <v>1</v>
      </c>
      <c r="V1805">
        <v>1</v>
      </c>
      <c r="W1805">
        <v>1</v>
      </c>
      <c r="X1805">
        <v>1</v>
      </c>
      <c r="Y1805">
        <v>1</v>
      </c>
      <c r="Z1805">
        <v>1</v>
      </c>
      <c r="AA1805">
        <v>1</v>
      </c>
      <c r="AB1805">
        <v>1</v>
      </c>
      <c r="AC1805">
        <v>1</v>
      </c>
      <c r="AD1805">
        <v>1</v>
      </c>
      <c r="AE1805">
        <v>1</v>
      </c>
      <c r="AF1805">
        <v>1</v>
      </c>
      <c r="AG1805" t="s">
        <v>125</v>
      </c>
      <c r="AH1805" t="s">
        <v>160</v>
      </c>
      <c r="AI1805" t="s">
        <v>137</v>
      </c>
    </row>
    <row r="1806" spans="1:35" x14ac:dyDescent="0.35">
      <c r="A1806" t="s">
        <v>60</v>
      </c>
      <c r="B1806" t="s">
        <v>48</v>
      </c>
      <c r="C1806" t="s">
        <v>37</v>
      </c>
      <c r="D1806">
        <v>189</v>
      </c>
      <c r="E1806">
        <v>210</v>
      </c>
      <c r="F1806">
        <v>236</v>
      </c>
      <c r="G1806">
        <v>274</v>
      </c>
      <c r="H1806">
        <v>321</v>
      </c>
      <c r="I1806">
        <v>379</v>
      </c>
      <c r="J1806">
        <v>438</v>
      </c>
      <c r="K1806">
        <v>499</v>
      </c>
      <c r="L1806">
        <v>554</v>
      </c>
      <c r="M1806">
        <v>992</v>
      </c>
      <c r="N1806">
        <v>1431</v>
      </c>
      <c r="O1806">
        <v>1872</v>
      </c>
      <c r="P1806">
        <v>2321</v>
      </c>
      <c r="Q1806">
        <v>2768</v>
      </c>
      <c r="R1806">
        <v>3216</v>
      </c>
      <c r="S1806">
        <v>3669</v>
      </c>
      <c r="T1806">
        <v>4121</v>
      </c>
      <c r="U1806">
        <v>4570</v>
      </c>
      <c r="V1806">
        <v>4990</v>
      </c>
      <c r="W1806">
        <v>5410</v>
      </c>
      <c r="X1806">
        <v>5831</v>
      </c>
      <c r="Y1806">
        <v>6256</v>
      </c>
      <c r="Z1806">
        <v>6683</v>
      </c>
      <c r="AA1806">
        <v>7117</v>
      </c>
      <c r="AB1806">
        <v>7144</v>
      </c>
      <c r="AC1806">
        <v>7171</v>
      </c>
      <c r="AD1806">
        <v>7200</v>
      </c>
      <c r="AE1806">
        <v>7225</v>
      </c>
      <c r="AF1806">
        <v>7251</v>
      </c>
      <c r="AG1806" t="s">
        <v>37</v>
      </c>
      <c r="AH1806" t="s">
        <v>161</v>
      </c>
      <c r="AI1806" t="s">
        <v>6</v>
      </c>
    </row>
    <row r="1807" spans="1:35" x14ac:dyDescent="0.35">
      <c r="A1807" t="s">
        <v>60</v>
      </c>
      <c r="B1807" t="s">
        <v>48</v>
      </c>
      <c r="C1807" t="s">
        <v>38</v>
      </c>
      <c r="D1807">
        <v>435</v>
      </c>
      <c r="E1807">
        <v>483</v>
      </c>
      <c r="F1807">
        <v>530</v>
      </c>
      <c r="G1807">
        <v>615</v>
      </c>
      <c r="H1807">
        <v>712</v>
      </c>
      <c r="I1807">
        <v>830</v>
      </c>
      <c r="J1807">
        <v>958</v>
      </c>
      <c r="K1807">
        <v>1075</v>
      </c>
      <c r="L1807">
        <v>1177</v>
      </c>
      <c r="M1807">
        <v>2086</v>
      </c>
      <c r="N1807">
        <v>2977</v>
      </c>
      <c r="O1807">
        <v>3866</v>
      </c>
      <c r="P1807">
        <v>4745</v>
      </c>
      <c r="Q1807">
        <v>5607</v>
      </c>
      <c r="R1807">
        <v>6459</v>
      </c>
      <c r="S1807">
        <v>7296</v>
      </c>
      <c r="T1807">
        <v>8118</v>
      </c>
      <c r="U1807">
        <v>8924</v>
      </c>
      <c r="V1807">
        <v>9660</v>
      </c>
      <c r="W1807">
        <v>10380</v>
      </c>
      <c r="X1807">
        <v>11088</v>
      </c>
      <c r="Y1807">
        <v>11797</v>
      </c>
      <c r="Z1807">
        <v>12494</v>
      </c>
      <c r="AA1807">
        <v>13189</v>
      </c>
      <c r="AB1807">
        <v>13131</v>
      </c>
      <c r="AC1807">
        <v>13078</v>
      </c>
      <c r="AD1807">
        <v>13010</v>
      </c>
      <c r="AE1807">
        <v>12959</v>
      </c>
      <c r="AF1807">
        <v>12900</v>
      </c>
      <c r="AG1807" t="s">
        <v>38</v>
      </c>
      <c r="AH1807" t="s">
        <v>162</v>
      </c>
      <c r="AI1807" t="s">
        <v>6</v>
      </c>
    </row>
    <row r="1808" spans="1:35" x14ac:dyDescent="0.35">
      <c r="A1808" t="s">
        <v>60</v>
      </c>
      <c r="B1808" t="s">
        <v>48</v>
      </c>
      <c r="C1808" t="s">
        <v>39</v>
      </c>
      <c r="D1808">
        <v>98</v>
      </c>
      <c r="E1808">
        <v>110</v>
      </c>
      <c r="F1808">
        <v>121</v>
      </c>
      <c r="G1808">
        <v>141</v>
      </c>
      <c r="H1808">
        <v>162</v>
      </c>
      <c r="I1808">
        <v>189</v>
      </c>
      <c r="J1808">
        <v>218</v>
      </c>
      <c r="K1808">
        <v>247</v>
      </c>
      <c r="L1808">
        <v>270</v>
      </c>
      <c r="M1808">
        <v>478</v>
      </c>
      <c r="N1808">
        <v>685</v>
      </c>
      <c r="O1808">
        <v>890</v>
      </c>
      <c r="P1808">
        <v>1092</v>
      </c>
      <c r="Q1808">
        <v>1292</v>
      </c>
      <c r="R1808">
        <v>1490</v>
      </c>
      <c r="S1808">
        <v>1684</v>
      </c>
      <c r="T1808">
        <v>1876</v>
      </c>
      <c r="U1808">
        <v>2065</v>
      </c>
      <c r="V1808">
        <v>2236</v>
      </c>
      <c r="W1808">
        <v>2405</v>
      </c>
      <c r="X1808">
        <v>2572</v>
      </c>
      <c r="Y1808">
        <v>2740</v>
      </c>
      <c r="Z1808">
        <v>2904</v>
      </c>
      <c r="AA1808">
        <v>3069</v>
      </c>
      <c r="AB1808">
        <v>3056</v>
      </c>
      <c r="AC1808">
        <v>3047</v>
      </c>
      <c r="AD1808">
        <v>3035</v>
      </c>
      <c r="AE1808">
        <v>3024</v>
      </c>
      <c r="AF1808">
        <v>3015</v>
      </c>
      <c r="AG1808" t="s">
        <v>39</v>
      </c>
      <c r="AH1808" t="s">
        <v>163</v>
      </c>
      <c r="AI1808" t="s">
        <v>11</v>
      </c>
    </row>
    <row r="1809" spans="1:35" x14ac:dyDescent="0.35">
      <c r="A1809" t="s">
        <v>60</v>
      </c>
      <c r="B1809" t="s">
        <v>48</v>
      </c>
      <c r="C1809" t="s">
        <v>40</v>
      </c>
      <c r="D1809">
        <v>132</v>
      </c>
      <c r="E1809">
        <v>148</v>
      </c>
      <c r="F1809">
        <v>167</v>
      </c>
      <c r="G1809">
        <v>197</v>
      </c>
      <c r="H1809">
        <v>230</v>
      </c>
      <c r="I1809">
        <v>274</v>
      </c>
      <c r="J1809">
        <v>321</v>
      </c>
      <c r="K1809">
        <v>365</v>
      </c>
      <c r="L1809">
        <v>407</v>
      </c>
      <c r="M1809">
        <v>732</v>
      </c>
      <c r="N1809">
        <v>1067</v>
      </c>
      <c r="O1809">
        <v>1403</v>
      </c>
      <c r="P1809">
        <v>1746</v>
      </c>
      <c r="Q1809">
        <v>2094</v>
      </c>
      <c r="R1809">
        <v>2448</v>
      </c>
      <c r="S1809">
        <v>2809</v>
      </c>
      <c r="T1809">
        <v>3168</v>
      </c>
      <c r="U1809">
        <v>3534</v>
      </c>
      <c r="V1809">
        <v>3879</v>
      </c>
      <c r="W1809">
        <v>4225</v>
      </c>
      <c r="X1809">
        <v>4577</v>
      </c>
      <c r="Y1809">
        <v>4934</v>
      </c>
      <c r="Z1809">
        <v>5297</v>
      </c>
      <c r="AA1809">
        <v>5664</v>
      </c>
      <c r="AB1809">
        <v>5713</v>
      </c>
      <c r="AC1809">
        <v>5761</v>
      </c>
      <c r="AD1809">
        <v>5809</v>
      </c>
      <c r="AE1809">
        <v>5855</v>
      </c>
      <c r="AF1809">
        <v>5904</v>
      </c>
      <c r="AG1809" t="s">
        <v>40</v>
      </c>
      <c r="AH1809" t="s">
        <v>164</v>
      </c>
      <c r="AI1809" t="s">
        <v>14</v>
      </c>
    </row>
    <row r="1810" spans="1:35" x14ac:dyDescent="0.35">
      <c r="A1810" t="s">
        <v>60</v>
      </c>
      <c r="B1810" t="s">
        <v>48</v>
      </c>
      <c r="C1810" t="s">
        <v>41</v>
      </c>
      <c r="D1810">
        <v>202</v>
      </c>
      <c r="E1810">
        <v>225</v>
      </c>
      <c r="F1810">
        <v>247</v>
      </c>
      <c r="G1810">
        <v>288</v>
      </c>
      <c r="H1810">
        <v>331</v>
      </c>
      <c r="I1810">
        <v>389</v>
      </c>
      <c r="J1810">
        <v>447</v>
      </c>
      <c r="K1810">
        <v>505</v>
      </c>
      <c r="L1810">
        <v>556</v>
      </c>
      <c r="M1810">
        <v>982</v>
      </c>
      <c r="N1810">
        <v>1406</v>
      </c>
      <c r="O1810">
        <v>1825</v>
      </c>
      <c r="P1810">
        <v>2243</v>
      </c>
      <c r="Q1810">
        <v>2654</v>
      </c>
      <c r="R1810">
        <v>3062</v>
      </c>
      <c r="S1810">
        <v>3465</v>
      </c>
      <c r="T1810">
        <v>3861</v>
      </c>
      <c r="U1810">
        <v>4247</v>
      </c>
      <c r="V1810">
        <v>4602</v>
      </c>
      <c r="W1810">
        <v>4955</v>
      </c>
      <c r="X1810">
        <v>5299</v>
      </c>
      <c r="Y1810">
        <v>5642</v>
      </c>
      <c r="Z1810">
        <v>5986</v>
      </c>
      <c r="AA1810">
        <v>6324</v>
      </c>
      <c r="AB1810">
        <v>6304</v>
      </c>
      <c r="AC1810">
        <v>6287</v>
      </c>
      <c r="AD1810">
        <v>6265</v>
      </c>
      <c r="AE1810">
        <v>6247</v>
      </c>
      <c r="AF1810">
        <v>6228</v>
      </c>
      <c r="AG1810" t="s">
        <v>41</v>
      </c>
      <c r="AH1810" t="s">
        <v>165</v>
      </c>
      <c r="AI1810" t="s">
        <v>11</v>
      </c>
    </row>
    <row r="1811" spans="1:35" x14ac:dyDescent="0.35">
      <c r="A1811" t="s">
        <v>60</v>
      </c>
      <c r="B1811" t="s">
        <v>48</v>
      </c>
      <c r="C1811" t="s">
        <v>42</v>
      </c>
      <c r="D1811">
        <v>269</v>
      </c>
      <c r="E1811">
        <v>298</v>
      </c>
      <c r="F1811">
        <v>333</v>
      </c>
      <c r="G1811">
        <v>391</v>
      </c>
      <c r="H1811">
        <v>457</v>
      </c>
      <c r="I1811">
        <v>543</v>
      </c>
      <c r="J1811">
        <v>632</v>
      </c>
      <c r="K1811">
        <v>721</v>
      </c>
      <c r="L1811">
        <v>803</v>
      </c>
      <c r="M1811">
        <v>1434</v>
      </c>
      <c r="N1811">
        <v>2077</v>
      </c>
      <c r="O1811">
        <v>2732</v>
      </c>
      <c r="P1811">
        <v>3392</v>
      </c>
      <c r="Q1811">
        <v>4059</v>
      </c>
      <c r="R1811">
        <v>4730</v>
      </c>
      <c r="S1811">
        <v>5414</v>
      </c>
      <c r="T1811">
        <v>6089</v>
      </c>
      <c r="U1811">
        <v>6771</v>
      </c>
      <c r="V1811">
        <v>7413</v>
      </c>
      <c r="W1811">
        <v>8053</v>
      </c>
      <c r="X1811">
        <v>8705</v>
      </c>
      <c r="Y1811">
        <v>9361</v>
      </c>
      <c r="Z1811">
        <v>10025</v>
      </c>
      <c r="AA1811">
        <v>10693</v>
      </c>
      <c r="AB1811">
        <v>10761</v>
      </c>
      <c r="AC1811">
        <v>10827</v>
      </c>
      <c r="AD1811">
        <v>10890</v>
      </c>
      <c r="AE1811">
        <v>10955</v>
      </c>
      <c r="AF1811">
        <v>11017</v>
      </c>
      <c r="AG1811" t="s">
        <v>42</v>
      </c>
      <c r="AH1811" t="s">
        <v>166</v>
      </c>
      <c r="AI1811" t="s">
        <v>5</v>
      </c>
    </row>
    <row r="1812" spans="1:35" x14ac:dyDescent="0.35">
      <c r="A1812" t="s">
        <v>60</v>
      </c>
      <c r="B1812" t="s">
        <v>48</v>
      </c>
      <c r="C1812" t="s">
        <v>43</v>
      </c>
      <c r="D1812">
        <v>73</v>
      </c>
      <c r="E1812">
        <v>81</v>
      </c>
      <c r="F1812">
        <v>91</v>
      </c>
      <c r="G1812">
        <v>108</v>
      </c>
      <c r="H1812">
        <v>126</v>
      </c>
      <c r="I1812">
        <v>150</v>
      </c>
      <c r="J1812">
        <v>177</v>
      </c>
      <c r="K1812">
        <v>201</v>
      </c>
      <c r="L1812">
        <v>225</v>
      </c>
      <c r="M1812">
        <v>404</v>
      </c>
      <c r="N1812">
        <v>587</v>
      </c>
      <c r="O1812">
        <v>774</v>
      </c>
      <c r="P1812">
        <v>963</v>
      </c>
      <c r="Q1812">
        <v>1157</v>
      </c>
      <c r="R1812">
        <v>1352</v>
      </c>
      <c r="S1812">
        <v>1550</v>
      </c>
      <c r="T1812">
        <v>1750</v>
      </c>
      <c r="U1812">
        <v>1950</v>
      </c>
      <c r="V1812">
        <v>2142</v>
      </c>
      <c r="W1812">
        <v>2333</v>
      </c>
      <c r="X1812">
        <v>2527</v>
      </c>
      <c r="Y1812">
        <v>2726</v>
      </c>
      <c r="Z1812">
        <v>2925</v>
      </c>
      <c r="AA1812">
        <v>3128</v>
      </c>
      <c r="AB1812">
        <v>3155</v>
      </c>
      <c r="AC1812">
        <v>3181</v>
      </c>
      <c r="AD1812">
        <v>3209</v>
      </c>
      <c r="AE1812">
        <v>3233</v>
      </c>
      <c r="AF1812">
        <v>3258</v>
      </c>
      <c r="AG1812" t="s">
        <v>43</v>
      </c>
      <c r="AH1812" t="s">
        <v>167</v>
      </c>
      <c r="AI1812" t="s">
        <v>17</v>
      </c>
    </row>
    <row r="1813" spans="1:35" x14ac:dyDescent="0.35">
      <c r="A1813" t="s">
        <v>60</v>
      </c>
      <c r="B1813" t="s">
        <v>48</v>
      </c>
      <c r="C1813" t="s">
        <v>126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1</v>
      </c>
      <c r="T1813">
        <v>1</v>
      </c>
      <c r="U1813">
        <v>1</v>
      </c>
      <c r="V1813">
        <v>1</v>
      </c>
      <c r="W1813">
        <v>1</v>
      </c>
      <c r="X1813">
        <v>1</v>
      </c>
      <c r="Y1813">
        <v>1</v>
      </c>
      <c r="Z1813">
        <v>1</v>
      </c>
      <c r="AA1813">
        <v>1</v>
      </c>
      <c r="AB1813">
        <v>1</v>
      </c>
      <c r="AC1813">
        <v>1</v>
      </c>
      <c r="AD1813">
        <v>1</v>
      </c>
      <c r="AE1813">
        <v>1</v>
      </c>
      <c r="AF1813">
        <v>1</v>
      </c>
      <c r="AG1813" t="s">
        <v>126</v>
      </c>
      <c r="AH1813" t="s">
        <v>168</v>
      </c>
      <c r="AI1813" t="s">
        <v>137</v>
      </c>
    </row>
    <row r="1814" spans="1:35" x14ac:dyDescent="0.35">
      <c r="A1814" t="s">
        <v>60</v>
      </c>
      <c r="B1814" t="s">
        <v>48</v>
      </c>
      <c r="C1814" t="s">
        <v>44</v>
      </c>
      <c r="D1814">
        <v>188</v>
      </c>
      <c r="E1814">
        <v>206</v>
      </c>
      <c r="F1814">
        <v>229</v>
      </c>
      <c r="G1814">
        <v>267</v>
      </c>
      <c r="H1814">
        <v>308</v>
      </c>
      <c r="I1814">
        <v>361</v>
      </c>
      <c r="J1814">
        <v>415</v>
      </c>
      <c r="K1814">
        <v>467</v>
      </c>
      <c r="L1814">
        <v>515</v>
      </c>
      <c r="M1814">
        <v>910</v>
      </c>
      <c r="N1814">
        <v>1305</v>
      </c>
      <c r="O1814">
        <v>1696</v>
      </c>
      <c r="P1814">
        <v>2085</v>
      </c>
      <c r="Q1814">
        <v>2469</v>
      </c>
      <c r="R1814">
        <v>2850</v>
      </c>
      <c r="S1814">
        <v>3227</v>
      </c>
      <c r="T1814">
        <v>3594</v>
      </c>
      <c r="U1814">
        <v>3958</v>
      </c>
      <c r="V1814">
        <v>4292</v>
      </c>
      <c r="W1814">
        <v>4619</v>
      </c>
      <c r="X1814">
        <v>4945</v>
      </c>
      <c r="Y1814">
        <v>5267</v>
      </c>
      <c r="Z1814">
        <v>5590</v>
      </c>
      <c r="AA1814">
        <v>5908</v>
      </c>
      <c r="AB1814">
        <v>5894</v>
      </c>
      <c r="AC1814">
        <v>5880</v>
      </c>
      <c r="AD1814">
        <v>5863</v>
      </c>
      <c r="AE1814">
        <v>5848</v>
      </c>
      <c r="AF1814">
        <v>5830</v>
      </c>
      <c r="AG1814" t="s">
        <v>44</v>
      </c>
      <c r="AH1814" t="s">
        <v>169</v>
      </c>
      <c r="AI1814" t="s">
        <v>12</v>
      </c>
    </row>
    <row r="1815" spans="1:35" x14ac:dyDescent="0.35">
      <c r="A1815" t="s">
        <v>61</v>
      </c>
      <c r="B1815" t="s">
        <v>48</v>
      </c>
      <c r="C1815" t="s">
        <v>4</v>
      </c>
      <c r="D1815">
        <v>170</v>
      </c>
      <c r="E1815">
        <v>182</v>
      </c>
      <c r="F1815">
        <v>211</v>
      </c>
      <c r="G1815">
        <v>226</v>
      </c>
      <c r="H1815">
        <v>247</v>
      </c>
      <c r="I1815">
        <v>275</v>
      </c>
      <c r="J1815">
        <v>310</v>
      </c>
      <c r="K1815">
        <v>345</v>
      </c>
      <c r="L1815">
        <v>391</v>
      </c>
      <c r="M1815">
        <v>429</v>
      </c>
      <c r="N1815">
        <v>475</v>
      </c>
      <c r="O1815">
        <v>520</v>
      </c>
      <c r="P1815">
        <v>565</v>
      </c>
      <c r="Q1815">
        <v>611</v>
      </c>
      <c r="R1815">
        <v>986</v>
      </c>
      <c r="S1815">
        <v>1371</v>
      </c>
      <c r="T1815">
        <v>1748</v>
      </c>
      <c r="U1815">
        <v>2122</v>
      </c>
      <c r="V1815">
        <v>2499</v>
      </c>
      <c r="W1815">
        <v>2880</v>
      </c>
      <c r="X1815">
        <v>3259</v>
      </c>
      <c r="Y1815">
        <v>3648</v>
      </c>
      <c r="Z1815">
        <v>4036</v>
      </c>
      <c r="AA1815">
        <v>4413</v>
      </c>
      <c r="AB1815">
        <v>4791</v>
      </c>
      <c r="AC1815">
        <v>5174</v>
      </c>
      <c r="AD1815">
        <v>5559</v>
      </c>
      <c r="AE1815">
        <v>5943</v>
      </c>
      <c r="AF1815">
        <v>6334</v>
      </c>
      <c r="AG1815" t="s">
        <v>4</v>
      </c>
      <c r="AH1815" t="s">
        <v>128</v>
      </c>
      <c r="AI1815" t="s">
        <v>129</v>
      </c>
    </row>
    <row r="1816" spans="1:35" x14ac:dyDescent="0.35">
      <c r="A1816" t="s">
        <v>61</v>
      </c>
      <c r="B1816" t="s">
        <v>48</v>
      </c>
      <c r="C1816" t="s">
        <v>7</v>
      </c>
      <c r="D1816">
        <v>15</v>
      </c>
      <c r="E1816">
        <v>15</v>
      </c>
      <c r="F1816">
        <v>18</v>
      </c>
      <c r="G1816">
        <v>19</v>
      </c>
      <c r="H1816">
        <v>21</v>
      </c>
      <c r="I1816">
        <v>24</v>
      </c>
      <c r="J1816">
        <v>26</v>
      </c>
      <c r="K1816">
        <v>28</v>
      </c>
      <c r="L1816">
        <v>33</v>
      </c>
      <c r="M1816">
        <v>36</v>
      </c>
      <c r="N1816">
        <v>39</v>
      </c>
      <c r="O1816">
        <v>44</v>
      </c>
      <c r="P1816">
        <v>47</v>
      </c>
      <c r="Q1816">
        <v>50</v>
      </c>
      <c r="R1816">
        <v>82</v>
      </c>
      <c r="S1816">
        <v>114</v>
      </c>
      <c r="T1816">
        <v>146</v>
      </c>
      <c r="U1816">
        <v>176</v>
      </c>
      <c r="V1816">
        <v>207</v>
      </c>
      <c r="W1816">
        <v>238</v>
      </c>
      <c r="X1816">
        <v>269</v>
      </c>
      <c r="Y1816">
        <v>301</v>
      </c>
      <c r="Z1816">
        <v>332</v>
      </c>
      <c r="AA1816">
        <v>364</v>
      </c>
      <c r="AB1816">
        <v>394</v>
      </c>
      <c r="AC1816">
        <v>425</v>
      </c>
      <c r="AD1816">
        <v>456</v>
      </c>
      <c r="AE1816">
        <v>487</v>
      </c>
      <c r="AF1816">
        <v>518</v>
      </c>
      <c r="AG1816" t="s">
        <v>7</v>
      </c>
      <c r="AH1816" t="s">
        <v>130</v>
      </c>
      <c r="AI1816" t="s">
        <v>131</v>
      </c>
    </row>
    <row r="1817" spans="1:35" x14ac:dyDescent="0.35">
      <c r="A1817" t="s">
        <v>61</v>
      </c>
      <c r="B1817" t="s">
        <v>48</v>
      </c>
      <c r="C1817" t="s">
        <v>8</v>
      </c>
      <c r="D1817">
        <v>423</v>
      </c>
      <c r="E1817">
        <v>443</v>
      </c>
      <c r="F1817">
        <v>505</v>
      </c>
      <c r="G1817">
        <v>541</v>
      </c>
      <c r="H1817">
        <v>576</v>
      </c>
      <c r="I1817">
        <v>640</v>
      </c>
      <c r="J1817">
        <v>713</v>
      </c>
      <c r="K1817">
        <v>776</v>
      </c>
      <c r="L1817">
        <v>868</v>
      </c>
      <c r="M1817">
        <v>950</v>
      </c>
      <c r="N1817">
        <v>1034</v>
      </c>
      <c r="O1817">
        <v>1119</v>
      </c>
      <c r="P1817">
        <v>1202</v>
      </c>
      <c r="Q1817">
        <v>1287</v>
      </c>
      <c r="R1817">
        <v>2055</v>
      </c>
      <c r="S1817">
        <v>2833</v>
      </c>
      <c r="T1817">
        <v>3565</v>
      </c>
      <c r="U1817">
        <v>4294</v>
      </c>
      <c r="V1817">
        <v>5000</v>
      </c>
      <c r="W1817">
        <v>5700</v>
      </c>
      <c r="X1817">
        <v>6393</v>
      </c>
      <c r="Y1817">
        <v>7077</v>
      </c>
      <c r="Z1817">
        <v>7750</v>
      </c>
      <c r="AA1817">
        <v>8393</v>
      </c>
      <c r="AB1817">
        <v>9019</v>
      </c>
      <c r="AC1817">
        <v>9642</v>
      </c>
      <c r="AD1817">
        <v>10264</v>
      </c>
      <c r="AE1817">
        <v>10873</v>
      </c>
      <c r="AF1817">
        <v>11475</v>
      </c>
      <c r="AG1817" t="s">
        <v>8</v>
      </c>
      <c r="AH1817" t="s">
        <v>132</v>
      </c>
      <c r="AI1817" t="s">
        <v>5</v>
      </c>
    </row>
    <row r="1818" spans="1:35" x14ac:dyDescent="0.35">
      <c r="A1818" t="s">
        <v>61</v>
      </c>
      <c r="B1818" t="s">
        <v>48</v>
      </c>
      <c r="C1818" t="s">
        <v>9</v>
      </c>
      <c r="D1818">
        <v>189</v>
      </c>
      <c r="E1818">
        <v>202</v>
      </c>
      <c r="F1818">
        <v>228</v>
      </c>
      <c r="G1818">
        <v>247</v>
      </c>
      <c r="H1818">
        <v>262</v>
      </c>
      <c r="I1818">
        <v>289</v>
      </c>
      <c r="J1818">
        <v>322</v>
      </c>
      <c r="K1818">
        <v>354</v>
      </c>
      <c r="L1818">
        <v>395</v>
      </c>
      <c r="M1818">
        <v>436</v>
      </c>
      <c r="N1818">
        <v>472</v>
      </c>
      <c r="O1818">
        <v>513</v>
      </c>
      <c r="P1818">
        <v>553</v>
      </c>
      <c r="Q1818">
        <v>592</v>
      </c>
      <c r="R1818">
        <v>945</v>
      </c>
      <c r="S1818">
        <v>1301</v>
      </c>
      <c r="T1818">
        <v>1642</v>
      </c>
      <c r="U1818">
        <v>1977</v>
      </c>
      <c r="V1818">
        <v>2307</v>
      </c>
      <c r="W1818">
        <v>2632</v>
      </c>
      <c r="X1818">
        <v>2954</v>
      </c>
      <c r="Y1818">
        <v>3272</v>
      </c>
      <c r="Z1818">
        <v>3589</v>
      </c>
      <c r="AA1818">
        <v>3889</v>
      </c>
      <c r="AB1818">
        <v>4187</v>
      </c>
      <c r="AC1818">
        <v>4480</v>
      </c>
      <c r="AD1818">
        <v>4773</v>
      </c>
      <c r="AE1818">
        <v>5066</v>
      </c>
      <c r="AF1818">
        <v>5351</v>
      </c>
      <c r="AG1818" t="s">
        <v>9</v>
      </c>
      <c r="AH1818" t="s">
        <v>133</v>
      </c>
      <c r="AI1818" t="s">
        <v>5</v>
      </c>
    </row>
    <row r="1819" spans="1:35" x14ac:dyDescent="0.35">
      <c r="A1819" t="s">
        <v>61</v>
      </c>
      <c r="B1819" t="s">
        <v>48</v>
      </c>
      <c r="C1819" t="s">
        <v>10</v>
      </c>
      <c r="D1819">
        <v>401</v>
      </c>
      <c r="E1819">
        <v>430</v>
      </c>
      <c r="F1819">
        <v>492</v>
      </c>
      <c r="G1819">
        <v>535</v>
      </c>
      <c r="H1819">
        <v>574</v>
      </c>
      <c r="I1819">
        <v>637</v>
      </c>
      <c r="J1819">
        <v>713</v>
      </c>
      <c r="K1819">
        <v>792</v>
      </c>
      <c r="L1819">
        <v>887</v>
      </c>
      <c r="M1819">
        <v>983</v>
      </c>
      <c r="N1819">
        <v>1076</v>
      </c>
      <c r="O1819">
        <v>1172</v>
      </c>
      <c r="P1819">
        <v>1269</v>
      </c>
      <c r="Q1819">
        <v>1369</v>
      </c>
      <c r="R1819">
        <v>2196</v>
      </c>
      <c r="S1819">
        <v>3039</v>
      </c>
      <c r="T1819">
        <v>3854</v>
      </c>
      <c r="U1819">
        <v>4666</v>
      </c>
      <c r="V1819">
        <v>5471</v>
      </c>
      <c r="W1819">
        <v>6281</v>
      </c>
      <c r="X1819">
        <v>7088</v>
      </c>
      <c r="Y1819">
        <v>7898</v>
      </c>
      <c r="Z1819">
        <v>8709</v>
      </c>
      <c r="AA1819">
        <v>9489</v>
      </c>
      <c r="AB1819">
        <v>10273</v>
      </c>
      <c r="AC1819">
        <v>11055</v>
      </c>
      <c r="AD1819">
        <v>11839</v>
      </c>
      <c r="AE1819">
        <v>12626</v>
      </c>
      <c r="AF1819">
        <v>13413</v>
      </c>
      <c r="AG1819" t="s">
        <v>10</v>
      </c>
      <c r="AH1819" t="s">
        <v>134</v>
      </c>
      <c r="AI1819" t="s">
        <v>11</v>
      </c>
    </row>
    <row r="1820" spans="1:35" x14ac:dyDescent="0.35">
      <c r="A1820" t="s">
        <v>61</v>
      </c>
      <c r="B1820" t="s">
        <v>48</v>
      </c>
      <c r="C1820" t="s">
        <v>13</v>
      </c>
      <c r="D1820">
        <v>93</v>
      </c>
      <c r="E1820">
        <v>101</v>
      </c>
      <c r="F1820">
        <v>116</v>
      </c>
      <c r="G1820">
        <v>123</v>
      </c>
      <c r="H1820">
        <v>132</v>
      </c>
      <c r="I1820">
        <v>147</v>
      </c>
      <c r="J1820">
        <v>164</v>
      </c>
      <c r="K1820">
        <v>178</v>
      </c>
      <c r="L1820">
        <v>201</v>
      </c>
      <c r="M1820">
        <v>220</v>
      </c>
      <c r="N1820">
        <v>240</v>
      </c>
      <c r="O1820">
        <v>260</v>
      </c>
      <c r="P1820">
        <v>282</v>
      </c>
      <c r="Q1820">
        <v>301</v>
      </c>
      <c r="R1820">
        <v>479</v>
      </c>
      <c r="S1820">
        <v>660</v>
      </c>
      <c r="T1820">
        <v>831</v>
      </c>
      <c r="U1820">
        <v>1003</v>
      </c>
      <c r="V1820">
        <v>1169</v>
      </c>
      <c r="W1820">
        <v>1334</v>
      </c>
      <c r="X1820">
        <v>1499</v>
      </c>
      <c r="Y1820">
        <v>1662</v>
      </c>
      <c r="Z1820">
        <v>1822</v>
      </c>
      <c r="AA1820">
        <v>1974</v>
      </c>
      <c r="AB1820">
        <v>2125</v>
      </c>
      <c r="AC1820">
        <v>2276</v>
      </c>
      <c r="AD1820">
        <v>2425</v>
      </c>
      <c r="AE1820">
        <v>2573</v>
      </c>
      <c r="AF1820">
        <v>2718</v>
      </c>
      <c r="AG1820" t="s">
        <v>13</v>
      </c>
      <c r="AH1820" t="s">
        <v>135</v>
      </c>
      <c r="AI1820" t="s">
        <v>14</v>
      </c>
    </row>
    <row r="1821" spans="1:35" x14ac:dyDescent="0.35">
      <c r="A1821" t="s">
        <v>61</v>
      </c>
      <c r="B1821" t="s">
        <v>48</v>
      </c>
      <c r="C1821" t="s">
        <v>122</v>
      </c>
      <c r="D1821">
        <v>0</v>
      </c>
      <c r="E1821">
        <v>0</v>
      </c>
      <c r="F1821">
        <v>0</v>
      </c>
      <c r="G1821">
        <v>0</v>
      </c>
      <c r="H1821">
        <v>1</v>
      </c>
      <c r="I1821">
        <v>1</v>
      </c>
      <c r="J1821">
        <v>1</v>
      </c>
      <c r="K1821">
        <v>1</v>
      </c>
      <c r="L1821">
        <v>1</v>
      </c>
      <c r="M1821">
        <v>1</v>
      </c>
      <c r="N1821">
        <v>1</v>
      </c>
      <c r="O1821">
        <v>1</v>
      </c>
      <c r="P1821">
        <v>1</v>
      </c>
      <c r="Q1821">
        <v>1</v>
      </c>
      <c r="R1821">
        <v>2</v>
      </c>
      <c r="S1821">
        <v>3</v>
      </c>
      <c r="T1821">
        <v>3</v>
      </c>
      <c r="U1821">
        <v>4</v>
      </c>
      <c r="V1821">
        <v>5</v>
      </c>
      <c r="W1821">
        <v>5</v>
      </c>
      <c r="X1821">
        <v>6</v>
      </c>
      <c r="Y1821">
        <v>7</v>
      </c>
      <c r="Z1821">
        <v>7</v>
      </c>
      <c r="AA1821">
        <v>8</v>
      </c>
      <c r="AB1821">
        <v>8</v>
      </c>
      <c r="AC1821">
        <v>9</v>
      </c>
      <c r="AD1821">
        <v>9</v>
      </c>
      <c r="AE1821">
        <v>10</v>
      </c>
      <c r="AF1821">
        <v>11</v>
      </c>
      <c r="AG1821" t="s">
        <v>122</v>
      </c>
      <c r="AH1821" t="s">
        <v>136</v>
      </c>
      <c r="AI1821" t="s">
        <v>137</v>
      </c>
    </row>
    <row r="1822" spans="1:35" x14ac:dyDescent="0.35">
      <c r="A1822" t="s">
        <v>61</v>
      </c>
      <c r="B1822" t="s">
        <v>48</v>
      </c>
      <c r="C1822" t="s">
        <v>15</v>
      </c>
      <c r="D1822">
        <v>236</v>
      </c>
      <c r="E1822">
        <v>250</v>
      </c>
      <c r="F1822">
        <v>290</v>
      </c>
      <c r="G1822">
        <v>313</v>
      </c>
      <c r="H1822">
        <v>336</v>
      </c>
      <c r="I1822">
        <v>378</v>
      </c>
      <c r="J1822">
        <v>423</v>
      </c>
      <c r="K1822">
        <v>465</v>
      </c>
      <c r="L1822">
        <v>526</v>
      </c>
      <c r="M1822">
        <v>580</v>
      </c>
      <c r="N1822">
        <v>638</v>
      </c>
      <c r="O1822">
        <v>696</v>
      </c>
      <c r="P1822">
        <v>755</v>
      </c>
      <c r="Q1822">
        <v>817</v>
      </c>
      <c r="R1822">
        <v>1310</v>
      </c>
      <c r="S1822">
        <v>1820</v>
      </c>
      <c r="T1822">
        <v>2313</v>
      </c>
      <c r="U1822">
        <v>2806</v>
      </c>
      <c r="V1822">
        <v>3297</v>
      </c>
      <c r="W1822">
        <v>3789</v>
      </c>
      <c r="X1822">
        <v>4284</v>
      </c>
      <c r="Y1822">
        <v>4779</v>
      </c>
      <c r="Z1822">
        <v>5276</v>
      </c>
      <c r="AA1822">
        <v>5758</v>
      </c>
      <c r="AB1822">
        <v>6239</v>
      </c>
      <c r="AC1822">
        <v>6726</v>
      </c>
      <c r="AD1822">
        <v>7210</v>
      </c>
      <c r="AE1822">
        <v>7699</v>
      </c>
      <c r="AF1822">
        <v>8191</v>
      </c>
      <c r="AG1822" t="s">
        <v>15</v>
      </c>
      <c r="AH1822" t="s">
        <v>138</v>
      </c>
      <c r="AI1822" t="s">
        <v>6</v>
      </c>
    </row>
    <row r="1823" spans="1:35" x14ac:dyDescent="0.35">
      <c r="A1823" t="s">
        <v>61</v>
      </c>
      <c r="B1823" t="s">
        <v>48</v>
      </c>
      <c r="C1823" t="s">
        <v>16</v>
      </c>
      <c r="D1823">
        <v>53</v>
      </c>
      <c r="E1823">
        <v>58</v>
      </c>
      <c r="F1823">
        <v>68</v>
      </c>
      <c r="G1823">
        <v>72</v>
      </c>
      <c r="H1823">
        <v>79</v>
      </c>
      <c r="I1823">
        <v>90</v>
      </c>
      <c r="J1823">
        <v>103</v>
      </c>
      <c r="K1823">
        <v>113</v>
      </c>
      <c r="L1823">
        <v>130</v>
      </c>
      <c r="M1823">
        <v>144</v>
      </c>
      <c r="N1823">
        <v>158</v>
      </c>
      <c r="O1823">
        <v>176</v>
      </c>
      <c r="P1823">
        <v>192</v>
      </c>
      <c r="Q1823">
        <v>208</v>
      </c>
      <c r="R1823">
        <v>339</v>
      </c>
      <c r="S1823">
        <v>472</v>
      </c>
      <c r="T1823">
        <v>603</v>
      </c>
      <c r="U1823">
        <v>736</v>
      </c>
      <c r="V1823">
        <v>872</v>
      </c>
      <c r="W1823">
        <v>1006</v>
      </c>
      <c r="X1823">
        <v>1146</v>
      </c>
      <c r="Y1823">
        <v>1286</v>
      </c>
      <c r="Z1823">
        <v>1429</v>
      </c>
      <c r="AA1823">
        <v>1567</v>
      </c>
      <c r="AB1823">
        <v>1707</v>
      </c>
      <c r="AC1823">
        <v>1850</v>
      </c>
      <c r="AD1823">
        <v>1995</v>
      </c>
      <c r="AE1823">
        <v>2142</v>
      </c>
      <c r="AF1823">
        <v>2289</v>
      </c>
      <c r="AG1823" t="s">
        <v>16</v>
      </c>
      <c r="AH1823" t="s">
        <v>139</v>
      </c>
      <c r="AI1823" t="s">
        <v>17</v>
      </c>
    </row>
    <row r="1824" spans="1:35" x14ac:dyDescent="0.35">
      <c r="A1824" t="s">
        <v>61</v>
      </c>
      <c r="B1824" t="s">
        <v>48</v>
      </c>
      <c r="C1824" t="s">
        <v>18</v>
      </c>
      <c r="D1824">
        <v>341</v>
      </c>
      <c r="E1824">
        <v>365</v>
      </c>
      <c r="F1824">
        <v>420</v>
      </c>
      <c r="G1824">
        <v>454</v>
      </c>
      <c r="H1824">
        <v>496</v>
      </c>
      <c r="I1824">
        <v>552</v>
      </c>
      <c r="J1824">
        <v>622</v>
      </c>
      <c r="K1824">
        <v>687</v>
      </c>
      <c r="L1824">
        <v>778</v>
      </c>
      <c r="M1824">
        <v>867</v>
      </c>
      <c r="N1824">
        <v>953</v>
      </c>
      <c r="O1824">
        <v>1041</v>
      </c>
      <c r="P1824">
        <v>1136</v>
      </c>
      <c r="Q1824">
        <v>1230</v>
      </c>
      <c r="R1824">
        <v>1986</v>
      </c>
      <c r="S1824">
        <v>2762</v>
      </c>
      <c r="T1824">
        <v>3519</v>
      </c>
      <c r="U1824">
        <v>4279</v>
      </c>
      <c r="V1824">
        <v>5036</v>
      </c>
      <c r="W1824">
        <v>5802</v>
      </c>
      <c r="X1824">
        <v>6576</v>
      </c>
      <c r="Y1824">
        <v>7360</v>
      </c>
      <c r="Z1824">
        <v>8140</v>
      </c>
      <c r="AA1824">
        <v>8903</v>
      </c>
      <c r="AB1824">
        <v>9672</v>
      </c>
      <c r="AC1824">
        <v>10444</v>
      </c>
      <c r="AD1824">
        <v>11225</v>
      </c>
      <c r="AE1824">
        <v>12010</v>
      </c>
      <c r="AF1824">
        <v>12804</v>
      </c>
      <c r="AG1824" t="s">
        <v>18</v>
      </c>
      <c r="AH1824" t="s">
        <v>140</v>
      </c>
      <c r="AI1824" t="s">
        <v>141</v>
      </c>
    </row>
    <row r="1825" spans="1:35" x14ac:dyDescent="0.35">
      <c r="A1825" t="s">
        <v>61</v>
      </c>
      <c r="B1825" t="s">
        <v>48</v>
      </c>
      <c r="C1825" t="s">
        <v>20</v>
      </c>
      <c r="D1825">
        <v>158</v>
      </c>
      <c r="E1825">
        <v>171</v>
      </c>
      <c r="F1825">
        <v>193</v>
      </c>
      <c r="G1825">
        <v>206</v>
      </c>
      <c r="H1825">
        <v>221</v>
      </c>
      <c r="I1825">
        <v>244</v>
      </c>
      <c r="J1825">
        <v>272</v>
      </c>
      <c r="K1825">
        <v>299</v>
      </c>
      <c r="L1825">
        <v>335</v>
      </c>
      <c r="M1825">
        <v>368</v>
      </c>
      <c r="N1825">
        <v>399</v>
      </c>
      <c r="O1825">
        <v>433</v>
      </c>
      <c r="P1825">
        <v>466</v>
      </c>
      <c r="Q1825">
        <v>501</v>
      </c>
      <c r="R1825">
        <v>798</v>
      </c>
      <c r="S1825">
        <v>1099</v>
      </c>
      <c r="T1825">
        <v>1385</v>
      </c>
      <c r="U1825">
        <v>1668</v>
      </c>
      <c r="V1825">
        <v>1945</v>
      </c>
      <c r="W1825">
        <v>2218</v>
      </c>
      <c r="X1825">
        <v>2492</v>
      </c>
      <c r="Y1825">
        <v>2760</v>
      </c>
      <c r="Z1825">
        <v>3026</v>
      </c>
      <c r="AA1825">
        <v>3281</v>
      </c>
      <c r="AB1825">
        <v>3534</v>
      </c>
      <c r="AC1825">
        <v>3783</v>
      </c>
      <c r="AD1825">
        <v>4029</v>
      </c>
      <c r="AE1825">
        <v>4272</v>
      </c>
      <c r="AF1825">
        <v>4515</v>
      </c>
      <c r="AG1825" t="s">
        <v>20</v>
      </c>
      <c r="AH1825" t="s">
        <v>142</v>
      </c>
      <c r="AI1825" t="s">
        <v>11</v>
      </c>
    </row>
    <row r="1826" spans="1:35" x14ac:dyDescent="0.35">
      <c r="A1826" t="s">
        <v>61</v>
      </c>
      <c r="B1826" t="s">
        <v>48</v>
      </c>
      <c r="C1826" t="s">
        <v>21</v>
      </c>
      <c r="D1826">
        <v>76</v>
      </c>
      <c r="E1826">
        <v>81</v>
      </c>
      <c r="F1826">
        <v>92</v>
      </c>
      <c r="G1826">
        <v>99</v>
      </c>
      <c r="H1826">
        <v>107</v>
      </c>
      <c r="I1826">
        <v>118</v>
      </c>
      <c r="J1826">
        <v>131</v>
      </c>
      <c r="K1826">
        <v>144</v>
      </c>
      <c r="L1826">
        <v>162</v>
      </c>
      <c r="M1826">
        <v>177</v>
      </c>
      <c r="N1826">
        <v>194</v>
      </c>
      <c r="O1826">
        <v>210</v>
      </c>
      <c r="P1826">
        <v>227</v>
      </c>
      <c r="Q1826">
        <v>243</v>
      </c>
      <c r="R1826">
        <v>387</v>
      </c>
      <c r="S1826">
        <v>534</v>
      </c>
      <c r="T1826">
        <v>674</v>
      </c>
      <c r="U1826">
        <v>812</v>
      </c>
      <c r="V1826">
        <v>948</v>
      </c>
      <c r="W1826">
        <v>1083</v>
      </c>
      <c r="X1826">
        <v>1217</v>
      </c>
      <c r="Y1826">
        <v>1348</v>
      </c>
      <c r="Z1826">
        <v>1480</v>
      </c>
      <c r="AA1826">
        <v>1604</v>
      </c>
      <c r="AB1826">
        <v>1730</v>
      </c>
      <c r="AC1826">
        <v>1853</v>
      </c>
      <c r="AD1826">
        <v>1977</v>
      </c>
      <c r="AE1826">
        <v>2097</v>
      </c>
      <c r="AF1826">
        <v>2218</v>
      </c>
      <c r="AG1826" t="s">
        <v>21</v>
      </c>
      <c r="AH1826" t="s">
        <v>143</v>
      </c>
      <c r="AI1826" t="s">
        <v>14</v>
      </c>
    </row>
    <row r="1827" spans="1:35" x14ac:dyDescent="0.35">
      <c r="A1827" t="s">
        <v>61</v>
      </c>
      <c r="B1827" t="s">
        <v>48</v>
      </c>
      <c r="C1827" t="s">
        <v>22</v>
      </c>
      <c r="D1827">
        <v>8</v>
      </c>
      <c r="E1827">
        <v>9</v>
      </c>
      <c r="F1827">
        <v>10</v>
      </c>
      <c r="G1827">
        <v>11</v>
      </c>
      <c r="H1827">
        <v>12</v>
      </c>
      <c r="I1827">
        <v>13</v>
      </c>
      <c r="J1827">
        <v>14</v>
      </c>
      <c r="K1827">
        <v>16</v>
      </c>
      <c r="L1827">
        <v>18</v>
      </c>
      <c r="M1827">
        <v>19</v>
      </c>
      <c r="N1827">
        <v>21</v>
      </c>
      <c r="O1827">
        <v>23</v>
      </c>
      <c r="P1827">
        <v>24</v>
      </c>
      <c r="Q1827">
        <v>26</v>
      </c>
      <c r="R1827">
        <v>41</v>
      </c>
      <c r="S1827">
        <v>57</v>
      </c>
      <c r="T1827">
        <v>72</v>
      </c>
      <c r="U1827">
        <v>86</v>
      </c>
      <c r="V1827">
        <v>100</v>
      </c>
      <c r="W1827">
        <v>114</v>
      </c>
      <c r="X1827">
        <v>129</v>
      </c>
      <c r="Y1827">
        <v>143</v>
      </c>
      <c r="Z1827">
        <v>155</v>
      </c>
      <c r="AA1827">
        <v>169</v>
      </c>
      <c r="AB1827">
        <v>182</v>
      </c>
      <c r="AC1827">
        <v>195</v>
      </c>
      <c r="AD1827">
        <v>207</v>
      </c>
      <c r="AE1827">
        <v>219</v>
      </c>
      <c r="AF1827">
        <v>231</v>
      </c>
      <c r="AG1827" t="s">
        <v>22</v>
      </c>
      <c r="AH1827" t="s">
        <v>144</v>
      </c>
      <c r="AI1827" t="s">
        <v>23</v>
      </c>
    </row>
    <row r="1828" spans="1:35" x14ac:dyDescent="0.35">
      <c r="A1828" t="s">
        <v>61</v>
      </c>
      <c r="B1828" t="s">
        <v>48</v>
      </c>
      <c r="C1828" t="s">
        <v>24</v>
      </c>
      <c r="D1828">
        <v>233</v>
      </c>
      <c r="E1828">
        <v>247</v>
      </c>
      <c r="F1828">
        <v>282</v>
      </c>
      <c r="G1828">
        <v>301</v>
      </c>
      <c r="H1828">
        <v>323</v>
      </c>
      <c r="I1828">
        <v>357</v>
      </c>
      <c r="J1828">
        <v>397</v>
      </c>
      <c r="K1828">
        <v>431</v>
      </c>
      <c r="L1828">
        <v>484</v>
      </c>
      <c r="M1828">
        <v>533</v>
      </c>
      <c r="N1828">
        <v>581</v>
      </c>
      <c r="O1828">
        <v>628</v>
      </c>
      <c r="P1828">
        <v>676</v>
      </c>
      <c r="Q1828">
        <v>725</v>
      </c>
      <c r="R1828">
        <v>1158</v>
      </c>
      <c r="S1828">
        <v>1591</v>
      </c>
      <c r="T1828">
        <v>2009</v>
      </c>
      <c r="U1828">
        <v>2419</v>
      </c>
      <c r="V1828">
        <v>2820</v>
      </c>
      <c r="W1828">
        <v>3218</v>
      </c>
      <c r="X1828">
        <v>3610</v>
      </c>
      <c r="Y1828">
        <v>3999</v>
      </c>
      <c r="Z1828">
        <v>4383</v>
      </c>
      <c r="AA1828">
        <v>4750</v>
      </c>
      <c r="AB1828">
        <v>5111</v>
      </c>
      <c r="AC1828">
        <v>5473</v>
      </c>
      <c r="AD1828">
        <v>5829</v>
      </c>
      <c r="AE1828">
        <v>6179</v>
      </c>
      <c r="AF1828">
        <v>6528</v>
      </c>
      <c r="AG1828" t="s">
        <v>24</v>
      </c>
      <c r="AH1828" t="s">
        <v>145</v>
      </c>
      <c r="AI1828" t="s">
        <v>19</v>
      </c>
    </row>
    <row r="1829" spans="1:35" x14ac:dyDescent="0.35">
      <c r="A1829" t="s">
        <v>61</v>
      </c>
      <c r="B1829" t="s">
        <v>48</v>
      </c>
      <c r="C1829" t="s">
        <v>25</v>
      </c>
      <c r="D1829">
        <v>353</v>
      </c>
      <c r="E1829">
        <v>377</v>
      </c>
      <c r="F1829">
        <v>423</v>
      </c>
      <c r="G1829">
        <v>455</v>
      </c>
      <c r="H1829">
        <v>488</v>
      </c>
      <c r="I1829">
        <v>540</v>
      </c>
      <c r="J1829">
        <v>598</v>
      </c>
      <c r="K1829">
        <v>656</v>
      </c>
      <c r="L1829">
        <v>731</v>
      </c>
      <c r="M1829">
        <v>804</v>
      </c>
      <c r="N1829">
        <v>873</v>
      </c>
      <c r="O1829">
        <v>946</v>
      </c>
      <c r="P1829">
        <v>1016</v>
      </c>
      <c r="Q1829">
        <v>1086</v>
      </c>
      <c r="R1829">
        <v>1735</v>
      </c>
      <c r="S1829">
        <v>2392</v>
      </c>
      <c r="T1829">
        <v>3011</v>
      </c>
      <c r="U1829">
        <v>3624</v>
      </c>
      <c r="V1829">
        <v>4222</v>
      </c>
      <c r="W1829">
        <v>4818</v>
      </c>
      <c r="X1829">
        <v>5402</v>
      </c>
      <c r="Y1829">
        <v>5980</v>
      </c>
      <c r="Z1829">
        <v>6551</v>
      </c>
      <c r="AA1829">
        <v>7095</v>
      </c>
      <c r="AB1829">
        <v>7628</v>
      </c>
      <c r="AC1829">
        <v>8157</v>
      </c>
      <c r="AD1829">
        <v>8682</v>
      </c>
      <c r="AE1829">
        <v>9199</v>
      </c>
      <c r="AF1829">
        <v>9713</v>
      </c>
      <c r="AG1829" t="s">
        <v>25</v>
      </c>
      <c r="AH1829" t="s">
        <v>146</v>
      </c>
      <c r="AI1829" t="s">
        <v>5</v>
      </c>
    </row>
    <row r="1830" spans="1:35" x14ac:dyDescent="0.35">
      <c r="A1830" t="s">
        <v>61</v>
      </c>
      <c r="B1830" t="s">
        <v>48</v>
      </c>
      <c r="C1830" t="s">
        <v>26</v>
      </c>
      <c r="D1830">
        <v>680</v>
      </c>
      <c r="E1830">
        <v>723</v>
      </c>
      <c r="F1830">
        <v>822</v>
      </c>
      <c r="G1830">
        <v>879</v>
      </c>
      <c r="H1830">
        <v>946</v>
      </c>
      <c r="I1830">
        <v>1043</v>
      </c>
      <c r="J1830">
        <v>1154</v>
      </c>
      <c r="K1830">
        <v>1268</v>
      </c>
      <c r="L1830">
        <v>1411</v>
      </c>
      <c r="M1830">
        <v>1552</v>
      </c>
      <c r="N1830">
        <v>1689</v>
      </c>
      <c r="O1830">
        <v>1826</v>
      </c>
      <c r="P1830">
        <v>1962</v>
      </c>
      <c r="Q1830">
        <v>2106</v>
      </c>
      <c r="R1830">
        <v>3361</v>
      </c>
      <c r="S1830">
        <v>4628</v>
      </c>
      <c r="T1830">
        <v>5829</v>
      </c>
      <c r="U1830">
        <v>7014</v>
      </c>
      <c r="V1830">
        <v>8173</v>
      </c>
      <c r="W1830">
        <v>9311</v>
      </c>
      <c r="X1830">
        <v>10445</v>
      </c>
      <c r="Y1830">
        <v>11562</v>
      </c>
      <c r="Z1830">
        <v>12667</v>
      </c>
      <c r="AA1830">
        <v>13709</v>
      </c>
      <c r="AB1830">
        <v>14745</v>
      </c>
      <c r="AC1830">
        <v>15765</v>
      </c>
      <c r="AD1830">
        <v>16779</v>
      </c>
      <c r="AE1830">
        <v>17781</v>
      </c>
      <c r="AF1830">
        <v>18773</v>
      </c>
      <c r="AG1830" t="s">
        <v>26</v>
      </c>
      <c r="AH1830" t="s">
        <v>147</v>
      </c>
      <c r="AI1830" t="s">
        <v>5</v>
      </c>
    </row>
    <row r="1831" spans="1:35" x14ac:dyDescent="0.35">
      <c r="A1831" t="s">
        <v>61</v>
      </c>
      <c r="B1831" t="s">
        <v>48</v>
      </c>
      <c r="C1831" t="s">
        <v>27</v>
      </c>
      <c r="D1831">
        <v>107</v>
      </c>
      <c r="E1831">
        <v>116</v>
      </c>
      <c r="F1831">
        <v>132</v>
      </c>
      <c r="G1831">
        <v>141</v>
      </c>
      <c r="H1831">
        <v>152</v>
      </c>
      <c r="I1831">
        <v>169</v>
      </c>
      <c r="J1831">
        <v>189</v>
      </c>
      <c r="K1831">
        <v>207</v>
      </c>
      <c r="L1831">
        <v>234</v>
      </c>
      <c r="M1831">
        <v>257</v>
      </c>
      <c r="N1831">
        <v>282</v>
      </c>
      <c r="O1831">
        <v>306</v>
      </c>
      <c r="P1831">
        <v>332</v>
      </c>
      <c r="Q1831">
        <v>356</v>
      </c>
      <c r="R1831">
        <v>570</v>
      </c>
      <c r="S1831">
        <v>788</v>
      </c>
      <c r="T1831">
        <v>998</v>
      </c>
      <c r="U1831">
        <v>1205</v>
      </c>
      <c r="V1831">
        <v>1410</v>
      </c>
      <c r="W1831">
        <v>1615</v>
      </c>
      <c r="X1831">
        <v>1820</v>
      </c>
      <c r="Y1831">
        <v>2024</v>
      </c>
      <c r="Z1831">
        <v>2227</v>
      </c>
      <c r="AA1831">
        <v>2423</v>
      </c>
      <c r="AB1831">
        <v>2616</v>
      </c>
      <c r="AC1831">
        <v>2813</v>
      </c>
      <c r="AD1831">
        <v>3006</v>
      </c>
      <c r="AE1831">
        <v>3200</v>
      </c>
      <c r="AF1831">
        <v>3393</v>
      </c>
      <c r="AG1831" t="s">
        <v>27</v>
      </c>
      <c r="AH1831" t="s">
        <v>148</v>
      </c>
      <c r="AI1831" t="s">
        <v>14</v>
      </c>
    </row>
    <row r="1832" spans="1:35" x14ac:dyDescent="0.35">
      <c r="A1832" t="s">
        <v>61</v>
      </c>
      <c r="B1832" t="s">
        <v>48</v>
      </c>
      <c r="C1832" t="s">
        <v>28</v>
      </c>
      <c r="D1832">
        <v>246</v>
      </c>
      <c r="E1832">
        <v>263</v>
      </c>
      <c r="F1832">
        <v>297</v>
      </c>
      <c r="G1832">
        <v>319</v>
      </c>
      <c r="H1832">
        <v>342</v>
      </c>
      <c r="I1832">
        <v>381</v>
      </c>
      <c r="J1832">
        <v>422</v>
      </c>
      <c r="K1832">
        <v>464</v>
      </c>
      <c r="L1832">
        <v>519</v>
      </c>
      <c r="M1832">
        <v>570</v>
      </c>
      <c r="N1832">
        <v>620</v>
      </c>
      <c r="O1832">
        <v>673</v>
      </c>
      <c r="P1832">
        <v>727</v>
      </c>
      <c r="Q1832">
        <v>777</v>
      </c>
      <c r="R1832">
        <v>1237</v>
      </c>
      <c r="S1832">
        <v>1705</v>
      </c>
      <c r="T1832">
        <v>2151</v>
      </c>
      <c r="U1832">
        <v>2589</v>
      </c>
      <c r="V1832">
        <v>3023</v>
      </c>
      <c r="W1832">
        <v>3449</v>
      </c>
      <c r="X1832">
        <v>3875</v>
      </c>
      <c r="Y1832">
        <v>4292</v>
      </c>
      <c r="Z1832">
        <v>4708</v>
      </c>
      <c r="AA1832">
        <v>5103</v>
      </c>
      <c r="AB1832">
        <v>5496</v>
      </c>
      <c r="AC1832">
        <v>5884</v>
      </c>
      <c r="AD1832">
        <v>6268</v>
      </c>
      <c r="AE1832">
        <v>6652</v>
      </c>
      <c r="AF1832">
        <v>7029</v>
      </c>
      <c r="AG1832" t="s">
        <v>28</v>
      </c>
      <c r="AH1832" t="s">
        <v>149</v>
      </c>
      <c r="AI1832" t="s">
        <v>11</v>
      </c>
    </row>
    <row r="1833" spans="1:35" x14ac:dyDescent="0.35">
      <c r="A1833" t="s">
        <v>61</v>
      </c>
      <c r="B1833" t="s">
        <v>48</v>
      </c>
      <c r="C1833" t="s">
        <v>29</v>
      </c>
      <c r="D1833">
        <v>14</v>
      </c>
      <c r="E1833">
        <v>15</v>
      </c>
      <c r="F1833">
        <v>18</v>
      </c>
      <c r="G1833">
        <v>19</v>
      </c>
      <c r="H1833">
        <v>20</v>
      </c>
      <c r="I1833">
        <v>23</v>
      </c>
      <c r="J1833">
        <v>25</v>
      </c>
      <c r="K1833">
        <v>28</v>
      </c>
      <c r="L1833">
        <v>32</v>
      </c>
      <c r="M1833">
        <v>35</v>
      </c>
      <c r="N1833">
        <v>39</v>
      </c>
      <c r="O1833">
        <v>42</v>
      </c>
      <c r="P1833">
        <v>46</v>
      </c>
      <c r="Q1833">
        <v>50</v>
      </c>
      <c r="R1833">
        <v>80</v>
      </c>
      <c r="S1833">
        <v>112</v>
      </c>
      <c r="T1833">
        <v>143</v>
      </c>
      <c r="U1833">
        <v>173</v>
      </c>
      <c r="V1833">
        <v>204</v>
      </c>
      <c r="W1833">
        <v>236</v>
      </c>
      <c r="X1833">
        <v>267</v>
      </c>
      <c r="Y1833">
        <v>299</v>
      </c>
      <c r="Z1833">
        <v>330</v>
      </c>
      <c r="AA1833">
        <v>360</v>
      </c>
      <c r="AB1833">
        <v>392</v>
      </c>
      <c r="AC1833">
        <v>423</v>
      </c>
      <c r="AD1833">
        <v>454</v>
      </c>
      <c r="AE1833">
        <v>486</v>
      </c>
      <c r="AF1833">
        <v>518</v>
      </c>
      <c r="AG1833" t="s">
        <v>29</v>
      </c>
      <c r="AH1833" t="s">
        <v>150</v>
      </c>
      <c r="AI1833" t="s">
        <v>131</v>
      </c>
    </row>
    <row r="1834" spans="1:35" x14ac:dyDescent="0.35">
      <c r="A1834" t="s">
        <v>61</v>
      </c>
      <c r="B1834" t="s">
        <v>48</v>
      </c>
      <c r="C1834" t="s">
        <v>30</v>
      </c>
      <c r="D1834">
        <v>125</v>
      </c>
      <c r="E1834">
        <v>132</v>
      </c>
      <c r="F1834">
        <v>152</v>
      </c>
      <c r="G1834">
        <v>165</v>
      </c>
      <c r="H1834">
        <v>173</v>
      </c>
      <c r="I1834">
        <v>190</v>
      </c>
      <c r="J1834">
        <v>214</v>
      </c>
      <c r="K1834">
        <v>233</v>
      </c>
      <c r="L1834">
        <v>262</v>
      </c>
      <c r="M1834">
        <v>286</v>
      </c>
      <c r="N1834">
        <v>312</v>
      </c>
      <c r="O1834">
        <v>337</v>
      </c>
      <c r="P1834">
        <v>363</v>
      </c>
      <c r="Q1834">
        <v>389</v>
      </c>
      <c r="R1834">
        <v>624</v>
      </c>
      <c r="S1834">
        <v>857</v>
      </c>
      <c r="T1834">
        <v>1080</v>
      </c>
      <c r="U1834">
        <v>1300</v>
      </c>
      <c r="V1834">
        <v>1515</v>
      </c>
      <c r="W1834">
        <v>1729</v>
      </c>
      <c r="X1834">
        <v>1944</v>
      </c>
      <c r="Y1834">
        <v>2150</v>
      </c>
      <c r="Z1834">
        <v>2358</v>
      </c>
      <c r="AA1834">
        <v>2554</v>
      </c>
      <c r="AB1834">
        <v>2749</v>
      </c>
      <c r="AC1834">
        <v>2943</v>
      </c>
      <c r="AD1834">
        <v>3135</v>
      </c>
      <c r="AE1834">
        <v>3322</v>
      </c>
      <c r="AF1834">
        <v>3510</v>
      </c>
      <c r="AG1834" t="s">
        <v>30</v>
      </c>
      <c r="AH1834" t="s">
        <v>151</v>
      </c>
      <c r="AI1834" t="s">
        <v>152</v>
      </c>
    </row>
    <row r="1835" spans="1:35" x14ac:dyDescent="0.35">
      <c r="A1835" t="s">
        <v>61</v>
      </c>
      <c r="B1835" t="s">
        <v>48</v>
      </c>
      <c r="C1835" t="s">
        <v>31</v>
      </c>
      <c r="D1835">
        <v>153</v>
      </c>
      <c r="E1835">
        <v>167</v>
      </c>
      <c r="F1835">
        <v>193</v>
      </c>
      <c r="G1835">
        <v>212</v>
      </c>
      <c r="H1835">
        <v>232</v>
      </c>
      <c r="I1835">
        <v>262</v>
      </c>
      <c r="J1835">
        <v>295</v>
      </c>
      <c r="K1835">
        <v>330</v>
      </c>
      <c r="L1835">
        <v>379</v>
      </c>
      <c r="M1835">
        <v>424</v>
      </c>
      <c r="N1835">
        <v>470</v>
      </c>
      <c r="O1835">
        <v>520</v>
      </c>
      <c r="P1835">
        <v>572</v>
      </c>
      <c r="Q1835">
        <v>624</v>
      </c>
      <c r="R1835">
        <v>1011</v>
      </c>
      <c r="S1835">
        <v>1422</v>
      </c>
      <c r="T1835">
        <v>1825</v>
      </c>
      <c r="U1835">
        <v>2231</v>
      </c>
      <c r="V1835">
        <v>2648</v>
      </c>
      <c r="W1835">
        <v>3070</v>
      </c>
      <c r="X1835">
        <v>3507</v>
      </c>
      <c r="Y1835">
        <v>3945</v>
      </c>
      <c r="Z1835">
        <v>4394</v>
      </c>
      <c r="AA1835">
        <v>4835</v>
      </c>
      <c r="AB1835">
        <v>5281</v>
      </c>
      <c r="AC1835">
        <v>5735</v>
      </c>
      <c r="AD1835">
        <v>6199</v>
      </c>
      <c r="AE1835">
        <v>6668</v>
      </c>
      <c r="AF1835">
        <v>7146</v>
      </c>
      <c r="AG1835" t="s">
        <v>31</v>
      </c>
      <c r="AH1835" t="s">
        <v>153</v>
      </c>
      <c r="AI1835" t="s">
        <v>152</v>
      </c>
    </row>
    <row r="1836" spans="1:35" x14ac:dyDescent="0.35">
      <c r="A1836" t="s">
        <v>61</v>
      </c>
      <c r="B1836" t="s">
        <v>48</v>
      </c>
      <c r="C1836" t="s">
        <v>32</v>
      </c>
      <c r="D1836">
        <v>137</v>
      </c>
      <c r="E1836">
        <v>148</v>
      </c>
      <c r="F1836">
        <v>168</v>
      </c>
      <c r="G1836">
        <v>182</v>
      </c>
      <c r="H1836">
        <v>195</v>
      </c>
      <c r="I1836">
        <v>219</v>
      </c>
      <c r="J1836">
        <v>245</v>
      </c>
      <c r="K1836">
        <v>268</v>
      </c>
      <c r="L1836">
        <v>303</v>
      </c>
      <c r="M1836">
        <v>335</v>
      </c>
      <c r="N1836">
        <v>365</v>
      </c>
      <c r="O1836">
        <v>400</v>
      </c>
      <c r="P1836">
        <v>432</v>
      </c>
      <c r="Q1836">
        <v>468</v>
      </c>
      <c r="R1836">
        <v>747</v>
      </c>
      <c r="S1836">
        <v>1036</v>
      </c>
      <c r="T1836">
        <v>1315</v>
      </c>
      <c r="U1836">
        <v>1591</v>
      </c>
      <c r="V1836">
        <v>1865</v>
      </c>
      <c r="W1836">
        <v>2141</v>
      </c>
      <c r="X1836">
        <v>2416</v>
      </c>
      <c r="Y1836">
        <v>2691</v>
      </c>
      <c r="Z1836">
        <v>2970</v>
      </c>
      <c r="AA1836">
        <v>3235</v>
      </c>
      <c r="AB1836">
        <v>3503</v>
      </c>
      <c r="AC1836">
        <v>3771</v>
      </c>
      <c r="AD1836">
        <v>4037</v>
      </c>
      <c r="AE1836">
        <v>4306</v>
      </c>
      <c r="AF1836">
        <v>4576</v>
      </c>
      <c r="AG1836" t="s">
        <v>32</v>
      </c>
      <c r="AH1836" t="s">
        <v>154</v>
      </c>
      <c r="AI1836" t="s">
        <v>11</v>
      </c>
    </row>
    <row r="1837" spans="1:35" x14ac:dyDescent="0.35">
      <c r="A1837" t="s">
        <v>61</v>
      </c>
      <c r="B1837" t="s">
        <v>48</v>
      </c>
      <c r="C1837" t="s">
        <v>123</v>
      </c>
      <c r="D1837">
        <v>839</v>
      </c>
      <c r="E1837">
        <v>903</v>
      </c>
      <c r="F1837">
        <v>1034</v>
      </c>
      <c r="G1837">
        <v>1115</v>
      </c>
      <c r="H1837">
        <v>1203</v>
      </c>
      <c r="I1837">
        <v>1341</v>
      </c>
      <c r="J1837">
        <v>1500</v>
      </c>
      <c r="K1837">
        <v>1666</v>
      </c>
      <c r="L1837">
        <v>1873</v>
      </c>
      <c r="M1837">
        <v>2072</v>
      </c>
      <c r="N1837">
        <v>2279</v>
      </c>
      <c r="O1837">
        <v>2481</v>
      </c>
      <c r="P1837">
        <v>2694</v>
      </c>
      <c r="Q1837">
        <v>2909</v>
      </c>
      <c r="R1837">
        <v>4669</v>
      </c>
      <c r="S1837">
        <v>6476</v>
      </c>
      <c r="T1837">
        <v>8222</v>
      </c>
      <c r="U1837">
        <v>9965</v>
      </c>
      <c r="V1837">
        <v>11701</v>
      </c>
      <c r="W1837">
        <v>13441</v>
      </c>
      <c r="X1837">
        <v>15197</v>
      </c>
      <c r="Y1837">
        <v>16954</v>
      </c>
      <c r="Z1837">
        <v>18709</v>
      </c>
      <c r="AA1837">
        <v>20408</v>
      </c>
      <c r="AB1837">
        <v>22112</v>
      </c>
      <c r="AC1837">
        <v>23831</v>
      </c>
      <c r="AD1837">
        <v>25548</v>
      </c>
      <c r="AE1837">
        <v>27271</v>
      </c>
      <c r="AF1837">
        <v>29009</v>
      </c>
      <c r="AG1837" t="s">
        <v>123</v>
      </c>
      <c r="AH1837" t="s">
        <v>155</v>
      </c>
      <c r="AI1837" t="s">
        <v>12</v>
      </c>
    </row>
    <row r="1838" spans="1:35" x14ac:dyDescent="0.35">
      <c r="A1838" t="s">
        <v>61</v>
      </c>
      <c r="B1838" t="s">
        <v>48</v>
      </c>
      <c r="C1838" t="s">
        <v>33</v>
      </c>
      <c r="D1838">
        <v>311</v>
      </c>
      <c r="E1838">
        <v>333</v>
      </c>
      <c r="F1838">
        <v>380</v>
      </c>
      <c r="G1838">
        <v>407</v>
      </c>
      <c r="H1838">
        <v>436</v>
      </c>
      <c r="I1838">
        <v>479</v>
      </c>
      <c r="J1838">
        <v>537</v>
      </c>
      <c r="K1838">
        <v>590</v>
      </c>
      <c r="L1838">
        <v>657</v>
      </c>
      <c r="M1838">
        <v>722</v>
      </c>
      <c r="N1838">
        <v>787</v>
      </c>
      <c r="O1838">
        <v>857</v>
      </c>
      <c r="P1838">
        <v>920</v>
      </c>
      <c r="Q1838">
        <v>986</v>
      </c>
      <c r="R1838">
        <v>1570</v>
      </c>
      <c r="S1838">
        <v>2162</v>
      </c>
      <c r="T1838">
        <v>2729</v>
      </c>
      <c r="U1838">
        <v>3281</v>
      </c>
      <c r="V1838">
        <v>3831</v>
      </c>
      <c r="W1838">
        <v>4370</v>
      </c>
      <c r="X1838">
        <v>4908</v>
      </c>
      <c r="Y1838">
        <v>5435</v>
      </c>
      <c r="Z1838">
        <v>5965</v>
      </c>
      <c r="AA1838">
        <v>6459</v>
      </c>
      <c r="AB1838">
        <v>6954</v>
      </c>
      <c r="AC1838">
        <v>7445</v>
      </c>
      <c r="AD1838">
        <v>7934</v>
      </c>
      <c r="AE1838">
        <v>8416</v>
      </c>
      <c r="AF1838">
        <v>8893</v>
      </c>
      <c r="AG1838" t="s">
        <v>33</v>
      </c>
      <c r="AH1838" t="s">
        <v>156</v>
      </c>
      <c r="AI1838" t="s">
        <v>11</v>
      </c>
    </row>
    <row r="1839" spans="1:35" x14ac:dyDescent="0.35">
      <c r="A1839" t="s">
        <v>61</v>
      </c>
      <c r="B1839" t="s">
        <v>48</v>
      </c>
      <c r="C1839" t="s">
        <v>34</v>
      </c>
      <c r="D1839">
        <v>17</v>
      </c>
      <c r="E1839">
        <v>18</v>
      </c>
      <c r="F1839">
        <v>20</v>
      </c>
      <c r="G1839">
        <v>22</v>
      </c>
      <c r="H1839">
        <v>23</v>
      </c>
      <c r="I1839">
        <v>25</v>
      </c>
      <c r="J1839">
        <v>29</v>
      </c>
      <c r="K1839">
        <v>31</v>
      </c>
      <c r="L1839">
        <v>35</v>
      </c>
      <c r="M1839">
        <v>39</v>
      </c>
      <c r="N1839">
        <v>41</v>
      </c>
      <c r="O1839">
        <v>45</v>
      </c>
      <c r="P1839">
        <v>48</v>
      </c>
      <c r="Q1839">
        <v>51</v>
      </c>
      <c r="R1839">
        <v>83</v>
      </c>
      <c r="S1839">
        <v>113</v>
      </c>
      <c r="T1839">
        <v>142</v>
      </c>
      <c r="U1839">
        <v>171</v>
      </c>
      <c r="V1839">
        <v>200</v>
      </c>
      <c r="W1839">
        <v>228</v>
      </c>
      <c r="X1839">
        <v>256</v>
      </c>
      <c r="Y1839">
        <v>283</v>
      </c>
      <c r="Z1839">
        <v>309</v>
      </c>
      <c r="AA1839">
        <v>336</v>
      </c>
      <c r="AB1839">
        <v>362</v>
      </c>
      <c r="AC1839">
        <v>385</v>
      </c>
      <c r="AD1839">
        <v>411</v>
      </c>
      <c r="AE1839">
        <v>435</v>
      </c>
      <c r="AF1839">
        <v>459</v>
      </c>
      <c r="AG1839" t="s">
        <v>34</v>
      </c>
      <c r="AH1839" t="s">
        <v>157</v>
      </c>
      <c r="AI1839" t="s">
        <v>35</v>
      </c>
    </row>
    <row r="1840" spans="1:35" x14ac:dyDescent="0.35">
      <c r="A1840" t="s">
        <v>61</v>
      </c>
      <c r="B1840" t="s">
        <v>48</v>
      </c>
      <c r="C1840" t="s">
        <v>36</v>
      </c>
      <c r="D1840">
        <v>96</v>
      </c>
      <c r="E1840">
        <v>103</v>
      </c>
      <c r="F1840">
        <v>118</v>
      </c>
      <c r="G1840">
        <v>127</v>
      </c>
      <c r="H1840">
        <v>136</v>
      </c>
      <c r="I1840">
        <v>151</v>
      </c>
      <c r="J1840">
        <v>169</v>
      </c>
      <c r="K1840">
        <v>187</v>
      </c>
      <c r="L1840">
        <v>211</v>
      </c>
      <c r="M1840">
        <v>231</v>
      </c>
      <c r="N1840">
        <v>253</v>
      </c>
      <c r="O1840">
        <v>276</v>
      </c>
      <c r="P1840">
        <v>298</v>
      </c>
      <c r="Q1840">
        <v>322</v>
      </c>
      <c r="R1840">
        <v>514</v>
      </c>
      <c r="S1840">
        <v>710</v>
      </c>
      <c r="T1840">
        <v>898</v>
      </c>
      <c r="U1840">
        <v>1086</v>
      </c>
      <c r="V1840">
        <v>1272</v>
      </c>
      <c r="W1840">
        <v>1458</v>
      </c>
      <c r="X1840">
        <v>1643</v>
      </c>
      <c r="Y1840">
        <v>1828</v>
      </c>
      <c r="Z1840">
        <v>2012</v>
      </c>
      <c r="AA1840">
        <v>2190</v>
      </c>
      <c r="AB1840">
        <v>2367</v>
      </c>
      <c r="AC1840">
        <v>2543</v>
      </c>
      <c r="AD1840">
        <v>2720</v>
      </c>
      <c r="AE1840">
        <v>2896</v>
      </c>
      <c r="AF1840">
        <v>3073</v>
      </c>
      <c r="AG1840" t="s">
        <v>36</v>
      </c>
      <c r="AH1840" t="s">
        <v>158</v>
      </c>
      <c r="AI1840" t="s">
        <v>14</v>
      </c>
    </row>
    <row r="1841" spans="1:35" x14ac:dyDescent="0.35">
      <c r="A1841" t="s">
        <v>61</v>
      </c>
      <c r="B1841" t="s">
        <v>48</v>
      </c>
      <c r="C1841" t="s">
        <v>124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1</v>
      </c>
      <c r="S1841">
        <v>1</v>
      </c>
      <c r="T1841">
        <v>1</v>
      </c>
      <c r="U1841">
        <v>1</v>
      </c>
      <c r="V1841">
        <v>2</v>
      </c>
      <c r="W1841">
        <v>2</v>
      </c>
      <c r="X1841">
        <v>2</v>
      </c>
      <c r="Y1841">
        <v>2</v>
      </c>
      <c r="Z1841">
        <v>2</v>
      </c>
      <c r="AA1841">
        <v>3</v>
      </c>
      <c r="AB1841">
        <v>3</v>
      </c>
      <c r="AC1841">
        <v>3</v>
      </c>
      <c r="AD1841">
        <v>3</v>
      </c>
      <c r="AE1841">
        <v>3</v>
      </c>
      <c r="AF1841">
        <v>3</v>
      </c>
      <c r="AG1841" t="s">
        <v>124</v>
      </c>
      <c r="AH1841" t="s">
        <v>159</v>
      </c>
      <c r="AI1841" t="s">
        <v>137</v>
      </c>
    </row>
    <row r="1842" spans="1:35" x14ac:dyDescent="0.35">
      <c r="A1842" t="s">
        <v>61</v>
      </c>
      <c r="B1842" t="s">
        <v>48</v>
      </c>
      <c r="C1842" t="s">
        <v>125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1</v>
      </c>
      <c r="Y1842">
        <v>1</v>
      </c>
      <c r="Z1842">
        <v>1</v>
      </c>
      <c r="AA1842">
        <v>1</v>
      </c>
      <c r="AB1842">
        <v>1</v>
      </c>
      <c r="AC1842">
        <v>1</v>
      </c>
      <c r="AD1842">
        <v>1</v>
      </c>
      <c r="AE1842">
        <v>1</v>
      </c>
      <c r="AF1842">
        <v>1</v>
      </c>
      <c r="AG1842" t="s">
        <v>125</v>
      </c>
      <c r="AH1842" t="s">
        <v>160</v>
      </c>
      <c r="AI1842" t="s">
        <v>137</v>
      </c>
    </row>
    <row r="1843" spans="1:35" x14ac:dyDescent="0.35">
      <c r="A1843" t="s">
        <v>61</v>
      </c>
      <c r="B1843" t="s">
        <v>48</v>
      </c>
      <c r="C1843" t="s">
        <v>37</v>
      </c>
      <c r="D1843">
        <v>189</v>
      </c>
      <c r="E1843">
        <v>203</v>
      </c>
      <c r="F1843">
        <v>234</v>
      </c>
      <c r="G1843">
        <v>250</v>
      </c>
      <c r="H1843">
        <v>272</v>
      </c>
      <c r="I1843">
        <v>301</v>
      </c>
      <c r="J1843">
        <v>339</v>
      </c>
      <c r="K1843">
        <v>376</v>
      </c>
      <c r="L1843">
        <v>427</v>
      </c>
      <c r="M1843">
        <v>472</v>
      </c>
      <c r="N1843">
        <v>516</v>
      </c>
      <c r="O1843">
        <v>563</v>
      </c>
      <c r="P1843">
        <v>613</v>
      </c>
      <c r="Q1843">
        <v>662</v>
      </c>
      <c r="R1843">
        <v>1070</v>
      </c>
      <c r="S1843">
        <v>1486</v>
      </c>
      <c r="T1843">
        <v>1891</v>
      </c>
      <c r="U1843">
        <v>2296</v>
      </c>
      <c r="V1843">
        <v>2698</v>
      </c>
      <c r="W1843">
        <v>3103</v>
      </c>
      <c r="X1843">
        <v>3510</v>
      </c>
      <c r="Y1843">
        <v>3922</v>
      </c>
      <c r="Z1843">
        <v>4329</v>
      </c>
      <c r="AA1843">
        <v>4727</v>
      </c>
      <c r="AB1843">
        <v>5129</v>
      </c>
      <c r="AC1843">
        <v>5532</v>
      </c>
      <c r="AD1843">
        <v>5936</v>
      </c>
      <c r="AE1843">
        <v>6344</v>
      </c>
      <c r="AF1843">
        <v>6750</v>
      </c>
      <c r="AG1843" t="s">
        <v>37</v>
      </c>
      <c r="AH1843" t="s">
        <v>161</v>
      </c>
      <c r="AI1843" t="s">
        <v>6</v>
      </c>
    </row>
    <row r="1844" spans="1:35" x14ac:dyDescent="0.35">
      <c r="A1844" t="s">
        <v>61</v>
      </c>
      <c r="B1844" t="s">
        <v>48</v>
      </c>
      <c r="C1844" t="s">
        <v>38</v>
      </c>
      <c r="D1844">
        <v>435</v>
      </c>
      <c r="E1844">
        <v>465</v>
      </c>
      <c r="F1844">
        <v>526</v>
      </c>
      <c r="G1844">
        <v>561</v>
      </c>
      <c r="H1844">
        <v>605</v>
      </c>
      <c r="I1844">
        <v>666</v>
      </c>
      <c r="J1844">
        <v>734</v>
      </c>
      <c r="K1844">
        <v>809</v>
      </c>
      <c r="L1844">
        <v>902</v>
      </c>
      <c r="M1844">
        <v>989</v>
      </c>
      <c r="N1844">
        <v>1082</v>
      </c>
      <c r="O1844">
        <v>1168</v>
      </c>
      <c r="P1844">
        <v>1258</v>
      </c>
      <c r="Q1844">
        <v>1342</v>
      </c>
      <c r="R1844">
        <v>2145</v>
      </c>
      <c r="S1844">
        <v>2958</v>
      </c>
      <c r="T1844">
        <v>3727</v>
      </c>
      <c r="U1844">
        <v>4479</v>
      </c>
      <c r="V1844">
        <v>5220</v>
      </c>
      <c r="W1844">
        <v>5954</v>
      </c>
      <c r="X1844">
        <v>6677</v>
      </c>
      <c r="Y1844">
        <v>7394</v>
      </c>
      <c r="Z1844">
        <v>8095</v>
      </c>
      <c r="AA1844">
        <v>8766</v>
      </c>
      <c r="AB1844">
        <v>9429</v>
      </c>
      <c r="AC1844">
        <v>10086</v>
      </c>
      <c r="AD1844">
        <v>10734</v>
      </c>
      <c r="AE1844">
        <v>11371</v>
      </c>
      <c r="AF1844">
        <v>12008</v>
      </c>
      <c r="AG1844" t="s">
        <v>38</v>
      </c>
      <c r="AH1844" t="s">
        <v>162</v>
      </c>
      <c r="AI1844" t="s">
        <v>6</v>
      </c>
    </row>
    <row r="1845" spans="1:35" x14ac:dyDescent="0.35">
      <c r="A1845" t="s">
        <v>61</v>
      </c>
      <c r="B1845" t="s">
        <v>48</v>
      </c>
      <c r="C1845" t="s">
        <v>39</v>
      </c>
      <c r="D1845">
        <v>98</v>
      </c>
      <c r="E1845">
        <v>107</v>
      </c>
      <c r="F1845">
        <v>121</v>
      </c>
      <c r="G1845">
        <v>128</v>
      </c>
      <c r="H1845">
        <v>138</v>
      </c>
      <c r="I1845">
        <v>153</v>
      </c>
      <c r="J1845">
        <v>171</v>
      </c>
      <c r="K1845">
        <v>187</v>
      </c>
      <c r="L1845">
        <v>208</v>
      </c>
      <c r="M1845">
        <v>232</v>
      </c>
      <c r="N1845">
        <v>251</v>
      </c>
      <c r="O1845">
        <v>270</v>
      </c>
      <c r="P1845">
        <v>291</v>
      </c>
      <c r="Q1845">
        <v>314</v>
      </c>
      <c r="R1845">
        <v>499</v>
      </c>
      <c r="S1845">
        <v>688</v>
      </c>
      <c r="T1845">
        <v>866</v>
      </c>
      <c r="U1845">
        <v>1043</v>
      </c>
      <c r="V1845">
        <v>1216</v>
      </c>
      <c r="W1845">
        <v>1387</v>
      </c>
      <c r="X1845">
        <v>1555</v>
      </c>
      <c r="Y1845">
        <v>1725</v>
      </c>
      <c r="Z1845">
        <v>1890</v>
      </c>
      <c r="AA1845">
        <v>2046</v>
      </c>
      <c r="AB1845">
        <v>2203</v>
      </c>
      <c r="AC1845">
        <v>2358</v>
      </c>
      <c r="AD1845">
        <v>2512</v>
      </c>
      <c r="AE1845">
        <v>2665</v>
      </c>
      <c r="AF1845">
        <v>2817</v>
      </c>
      <c r="AG1845" t="s">
        <v>39</v>
      </c>
      <c r="AH1845" t="s">
        <v>163</v>
      </c>
      <c r="AI1845" t="s">
        <v>11</v>
      </c>
    </row>
    <row r="1846" spans="1:35" x14ac:dyDescent="0.35">
      <c r="A1846" t="s">
        <v>61</v>
      </c>
      <c r="B1846" t="s">
        <v>48</v>
      </c>
      <c r="C1846" t="s">
        <v>40</v>
      </c>
      <c r="D1846">
        <v>132</v>
      </c>
      <c r="E1846">
        <v>143</v>
      </c>
      <c r="F1846">
        <v>164</v>
      </c>
      <c r="G1846">
        <v>180</v>
      </c>
      <c r="H1846">
        <v>197</v>
      </c>
      <c r="I1846">
        <v>221</v>
      </c>
      <c r="J1846">
        <v>249</v>
      </c>
      <c r="K1846">
        <v>279</v>
      </c>
      <c r="L1846">
        <v>316</v>
      </c>
      <c r="M1846">
        <v>352</v>
      </c>
      <c r="N1846">
        <v>390</v>
      </c>
      <c r="O1846">
        <v>427</v>
      </c>
      <c r="P1846">
        <v>469</v>
      </c>
      <c r="Q1846">
        <v>506</v>
      </c>
      <c r="R1846">
        <v>819</v>
      </c>
      <c r="S1846">
        <v>1143</v>
      </c>
      <c r="T1846">
        <v>1462</v>
      </c>
      <c r="U1846">
        <v>1785</v>
      </c>
      <c r="V1846">
        <v>2105</v>
      </c>
      <c r="W1846">
        <v>2433</v>
      </c>
      <c r="X1846">
        <v>2768</v>
      </c>
      <c r="Y1846">
        <v>3104</v>
      </c>
      <c r="Z1846">
        <v>3446</v>
      </c>
      <c r="AA1846">
        <v>3780</v>
      </c>
      <c r="AB1846">
        <v>4117</v>
      </c>
      <c r="AC1846">
        <v>4461</v>
      </c>
      <c r="AD1846">
        <v>4811</v>
      </c>
      <c r="AE1846">
        <v>5160</v>
      </c>
      <c r="AF1846">
        <v>5515</v>
      </c>
      <c r="AG1846" t="s">
        <v>40</v>
      </c>
      <c r="AH1846" t="s">
        <v>164</v>
      </c>
      <c r="AI1846" t="s">
        <v>14</v>
      </c>
    </row>
    <row r="1847" spans="1:35" x14ac:dyDescent="0.35">
      <c r="A1847" t="s">
        <v>61</v>
      </c>
      <c r="B1847" t="s">
        <v>48</v>
      </c>
      <c r="C1847" t="s">
        <v>41</v>
      </c>
      <c r="D1847">
        <v>202</v>
      </c>
      <c r="E1847">
        <v>218</v>
      </c>
      <c r="F1847">
        <v>246</v>
      </c>
      <c r="G1847">
        <v>265</v>
      </c>
      <c r="H1847">
        <v>285</v>
      </c>
      <c r="I1847">
        <v>314</v>
      </c>
      <c r="J1847">
        <v>349</v>
      </c>
      <c r="K1847">
        <v>383</v>
      </c>
      <c r="L1847">
        <v>428</v>
      </c>
      <c r="M1847">
        <v>470</v>
      </c>
      <c r="N1847">
        <v>514</v>
      </c>
      <c r="O1847">
        <v>556</v>
      </c>
      <c r="P1847">
        <v>601</v>
      </c>
      <c r="Q1847">
        <v>644</v>
      </c>
      <c r="R1847">
        <v>1023</v>
      </c>
      <c r="S1847">
        <v>1412</v>
      </c>
      <c r="T1847">
        <v>1780</v>
      </c>
      <c r="U1847">
        <v>2145</v>
      </c>
      <c r="V1847">
        <v>2501</v>
      </c>
      <c r="W1847">
        <v>2854</v>
      </c>
      <c r="X1847">
        <v>3205</v>
      </c>
      <c r="Y1847">
        <v>3553</v>
      </c>
      <c r="Z1847">
        <v>3895</v>
      </c>
      <c r="AA1847">
        <v>4223</v>
      </c>
      <c r="AB1847">
        <v>4547</v>
      </c>
      <c r="AC1847">
        <v>4867</v>
      </c>
      <c r="AD1847">
        <v>5186</v>
      </c>
      <c r="AE1847">
        <v>5503</v>
      </c>
      <c r="AF1847">
        <v>5816</v>
      </c>
      <c r="AG1847" t="s">
        <v>41</v>
      </c>
      <c r="AH1847" t="s">
        <v>165</v>
      </c>
      <c r="AI1847" t="s">
        <v>11</v>
      </c>
    </row>
    <row r="1848" spans="1:35" x14ac:dyDescent="0.35">
      <c r="A1848" t="s">
        <v>61</v>
      </c>
      <c r="B1848" t="s">
        <v>48</v>
      </c>
      <c r="C1848" t="s">
        <v>42</v>
      </c>
      <c r="D1848">
        <v>269</v>
      </c>
      <c r="E1848">
        <v>289</v>
      </c>
      <c r="F1848">
        <v>329</v>
      </c>
      <c r="G1848">
        <v>358</v>
      </c>
      <c r="H1848">
        <v>388</v>
      </c>
      <c r="I1848">
        <v>435</v>
      </c>
      <c r="J1848">
        <v>490</v>
      </c>
      <c r="K1848">
        <v>544</v>
      </c>
      <c r="L1848">
        <v>615</v>
      </c>
      <c r="M1848">
        <v>683</v>
      </c>
      <c r="N1848">
        <v>752</v>
      </c>
      <c r="O1848">
        <v>825</v>
      </c>
      <c r="P1848">
        <v>898</v>
      </c>
      <c r="Q1848">
        <v>973</v>
      </c>
      <c r="R1848">
        <v>1573</v>
      </c>
      <c r="S1848">
        <v>2190</v>
      </c>
      <c r="T1848">
        <v>2794</v>
      </c>
      <c r="U1848">
        <v>3399</v>
      </c>
      <c r="V1848">
        <v>4006</v>
      </c>
      <c r="W1848">
        <v>4621</v>
      </c>
      <c r="X1848">
        <v>5239</v>
      </c>
      <c r="Y1848">
        <v>5867</v>
      </c>
      <c r="Z1848">
        <v>6493</v>
      </c>
      <c r="AA1848">
        <v>7107</v>
      </c>
      <c r="AB1848">
        <v>7725</v>
      </c>
      <c r="AC1848">
        <v>8350</v>
      </c>
      <c r="AD1848">
        <v>8979</v>
      </c>
      <c r="AE1848">
        <v>9613</v>
      </c>
      <c r="AF1848">
        <v>10253</v>
      </c>
      <c r="AG1848" t="s">
        <v>42</v>
      </c>
      <c r="AH1848" t="s">
        <v>166</v>
      </c>
      <c r="AI1848" t="s">
        <v>5</v>
      </c>
    </row>
    <row r="1849" spans="1:35" x14ac:dyDescent="0.35">
      <c r="A1849" t="s">
        <v>61</v>
      </c>
      <c r="B1849" t="s">
        <v>48</v>
      </c>
      <c r="C1849" t="s">
        <v>43</v>
      </c>
      <c r="D1849">
        <v>73</v>
      </c>
      <c r="E1849">
        <v>78</v>
      </c>
      <c r="F1849">
        <v>90</v>
      </c>
      <c r="G1849">
        <v>97</v>
      </c>
      <c r="H1849">
        <v>108</v>
      </c>
      <c r="I1849">
        <v>122</v>
      </c>
      <c r="J1849">
        <v>136</v>
      </c>
      <c r="K1849">
        <v>152</v>
      </c>
      <c r="L1849">
        <v>171</v>
      </c>
      <c r="M1849">
        <v>193</v>
      </c>
      <c r="N1849">
        <v>213</v>
      </c>
      <c r="O1849">
        <v>236</v>
      </c>
      <c r="P1849">
        <v>256</v>
      </c>
      <c r="Q1849">
        <v>277</v>
      </c>
      <c r="R1849">
        <v>449</v>
      </c>
      <c r="S1849">
        <v>628</v>
      </c>
      <c r="T1849">
        <v>803</v>
      </c>
      <c r="U1849">
        <v>980</v>
      </c>
      <c r="V1849">
        <v>1157</v>
      </c>
      <c r="W1849">
        <v>1338</v>
      </c>
      <c r="X1849">
        <v>1523</v>
      </c>
      <c r="Y1849">
        <v>1708</v>
      </c>
      <c r="Z1849">
        <v>1895</v>
      </c>
      <c r="AA1849">
        <v>2079</v>
      </c>
      <c r="AB1849">
        <v>2266</v>
      </c>
      <c r="AC1849">
        <v>2454</v>
      </c>
      <c r="AD1849">
        <v>2646</v>
      </c>
      <c r="AE1849">
        <v>2839</v>
      </c>
      <c r="AF1849">
        <v>3032</v>
      </c>
      <c r="AG1849" t="s">
        <v>43</v>
      </c>
      <c r="AH1849" t="s">
        <v>167</v>
      </c>
      <c r="AI1849" t="s">
        <v>17</v>
      </c>
    </row>
    <row r="1850" spans="1:35" x14ac:dyDescent="0.35">
      <c r="A1850" t="s">
        <v>61</v>
      </c>
      <c r="B1850" t="s">
        <v>48</v>
      </c>
      <c r="C1850" t="s">
        <v>126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1</v>
      </c>
      <c r="Y1850">
        <v>1</v>
      </c>
      <c r="Z1850">
        <v>1</v>
      </c>
      <c r="AA1850">
        <v>1</v>
      </c>
      <c r="AB1850">
        <v>1</v>
      </c>
      <c r="AC1850">
        <v>1</v>
      </c>
      <c r="AD1850">
        <v>1</v>
      </c>
      <c r="AE1850">
        <v>1</v>
      </c>
      <c r="AF1850">
        <v>1</v>
      </c>
      <c r="AG1850" t="s">
        <v>126</v>
      </c>
      <c r="AH1850" t="s">
        <v>168</v>
      </c>
      <c r="AI1850" t="s">
        <v>137</v>
      </c>
    </row>
    <row r="1851" spans="1:35" x14ac:dyDescent="0.35">
      <c r="A1851" t="s">
        <v>61</v>
      </c>
      <c r="B1851" t="s">
        <v>48</v>
      </c>
      <c r="C1851" t="s">
        <v>44</v>
      </c>
      <c r="D1851">
        <v>188</v>
      </c>
      <c r="E1851">
        <v>200</v>
      </c>
      <c r="F1851">
        <v>229</v>
      </c>
      <c r="G1851">
        <v>245</v>
      </c>
      <c r="H1851">
        <v>263</v>
      </c>
      <c r="I1851">
        <v>290</v>
      </c>
      <c r="J1851">
        <v>324</v>
      </c>
      <c r="K1851">
        <v>356</v>
      </c>
      <c r="L1851">
        <v>398</v>
      </c>
      <c r="M1851">
        <v>438</v>
      </c>
      <c r="N1851">
        <v>477</v>
      </c>
      <c r="O1851">
        <v>517</v>
      </c>
      <c r="P1851">
        <v>558</v>
      </c>
      <c r="Q1851">
        <v>597</v>
      </c>
      <c r="R1851">
        <v>952</v>
      </c>
      <c r="S1851">
        <v>1313</v>
      </c>
      <c r="T1851">
        <v>1657</v>
      </c>
      <c r="U1851">
        <v>1997</v>
      </c>
      <c r="V1851">
        <v>2333</v>
      </c>
      <c r="W1851">
        <v>2661</v>
      </c>
      <c r="X1851">
        <v>2989</v>
      </c>
      <c r="Y1851">
        <v>3316</v>
      </c>
      <c r="Z1851">
        <v>3637</v>
      </c>
      <c r="AA1851">
        <v>3943</v>
      </c>
      <c r="AB1851">
        <v>4251</v>
      </c>
      <c r="AC1851">
        <v>4551</v>
      </c>
      <c r="AD1851">
        <v>4852</v>
      </c>
      <c r="AE1851">
        <v>5151</v>
      </c>
      <c r="AF1851">
        <v>5449</v>
      </c>
      <c r="AG1851" t="s">
        <v>44</v>
      </c>
      <c r="AH1851" t="s">
        <v>169</v>
      </c>
      <c r="AI1851" t="s">
        <v>12</v>
      </c>
    </row>
    <row r="1852" spans="1:35" x14ac:dyDescent="0.35">
      <c r="A1852" t="s">
        <v>170</v>
      </c>
      <c r="B1852" t="s">
        <v>52</v>
      </c>
      <c r="C1852" t="s">
        <v>4</v>
      </c>
      <c r="D1852">
        <v>19.097000000000001</v>
      </c>
      <c r="E1852">
        <v>20.189</v>
      </c>
      <c r="F1852">
        <v>21.51</v>
      </c>
      <c r="G1852">
        <v>23.218</v>
      </c>
      <c r="H1852">
        <v>25.186</v>
      </c>
      <c r="I1852">
        <v>27.34</v>
      </c>
      <c r="J1852">
        <v>29.584</v>
      </c>
      <c r="K1852">
        <v>31.864000000000001</v>
      </c>
      <c r="L1852">
        <v>34.198999999999998</v>
      </c>
      <c r="M1852">
        <v>37.165999999999997</v>
      </c>
      <c r="N1852">
        <v>40.372</v>
      </c>
      <c r="O1852">
        <v>43.262999999999998</v>
      </c>
      <c r="P1852">
        <v>46.502000000000002</v>
      </c>
      <c r="Q1852">
        <v>49.654000000000003</v>
      </c>
      <c r="R1852">
        <v>52.308999999999997</v>
      </c>
      <c r="S1852">
        <v>55.662999999999997</v>
      </c>
      <c r="T1852">
        <v>58.936999999999998</v>
      </c>
      <c r="U1852">
        <v>62.526000000000003</v>
      </c>
      <c r="V1852">
        <v>66.177000000000007</v>
      </c>
      <c r="W1852">
        <v>70.033000000000001</v>
      </c>
      <c r="X1852">
        <v>73.881</v>
      </c>
      <c r="Y1852">
        <v>77.897000000000006</v>
      </c>
      <c r="Z1852">
        <v>81.731999999999999</v>
      </c>
      <c r="AA1852">
        <v>85.787000000000006</v>
      </c>
      <c r="AB1852">
        <v>89.852999999999994</v>
      </c>
      <c r="AC1852">
        <v>93.528000000000006</v>
      </c>
      <c r="AD1852">
        <v>97.706000000000003</v>
      </c>
      <c r="AE1852">
        <v>101.755</v>
      </c>
      <c r="AF1852">
        <v>106.111</v>
      </c>
      <c r="AG1852" t="s">
        <v>4</v>
      </c>
      <c r="AH1852" t="s">
        <v>128</v>
      </c>
      <c r="AI1852" t="s">
        <v>129</v>
      </c>
    </row>
    <row r="1853" spans="1:35" x14ac:dyDescent="0.35">
      <c r="A1853" t="s">
        <v>170</v>
      </c>
      <c r="B1853" t="s">
        <v>52</v>
      </c>
      <c r="C1853" t="s">
        <v>7</v>
      </c>
      <c r="D1853">
        <v>2.5489999999999999</v>
      </c>
      <c r="E1853">
        <v>2.6080000000000001</v>
      </c>
      <c r="F1853">
        <v>2.6789999999999998</v>
      </c>
      <c r="G1853">
        <v>2.7719999999999998</v>
      </c>
      <c r="H1853">
        <v>2.879</v>
      </c>
      <c r="I1853">
        <v>2.9950000000000001</v>
      </c>
      <c r="J1853">
        <v>3.117</v>
      </c>
      <c r="K1853">
        <v>3.2410000000000001</v>
      </c>
      <c r="L1853">
        <v>3.367</v>
      </c>
      <c r="M1853">
        <v>3.528</v>
      </c>
      <c r="N1853">
        <v>3.702</v>
      </c>
      <c r="O1853">
        <v>3.8580000000000001</v>
      </c>
      <c r="P1853">
        <v>4.0339999999999998</v>
      </c>
      <c r="Q1853">
        <v>4.2050000000000001</v>
      </c>
      <c r="R1853">
        <v>4.3490000000000002</v>
      </c>
      <c r="S1853">
        <v>4.5309999999999997</v>
      </c>
      <c r="T1853">
        <v>4.7080000000000002</v>
      </c>
      <c r="U1853">
        <v>4.9029999999999996</v>
      </c>
      <c r="V1853">
        <v>5.0999999999999996</v>
      </c>
      <c r="W1853">
        <v>5.31</v>
      </c>
      <c r="X1853">
        <v>5.5179999999999998</v>
      </c>
      <c r="Y1853">
        <v>5.7359999999999998</v>
      </c>
      <c r="Z1853">
        <v>5.944</v>
      </c>
      <c r="AA1853">
        <v>6.1639999999999997</v>
      </c>
      <c r="AB1853">
        <v>6.3840000000000003</v>
      </c>
      <c r="AC1853">
        <v>6.5830000000000002</v>
      </c>
      <c r="AD1853">
        <v>6.81</v>
      </c>
      <c r="AE1853">
        <v>7.0289999999999999</v>
      </c>
      <c r="AF1853">
        <v>7.266</v>
      </c>
      <c r="AG1853" t="s">
        <v>7</v>
      </c>
      <c r="AH1853" t="s">
        <v>130</v>
      </c>
      <c r="AI1853" t="s">
        <v>131</v>
      </c>
    </row>
    <row r="1854" spans="1:35" x14ac:dyDescent="0.35">
      <c r="A1854" t="s">
        <v>170</v>
      </c>
      <c r="B1854" t="s">
        <v>52</v>
      </c>
      <c r="C1854" t="s">
        <v>8</v>
      </c>
      <c r="D1854">
        <v>17.184999999999999</v>
      </c>
      <c r="E1854">
        <v>19.257000000000001</v>
      </c>
      <c r="F1854">
        <v>21.757999999999999</v>
      </c>
      <c r="G1854">
        <v>25.001000000000001</v>
      </c>
      <c r="H1854">
        <v>28.738</v>
      </c>
      <c r="I1854">
        <v>32.822000000000003</v>
      </c>
      <c r="J1854">
        <v>37.073999999999998</v>
      </c>
      <c r="K1854">
        <v>41.408000000000001</v>
      </c>
      <c r="L1854">
        <v>45.834000000000003</v>
      </c>
      <c r="M1854">
        <v>51.46</v>
      </c>
      <c r="N1854">
        <v>57.545000000000002</v>
      </c>
      <c r="O1854">
        <v>63.029000000000003</v>
      </c>
      <c r="P1854">
        <v>69.177999999999997</v>
      </c>
      <c r="Q1854">
        <v>75.158000000000001</v>
      </c>
      <c r="R1854">
        <v>80.192999999999998</v>
      </c>
      <c r="S1854">
        <v>86.554000000000002</v>
      </c>
      <c r="T1854">
        <v>92.771000000000001</v>
      </c>
      <c r="U1854">
        <v>99.575000000000003</v>
      </c>
      <c r="V1854">
        <v>106.5</v>
      </c>
      <c r="W1854">
        <v>113.821</v>
      </c>
      <c r="X1854">
        <v>121.11499999999999</v>
      </c>
      <c r="Y1854">
        <v>128.74100000000001</v>
      </c>
      <c r="Z1854">
        <v>136.011</v>
      </c>
      <c r="AA1854">
        <v>143.708</v>
      </c>
      <c r="AB1854">
        <v>151.41999999999999</v>
      </c>
      <c r="AC1854">
        <v>158.38999999999999</v>
      </c>
      <c r="AD1854">
        <v>166.322</v>
      </c>
      <c r="AE1854">
        <v>173.99600000000001</v>
      </c>
      <c r="AF1854">
        <v>182.26400000000001</v>
      </c>
      <c r="AG1854" t="s">
        <v>8</v>
      </c>
      <c r="AH1854" t="s">
        <v>132</v>
      </c>
      <c r="AI1854" t="s">
        <v>5</v>
      </c>
    </row>
    <row r="1855" spans="1:35" x14ac:dyDescent="0.35">
      <c r="A1855" t="s">
        <v>170</v>
      </c>
      <c r="B1855" t="s">
        <v>52</v>
      </c>
      <c r="C1855" t="s">
        <v>9</v>
      </c>
      <c r="D1855">
        <v>8.8680000000000003</v>
      </c>
      <c r="E1855">
        <v>9.8249999999999993</v>
      </c>
      <c r="F1855">
        <v>10.978</v>
      </c>
      <c r="G1855">
        <v>12.476000000000001</v>
      </c>
      <c r="H1855">
        <v>14.198</v>
      </c>
      <c r="I1855">
        <v>16.082000000000001</v>
      </c>
      <c r="J1855">
        <v>18.044</v>
      </c>
      <c r="K1855">
        <v>20.041</v>
      </c>
      <c r="L1855">
        <v>22.084</v>
      </c>
      <c r="M1855">
        <v>24.681000000000001</v>
      </c>
      <c r="N1855">
        <v>27.489000000000001</v>
      </c>
      <c r="O1855">
        <v>30.018000000000001</v>
      </c>
      <c r="P1855">
        <v>32.853000000000002</v>
      </c>
      <c r="Q1855">
        <v>35.612000000000002</v>
      </c>
      <c r="R1855">
        <v>37.935000000000002</v>
      </c>
      <c r="S1855">
        <v>40.871000000000002</v>
      </c>
      <c r="T1855">
        <v>43.738</v>
      </c>
      <c r="U1855">
        <v>46.877000000000002</v>
      </c>
      <c r="V1855">
        <v>50.072000000000003</v>
      </c>
      <c r="W1855">
        <v>53.451000000000001</v>
      </c>
      <c r="X1855">
        <v>56.813000000000002</v>
      </c>
      <c r="Y1855">
        <v>60.332999999999998</v>
      </c>
      <c r="Z1855">
        <v>63.686999999999998</v>
      </c>
      <c r="AA1855">
        <v>67.236999999999995</v>
      </c>
      <c r="AB1855">
        <v>70.795000000000002</v>
      </c>
      <c r="AC1855">
        <v>74.010000000000005</v>
      </c>
      <c r="AD1855">
        <v>77.671000000000006</v>
      </c>
      <c r="AE1855">
        <v>81.213999999999999</v>
      </c>
      <c r="AF1855">
        <v>85.024000000000001</v>
      </c>
      <c r="AG1855" t="s">
        <v>9</v>
      </c>
      <c r="AH1855" t="s">
        <v>133</v>
      </c>
      <c r="AI1855" t="s">
        <v>5</v>
      </c>
    </row>
    <row r="1856" spans="1:35" x14ac:dyDescent="0.35">
      <c r="A1856" t="s">
        <v>170</v>
      </c>
      <c r="B1856" t="s">
        <v>52</v>
      </c>
      <c r="C1856" t="s">
        <v>10</v>
      </c>
      <c r="D1856">
        <v>31.771999999999998</v>
      </c>
      <c r="E1856">
        <v>33.988999999999997</v>
      </c>
      <c r="F1856">
        <v>36.679000000000002</v>
      </c>
      <c r="G1856">
        <v>40.194000000000003</v>
      </c>
      <c r="H1856">
        <v>44.226999999999997</v>
      </c>
      <c r="I1856">
        <v>48.607999999999997</v>
      </c>
      <c r="J1856">
        <v>53.11</v>
      </c>
      <c r="K1856">
        <v>57.622</v>
      </c>
      <c r="L1856">
        <v>62.158999999999999</v>
      </c>
      <c r="M1856">
        <v>68.451999999999998</v>
      </c>
      <c r="N1856">
        <v>75.257999999999996</v>
      </c>
      <c r="O1856">
        <v>81.39</v>
      </c>
      <c r="P1856">
        <v>88.28</v>
      </c>
      <c r="Q1856">
        <v>94.977999999999994</v>
      </c>
      <c r="R1856">
        <v>100.617</v>
      </c>
      <c r="S1856">
        <v>107.751</v>
      </c>
      <c r="T1856">
        <v>114.721</v>
      </c>
      <c r="U1856">
        <v>122.35599999999999</v>
      </c>
      <c r="V1856">
        <v>130.13</v>
      </c>
      <c r="W1856">
        <v>138.34800000000001</v>
      </c>
      <c r="X1856">
        <v>146.541</v>
      </c>
      <c r="Y1856">
        <v>155.10300000000001</v>
      </c>
      <c r="Z1856">
        <v>163.273</v>
      </c>
      <c r="AA1856">
        <v>171.922</v>
      </c>
      <c r="AB1856">
        <v>180.59700000000001</v>
      </c>
      <c r="AC1856">
        <v>188.428</v>
      </c>
      <c r="AD1856">
        <v>197.352</v>
      </c>
      <c r="AE1856">
        <v>205.989</v>
      </c>
      <c r="AF1856">
        <v>215.28399999999999</v>
      </c>
      <c r="AG1856" t="s">
        <v>10</v>
      </c>
      <c r="AH1856" t="s">
        <v>134</v>
      </c>
      <c r="AI1856" t="s">
        <v>11</v>
      </c>
    </row>
    <row r="1857" spans="1:35" x14ac:dyDescent="0.35">
      <c r="A1857" t="s">
        <v>170</v>
      </c>
      <c r="B1857" t="s">
        <v>52</v>
      </c>
      <c r="C1857" t="s">
        <v>13</v>
      </c>
      <c r="D1857">
        <v>6.1580000000000004</v>
      </c>
      <c r="E1857">
        <v>6.56</v>
      </c>
      <c r="F1857">
        <v>7.0469999999999997</v>
      </c>
      <c r="G1857">
        <v>7.6820000000000004</v>
      </c>
      <c r="H1857">
        <v>8.4120000000000008</v>
      </c>
      <c r="I1857">
        <v>9.202</v>
      </c>
      <c r="J1857">
        <v>10.016999999999999</v>
      </c>
      <c r="K1857">
        <v>10.833</v>
      </c>
      <c r="L1857">
        <v>11.653</v>
      </c>
      <c r="M1857">
        <v>12.791</v>
      </c>
      <c r="N1857">
        <v>14.021000000000001</v>
      </c>
      <c r="O1857">
        <v>15.131</v>
      </c>
      <c r="P1857">
        <v>16.376999999999999</v>
      </c>
      <c r="Q1857">
        <v>17.587</v>
      </c>
      <c r="R1857">
        <v>18.606999999999999</v>
      </c>
      <c r="S1857">
        <v>19.896999999999998</v>
      </c>
      <c r="T1857">
        <v>21.158000000000001</v>
      </c>
      <c r="U1857">
        <v>22.539000000000001</v>
      </c>
      <c r="V1857">
        <v>23.943000000000001</v>
      </c>
      <c r="W1857">
        <v>25.428999999999998</v>
      </c>
      <c r="X1857">
        <v>26.91</v>
      </c>
      <c r="Y1857">
        <v>28.457999999999998</v>
      </c>
      <c r="Z1857">
        <v>29.934999999999999</v>
      </c>
      <c r="AA1857">
        <v>31.5</v>
      </c>
      <c r="AB1857">
        <v>33.067999999999998</v>
      </c>
      <c r="AC1857">
        <v>34.484000000000002</v>
      </c>
      <c r="AD1857">
        <v>36.097000000000001</v>
      </c>
      <c r="AE1857">
        <v>37.658000000000001</v>
      </c>
      <c r="AF1857">
        <v>39.340000000000003</v>
      </c>
      <c r="AG1857" t="s">
        <v>13</v>
      </c>
      <c r="AH1857" t="s">
        <v>135</v>
      </c>
      <c r="AI1857" t="s">
        <v>14</v>
      </c>
    </row>
    <row r="1858" spans="1:35" x14ac:dyDescent="0.35">
      <c r="A1858" t="s">
        <v>170</v>
      </c>
      <c r="B1858" t="s">
        <v>52</v>
      </c>
      <c r="C1858" t="s">
        <v>122</v>
      </c>
      <c r="D1858">
        <v>1.6E-2</v>
      </c>
      <c r="E1858">
        <v>1.7000000000000001E-2</v>
      </c>
      <c r="F1858">
        <v>1.7999999999999999E-2</v>
      </c>
      <c r="G1858">
        <v>0.02</v>
      </c>
      <c r="H1858">
        <v>2.1999999999999999E-2</v>
      </c>
      <c r="I1858">
        <v>2.4E-2</v>
      </c>
      <c r="J1858">
        <v>2.5999999999999999E-2</v>
      </c>
      <c r="K1858">
        <v>2.8000000000000001E-2</v>
      </c>
      <c r="L1858">
        <v>3.1E-2</v>
      </c>
      <c r="M1858">
        <v>3.3000000000000002E-2</v>
      </c>
      <c r="N1858">
        <v>3.6999999999999998E-2</v>
      </c>
      <c r="O1858">
        <v>3.9E-2</v>
      </c>
      <c r="P1858">
        <v>4.2999999999999997E-2</v>
      </c>
      <c r="Q1858">
        <v>4.5999999999999999E-2</v>
      </c>
      <c r="R1858">
        <v>4.8000000000000001E-2</v>
      </c>
      <c r="S1858">
        <v>5.0999999999999997E-2</v>
      </c>
      <c r="T1858">
        <v>5.5E-2</v>
      </c>
      <c r="U1858">
        <v>5.8000000000000003E-2</v>
      </c>
      <c r="V1858">
        <v>6.2E-2</v>
      </c>
      <c r="W1858">
        <v>6.5000000000000002E-2</v>
      </c>
      <c r="X1858">
        <v>6.9000000000000006E-2</v>
      </c>
      <c r="Y1858">
        <v>7.2999999999999995E-2</v>
      </c>
      <c r="Z1858">
        <v>7.6999999999999999E-2</v>
      </c>
      <c r="AA1858">
        <v>8.1000000000000003E-2</v>
      </c>
      <c r="AB1858">
        <v>8.5000000000000006E-2</v>
      </c>
      <c r="AC1858">
        <v>8.7999999999999995E-2</v>
      </c>
      <c r="AD1858">
        <v>9.1999999999999998E-2</v>
      </c>
      <c r="AE1858">
        <v>9.6000000000000002E-2</v>
      </c>
      <c r="AF1858">
        <v>0.10100000000000001</v>
      </c>
      <c r="AG1858" t="s">
        <v>122</v>
      </c>
      <c r="AH1858" t="s">
        <v>136</v>
      </c>
      <c r="AI1858" t="s">
        <v>137</v>
      </c>
    </row>
    <row r="1859" spans="1:35" x14ac:dyDescent="0.35">
      <c r="A1859" t="s">
        <v>170</v>
      </c>
      <c r="B1859" t="s">
        <v>52</v>
      </c>
      <c r="C1859" t="s">
        <v>15</v>
      </c>
      <c r="D1859">
        <v>28.516999999999999</v>
      </c>
      <c r="E1859">
        <v>30.123000000000001</v>
      </c>
      <c r="F1859">
        <v>32.067</v>
      </c>
      <c r="G1859">
        <v>34.58</v>
      </c>
      <c r="H1859">
        <v>37.475000000000001</v>
      </c>
      <c r="I1859">
        <v>40.643999999999998</v>
      </c>
      <c r="J1859">
        <v>43.941000000000003</v>
      </c>
      <c r="K1859">
        <v>47.3</v>
      </c>
      <c r="L1859">
        <v>50.734000000000002</v>
      </c>
      <c r="M1859">
        <v>55.097999999999999</v>
      </c>
      <c r="N1859">
        <v>59.811999999999998</v>
      </c>
      <c r="O1859">
        <v>64.063999999999993</v>
      </c>
      <c r="P1859">
        <v>68.832999999999998</v>
      </c>
      <c r="Q1859">
        <v>73.466999999999999</v>
      </c>
      <c r="R1859">
        <v>77.370999999999995</v>
      </c>
      <c r="S1859">
        <v>82.307000000000002</v>
      </c>
      <c r="T1859">
        <v>87.120999999999995</v>
      </c>
      <c r="U1859">
        <v>92.400999999999996</v>
      </c>
      <c r="V1859">
        <v>97.77</v>
      </c>
      <c r="W1859">
        <v>103.44799999999999</v>
      </c>
      <c r="X1859">
        <v>109.101</v>
      </c>
      <c r="Y1859">
        <v>115.014</v>
      </c>
      <c r="Z1859">
        <v>120.652</v>
      </c>
      <c r="AA1859">
        <v>126.619</v>
      </c>
      <c r="AB1859">
        <v>132.60300000000001</v>
      </c>
      <c r="AC1859">
        <v>138.00399999999999</v>
      </c>
      <c r="AD1859">
        <v>144.15299999999999</v>
      </c>
      <c r="AE1859">
        <v>150.10599999999999</v>
      </c>
      <c r="AF1859">
        <v>156.51400000000001</v>
      </c>
      <c r="AG1859" t="s">
        <v>15</v>
      </c>
      <c r="AH1859" t="s">
        <v>138</v>
      </c>
      <c r="AI1859" t="s">
        <v>6</v>
      </c>
    </row>
    <row r="1860" spans="1:35" x14ac:dyDescent="0.35">
      <c r="A1860" t="s">
        <v>170</v>
      </c>
      <c r="B1860" t="s">
        <v>52</v>
      </c>
      <c r="C1860" t="s">
        <v>16</v>
      </c>
      <c r="D1860">
        <v>3.899</v>
      </c>
      <c r="E1860">
        <v>4.0810000000000004</v>
      </c>
      <c r="F1860">
        <v>4.3010000000000002</v>
      </c>
      <c r="G1860">
        <v>4.5860000000000003</v>
      </c>
      <c r="H1860">
        <v>4.915</v>
      </c>
      <c r="I1860">
        <v>5.2729999999999997</v>
      </c>
      <c r="J1860">
        <v>5.6479999999999997</v>
      </c>
      <c r="K1860">
        <v>6.0289999999999999</v>
      </c>
      <c r="L1860">
        <v>6.4180000000000001</v>
      </c>
      <c r="M1860">
        <v>6.9139999999999997</v>
      </c>
      <c r="N1860">
        <v>7.4480000000000004</v>
      </c>
      <c r="O1860">
        <v>7.931</v>
      </c>
      <c r="P1860">
        <v>8.4719999999999995</v>
      </c>
      <c r="Q1860">
        <v>8.9979999999999993</v>
      </c>
      <c r="R1860">
        <v>9.4420000000000002</v>
      </c>
      <c r="S1860">
        <v>10.000999999999999</v>
      </c>
      <c r="T1860">
        <v>10.547000000000001</v>
      </c>
      <c r="U1860">
        <v>11.147</v>
      </c>
      <c r="V1860">
        <v>11.756</v>
      </c>
      <c r="W1860">
        <v>12.401</v>
      </c>
      <c r="X1860">
        <v>13.042</v>
      </c>
      <c r="Y1860">
        <v>13.712999999999999</v>
      </c>
      <c r="Z1860">
        <v>14.353</v>
      </c>
      <c r="AA1860">
        <v>15.029</v>
      </c>
      <c r="AB1860">
        <v>15.71</v>
      </c>
      <c r="AC1860">
        <v>16.321000000000002</v>
      </c>
      <c r="AD1860">
        <v>17.018999999999998</v>
      </c>
      <c r="AE1860">
        <v>17.693999999999999</v>
      </c>
      <c r="AF1860">
        <v>18.420999999999999</v>
      </c>
      <c r="AG1860" t="s">
        <v>16</v>
      </c>
      <c r="AH1860" t="s">
        <v>139</v>
      </c>
      <c r="AI1860" t="s">
        <v>17</v>
      </c>
    </row>
    <row r="1861" spans="1:35" x14ac:dyDescent="0.35">
      <c r="A1861" t="s">
        <v>170</v>
      </c>
      <c r="B1861" t="s">
        <v>52</v>
      </c>
      <c r="C1861" t="s">
        <v>18</v>
      </c>
      <c r="D1861">
        <v>26.062999999999999</v>
      </c>
      <c r="E1861">
        <v>28.411999999999999</v>
      </c>
      <c r="F1861">
        <v>31.256</v>
      </c>
      <c r="G1861">
        <v>34.936</v>
      </c>
      <c r="H1861">
        <v>39.179000000000002</v>
      </c>
      <c r="I1861">
        <v>43.814999999999998</v>
      </c>
      <c r="J1861">
        <v>48.643999999999998</v>
      </c>
      <c r="K1861">
        <v>53.555999999999997</v>
      </c>
      <c r="L1861">
        <v>58.587000000000003</v>
      </c>
      <c r="M1861">
        <v>64.977999999999994</v>
      </c>
      <c r="N1861">
        <v>71.885000000000005</v>
      </c>
      <c r="O1861">
        <v>78.111000000000004</v>
      </c>
      <c r="P1861">
        <v>85.091999999999999</v>
      </c>
      <c r="Q1861">
        <v>91.885999999999996</v>
      </c>
      <c r="R1861">
        <v>97.602999999999994</v>
      </c>
      <c r="S1861">
        <v>104.833</v>
      </c>
      <c r="T1861">
        <v>111.88800000000001</v>
      </c>
      <c r="U1861">
        <v>119.62</v>
      </c>
      <c r="V1861">
        <v>127.483</v>
      </c>
      <c r="W1861">
        <v>135.79400000000001</v>
      </c>
      <c r="X1861">
        <v>144.07900000000001</v>
      </c>
      <c r="Y1861">
        <v>152.739</v>
      </c>
      <c r="Z1861">
        <v>160.99700000000001</v>
      </c>
      <c r="AA1861">
        <v>169.73599999999999</v>
      </c>
      <c r="AB1861">
        <v>178.499</v>
      </c>
      <c r="AC1861">
        <v>186.411</v>
      </c>
      <c r="AD1861">
        <v>195.422</v>
      </c>
      <c r="AE1861">
        <v>204.13300000000001</v>
      </c>
      <c r="AF1861">
        <v>213.52199999999999</v>
      </c>
      <c r="AG1861" t="s">
        <v>18</v>
      </c>
      <c r="AH1861" t="s">
        <v>140</v>
      </c>
      <c r="AI1861" t="s">
        <v>141</v>
      </c>
    </row>
    <row r="1862" spans="1:35" x14ac:dyDescent="0.35">
      <c r="A1862" t="s">
        <v>170</v>
      </c>
      <c r="B1862" t="s">
        <v>52</v>
      </c>
      <c r="C1862" t="s">
        <v>20</v>
      </c>
      <c r="D1862">
        <v>7.3849999999999998</v>
      </c>
      <c r="E1862">
        <v>8.1129999999999995</v>
      </c>
      <c r="F1862">
        <v>8.9960000000000004</v>
      </c>
      <c r="G1862">
        <v>10.148999999999999</v>
      </c>
      <c r="H1862">
        <v>11.473000000000001</v>
      </c>
      <c r="I1862">
        <v>12.911</v>
      </c>
      <c r="J1862">
        <v>14.388999999999999</v>
      </c>
      <c r="K1862">
        <v>15.868</v>
      </c>
      <c r="L1862">
        <v>17.356000000000002</v>
      </c>
      <c r="M1862">
        <v>19.422999999999998</v>
      </c>
      <c r="N1862">
        <v>21.655000000000001</v>
      </c>
      <c r="O1862">
        <v>23.667999999999999</v>
      </c>
      <c r="P1862">
        <v>25.931000000000001</v>
      </c>
      <c r="Q1862">
        <v>28.128</v>
      </c>
      <c r="R1862">
        <v>29.977</v>
      </c>
      <c r="S1862">
        <v>32.319000000000003</v>
      </c>
      <c r="T1862">
        <v>34.606999999999999</v>
      </c>
      <c r="U1862">
        <v>37.113999999999997</v>
      </c>
      <c r="V1862">
        <v>39.664000000000001</v>
      </c>
      <c r="W1862">
        <v>42.360999999999997</v>
      </c>
      <c r="X1862">
        <v>45.048000000000002</v>
      </c>
      <c r="Y1862">
        <v>47.86</v>
      </c>
      <c r="Z1862">
        <v>50.54</v>
      </c>
      <c r="AA1862">
        <v>53.378</v>
      </c>
      <c r="AB1862">
        <v>56.225999999999999</v>
      </c>
      <c r="AC1862">
        <v>58.798000000000002</v>
      </c>
      <c r="AD1862">
        <v>61.722999999999999</v>
      </c>
      <c r="AE1862">
        <v>64.557000000000002</v>
      </c>
      <c r="AF1862">
        <v>67.61</v>
      </c>
      <c r="AG1862" t="s">
        <v>20</v>
      </c>
      <c r="AH1862" t="s">
        <v>142</v>
      </c>
      <c r="AI1862" t="s">
        <v>11</v>
      </c>
    </row>
    <row r="1863" spans="1:35" x14ac:dyDescent="0.35">
      <c r="A1863" t="s">
        <v>170</v>
      </c>
      <c r="B1863" t="s">
        <v>52</v>
      </c>
      <c r="C1863" t="s">
        <v>21</v>
      </c>
      <c r="D1863">
        <v>5.15</v>
      </c>
      <c r="E1863">
        <v>5.5019999999999998</v>
      </c>
      <c r="F1863">
        <v>5.93</v>
      </c>
      <c r="G1863">
        <v>6.4889999999999999</v>
      </c>
      <c r="H1863">
        <v>7.1310000000000002</v>
      </c>
      <c r="I1863">
        <v>7.8280000000000003</v>
      </c>
      <c r="J1863">
        <v>8.5440000000000005</v>
      </c>
      <c r="K1863">
        <v>9.2629999999999999</v>
      </c>
      <c r="L1863">
        <v>9.9860000000000007</v>
      </c>
      <c r="M1863">
        <v>10.986000000000001</v>
      </c>
      <c r="N1863">
        <v>12.069000000000001</v>
      </c>
      <c r="O1863">
        <v>13.045999999999999</v>
      </c>
      <c r="P1863">
        <v>14.141999999999999</v>
      </c>
      <c r="Q1863">
        <v>15.209</v>
      </c>
      <c r="R1863">
        <v>16.106000000000002</v>
      </c>
      <c r="S1863">
        <v>17.241</v>
      </c>
      <c r="T1863">
        <v>18.350999999999999</v>
      </c>
      <c r="U1863">
        <v>19.565000000000001</v>
      </c>
      <c r="V1863">
        <v>20.802</v>
      </c>
      <c r="W1863">
        <v>22.11</v>
      </c>
      <c r="X1863">
        <v>23.414000000000001</v>
      </c>
      <c r="Y1863">
        <v>24.777000000000001</v>
      </c>
      <c r="Z1863">
        <v>26.077000000000002</v>
      </c>
      <c r="AA1863">
        <v>27.452000000000002</v>
      </c>
      <c r="AB1863">
        <v>28.832999999999998</v>
      </c>
      <c r="AC1863">
        <v>30.081</v>
      </c>
      <c r="AD1863">
        <v>31.5</v>
      </c>
      <c r="AE1863">
        <v>32.874000000000002</v>
      </c>
      <c r="AF1863">
        <v>34.353999999999999</v>
      </c>
      <c r="AG1863" t="s">
        <v>21</v>
      </c>
      <c r="AH1863" t="s">
        <v>143</v>
      </c>
      <c r="AI1863" t="s">
        <v>14</v>
      </c>
    </row>
    <row r="1864" spans="1:35" x14ac:dyDescent="0.35">
      <c r="A1864" t="s">
        <v>170</v>
      </c>
      <c r="B1864" t="s">
        <v>52</v>
      </c>
      <c r="C1864" t="s">
        <v>22</v>
      </c>
      <c r="D1864">
        <v>0.29299999999999998</v>
      </c>
      <c r="E1864">
        <v>0.3</v>
      </c>
      <c r="F1864">
        <v>0.309</v>
      </c>
      <c r="G1864">
        <v>0.32</v>
      </c>
      <c r="H1864">
        <v>0.33200000000000002</v>
      </c>
      <c r="I1864">
        <v>0.34499999999999997</v>
      </c>
      <c r="J1864">
        <v>0.35899999999999999</v>
      </c>
      <c r="K1864">
        <v>0.374</v>
      </c>
      <c r="L1864">
        <v>0.38800000000000001</v>
      </c>
      <c r="M1864">
        <v>0.40600000000000003</v>
      </c>
      <c r="N1864">
        <v>0.42699999999999999</v>
      </c>
      <c r="O1864">
        <v>0.44500000000000001</v>
      </c>
      <c r="P1864">
        <v>0.46500000000000002</v>
      </c>
      <c r="Q1864">
        <v>0.48499999999999999</v>
      </c>
      <c r="R1864">
        <v>0.501</v>
      </c>
      <c r="S1864">
        <v>0.52200000000000002</v>
      </c>
      <c r="T1864">
        <v>0.54200000000000004</v>
      </c>
      <c r="U1864">
        <v>0.56499999999999995</v>
      </c>
      <c r="V1864">
        <v>0.58699999999999997</v>
      </c>
      <c r="W1864">
        <v>0.61199999999999999</v>
      </c>
      <c r="X1864">
        <v>0.63600000000000001</v>
      </c>
      <c r="Y1864">
        <v>0.66100000000000003</v>
      </c>
      <c r="Z1864">
        <v>0.68500000000000005</v>
      </c>
      <c r="AA1864">
        <v>0.71</v>
      </c>
      <c r="AB1864">
        <v>0.73599999999999999</v>
      </c>
      <c r="AC1864">
        <v>0.75900000000000001</v>
      </c>
      <c r="AD1864">
        <v>0.78500000000000003</v>
      </c>
      <c r="AE1864">
        <v>0.81</v>
      </c>
      <c r="AF1864">
        <v>0.83699999999999997</v>
      </c>
      <c r="AG1864" t="s">
        <v>22</v>
      </c>
      <c r="AH1864" t="s">
        <v>144</v>
      </c>
      <c r="AI1864" t="s">
        <v>23</v>
      </c>
    </row>
    <row r="1865" spans="1:35" x14ac:dyDescent="0.35">
      <c r="A1865" t="s">
        <v>170</v>
      </c>
      <c r="B1865" t="s">
        <v>52</v>
      </c>
      <c r="C1865" t="s">
        <v>24</v>
      </c>
      <c r="D1865">
        <v>10.439</v>
      </c>
      <c r="E1865">
        <v>11.539</v>
      </c>
      <c r="F1865">
        <v>12.867000000000001</v>
      </c>
      <c r="G1865">
        <v>14.589</v>
      </c>
      <c r="H1865">
        <v>16.57</v>
      </c>
      <c r="I1865">
        <v>18.736999999999998</v>
      </c>
      <c r="J1865">
        <v>20.995999999999999</v>
      </c>
      <c r="K1865">
        <v>23.292000000000002</v>
      </c>
      <c r="L1865">
        <v>25.646000000000001</v>
      </c>
      <c r="M1865">
        <v>28.631</v>
      </c>
      <c r="N1865">
        <v>31.859000000000002</v>
      </c>
      <c r="O1865">
        <v>34.768999999999998</v>
      </c>
      <c r="P1865">
        <v>38.033000000000001</v>
      </c>
      <c r="Q1865">
        <v>41.204000000000001</v>
      </c>
      <c r="R1865">
        <v>43.878999999999998</v>
      </c>
      <c r="S1865">
        <v>47.256</v>
      </c>
      <c r="T1865">
        <v>50.551000000000002</v>
      </c>
      <c r="U1865">
        <v>54.162999999999997</v>
      </c>
      <c r="V1865">
        <v>57.84</v>
      </c>
      <c r="W1865">
        <v>61.725999999999999</v>
      </c>
      <c r="X1865">
        <v>65.594999999999999</v>
      </c>
      <c r="Y1865">
        <v>69.641999999999996</v>
      </c>
      <c r="Z1865">
        <v>73.501000000000005</v>
      </c>
      <c r="AA1865">
        <v>77.584999999999994</v>
      </c>
      <c r="AB1865">
        <v>81.677999999999997</v>
      </c>
      <c r="AC1865">
        <v>85.378</v>
      </c>
      <c r="AD1865">
        <v>89.587999999999994</v>
      </c>
      <c r="AE1865">
        <v>93.659000000000006</v>
      </c>
      <c r="AF1865">
        <v>98.046000000000006</v>
      </c>
      <c r="AG1865" t="s">
        <v>24</v>
      </c>
      <c r="AH1865" t="s">
        <v>145</v>
      </c>
      <c r="AI1865" t="s">
        <v>19</v>
      </c>
    </row>
    <row r="1866" spans="1:35" x14ac:dyDescent="0.35">
      <c r="A1866" t="s">
        <v>170</v>
      </c>
      <c r="B1866" t="s">
        <v>52</v>
      </c>
      <c r="C1866" t="s">
        <v>25</v>
      </c>
      <c r="D1866">
        <v>22.501000000000001</v>
      </c>
      <c r="E1866">
        <v>24.4</v>
      </c>
      <c r="F1866">
        <v>26.693999999999999</v>
      </c>
      <c r="G1866">
        <v>29.664999999999999</v>
      </c>
      <c r="H1866">
        <v>33.088000000000001</v>
      </c>
      <c r="I1866">
        <v>36.829000000000001</v>
      </c>
      <c r="J1866">
        <v>40.731000000000002</v>
      </c>
      <c r="K1866">
        <v>44.695999999999998</v>
      </c>
      <c r="L1866">
        <v>48.755000000000003</v>
      </c>
      <c r="M1866">
        <v>53.912999999999997</v>
      </c>
      <c r="N1866">
        <v>59.484999999999999</v>
      </c>
      <c r="O1866">
        <v>64.507999999999996</v>
      </c>
      <c r="P1866">
        <v>70.143000000000001</v>
      </c>
      <c r="Q1866">
        <v>75.626000000000005</v>
      </c>
      <c r="R1866">
        <v>80.234999999999999</v>
      </c>
      <c r="S1866">
        <v>86.064999999999998</v>
      </c>
      <c r="T1866">
        <v>91.760999999999996</v>
      </c>
      <c r="U1866">
        <v>97.998000000000005</v>
      </c>
      <c r="V1866">
        <v>104.34699999999999</v>
      </c>
      <c r="W1866">
        <v>111.05500000000001</v>
      </c>
      <c r="X1866">
        <v>117.736</v>
      </c>
      <c r="Y1866">
        <v>124.721</v>
      </c>
      <c r="Z1866">
        <v>131.38499999999999</v>
      </c>
      <c r="AA1866">
        <v>138.43799999999999</v>
      </c>
      <c r="AB1866">
        <v>145.505</v>
      </c>
      <c r="AC1866">
        <v>151.892</v>
      </c>
      <c r="AD1866">
        <v>159.16</v>
      </c>
      <c r="AE1866">
        <v>166.19200000000001</v>
      </c>
      <c r="AF1866">
        <v>173.76499999999999</v>
      </c>
      <c r="AG1866" t="s">
        <v>25</v>
      </c>
      <c r="AH1866" t="s">
        <v>146</v>
      </c>
      <c r="AI1866" t="s">
        <v>5</v>
      </c>
    </row>
    <row r="1867" spans="1:35" x14ac:dyDescent="0.35">
      <c r="A1867" t="s">
        <v>170</v>
      </c>
      <c r="B1867" t="s">
        <v>52</v>
      </c>
      <c r="C1867" t="s">
        <v>26</v>
      </c>
      <c r="D1867">
        <v>28.401</v>
      </c>
      <c r="E1867">
        <v>31.571000000000002</v>
      </c>
      <c r="F1867">
        <v>35.395000000000003</v>
      </c>
      <c r="G1867">
        <v>40.35</v>
      </c>
      <c r="H1867">
        <v>46.061999999999998</v>
      </c>
      <c r="I1867">
        <v>52.298000000000002</v>
      </c>
      <c r="J1867">
        <v>58.804000000000002</v>
      </c>
      <c r="K1867">
        <v>65.415999999999997</v>
      </c>
      <c r="L1867">
        <v>72.186999999999998</v>
      </c>
      <c r="M1867">
        <v>80.783000000000001</v>
      </c>
      <c r="N1867">
        <v>90.081999999999994</v>
      </c>
      <c r="O1867">
        <v>98.460999999999999</v>
      </c>
      <c r="P1867">
        <v>107.86</v>
      </c>
      <c r="Q1867">
        <v>116.997</v>
      </c>
      <c r="R1867">
        <v>124.691</v>
      </c>
      <c r="S1867">
        <v>134.416</v>
      </c>
      <c r="T1867">
        <v>143.91300000000001</v>
      </c>
      <c r="U1867">
        <v>154.31200000000001</v>
      </c>
      <c r="V1867">
        <v>164.89599999999999</v>
      </c>
      <c r="W1867">
        <v>176.08099999999999</v>
      </c>
      <c r="X1867">
        <v>187.22900000000001</v>
      </c>
      <c r="Y1867">
        <v>198.881</v>
      </c>
      <c r="Z1867">
        <v>209.99299999999999</v>
      </c>
      <c r="AA1867">
        <v>221.75</v>
      </c>
      <c r="AB1867">
        <v>233.54300000000001</v>
      </c>
      <c r="AC1867">
        <v>244.19</v>
      </c>
      <c r="AD1867">
        <v>256.30900000000003</v>
      </c>
      <c r="AE1867">
        <v>268.041</v>
      </c>
      <c r="AF1867">
        <v>280.67</v>
      </c>
      <c r="AG1867" t="s">
        <v>26</v>
      </c>
      <c r="AH1867" t="s">
        <v>147</v>
      </c>
      <c r="AI1867" t="s">
        <v>5</v>
      </c>
    </row>
    <row r="1868" spans="1:35" x14ac:dyDescent="0.35">
      <c r="A1868" t="s">
        <v>170</v>
      </c>
      <c r="B1868" t="s">
        <v>52</v>
      </c>
      <c r="C1868" t="s">
        <v>27</v>
      </c>
      <c r="D1868">
        <v>5.8949999999999996</v>
      </c>
      <c r="E1868">
        <v>6.4130000000000003</v>
      </c>
      <c r="F1868">
        <v>7.0179999999999998</v>
      </c>
      <c r="G1868">
        <v>7.8070000000000004</v>
      </c>
      <c r="H1868">
        <v>8.7149999999999999</v>
      </c>
      <c r="I1868">
        <v>9.6980000000000004</v>
      </c>
      <c r="J1868">
        <v>10.711</v>
      </c>
      <c r="K1868">
        <v>11.726000000000001</v>
      </c>
      <c r="L1868">
        <v>12.744999999999999</v>
      </c>
      <c r="M1868">
        <v>14.16</v>
      </c>
      <c r="N1868">
        <v>15.689</v>
      </c>
      <c r="O1868">
        <v>17.068999999999999</v>
      </c>
      <c r="P1868">
        <v>18.617000000000001</v>
      </c>
      <c r="Q1868">
        <v>20.123000000000001</v>
      </c>
      <c r="R1868">
        <v>21.391999999999999</v>
      </c>
      <c r="S1868">
        <v>22.995999999999999</v>
      </c>
      <c r="T1868">
        <v>24.561</v>
      </c>
      <c r="U1868">
        <v>26.277000000000001</v>
      </c>
      <c r="V1868">
        <v>28.026</v>
      </c>
      <c r="W1868">
        <v>29.873000000000001</v>
      </c>
      <c r="X1868">
        <v>31.713999999999999</v>
      </c>
      <c r="Y1868">
        <v>33.637999999999998</v>
      </c>
      <c r="Z1868">
        <v>35.475000000000001</v>
      </c>
      <c r="AA1868">
        <v>37.418999999999997</v>
      </c>
      <c r="AB1868">
        <v>39.368000000000002</v>
      </c>
      <c r="AC1868">
        <v>41.128999999999998</v>
      </c>
      <c r="AD1868">
        <v>43.136000000000003</v>
      </c>
      <c r="AE1868">
        <v>45.076000000000001</v>
      </c>
      <c r="AF1868">
        <v>47.165999999999997</v>
      </c>
      <c r="AG1868" t="s">
        <v>27</v>
      </c>
      <c r="AH1868" t="s">
        <v>148</v>
      </c>
      <c r="AI1868" t="s">
        <v>14</v>
      </c>
    </row>
    <row r="1869" spans="1:35" x14ac:dyDescent="0.35">
      <c r="A1869" t="s">
        <v>170</v>
      </c>
      <c r="B1869" t="s">
        <v>52</v>
      </c>
      <c r="C1869" t="s">
        <v>28</v>
      </c>
      <c r="D1869">
        <v>9.3070000000000004</v>
      </c>
      <c r="E1869">
        <v>10.237</v>
      </c>
      <c r="F1869">
        <v>11.364000000000001</v>
      </c>
      <c r="G1869">
        <v>12.839</v>
      </c>
      <c r="H1869">
        <v>14.53</v>
      </c>
      <c r="I1869">
        <v>16.364999999999998</v>
      </c>
      <c r="J1869">
        <v>18.251000000000001</v>
      </c>
      <c r="K1869">
        <v>20.143999999999998</v>
      </c>
      <c r="L1869">
        <v>22.045999999999999</v>
      </c>
      <c r="M1869">
        <v>24.684999999999999</v>
      </c>
      <c r="N1869">
        <v>27.536999999999999</v>
      </c>
      <c r="O1869">
        <v>30.111000000000001</v>
      </c>
      <c r="P1869">
        <v>32.997999999999998</v>
      </c>
      <c r="Q1869">
        <v>35.805999999999997</v>
      </c>
      <c r="R1869">
        <v>38.171999999999997</v>
      </c>
      <c r="S1869">
        <v>41.16</v>
      </c>
      <c r="T1869">
        <v>44.084000000000003</v>
      </c>
      <c r="U1869">
        <v>47.283999999999999</v>
      </c>
      <c r="V1869">
        <v>50.542999999999999</v>
      </c>
      <c r="W1869">
        <v>53.991999999999997</v>
      </c>
      <c r="X1869">
        <v>57.423000000000002</v>
      </c>
      <c r="Y1869">
        <v>61.014000000000003</v>
      </c>
      <c r="Z1869">
        <v>64.438999999999993</v>
      </c>
      <c r="AA1869">
        <v>68.064999999999998</v>
      </c>
      <c r="AB1869">
        <v>71.701999999999998</v>
      </c>
      <c r="AC1869">
        <v>74.986000000000004</v>
      </c>
      <c r="AD1869">
        <v>78.727000000000004</v>
      </c>
      <c r="AE1869">
        <v>82.346999999999994</v>
      </c>
      <c r="AF1869">
        <v>86.244</v>
      </c>
      <c r="AG1869" t="s">
        <v>28</v>
      </c>
      <c r="AH1869" t="s">
        <v>149</v>
      </c>
      <c r="AI1869" t="s">
        <v>11</v>
      </c>
    </row>
    <row r="1870" spans="1:35" x14ac:dyDescent="0.35">
      <c r="A1870" t="s">
        <v>170</v>
      </c>
      <c r="B1870" t="s">
        <v>52</v>
      </c>
      <c r="C1870" t="s">
        <v>29</v>
      </c>
      <c r="D1870">
        <v>1.0469999999999999</v>
      </c>
      <c r="E1870">
        <v>1.109</v>
      </c>
      <c r="F1870">
        <v>1.1819999999999999</v>
      </c>
      <c r="G1870">
        <v>1.276</v>
      </c>
      <c r="H1870">
        <v>1.3859999999999999</v>
      </c>
      <c r="I1870">
        <v>1.506</v>
      </c>
      <c r="J1870">
        <v>1.631</v>
      </c>
      <c r="K1870">
        <v>1.758</v>
      </c>
      <c r="L1870">
        <v>1.8879999999999999</v>
      </c>
      <c r="M1870">
        <v>2.0529999999999999</v>
      </c>
      <c r="N1870">
        <v>2.23</v>
      </c>
      <c r="O1870">
        <v>2.391</v>
      </c>
      <c r="P1870">
        <v>2.5710000000000002</v>
      </c>
      <c r="Q1870">
        <v>2.7469999999999999</v>
      </c>
      <c r="R1870">
        <v>2.8940000000000001</v>
      </c>
      <c r="S1870">
        <v>3.081</v>
      </c>
      <c r="T1870">
        <v>3.2629999999999999</v>
      </c>
      <c r="U1870">
        <v>3.4630000000000001</v>
      </c>
      <c r="V1870">
        <v>3.6659999999999999</v>
      </c>
      <c r="W1870">
        <v>3.88</v>
      </c>
      <c r="X1870">
        <v>4.0949999999999998</v>
      </c>
      <c r="Y1870">
        <v>4.3179999999999996</v>
      </c>
      <c r="Z1870">
        <v>4.532</v>
      </c>
      <c r="AA1870">
        <v>4.7560000000000002</v>
      </c>
      <c r="AB1870">
        <v>4.9829999999999997</v>
      </c>
      <c r="AC1870">
        <v>5.1870000000000003</v>
      </c>
      <c r="AD1870">
        <v>5.4189999999999996</v>
      </c>
      <c r="AE1870">
        <v>5.6440000000000001</v>
      </c>
      <c r="AF1870">
        <v>5.8869999999999996</v>
      </c>
      <c r="AG1870" t="s">
        <v>29</v>
      </c>
      <c r="AH1870" t="s">
        <v>150</v>
      </c>
      <c r="AI1870" t="s">
        <v>131</v>
      </c>
    </row>
    <row r="1871" spans="1:35" x14ac:dyDescent="0.35">
      <c r="A1871" t="s">
        <v>170</v>
      </c>
      <c r="B1871" t="s">
        <v>52</v>
      </c>
      <c r="C1871" t="s">
        <v>30</v>
      </c>
      <c r="D1871">
        <v>9.35</v>
      </c>
      <c r="E1871">
        <v>10.227</v>
      </c>
      <c r="F1871">
        <v>11.288</v>
      </c>
      <c r="G1871">
        <v>12.661</v>
      </c>
      <c r="H1871">
        <v>14.243</v>
      </c>
      <c r="I1871">
        <v>15.973000000000001</v>
      </c>
      <c r="J1871">
        <v>17.774999999999999</v>
      </c>
      <c r="K1871">
        <v>19.609000000000002</v>
      </c>
      <c r="L1871">
        <v>21.484999999999999</v>
      </c>
      <c r="M1871">
        <v>23.87</v>
      </c>
      <c r="N1871">
        <v>26.445</v>
      </c>
      <c r="O1871">
        <v>28.768000000000001</v>
      </c>
      <c r="P1871">
        <v>31.370999999999999</v>
      </c>
      <c r="Q1871">
        <v>33.904000000000003</v>
      </c>
      <c r="R1871">
        <v>36.036000000000001</v>
      </c>
      <c r="S1871">
        <v>38.732999999999997</v>
      </c>
      <c r="T1871">
        <v>41.363999999999997</v>
      </c>
      <c r="U1871">
        <v>44.246000000000002</v>
      </c>
      <c r="V1871">
        <v>47.18</v>
      </c>
      <c r="W1871">
        <v>50.280999999999999</v>
      </c>
      <c r="X1871">
        <v>53.369</v>
      </c>
      <c r="Y1871">
        <v>56.598999999999997</v>
      </c>
      <c r="Z1871">
        <v>59.68</v>
      </c>
      <c r="AA1871">
        <v>62.936999999999998</v>
      </c>
      <c r="AB1871">
        <v>66.204999999999998</v>
      </c>
      <c r="AC1871">
        <v>69.156999999999996</v>
      </c>
      <c r="AD1871">
        <v>72.513999999999996</v>
      </c>
      <c r="AE1871">
        <v>75.768000000000001</v>
      </c>
      <c r="AF1871">
        <v>79.266999999999996</v>
      </c>
      <c r="AG1871" t="s">
        <v>30</v>
      </c>
      <c r="AH1871" t="s">
        <v>151</v>
      </c>
      <c r="AI1871" t="s">
        <v>152</v>
      </c>
    </row>
    <row r="1872" spans="1:35" x14ac:dyDescent="0.35">
      <c r="A1872" t="s">
        <v>170</v>
      </c>
      <c r="B1872" t="s">
        <v>52</v>
      </c>
      <c r="C1872" t="s">
        <v>31</v>
      </c>
      <c r="D1872">
        <v>23.256</v>
      </c>
      <c r="E1872">
        <v>24.398</v>
      </c>
      <c r="F1872">
        <v>25.780999999999999</v>
      </c>
      <c r="G1872">
        <v>27.576000000000001</v>
      </c>
      <c r="H1872">
        <v>29.638999999999999</v>
      </c>
      <c r="I1872">
        <v>31.898</v>
      </c>
      <c r="J1872">
        <v>34.250999999999998</v>
      </c>
      <c r="K1872">
        <v>36.642000000000003</v>
      </c>
      <c r="L1872">
        <v>39.091000000000001</v>
      </c>
      <c r="M1872">
        <v>42.198999999999998</v>
      </c>
      <c r="N1872">
        <v>45.564</v>
      </c>
      <c r="O1872">
        <v>48.593000000000004</v>
      </c>
      <c r="P1872">
        <v>51.994999999999997</v>
      </c>
      <c r="Q1872">
        <v>55.301000000000002</v>
      </c>
      <c r="R1872">
        <v>58.084000000000003</v>
      </c>
      <c r="S1872">
        <v>61.600999999999999</v>
      </c>
      <c r="T1872">
        <v>65.034000000000006</v>
      </c>
      <c r="U1872">
        <v>68.796000000000006</v>
      </c>
      <c r="V1872">
        <v>72.623999999999995</v>
      </c>
      <c r="W1872">
        <v>76.673000000000002</v>
      </c>
      <c r="X1872">
        <v>80.7</v>
      </c>
      <c r="Y1872">
        <v>84.917000000000002</v>
      </c>
      <c r="Z1872">
        <v>88.938000000000002</v>
      </c>
      <c r="AA1872">
        <v>93.188999999999993</v>
      </c>
      <c r="AB1872">
        <v>97.456000000000003</v>
      </c>
      <c r="AC1872">
        <v>101.306</v>
      </c>
      <c r="AD1872">
        <v>105.691</v>
      </c>
      <c r="AE1872">
        <v>109.93300000000001</v>
      </c>
      <c r="AF1872">
        <v>114.503</v>
      </c>
      <c r="AG1872" t="s">
        <v>31</v>
      </c>
      <c r="AH1872" t="s">
        <v>153</v>
      </c>
      <c r="AI1872" t="s">
        <v>152</v>
      </c>
    </row>
    <row r="1873" spans="1:35" x14ac:dyDescent="0.35">
      <c r="A1873" t="s">
        <v>170</v>
      </c>
      <c r="B1873" t="s">
        <v>52</v>
      </c>
      <c r="C1873" t="s">
        <v>32</v>
      </c>
      <c r="D1873">
        <v>11.010999999999999</v>
      </c>
      <c r="E1873">
        <v>11.798999999999999</v>
      </c>
      <c r="F1873">
        <v>12.755000000000001</v>
      </c>
      <c r="G1873">
        <v>14.006</v>
      </c>
      <c r="H1873">
        <v>15.438000000000001</v>
      </c>
      <c r="I1873">
        <v>16.995000000000001</v>
      </c>
      <c r="J1873">
        <v>18.597000000000001</v>
      </c>
      <c r="K1873">
        <v>20.2</v>
      </c>
      <c r="L1873">
        <v>21.815000000000001</v>
      </c>
      <c r="M1873">
        <v>24.052</v>
      </c>
      <c r="N1873">
        <v>26.471</v>
      </c>
      <c r="O1873">
        <v>28.652000000000001</v>
      </c>
      <c r="P1873">
        <v>31.1</v>
      </c>
      <c r="Q1873">
        <v>33.482999999999997</v>
      </c>
      <c r="R1873">
        <v>35.487000000000002</v>
      </c>
      <c r="S1873">
        <v>38.026000000000003</v>
      </c>
      <c r="T1873">
        <v>40.503</v>
      </c>
      <c r="U1873">
        <v>43.218000000000004</v>
      </c>
      <c r="V1873">
        <v>45.982999999999997</v>
      </c>
      <c r="W1873">
        <v>48.902999999999999</v>
      </c>
      <c r="X1873">
        <v>51.814999999999998</v>
      </c>
      <c r="Y1873">
        <v>54.86</v>
      </c>
      <c r="Z1873">
        <v>57.765999999999998</v>
      </c>
      <c r="AA1873">
        <v>60.841999999999999</v>
      </c>
      <c r="AB1873">
        <v>63.926000000000002</v>
      </c>
      <c r="AC1873">
        <v>66.709000000000003</v>
      </c>
      <c r="AD1873">
        <v>69.881</v>
      </c>
      <c r="AE1873">
        <v>72.951999999999998</v>
      </c>
      <c r="AF1873">
        <v>76.259</v>
      </c>
      <c r="AG1873" t="s">
        <v>32</v>
      </c>
      <c r="AH1873" t="s">
        <v>154</v>
      </c>
      <c r="AI1873" t="s">
        <v>11</v>
      </c>
    </row>
    <row r="1874" spans="1:35" x14ac:dyDescent="0.35">
      <c r="A1874" t="s">
        <v>170</v>
      </c>
      <c r="B1874" t="s">
        <v>52</v>
      </c>
      <c r="C1874" t="s">
        <v>123</v>
      </c>
      <c r="D1874">
        <v>45.173999999999999</v>
      </c>
      <c r="E1874">
        <v>49.198999999999998</v>
      </c>
      <c r="F1874">
        <v>54.094999999999999</v>
      </c>
      <c r="G1874">
        <v>60.460999999999999</v>
      </c>
      <c r="H1874">
        <v>67.784999999999997</v>
      </c>
      <c r="I1874">
        <v>75.742999999999995</v>
      </c>
      <c r="J1874">
        <v>83.965000000000003</v>
      </c>
      <c r="K1874">
        <v>92.23</v>
      </c>
      <c r="L1874">
        <v>100.59</v>
      </c>
      <c r="M1874">
        <v>111.902</v>
      </c>
      <c r="N1874">
        <v>124.131</v>
      </c>
      <c r="O1874">
        <v>135.15600000000001</v>
      </c>
      <c r="P1874">
        <v>147.52799999999999</v>
      </c>
      <c r="Q1874">
        <v>159.56100000000001</v>
      </c>
      <c r="R1874">
        <v>169.68899999999999</v>
      </c>
      <c r="S1874">
        <v>182.50399999999999</v>
      </c>
      <c r="T1874">
        <v>195.024</v>
      </c>
      <c r="U1874">
        <v>208.732</v>
      </c>
      <c r="V1874">
        <v>222.68799999999999</v>
      </c>
      <c r="W1874">
        <v>237.43899999999999</v>
      </c>
      <c r="X1874">
        <v>252.14599999999999</v>
      </c>
      <c r="Y1874">
        <v>267.52300000000002</v>
      </c>
      <c r="Z1874">
        <v>282.18200000000002</v>
      </c>
      <c r="AA1874">
        <v>297.70600000000002</v>
      </c>
      <c r="AB1874">
        <v>313.274</v>
      </c>
      <c r="AC1874">
        <v>327.32900000000001</v>
      </c>
      <c r="AD1874">
        <v>343.339</v>
      </c>
      <c r="AE1874">
        <v>358.82900000000001</v>
      </c>
      <c r="AF1874">
        <v>375.517</v>
      </c>
      <c r="AG1874" t="s">
        <v>123</v>
      </c>
      <c r="AH1874" t="s">
        <v>155</v>
      </c>
      <c r="AI1874" t="s">
        <v>12</v>
      </c>
    </row>
    <row r="1875" spans="1:35" x14ac:dyDescent="0.35">
      <c r="A1875" t="s">
        <v>170</v>
      </c>
      <c r="B1875" t="s">
        <v>52</v>
      </c>
      <c r="C1875" t="s">
        <v>33</v>
      </c>
      <c r="D1875">
        <v>25.367000000000001</v>
      </c>
      <c r="E1875">
        <v>27.132000000000001</v>
      </c>
      <c r="F1875">
        <v>29.28</v>
      </c>
      <c r="G1875">
        <v>32.079000000000001</v>
      </c>
      <c r="H1875">
        <v>35.292000000000002</v>
      </c>
      <c r="I1875">
        <v>38.78</v>
      </c>
      <c r="J1875">
        <v>42.369</v>
      </c>
      <c r="K1875">
        <v>45.962000000000003</v>
      </c>
      <c r="L1875">
        <v>49.58</v>
      </c>
      <c r="M1875">
        <v>54.593000000000004</v>
      </c>
      <c r="N1875">
        <v>60.015999999999998</v>
      </c>
      <c r="O1875">
        <v>64.903999999999996</v>
      </c>
      <c r="P1875">
        <v>70.394999999999996</v>
      </c>
      <c r="Q1875">
        <v>75.730999999999995</v>
      </c>
      <c r="R1875">
        <v>80.224999999999994</v>
      </c>
      <c r="S1875">
        <v>85.911000000000001</v>
      </c>
      <c r="T1875">
        <v>91.462000000000003</v>
      </c>
      <c r="U1875">
        <v>97.545000000000002</v>
      </c>
      <c r="V1875">
        <v>103.742</v>
      </c>
      <c r="W1875">
        <v>110.288</v>
      </c>
      <c r="X1875">
        <v>116.815</v>
      </c>
      <c r="Y1875">
        <v>123.63800000000001</v>
      </c>
      <c r="Z1875">
        <v>130.149</v>
      </c>
      <c r="AA1875">
        <v>137.041</v>
      </c>
      <c r="AB1875">
        <v>143.95400000000001</v>
      </c>
      <c r="AC1875">
        <v>150.19499999999999</v>
      </c>
      <c r="AD1875">
        <v>157.303</v>
      </c>
      <c r="AE1875">
        <v>164.184</v>
      </c>
      <c r="AF1875">
        <v>171.59200000000001</v>
      </c>
      <c r="AG1875" t="s">
        <v>33</v>
      </c>
      <c r="AH1875" t="s">
        <v>156</v>
      </c>
      <c r="AI1875" t="s">
        <v>11</v>
      </c>
    </row>
    <row r="1876" spans="1:35" x14ac:dyDescent="0.35">
      <c r="A1876" t="s">
        <v>170</v>
      </c>
      <c r="B1876" t="s">
        <v>52</v>
      </c>
      <c r="C1876" t="s">
        <v>34</v>
      </c>
      <c r="D1876">
        <v>0.64800000000000002</v>
      </c>
      <c r="E1876">
        <v>0.68400000000000005</v>
      </c>
      <c r="F1876">
        <v>0.72699999999999998</v>
      </c>
      <c r="G1876">
        <v>0.78300000000000003</v>
      </c>
      <c r="H1876">
        <v>0.84899999999999998</v>
      </c>
      <c r="I1876">
        <v>0.92</v>
      </c>
      <c r="J1876">
        <v>0.99299999999999999</v>
      </c>
      <c r="K1876">
        <v>1.0669999999999999</v>
      </c>
      <c r="L1876">
        <v>1.145</v>
      </c>
      <c r="M1876">
        <v>1.242</v>
      </c>
      <c r="N1876">
        <v>1.3480000000000001</v>
      </c>
      <c r="O1876">
        <v>1.4430000000000001</v>
      </c>
      <c r="P1876">
        <v>1.55</v>
      </c>
      <c r="Q1876">
        <v>1.6539999999999999</v>
      </c>
      <c r="R1876">
        <v>1.7410000000000001</v>
      </c>
      <c r="S1876">
        <v>1.851</v>
      </c>
      <c r="T1876">
        <v>1.958</v>
      </c>
      <c r="U1876">
        <v>2.0760000000000001</v>
      </c>
      <c r="V1876">
        <v>2.1970000000000001</v>
      </c>
      <c r="W1876">
        <v>2.3239999999999998</v>
      </c>
      <c r="X1876">
        <v>2.4500000000000002</v>
      </c>
      <c r="Y1876">
        <v>2.5830000000000002</v>
      </c>
      <c r="Z1876">
        <v>2.7080000000000002</v>
      </c>
      <c r="AA1876">
        <v>2.8420000000000001</v>
      </c>
      <c r="AB1876">
        <v>2.9750000000000001</v>
      </c>
      <c r="AC1876">
        <v>3.0960000000000001</v>
      </c>
      <c r="AD1876">
        <v>3.2330000000000001</v>
      </c>
      <c r="AE1876">
        <v>3.367</v>
      </c>
      <c r="AF1876">
        <v>3.51</v>
      </c>
      <c r="AG1876" t="s">
        <v>34</v>
      </c>
      <c r="AH1876" t="s">
        <v>157</v>
      </c>
      <c r="AI1876" t="s">
        <v>35</v>
      </c>
    </row>
    <row r="1877" spans="1:35" x14ac:dyDescent="0.35">
      <c r="A1877" t="s">
        <v>170</v>
      </c>
      <c r="B1877" t="s">
        <v>52</v>
      </c>
      <c r="C1877" t="s">
        <v>36</v>
      </c>
      <c r="D1877">
        <v>7.6829999999999998</v>
      </c>
      <c r="E1877">
        <v>8.3019999999999996</v>
      </c>
      <c r="F1877">
        <v>9.0519999999999996</v>
      </c>
      <c r="G1877">
        <v>10.031000000000001</v>
      </c>
      <c r="H1877">
        <v>11.156000000000001</v>
      </c>
      <c r="I1877">
        <v>12.375999999999999</v>
      </c>
      <c r="J1877">
        <v>13.632</v>
      </c>
      <c r="K1877">
        <v>14.888999999999999</v>
      </c>
      <c r="L1877">
        <v>16.152999999999999</v>
      </c>
      <c r="M1877">
        <v>17.908000000000001</v>
      </c>
      <c r="N1877">
        <v>19.803999999999998</v>
      </c>
      <c r="O1877">
        <v>21.515999999999998</v>
      </c>
      <c r="P1877">
        <v>23.434999999999999</v>
      </c>
      <c r="Q1877">
        <v>25.303000000000001</v>
      </c>
      <c r="R1877">
        <v>26.873999999999999</v>
      </c>
      <c r="S1877">
        <v>28.864000000000001</v>
      </c>
      <c r="T1877">
        <v>30.806000000000001</v>
      </c>
      <c r="U1877">
        <v>32.935000000000002</v>
      </c>
      <c r="V1877">
        <v>35.100999999999999</v>
      </c>
      <c r="W1877">
        <v>37.393000000000001</v>
      </c>
      <c r="X1877">
        <v>39.676000000000002</v>
      </c>
      <c r="Y1877">
        <v>42.063000000000002</v>
      </c>
      <c r="Z1877">
        <v>44.341000000000001</v>
      </c>
      <c r="AA1877">
        <v>46.753</v>
      </c>
      <c r="AB1877">
        <v>49.17</v>
      </c>
      <c r="AC1877">
        <v>51.353999999999999</v>
      </c>
      <c r="AD1877">
        <v>53.841000000000001</v>
      </c>
      <c r="AE1877">
        <v>56.247999999999998</v>
      </c>
      <c r="AF1877">
        <v>58.84</v>
      </c>
      <c r="AG1877" t="s">
        <v>36</v>
      </c>
      <c r="AH1877" t="s">
        <v>158</v>
      </c>
      <c r="AI1877" t="s">
        <v>14</v>
      </c>
    </row>
    <row r="1878" spans="1:35" x14ac:dyDescent="0.35">
      <c r="A1878" t="s">
        <v>170</v>
      </c>
      <c r="B1878" t="s">
        <v>52</v>
      </c>
      <c r="C1878" t="s">
        <v>124</v>
      </c>
      <c r="D1878">
        <v>7.0000000000000001E-3</v>
      </c>
      <c r="E1878">
        <v>7.0000000000000001E-3</v>
      </c>
      <c r="F1878">
        <v>7.0000000000000001E-3</v>
      </c>
      <c r="G1878">
        <v>8.0000000000000002E-3</v>
      </c>
      <c r="H1878">
        <v>8.9999999999999993E-3</v>
      </c>
      <c r="I1878">
        <v>8.9999999999999993E-3</v>
      </c>
      <c r="J1878">
        <v>0.01</v>
      </c>
      <c r="K1878">
        <v>1.0999999999999999E-2</v>
      </c>
      <c r="L1878">
        <v>1.2E-2</v>
      </c>
      <c r="M1878">
        <v>1.2E-2</v>
      </c>
      <c r="N1878">
        <v>1.4E-2</v>
      </c>
      <c r="O1878">
        <v>1.4E-2</v>
      </c>
      <c r="P1878">
        <v>1.6E-2</v>
      </c>
      <c r="Q1878">
        <v>1.7000000000000001E-2</v>
      </c>
      <c r="R1878">
        <v>1.7000000000000001E-2</v>
      </c>
      <c r="S1878">
        <v>1.9E-2</v>
      </c>
      <c r="T1878">
        <v>0.02</v>
      </c>
      <c r="U1878">
        <v>2.1000000000000001E-2</v>
      </c>
      <c r="V1878">
        <v>2.1999999999999999E-2</v>
      </c>
      <c r="W1878">
        <v>2.3E-2</v>
      </c>
      <c r="X1878">
        <v>2.5000000000000001E-2</v>
      </c>
      <c r="Y1878">
        <v>2.5999999999999999E-2</v>
      </c>
      <c r="Z1878">
        <v>2.7E-2</v>
      </c>
      <c r="AA1878">
        <v>2.9000000000000001E-2</v>
      </c>
      <c r="AB1878">
        <v>0.03</v>
      </c>
      <c r="AC1878">
        <v>3.1E-2</v>
      </c>
      <c r="AD1878">
        <v>3.2000000000000001E-2</v>
      </c>
      <c r="AE1878">
        <v>3.4000000000000002E-2</v>
      </c>
      <c r="AF1878">
        <v>3.5000000000000003E-2</v>
      </c>
      <c r="AG1878" t="s">
        <v>124</v>
      </c>
      <c r="AH1878" t="s">
        <v>159</v>
      </c>
      <c r="AI1878" t="s">
        <v>137</v>
      </c>
    </row>
    <row r="1879" spans="1:35" x14ac:dyDescent="0.35">
      <c r="A1879" t="s">
        <v>170</v>
      </c>
      <c r="B1879" t="s">
        <v>52</v>
      </c>
      <c r="C1879" t="s">
        <v>125</v>
      </c>
      <c r="D1879">
        <v>1E-3</v>
      </c>
      <c r="E1879">
        <v>1E-3</v>
      </c>
      <c r="F1879">
        <v>2E-3</v>
      </c>
      <c r="G1879">
        <v>2E-3</v>
      </c>
      <c r="H1879">
        <v>2E-3</v>
      </c>
      <c r="I1879">
        <v>2E-3</v>
      </c>
      <c r="J1879">
        <v>3.0000000000000001E-3</v>
      </c>
      <c r="K1879">
        <v>3.0000000000000001E-3</v>
      </c>
      <c r="L1879">
        <v>3.0000000000000001E-3</v>
      </c>
      <c r="M1879">
        <v>4.0000000000000001E-3</v>
      </c>
      <c r="N1879">
        <v>4.0000000000000001E-3</v>
      </c>
      <c r="O1879">
        <v>5.0000000000000001E-3</v>
      </c>
      <c r="P1879">
        <v>5.0000000000000001E-3</v>
      </c>
      <c r="Q1879">
        <v>6.0000000000000001E-3</v>
      </c>
      <c r="R1879">
        <v>6.0000000000000001E-3</v>
      </c>
      <c r="S1879">
        <v>7.0000000000000001E-3</v>
      </c>
      <c r="T1879">
        <v>7.0000000000000001E-3</v>
      </c>
      <c r="U1879">
        <v>8.0000000000000002E-3</v>
      </c>
      <c r="V1879">
        <v>8.0000000000000002E-3</v>
      </c>
      <c r="W1879">
        <v>8.9999999999999993E-3</v>
      </c>
      <c r="X1879">
        <v>8.9999999999999993E-3</v>
      </c>
      <c r="Y1879">
        <v>0.01</v>
      </c>
      <c r="Z1879">
        <v>0.01</v>
      </c>
      <c r="AA1879">
        <v>1.0999999999999999E-2</v>
      </c>
      <c r="AB1879">
        <v>1.0999999999999999E-2</v>
      </c>
      <c r="AC1879">
        <v>1.2E-2</v>
      </c>
      <c r="AD1879">
        <v>1.2999999999999999E-2</v>
      </c>
      <c r="AE1879">
        <v>1.2999999999999999E-2</v>
      </c>
      <c r="AF1879">
        <v>1.4E-2</v>
      </c>
      <c r="AG1879" t="s">
        <v>125</v>
      </c>
      <c r="AH1879" t="s">
        <v>160</v>
      </c>
      <c r="AI1879" t="s">
        <v>137</v>
      </c>
    </row>
    <row r="1880" spans="1:35" x14ac:dyDescent="0.35">
      <c r="A1880" t="s">
        <v>170</v>
      </c>
      <c r="B1880" t="s">
        <v>52</v>
      </c>
      <c r="C1880" t="s">
        <v>37</v>
      </c>
      <c r="D1880">
        <v>19.791</v>
      </c>
      <c r="E1880">
        <v>21.027999999999999</v>
      </c>
      <c r="F1880">
        <v>22.518000000000001</v>
      </c>
      <c r="G1880">
        <v>24.451000000000001</v>
      </c>
      <c r="H1880">
        <v>26.678000000000001</v>
      </c>
      <c r="I1880">
        <v>29.114000000000001</v>
      </c>
      <c r="J1880">
        <v>31.648</v>
      </c>
      <c r="K1880">
        <v>34.228999999999999</v>
      </c>
      <c r="L1880">
        <v>36.872999999999998</v>
      </c>
      <c r="M1880">
        <v>40.225000000000001</v>
      </c>
      <c r="N1880">
        <v>43.85</v>
      </c>
      <c r="O1880">
        <v>47.12</v>
      </c>
      <c r="P1880">
        <v>50.784999999999997</v>
      </c>
      <c r="Q1880">
        <v>54.348999999999997</v>
      </c>
      <c r="R1880">
        <v>57.353000000000002</v>
      </c>
      <c r="S1880">
        <v>61.143999999999998</v>
      </c>
      <c r="T1880">
        <v>64.846999999999994</v>
      </c>
      <c r="U1880">
        <v>68.903999999999996</v>
      </c>
      <c r="V1880">
        <v>73.034999999999997</v>
      </c>
      <c r="W1880">
        <v>77.397999999999996</v>
      </c>
      <c r="X1880">
        <v>81.742999999999995</v>
      </c>
      <c r="Y1880">
        <v>86.29</v>
      </c>
      <c r="Z1880">
        <v>90.625</v>
      </c>
      <c r="AA1880">
        <v>95.212000000000003</v>
      </c>
      <c r="AB1880">
        <v>99.81</v>
      </c>
      <c r="AC1880">
        <v>103.965</v>
      </c>
      <c r="AD1880">
        <v>108.69199999999999</v>
      </c>
      <c r="AE1880">
        <v>113.267</v>
      </c>
      <c r="AF1880">
        <v>118.196</v>
      </c>
      <c r="AG1880" t="s">
        <v>37</v>
      </c>
      <c r="AH1880" t="s">
        <v>161</v>
      </c>
      <c r="AI1880" t="s">
        <v>6</v>
      </c>
    </row>
    <row r="1881" spans="1:35" x14ac:dyDescent="0.35">
      <c r="A1881" t="s">
        <v>170</v>
      </c>
      <c r="B1881" t="s">
        <v>52</v>
      </c>
      <c r="C1881" t="s">
        <v>38</v>
      </c>
      <c r="D1881">
        <v>20.222000000000001</v>
      </c>
      <c r="E1881">
        <v>22.4</v>
      </c>
      <c r="F1881">
        <v>25.035</v>
      </c>
      <c r="G1881">
        <v>28.443999999999999</v>
      </c>
      <c r="H1881">
        <v>32.374000000000002</v>
      </c>
      <c r="I1881">
        <v>36.673999999999999</v>
      </c>
      <c r="J1881">
        <v>41.15</v>
      </c>
      <c r="K1881">
        <v>45.703000000000003</v>
      </c>
      <c r="L1881">
        <v>50.363</v>
      </c>
      <c r="M1881">
        <v>56.283999999999999</v>
      </c>
      <c r="N1881">
        <v>62.683999999999997</v>
      </c>
      <c r="O1881">
        <v>68.456999999999994</v>
      </c>
      <c r="P1881">
        <v>74.924999999999997</v>
      </c>
      <c r="Q1881">
        <v>81.218000000000004</v>
      </c>
      <c r="R1881">
        <v>86.513000000000005</v>
      </c>
      <c r="S1881">
        <v>93.206000000000003</v>
      </c>
      <c r="T1881">
        <v>99.748000000000005</v>
      </c>
      <c r="U1881">
        <v>106.908</v>
      </c>
      <c r="V1881">
        <v>114.193</v>
      </c>
      <c r="W1881">
        <v>121.89400000000001</v>
      </c>
      <c r="X1881">
        <v>129.56899999999999</v>
      </c>
      <c r="Y1881">
        <v>137.59299999999999</v>
      </c>
      <c r="Z1881">
        <v>145.244</v>
      </c>
      <c r="AA1881">
        <v>153.33699999999999</v>
      </c>
      <c r="AB1881">
        <v>161.46100000000001</v>
      </c>
      <c r="AC1881">
        <v>168.78800000000001</v>
      </c>
      <c r="AD1881">
        <v>177.13399999999999</v>
      </c>
      <c r="AE1881">
        <v>185.208</v>
      </c>
      <c r="AF1881">
        <v>193.91</v>
      </c>
      <c r="AG1881" t="s">
        <v>38</v>
      </c>
      <c r="AH1881" t="s">
        <v>162</v>
      </c>
      <c r="AI1881" t="s">
        <v>6</v>
      </c>
    </row>
    <row r="1882" spans="1:35" x14ac:dyDescent="0.35">
      <c r="A1882" t="s">
        <v>170</v>
      </c>
      <c r="B1882" t="s">
        <v>52</v>
      </c>
      <c r="C1882" t="s">
        <v>39</v>
      </c>
      <c r="D1882">
        <v>8.4459999999999997</v>
      </c>
      <c r="E1882">
        <v>8.9969999999999999</v>
      </c>
      <c r="F1882">
        <v>9.6630000000000003</v>
      </c>
      <c r="G1882">
        <v>10.534000000000001</v>
      </c>
      <c r="H1882">
        <v>11.535</v>
      </c>
      <c r="I1882">
        <v>12.621</v>
      </c>
      <c r="J1882">
        <v>13.737</v>
      </c>
      <c r="K1882">
        <v>14.855</v>
      </c>
      <c r="L1882">
        <v>15.978999999999999</v>
      </c>
      <c r="M1882">
        <v>17.539000000000001</v>
      </c>
      <c r="N1882">
        <v>19.228000000000002</v>
      </c>
      <c r="O1882">
        <v>20.747</v>
      </c>
      <c r="P1882">
        <v>22.456</v>
      </c>
      <c r="Q1882">
        <v>24.114999999999998</v>
      </c>
      <c r="R1882">
        <v>25.512</v>
      </c>
      <c r="S1882">
        <v>27.282</v>
      </c>
      <c r="T1882">
        <v>29.009</v>
      </c>
      <c r="U1882">
        <v>30.902999999999999</v>
      </c>
      <c r="V1882">
        <v>32.828000000000003</v>
      </c>
      <c r="W1882">
        <v>34.865000000000002</v>
      </c>
      <c r="X1882">
        <v>36.895000000000003</v>
      </c>
      <c r="Y1882">
        <v>39.018000000000001</v>
      </c>
      <c r="Z1882">
        <v>41.043999999999997</v>
      </c>
      <c r="AA1882">
        <v>43.188000000000002</v>
      </c>
      <c r="AB1882">
        <v>45.338000000000001</v>
      </c>
      <c r="AC1882">
        <v>47.280999999999999</v>
      </c>
      <c r="AD1882">
        <v>49.491999999999997</v>
      </c>
      <c r="AE1882">
        <v>51.631</v>
      </c>
      <c r="AF1882">
        <v>53.936</v>
      </c>
      <c r="AG1882" t="s">
        <v>39</v>
      </c>
      <c r="AH1882" t="s">
        <v>163</v>
      </c>
      <c r="AI1882" t="s">
        <v>11</v>
      </c>
    </row>
    <row r="1883" spans="1:35" x14ac:dyDescent="0.35">
      <c r="A1883" t="s">
        <v>170</v>
      </c>
      <c r="B1883" t="s">
        <v>52</v>
      </c>
      <c r="C1883" t="s">
        <v>40</v>
      </c>
      <c r="D1883">
        <v>11.746</v>
      </c>
      <c r="E1883">
        <v>12.52</v>
      </c>
      <c r="F1883">
        <v>13.462</v>
      </c>
      <c r="G1883">
        <v>14.691000000000001</v>
      </c>
      <c r="H1883">
        <v>16.097999999999999</v>
      </c>
      <c r="I1883">
        <v>17.629000000000001</v>
      </c>
      <c r="J1883">
        <v>19.202000000000002</v>
      </c>
      <c r="K1883">
        <v>20.779</v>
      </c>
      <c r="L1883">
        <v>22.366</v>
      </c>
      <c r="M1883">
        <v>24.565000000000001</v>
      </c>
      <c r="N1883">
        <v>26.943000000000001</v>
      </c>
      <c r="O1883">
        <v>29.087</v>
      </c>
      <c r="P1883">
        <v>31.495999999999999</v>
      </c>
      <c r="Q1883">
        <v>33.835999999999999</v>
      </c>
      <c r="R1883">
        <v>35.805999999999997</v>
      </c>
      <c r="S1883">
        <v>38.298999999999999</v>
      </c>
      <c r="T1883">
        <v>40.734000000000002</v>
      </c>
      <c r="U1883">
        <v>43.402999999999999</v>
      </c>
      <c r="V1883">
        <v>46.12</v>
      </c>
      <c r="W1883">
        <v>48.991999999999997</v>
      </c>
      <c r="X1883">
        <v>51.853000000000002</v>
      </c>
      <c r="Y1883">
        <v>54.847000000000001</v>
      </c>
      <c r="Z1883">
        <v>57.701999999999998</v>
      </c>
      <c r="AA1883">
        <v>60.725000000000001</v>
      </c>
      <c r="AB1883">
        <v>63.755000000000003</v>
      </c>
      <c r="AC1883">
        <v>66.494</v>
      </c>
      <c r="AD1883">
        <v>69.613</v>
      </c>
      <c r="AE1883">
        <v>72.628</v>
      </c>
      <c r="AF1883">
        <v>75.879000000000005</v>
      </c>
      <c r="AG1883" t="s">
        <v>40</v>
      </c>
      <c r="AH1883" t="s">
        <v>164</v>
      </c>
      <c r="AI1883" t="s">
        <v>14</v>
      </c>
    </row>
    <row r="1884" spans="1:35" x14ac:dyDescent="0.35">
      <c r="A1884" t="s">
        <v>170</v>
      </c>
      <c r="B1884" t="s">
        <v>52</v>
      </c>
      <c r="C1884" t="s">
        <v>41</v>
      </c>
      <c r="D1884">
        <v>21.135999999999999</v>
      </c>
      <c r="E1884">
        <v>22.204000000000001</v>
      </c>
      <c r="F1884">
        <v>23.504999999999999</v>
      </c>
      <c r="G1884">
        <v>25.2</v>
      </c>
      <c r="H1884">
        <v>27.15</v>
      </c>
      <c r="I1884">
        <v>29.262</v>
      </c>
      <c r="J1884">
        <v>31.436</v>
      </c>
      <c r="K1884">
        <v>33.613999999999997</v>
      </c>
      <c r="L1884">
        <v>35.805</v>
      </c>
      <c r="M1884">
        <v>38.841999999999999</v>
      </c>
      <c r="N1884">
        <v>42.127000000000002</v>
      </c>
      <c r="O1884">
        <v>45.09</v>
      </c>
      <c r="P1884">
        <v>48.414999999999999</v>
      </c>
      <c r="Q1884">
        <v>51.649000000000001</v>
      </c>
      <c r="R1884">
        <v>54.371000000000002</v>
      </c>
      <c r="S1884">
        <v>57.813000000000002</v>
      </c>
      <c r="T1884">
        <v>61.18</v>
      </c>
      <c r="U1884">
        <v>64.864999999999995</v>
      </c>
      <c r="V1884">
        <v>68.617999999999995</v>
      </c>
      <c r="W1884">
        <v>72.585999999999999</v>
      </c>
      <c r="X1884">
        <v>76.542000000000002</v>
      </c>
      <c r="Y1884">
        <v>80.673000000000002</v>
      </c>
      <c r="Z1884">
        <v>84.619</v>
      </c>
      <c r="AA1884">
        <v>88.793999999999997</v>
      </c>
      <c r="AB1884">
        <v>92.98</v>
      </c>
      <c r="AC1884">
        <v>96.762</v>
      </c>
      <c r="AD1884">
        <v>101.071</v>
      </c>
      <c r="AE1884">
        <v>105.23699999999999</v>
      </c>
      <c r="AF1884">
        <v>109.72799999999999</v>
      </c>
      <c r="AG1884" t="s">
        <v>41</v>
      </c>
      <c r="AH1884" t="s">
        <v>165</v>
      </c>
      <c r="AI1884" t="s">
        <v>11</v>
      </c>
    </row>
    <row r="1885" spans="1:35" x14ac:dyDescent="0.35">
      <c r="A1885" t="s">
        <v>170</v>
      </c>
      <c r="B1885" t="s">
        <v>52</v>
      </c>
      <c r="C1885" t="s">
        <v>42</v>
      </c>
      <c r="D1885">
        <v>20.5</v>
      </c>
      <c r="E1885">
        <v>22.117999999999999</v>
      </c>
      <c r="F1885">
        <v>24.071999999999999</v>
      </c>
      <c r="G1885">
        <v>26.600999999999999</v>
      </c>
      <c r="H1885">
        <v>29.518999999999998</v>
      </c>
      <c r="I1885">
        <v>32.704999999999998</v>
      </c>
      <c r="J1885">
        <v>36.027000000000001</v>
      </c>
      <c r="K1885">
        <v>39.402000000000001</v>
      </c>
      <c r="L1885">
        <v>42.860999999999997</v>
      </c>
      <c r="M1885">
        <v>47.252000000000002</v>
      </c>
      <c r="N1885">
        <v>52</v>
      </c>
      <c r="O1885">
        <v>56.276000000000003</v>
      </c>
      <c r="P1885">
        <v>61.076000000000001</v>
      </c>
      <c r="Q1885">
        <v>65.745000000000005</v>
      </c>
      <c r="R1885">
        <v>69.67</v>
      </c>
      <c r="S1885">
        <v>74.638999999999996</v>
      </c>
      <c r="T1885">
        <v>79.489000000000004</v>
      </c>
      <c r="U1885">
        <v>84.8</v>
      </c>
      <c r="V1885">
        <v>90.203999999999994</v>
      </c>
      <c r="W1885">
        <v>95.915000000000006</v>
      </c>
      <c r="X1885">
        <v>101.608</v>
      </c>
      <c r="Y1885">
        <v>107.557</v>
      </c>
      <c r="Z1885">
        <v>113.23399999999999</v>
      </c>
      <c r="AA1885">
        <v>119.238</v>
      </c>
      <c r="AB1885">
        <v>125.259</v>
      </c>
      <c r="AC1885">
        <v>130.696</v>
      </c>
      <c r="AD1885">
        <v>136.88300000000001</v>
      </c>
      <c r="AE1885">
        <v>142.875</v>
      </c>
      <c r="AF1885">
        <v>149.327</v>
      </c>
      <c r="AG1885" t="s">
        <v>42</v>
      </c>
      <c r="AH1885" t="s">
        <v>166</v>
      </c>
      <c r="AI1885" t="s">
        <v>5</v>
      </c>
    </row>
    <row r="1886" spans="1:35" x14ac:dyDescent="0.35">
      <c r="A1886" t="s">
        <v>170</v>
      </c>
      <c r="B1886" t="s">
        <v>52</v>
      </c>
      <c r="C1886" t="s">
        <v>43</v>
      </c>
      <c r="D1886">
        <v>6.6559999999999997</v>
      </c>
      <c r="E1886">
        <v>6.843</v>
      </c>
      <c r="F1886">
        <v>7.0720000000000001</v>
      </c>
      <c r="G1886">
        <v>7.3680000000000003</v>
      </c>
      <c r="H1886">
        <v>7.7060000000000004</v>
      </c>
      <c r="I1886">
        <v>8.0790000000000006</v>
      </c>
      <c r="J1886">
        <v>8.4670000000000005</v>
      </c>
      <c r="K1886">
        <v>8.8610000000000007</v>
      </c>
      <c r="L1886">
        <v>9.2609999999999992</v>
      </c>
      <c r="M1886">
        <v>9.7739999999999991</v>
      </c>
      <c r="N1886">
        <v>10.329000000000001</v>
      </c>
      <c r="O1886">
        <v>10.827</v>
      </c>
      <c r="P1886">
        <v>11.388</v>
      </c>
      <c r="Q1886">
        <v>11.932</v>
      </c>
      <c r="R1886">
        <v>12.388</v>
      </c>
      <c r="S1886">
        <v>12.968999999999999</v>
      </c>
      <c r="T1886">
        <v>13.534000000000001</v>
      </c>
      <c r="U1886">
        <v>14.153</v>
      </c>
      <c r="V1886">
        <v>14.784000000000001</v>
      </c>
      <c r="W1886">
        <v>15.449</v>
      </c>
      <c r="X1886">
        <v>16.113</v>
      </c>
      <c r="Y1886">
        <v>16.806999999999999</v>
      </c>
      <c r="Z1886">
        <v>17.47</v>
      </c>
      <c r="AA1886">
        <v>18.169</v>
      </c>
      <c r="AB1886">
        <v>18.870999999999999</v>
      </c>
      <c r="AC1886">
        <v>19.504999999999999</v>
      </c>
      <c r="AD1886">
        <v>20.227</v>
      </c>
      <c r="AE1886">
        <v>20.925999999999998</v>
      </c>
      <c r="AF1886">
        <v>21.678000000000001</v>
      </c>
      <c r="AG1886" t="s">
        <v>43</v>
      </c>
      <c r="AH1886" t="s">
        <v>167</v>
      </c>
      <c r="AI1886" t="s">
        <v>17</v>
      </c>
    </row>
    <row r="1887" spans="1:35" x14ac:dyDescent="0.35">
      <c r="A1887" t="s">
        <v>170</v>
      </c>
      <c r="B1887" t="s">
        <v>52</v>
      </c>
      <c r="C1887" t="s">
        <v>126</v>
      </c>
      <c r="D1887">
        <v>1E-3</v>
      </c>
      <c r="E1887">
        <v>2E-3</v>
      </c>
      <c r="F1887">
        <v>2E-3</v>
      </c>
      <c r="G1887">
        <v>2E-3</v>
      </c>
      <c r="H1887">
        <v>2E-3</v>
      </c>
      <c r="I1887">
        <v>2E-3</v>
      </c>
      <c r="J1887">
        <v>3.0000000000000001E-3</v>
      </c>
      <c r="K1887">
        <v>3.0000000000000001E-3</v>
      </c>
      <c r="L1887">
        <v>3.0000000000000001E-3</v>
      </c>
      <c r="M1887">
        <v>4.0000000000000001E-3</v>
      </c>
      <c r="N1887">
        <v>4.0000000000000001E-3</v>
      </c>
      <c r="O1887">
        <v>4.0000000000000001E-3</v>
      </c>
      <c r="P1887">
        <v>5.0000000000000001E-3</v>
      </c>
      <c r="Q1887">
        <v>5.0000000000000001E-3</v>
      </c>
      <c r="R1887">
        <v>5.0000000000000001E-3</v>
      </c>
      <c r="S1887">
        <v>6.0000000000000001E-3</v>
      </c>
      <c r="T1887">
        <v>6.0000000000000001E-3</v>
      </c>
      <c r="U1887">
        <v>7.0000000000000001E-3</v>
      </c>
      <c r="V1887">
        <v>7.0000000000000001E-3</v>
      </c>
      <c r="W1887">
        <v>8.0000000000000002E-3</v>
      </c>
      <c r="X1887">
        <v>8.0000000000000002E-3</v>
      </c>
      <c r="Y1887">
        <v>8.0000000000000002E-3</v>
      </c>
      <c r="Z1887">
        <v>8.9999999999999993E-3</v>
      </c>
      <c r="AA1887">
        <v>8.9999999999999993E-3</v>
      </c>
      <c r="AB1887">
        <v>0.01</v>
      </c>
      <c r="AC1887">
        <v>0.01</v>
      </c>
      <c r="AD1887">
        <v>1.0999999999999999E-2</v>
      </c>
      <c r="AE1887">
        <v>1.0999999999999999E-2</v>
      </c>
      <c r="AF1887">
        <v>1.2E-2</v>
      </c>
      <c r="AG1887" t="s">
        <v>126</v>
      </c>
      <c r="AH1887" t="s">
        <v>168</v>
      </c>
      <c r="AI1887" t="s">
        <v>137</v>
      </c>
    </row>
    <row r="1888" spans="1:35" x14ac:dyDescent="0.35">
      <c r="A1888" t="s">
        <v>170</v>
      </c>
      <c r="B1888" t="s">
        <v>52</v>
      </c>
      <c r="C1888" t="s">
        <v>44</v>
      </c>
      <c r="D1888">
        <v>11.606999999999999</v>
      </c>
      <c r="E1888">
        <v>12.403</v>
      </c>
      <c r="F1888">
        <v>13.368</v>
      </c>
      <c r="G1888">
        <v>14.627000000000001</v>
      </c>
      <c r="H1888">
        <v>16.076000000000001</v>
      </c>
      <c r="I1888">
        <v>17.646000000000001</v>
      </c>
      <c r="J1888">
        <v>19.263999999999999</v>
      </c>
      <c r="K1888">
        <v>20.88</v>
      </c>
      <c r="L1888">
        <v>22.507999999999999</v>
      </c>
      <c r="M1888">
        <v>24.766999999999999</v>
      </c>
      <c r="N1888">
        <v>27.206</v>
      </c>
      <c r="O1888">
        <v>29.405999999999999</v>
      </c>
      <c r="P1888">
        <v>31.879000000000001</v>
      </c>
      <c r="Q1888">
        <v>34.281999999999996</v>
      </c>
      <c r="R1888">
        <v>36.305</v>
      </c>
      <c r="S1888">
        <v>38.863999999999997</v>
      </c>
      <c r="T1888">
        <v>41.362000000000002</v>
      </c>
      <c r="U1888">
        <v>44.101999999999997</v>
      </c>
      <c r="V1888">
        <v>46.890999999999998</v>
      </c>
      <c r="W1888">
        <v>49.838000000000001</v>
      </c>
      <c r="X1888">
        <v>52.777999999999999</v>
      </c>
      <c r="Y1888">
        <v>55.850999999999999</v>
      </c>
      <c r="Z1888">
        <v>58.779000000000003</v>
      </c>
      <c r="AA1888">
        <v>61.881999999999998</v>
      </c>
      <c r="AB1888">
        <v>64.995000000000005</v>
      </c>
      <c r="AC1888">
        <v>67.804000000000002</v>
      </c>
      <c r="AD1888">
        <v>71.004999999999995</v>
      </c>
      <c r="AE1888">
        <v>74.100999999999999</v>
      </c>
      <c r="AF1888">
        <v>77.44</v>
      </c>
      <c r="AG1888" t="s">
        <v>44</v>
      </c>
      <c r="AH1888" t="s">
        <v>169</v>
      </c>
      <c r="AI1888" t="s">
        <v>12</v>
      </c>
    </row>
    <row r="1889" spans="1:35" x14ac:dyDescent="0.35">
      <c r="A1889" t="s">
        <v>59</v>
      </c>
      <c r="B1889" t="s">
        <v>52</v>
      </c>
      <c r="C1889" t="s">
        <v>4</v>
      </c>
      <c r="D1889">
        <v>19.097000000000001</v>
      </c>
      <c r="E1889">
        <v>20.189</v>
      </c>
      <c r="F1889">
        <v>21.51</v>
      </c>
      <c r="G1889">
        <v>23.218</v>
      </c>
      <c r="H1889">
        <v>25.186</v>
      </c>
      <c r="I1889">
        <v>27.34</v>
      </c>
      <c r="J1889">
        <v>29.584</v>
      </c>
      <c r="K1889">
        <v>31.864000000000001</v>
      </c>
      <c r="L1889">
        <v>34.198999999999998</v>
      </c>
      <c r="M1889">
        <v>37.165999999999997</v>
      </c>
      <c r="N1889">
        <v>40.372</v>
      </c>
      <c r="O1889">
        <v>43.262999999999998</v>
      </c>
      <c r="P1889">
        <v>46.502000000000002</v>
      </c>
      <c r="Q1889">
        <v>49.654000000000003</v>
      </c>
      <c r="R1889">
        <v>52.308999999999997</v>
      </c>
      <c r="S1889">
        <v>55.662999999999997</v>
      </c>
      <c r="T1889">
        <v>58.936999999999998</v>
      </c>
      <c r="U1889">
        <v>62.526000000000003</v>
      </c>
      <c r="V1889">
        <v>66.177000000000007</v>
      </c>
      <c r="W1889">
        <v>70.033000000000001</v>
      </c>
      <c r="X1889">
        <v>73.881</v>
      </c>
      <c r="Y1889">
        <v>77.897000000000006</v>
      </c>
      <c r="Z1889">
        <v>81.731999999999999</v>
      </c>
      <c r="AA1889">
        <v>85.787000000000006</v>
      </c>
      <c r="AB1889">
        <v>89.852999999999994</v>
      </c>
      <c r="AC1889">
        <v>93.528000000000006</v>
      </c>
      <c r="AD1889">
        <v>97.706000000000003</v>
      </c>
      <c r="AE1889">
        <v>101.755</v>
      </c>
      <c r="AF1889">
        <v>106.111</v>
      </c>
      <c r="AG1889" t="s">
        <v>4</v>
      </c>
      <c r="AH1889" t="s">
        <v>128</v>
      </c>
      <c r="AI1889" t="s">
        <v>129</v>
      </c>
    </row>
    <row r="1890" spans="1:35" x14ac:dyDescent="0.35">
      <c r="A1890" t="s">
        <v>59</v>
      </c>
      <c r="B1890" t="s">
        <v>52</v>
      </c>
      <c r="C1890" t="s">
        <v>7</v>
      </c>
      <c r="D1890">
        <v>2.5489999999999999</v>
      </c>
      <c r="E1890">
        <v>2.6080000000000001</v>
      </c>
      <c r="F1890">
        <v>2.6789999999999998</v>
      </c>
      <c r="G1890">
        <v>2.7719999999999998</v>
      </c>
      <c r="H1890">
        <v>2.879</v>
      </c>
      <c r="I1890">
        <v>2.9950000000000001</v>
      </c>
      <c r="J1890">
        <v>3.117</v>
      </c>
      <c r="K1890">
        <v>3.2410000000000001</v>
      </c>
      <c r="L1890">
        <v>3.367</v>
      </c>
      <c r="M1890">
        <v>3.528</v>
      </c>
      <c r="N1890">
        <v>3.702</v>
      </c>
      <c r="O1890">
        <v>3.8580000000000001</v>
      </c>
      <c r="P1890">
        <v>4.0339999999999998</v>
      </c>
      <c r="Q1890">
        <v>4.2050000000000001</v>
      </c>
      <c r="R1890">
        <v>4.3490000000000002</v>
      </c>
      <c r="S1890">
        <v>4.5309999999999997</v>
      </c>
      <c r="T1890">
        <v>4.7080000000000002</v>
      </c>
      <c r="U1890">
        <v>4.9029999999999996</v>
      </c>
      <c r="V1890">
        <v>5.0999999999999996</v>
      </c>
      <c r="W1890">
        <v>5.31</v>
      </c>
      <c r="X1890">
        <v>5.5179999999999998</v>
      </c>
      <c r="Y1890">
        <v>5.7359999999999998</v>
      </c>
      <c r="Z1890">
        <v>5.944</v>
      </c>
      <c r="AA1890">
        <v>6.1639999999999997</v>
      </c>
      <c r="AB1890">
        <v>6.3840000000000003</v>
      </c>
      <c r="AC1890">
        <v>6.5830000000000002</v>
      </c>
      <c r="AD1890">
        <v>6.81</v>
      </c>
      <c r="AE1890">
        <v>7.0289999999999999</v>
      </c>
      <c r="AF1890">
        <v>7.266</v>
      </c>
      <c r="AG1890" t="s">
        <v>7</v>
      </c>
      <c r="AH1890" t="s">
        <v>130</v>
      </c>
      <c r="AI1890" t="s">
        <v>131</v>
      </c>
    </row>
    <row r="1891" spans="1:35" x14ac:dyDescent="0.35">
      <c r="A1891" t="s">
        <v>59</v>
      </c>
      <c r="B1891" t="s">
        <v>52</v>
      </c>
      <c r="C1891" t="s">
        <v>8</v>
      </c>
      <c r="D1891">
        <v>17.184999999999999</v>
      </c>
      <c r="E1891">
        <v>19.257000000000001</v>
      </c>
      <c r="F1891">
        <v>21.757999999999999</v>
      </c>
      <c r="G1891">
        <v>25.001000000000001</v>
      </c>
      <c r="H1891">
        <v>28.738</v>
      </c>
      <c r="I1891">
        <v>32.822000000000003</v>
      </c>
      <c r="J1891">
        <v>37.073999999999998</v>
      </c>
      <c r="K1891">
        <v>41.408000000000001</v>
      </c>
      <c r="L1891">
        <v>45.834000000000003</v>
      </c>
      <c r="M1891">
        <v>51.46</v>
      </c>
      <c r="N1891">
        <v>57.545000000000002</v>
      </c>
      <c r="O1891">
        <v>63.029000000000003</v>
      </c>
      <c r="P1891">
        <v>69.177999999999997</v>
      </c>
      <c r="Q1891">
        <v>75.158000000000001</v>
      </c>
      <c r="R1891">
        <v>80.192999999999998</v>
      </c>
      <c r="S1891">
        <v>86.554000000000002</v>
      </c>
      <c r="T1891">
        <v>92.771000000000001</v>
      </c>
      <c r="U1891">
        <v>99.575000000000003</v>
      </c>
      <c r="V1891">
        <v>106.5</v>
      </c>
      <c r="W1891">
        <v>113.821</v>
      </c>
      <c r="X1891">
        <v>121.11499999999999</v>
      </c>
      <c r="Y1891">
        <v>128.74100000000001</v>
      </c>
      <c r="Z1891">
        <v>136.011</v>
      </c>
      <c r="AA1891">
        <v>143.708</v>
      </c>
      <c r="AB1891">
        <v>151.41999999999999</v>
      </c>
      <c r="AC1891">
        <v>158.38999999999999</v>
      </c>
      <c r="AD1891">
        <v>166.322</v>
      </c>
      <c r="AE1891">
        <v>173.99600000000001</v>
      </c>
      <c r="AF1891">
        <v>182.26400000000001</v>
      </c>
      <c r="AG1891" t="s">
        <v>8</v>
      </c>
      <c r="AH1891" t="s">
        <v>132</v>
      </c>
      <c r="AI1891" t="s">
        <v>5</v>
      </c>
    </row>
    <row r="1892" spans="1:35" x14ac:dyDescent="0.35">
      <c r="A1892" t="s">
        <v>59</v>
      </c>
      <c r="B1892" t="s">
        <v>52</v>
      </c>
      <c r="C1892" t="s">
        <v>9</v>
      </c>
      <c r="D1892">
        <v>8.8680000000000003</v>
      </c>
      <c r="E1892">
        <v>9.8249999999999993</v>
      </c>
      <c r="F1892">
        <v>10.978</v>
      </c>
      <c r="G1892">
        <v>12.476000000000001</v>
      </c>
      <c r="H1892">
        <v>14.198</v>
      </c>
      <c r="I1892">
        <v>16.082000000000001</v>
      </c>
      <c r="J1892">
        <v>18.044</v>
      </c>
      <c r="K1892">
        <v>20.041</v>
      </c>
      <c r="L1892">
        <v>22.084</v>
      </c>
      <c r="M1892">
        <v>24.681000000000001</v>
      </c>
      <c r="N1892">
        <v>27.489000000000001</v>
      </c>
      <c r="O1892">
        <v>30.018000000000001</v>
      </c>
      <c r="P1892">
        <v>32.853000000000002</v>
      </c>
      <c r="Q1892">
        <v>35.612000000000002</v>
      </c>
      <c r="R1892">
        <v>37.935000000000002</v>
      </c>
      <c r="S1892">
        <v>40.871000000000002</v>
      </c>
      <c r="T1892">
        <v>43.738</v>
      </c>
      <c r="U1892">
        <v>46.877000000000002</v>
      </c>
      <c r="V1892">
        <v>50.072000000000003</v>
      </c>
      <c r="W1892">
        <v>53.451000000000001</v>
      </c>
      <c r="X1892">
        <v>56.813000000000002</v>
      </c>
      <c r="Y1892">
        <v>60.332999999999998</v>
      </c>
      <c r="Z1892">
        <v>63.686999999999998</v>
      </c>
      <c r="AA1892">
        <v>67.236999999999995</v>
      </c>
      <c r="AB1892">
        <v>70.795000000000002</v>
      </c>
      <c r="AC1892">
        <v>74.010000000000005</v>
      </c>
      <c r="AD1892">
        <v>77.671000000000006</v>
      </c>
      <c r="AE1892">
        <v>81.213999999999999</v>
      </c>
      <c r="AF1892">
        <v>85.024000000000001</v>
      </c>
      <c r="AG1892" t="s">
        <v>9</v>
      </c>
      <c r="AH1892" t="s">
        <v>133</v>
      </c>
      <c r="AI1892" t="s">
        <v>5</v>
      </c>
    </row>
    <row r="1893" spans="1:35" x14ac:dyDescent="0.35">
      <c r="A1893" t="s">
        <v>59</v>
      </c>
      <c r="B1893" t="s">
        <v>52</v>
      </c>
      <c r="C1893" t="s">
        <v>10</v>
      </c>
      <c r="D1893">
        <v>31.771999999999998</v>
      </c>
      <c r="E1893">
        <v>33.988999999999997</v>
      </c>
      <c r="F1893">
        <v>36.679000000000002</v>
      </c>
      <c r="G1893">
        <v>40.194000000000003</v>
      </c>
      <c r="H1893">
        <v>44.226999999999997</v>
      </c>
      <c r="I1893">
        <v>48.607999999999997</v>
      </c>
      <c r="J1893">
        <v>53.11</v>
      </c>
      <c r="K1893">
        <v>57.622</v>
      </c>
      <c r="L1893">
        <v>62.158999999999999</v>
      </c>
      <c r="M1893">
        <v>68.451999999999998</v>
      </c>
      <c r="N1893">
        <v>75.257999999999996</v>
      </c>
      <c r="O1893">
        <v>81.39</v>
      </c>
      <c r="P1893">
        <v>88.28</v>
      </c>
      <c r="Q1893">
        <v>94.977999999999994</v>
      </c>
      <c r="R1893">
        <v>100.617</v>
      </c>
      <c r="S1893">
        <v>107.751</v>
      </c>
      <c r="T1893">
        <v>114.721</v>
      </c>
      <c r="U1893">
        <v>122.35599999999999</v>
      </c>
      <c r="V1893">
        <v>130.13</v>
      </c>
      <c r="W1893">
        <v>138.34800000000001</v>
      </c>
      <c r="X1893">
        <v>146.541</v>
      </c>
      <c r="Y1893">
        <v>155.10300000000001</v>
      </c>
      <c r="Z1893">
        <v>163.273</v>
      </c>
      <c r="AA1893">
        <v>171.922</v>
      </c>
      <c r="AB1893">
        <v>180.59700000000001</v>
      </c>
      <c r="AC1893">
        <v>188.428</v>
      </c>
      <c r="AD1893">
        <v>197.352</v>
      </c>
      <c r="AE1893">
        <v>205.989</v>
      </c>
      <c r="AF1893">
        <v>215.28399999999999</v>
      </c>
      <c r="AG1893" t="s">
        <v>10</v>
      </c>
      <c r="AH1893" t="s">
        <v>134</v>
      </c>
      <c r="AI1893" t="s">
        <v>11</v>
      </c>
    </row>
    <row r="1894" spans="1:35" x14ac:dyDescent="0.35">
      <c r="A1894" t="s">
        <v>59</v>
      </c>
      <c r="B1894" t="s">
        <v>52</v>
      </c>
      <c r="C1894" t="s">
        <v>13</v>
      </c>
      <c r="D1894">
        <v>6.1580000000000004</v>
      </c>
      <c r="E1894">
        <v>6.56</v>
      </c>
      <c r="F1894">
        <v>7.0469999999999997</v>
      </c>
      <c r="G1894">
        <v>7.6820000000000004</v>
      </c>
      <c r="H1894">
        <v>8.4120000000000008</v>
      </c>
      <c r="I1894">
        <v>9.202</v>
      </c>
      <c r="J1894">
        <v>10.016999999999999</v>
      </c>
      <c r="K1894">
        <v>10.833</v>
      </c>
      <c r="L1894">
        <v>11.653</v>
      </c>
      <c r="M1894">
        <v>12.791</v>
      </c>
      <c r="N1894">
        <v>14.021000000000001</v>
      </c>
      <c r="O1894">
        <v>15.131</v>
      </c>
      <c r="P1894">
        <v>16.376999999999999</v>
      </c>
      <c r="Q1894">
        <v>17.587</v>
      </c>
      <c r="R1894">
        <v>18.606999999999999</v>
      </c>
      <c r="S1894">
        <v>19.896999999999998</v>
      </c>
      <c r="T1894">
        <v>21.158000000000001</v>
      </c>
      <c r="U1894">
        <v>22.539000000000001</v>
      </c>
      <c r="V1894">
        <v>23.943000000000001</v>
      </c>
      <c r="W1894">
        <v>25.428999999999998</v>
      </c>
      <c r="X1894">
        <v>26.91</v>
      </c>
      <c r="Y1894">
        <v>28.457999999999998</v>
      </c>
      <c r="Z1894">
        <v>29.934999999999999</v>
      </c>
      <c r="AA1894">
        <v>31.5</v>
      </c>
      <c r="AB1894">
        <v>33.067999999999998</v>
      </c>
      <c r="AC1894">
        <v>34.484000000000002</v>
      </c>
      <c r="AD1894">
        <v>36.097000000000001</v>
      </c>
      <c r="AE1894">
        <v>37.658000000000001</v>
      </c>
      <c r="AF1894">
        <v>39.340000000000003</v>
      </c>
      <c r="AG1894" t="s">
        <v>13</v>
      </c>
      <c r="AH1894" t="s">
        <v>135</v>
      </c>
      <c r="AI1894" t="s">
        <v>14</v>
      </c>
    </row>
    <row r="1895" spans="1:35" x14ac:dyDescent="0.35">
      <c r="A1895" t="s">
        <v>59</v>
      </c>
      <c r="B1895" t="s">
        <v>52</v>
      </c>
      <c r="C1895" t="s">
        <v>122</v>
      </c>
      <c r="D1895">
        <v>1.6E-2</v>
      </c>
      <c r="E1895">
        <v>1.7000000000000001E-2</v>
      </c>
      <c r="F1895">
        <v>1.7999999999999999E-2</v>
      </c>
      <c r="G1895">
        <v>0.02</v>
      </c>
      <c r="H1895">
        <v>2.1999999999999999E-2</v>
      </c>
      <c r="I1895">
        <v>2.4E-2</v>
      </c>
      <c r="J1895">
        <v>2.5999999999999999E-2</v>
      </c>
      <c r="K1895">
        <v>2.8000000000000001E-2</v>
      </c>
      <c r="L1895">
        <v>3.1E-2</v>
      </c>
      <c r="M1895">
        <v>3.3000000000000002E-2</v>
      </c>
      <c r="N1895">
        <v>3.6999999999999998E-2</v>
      </c>
      <c r="O1895">
        <v>3.9E-2</v>
      </c>
      <c r="P1895">
        <v>4.2999999999999997E-2</v>
      </c>
      <c r="Q1895">
        <v>4.5999999999999999E-2</v>
      </c>
      <c r="R1895">
        <v>4.8000000000000001E-2</v>
      </c>
      <c r="S1895">
        <v>5.0999999999999997E-2</v>
      </c>
      <c r="T1895">
        <v>5.5E-2</v>
      </c>
      <c r="U1895">
        <v>5.8000000000000003E-2</v>
      </c>
      <c r="V1895">
        <v>6.2E-2</v>
      </c>
      <c r="W1895">
        <v>6.5000000000000002E-2</v>
      </c>
      <c r="X1895">
        <v>6.9000000000000006E-2</v>
      </c>
      <c r="Y1895">
        <v>7.2999999999999995E-2</v>
      </c>
      <c r="Z1895">
        <v>7.6999999999999999E-2</v>
      </c>
      <c r="AA1895">
        <v>8.1000000000000003E-2</v>
      </c>
      <c r="AB1895">
        <v>8.5000000000000006E-2</v>
      </c>
      <c r="AC1895">
        <v>8.7999999999999995E-2</v>
      </c>
      <c r="AD1895">
        <v>9.1999999999999998E-2</v>
      </c>
      <c r="AE1895">
        <v>9.6000000000000002E-2</v>
      </c>
      <c r="AF1895">
        <v>0.10100000000000001</v>
      </c>
      <c r="AG1895" t="s">
        <v>122</v>
      </c>
      <c r="AH1895" t="s">
        <v>136</v>
      </c>
      <c r="AI1895" t="s">
        <v>137</v>
      </c>
    </row>
    <row r="1896" spans="1:35" x14ac:dyDescent="0.35">
      <c r="A1896" t="s">
        <v>59</v>
      </c>
      <c r="B1896" t="s">
        <v>52</v>
      </c>
      <c r="C1896" t="s">
        <v>15</v>
      </c>
      <c r="D1896">
        <v>28.516999999999999</v>
      </c>
      <c r="E1896">
        <v>30.123000000000001</v>
      </c>
      <c r="F1896">
        <v>32.067</v>
      </c>
      <c r="G1896">
        <v>34.58</v>
      </c>
      <c r="H1896">
        <v>37.475000000000001</v>
      </c>
      <c r="I1896">
        <v>40.643999999999998</v>
      </c>
      <c r="J1896">
        <v>43.941000000000003</v>
      </c>
      <c r="K1896">
        <v>47.3</v>
      </c>
      <c r="L1896">
        <v>50.734000000000002</v>
      </c>
      <c r="M1896">
        <v>55.097999999999999</v>
      </c>
      <c r="N1896">
        <v>59.811999999999998</v>
      </c>
      <c r="O1896">
        <v>64.063999999999993</v>
      </c>
      <c r="P1896">
        <v>68.832999999999998</v>
      </c>
      <c r="Q1896">
        <v>73.466999999999999</v>
      </c>
      <c r="R1896">
        <v>77.370999999999995</v>
      </c>
      <c r="S1896">
        <v>82.307000000000002</v>
      </c>
      <c r="T1896">
        <v>87.120999999999995</v>
      </c>
      <c r="U1896">
        <v>92.400999999999996</v>
      </c>
      <c r="V1896">
        <v>97.77</v>
      </c>
      <c r="W1896">
        <v>103.44799999999999</v>
      </c>
      <c r="X1896">
        <v>109.101</v>
      </c>
      <c r="Y1896">
        <v>115.014</v>
      </c>
      <c r="Z1896">
        <v>120.652</v>
      </c>
      <c r="AA1896">
        <v>126.619</v>
      </c>
      <c r="AB1896">
        <v>132.60300000000001</v>
      </c>
      <c r="AC1896">
        <v>138.00399999999999</v>
      </c>
      <c r="AD1896">
        <v>144.15299999999999</v>
      </c>
      <c r="AE1896">
        <v>150.10599999999999</v>
      </c>
      <c r="AF1896">
        <v>156.51400000000001</v>
      </c>
      <c r="AG1896" t="s">
        <v>15</v>
      </c>
      <c r="AH1896" t="s">
        <v>138</v>
      </c>
      <c r="AI1896" t="s">
        <v>6</v>
      </c>
    </row>
    <row r="1897" spans="1:35" x14ac:dyDescent="0.35">
      <c r="A1897" t="s">
        <v>59</v>
      </c>
      <c r="B1897" t="s">
        <v>52</v>
      </c>
      <c r="C1897" t="s">
        <v>16</v>
      </c>
      <c r="D1897">
        <v>3.899</v>
      </c>
      <c r="E1897">
        <v>4.0810000000000004</v>
      </c>
      <c r="F1897">
        <v>4.3010000000000002</v>
      </c>
      <c r="G1897">
        <v>4.5860000000000003</v>
      </c>
      <c r="H1897">
        <v>4.915</v>
      </c>
      <c r="I1897">
        <v>5.2729999999999997</v>
      </c>
      <c r="J1897">
        <v>5.6479999999999997</v>
      </c>
      <c r="K1897">
        <v>6.0289999999999999</v>
      </c>
      <c r="L1897">
        <v>6.4180000000000001</v>
      </c>
      <c r="M1897">
        <v>6.9139999999999997</v>
      </c>
      <c r="N1897">
        <v>7.4480000000000004</v>
      </c>
      <c r="O1897">
        <v>7.931</v>
      </c>
      <c r="P1897">
        <v>8.4719999999999995</v>
      </c>
      <c r="Q1897">
        <v>8.9979999999999993</v>
      </c>
      <c r="R1897">
        <v>9.4420000000000002</v>
      </c>
      <c r="S1897">
        <v>10.000999999999999</v>
      </c>
      <c r="T1897">
        <v>10.547000000000001</v>
      </c>
      <c r="U1897">
        <v>11.147</v>
      </c>
      <c r="V1897">
        <v>11.756</v>
      </c>
      <c r="W1897">
        <v>12.401</v>
      </c>
      <c r="X1897">
        <v>13.042</v>
      </c>
      <c r="Y1897">
        <v>13.712999999999999</v>
      </c>
      <c r="Z1897">
        <v>14.353</v>
      </c>
      <c r="AA1897">
        <v>15.029</v>
      </c>
      <c r="AB1897">
        <v>15.71</v>
      </c>
      <c r="AC1897">
        <v>16.321000000000002</v>
      </c>
      <c r="AD1897">
        <v>17.018999999999998</v>
      </c>
      <c r="AE1897">
        <v>17.693999999999999</v>
      </c>
      <c r="AF1897">
        <v>18.420999999999999</v>
      </c>
      <c r="AG1897" t="s">
        <v>16</v>
      </c>
      <c r="AH1897" t="s">
        <v>139</v>
      </c>
      <c r="AI1897" t="s">
        <v>17</v>
      </c>
    </row>
    <row r="1898" spans="1:35" x14ac:dyDescent="0.35">
      <c r="A1898" t="s">
        <v>59</v>
      </c>
      <c r="B1898" t="s">
        <v>52</v>
      </c>
      <c r="C1898" t="s">
        <v>18</v>
      </c>
      <c r="D1898">
        <v>26.062999999999999</v>
      </c>
      <c r="E1898">
        <v>28.411999999999999</v>
      </c>
      <c r="F1898">
        <v>31.256</v>
      </c>
      <c r="G1898">
        <v>34.936</v>
      </c>
      <c r="H1898">
        <v>39.179000000000002</v>
      </c>
      <c r="I1898">
        <v>43.814999999999998</v>
      </c>
      <c r="J1898">
        <v>48.643999999999998</v>
      </c>
      <c r="K1898">
        <v>53.555999999999997</v>
      </c>
      <c r="L1898">
        <v>58.587000000000003</v>
      </c>
      <c r="M1898">
        <v>64.977999999999994</v>
      </c>
      <c r="N1898">
        <v>71.885000000000005</v>
      </c>
      <c r="O1898">
        <v>78.111000000000004</v>
      </c>
      <c r="P1898">
        <v>85.091999999999999</v>
      </c>
      <c r="Q1898">
        <v>91.885999999999996</v>
      </c>
      <c r="R1898">
        <v>97.602999999999994</v>
      </c>
      <c r="S1898">
        <v>104.833</v>
      </c>
      <c r="T1898">
        <v>111.88800000000001</v>
      </c>
      <c r="U1898">
        <v>119.62</v>
      </c>
      <c r="V1898">
        <v>127.483</v>
      </c>
      <c r="W1898">
        <v>135.79400000000001</v>
      </c>
      <c r="X1898">
        <v>144.07900000000001</v>
      </c>
      <c r="Y1898">
        <v>152.739</v>
      </c>
      <c r="Z1898">
        <v>160.99700000000001</v>
      </c>
      <c r="AA1898">
        <v>169.73599999999999</v>
      </c>
      <c r="AB1898">
        <v>178.499</v>
      </c>
      <c r="AC1898">
        <v>186.411</v>
      </c>
      <c r="AD1898">
        <v>195.422</v>
      </c>
      <c r="AE1898">
        <v>204.13300000000001</v>
      </c>
      <c r="AF1898">
        <v>213.52199999999999</v>
      </c>
      <c r="AG1898" t="s">
        <v>18</v>
      </c>
      <c r="AH1898" t="s">
        <v>140</v>
      </c>
      <c r="AI1898" t="s">
        <v>141</v>
      </c>
    </row>
    <row r="1899" spans="1:35" x14ac:dyDescent="0.35">
      <c r="A1899" t="s">
        <v>59</v>
      </c>
      <c r="B1899" t="s">
        <v>52</v>
      </c>
      <c r="C1899" t="s">
        <v>20</v>
      </c>
      <c r="D1899">
        <v>7.3849999999999998</v>
      </c>
      <c r="E1899">
        <v>8.1129999999999995</v>
      </c>
      <c r="F1899">
        <v>8.9960000000000004</v>
      </c>
      <c r="G1899">
        <v>10.148999999999999</v>
      </c>
      <c r="H1899">
        <v>11.473000000000001</v>
      </c>
      <c r="I1899">
        <v>12.911</v>
      </c>
      <c r="J1899">
        <v>14.388999999999999</v>
      </c>
      <c r="K1899">
        <v>15.868</v>
      </c>
      <c r="L1899">
        <v>17.356000000000002</v>
      </c>
      <c r="M1899">
        <v>19.422999999999998</v>
      </c>
      <c r="N1899">
        <v>21.655000000000001</v>
      </c>
      <c r="O1899">
        <v>23.667999999999999</v>
      </c>
      <c r="P1899">
        <v>25.931000000000001</v>
      </c>
      <c r="Q1899">
        <v>28.128</v>
      </c>
      <c r="R1899">
        <v>29.977</v>
      </c>
      <c r="S1899">
        <v>32.319000000000003</v>
      </c>
      <c r="T1899">
        <v>34.606999999999999</v>
      </c>
      <c r="U1899">
        <v>37.113999999999997</v>
      </c>
      <c r="V1899">
        <v>39.664000000000001</v>
      </c>
      <c r="W1899">
        <v>42.360999999999997</v>
      </c>
      <c r="X1899">
        <v>45.048000000000002</v>
      </c>
      <c r="Y1899">
        <v>47.86</v>
      </c>
      <c r="Z1899">
        <v>50.54</v>
      </c>
      <c r="AA1899">
        <v>53.378</v>
      </c>
      <c r="AB1899">
        <v>56.225999999999999</v>
      </c>
      <c r="AC1899">
        <v>58.798000000000002</v>
      </c>
      <c r="AD1899">
        <v>61.722999999999999</v>
      </c>
      <c r="AE1899">
        <v>64.557000000000002</v>
      </c>
      <c r="AF1899">
        <v>67.61</v>
      </c>
      <c r="AG1899" t="s">
        <v>20</v>
      </c>
      <c r="AH1899" t="s">
        <v>142</v>
      </c>
      <c r="AI1899" t="s">
        <v>11</v>
      </c>
    </row>
    <row r="1900" spans="1:35" x14ac:dyDescent="0.35">
      <c r="A1900" t="s">
        <v>59</v>
      </c>
      <c r="B1900" t="s">
        <v>52</v>
      </c>
      <c r="C1900" t="s">
        <v>21</v>
      </c>
      <c r="D1900">
        <v>5.15</v>
      </c>
      <c r="E1900">
        <v>5.5019999999999998</v>
      </c>
      <c r="F1900">
        <v>5.93</v>
      </c>
      <c r="G1900">
        <v>6.4889999999999999</v>
      </c>
      <c r="H1900">
        <v>7.1310000000000002</v>
      </c>
      <c r="I1900">
        <v>7.8280000000000003</v>
      </c>
      <c r="J1900">
        <v>8.5440000000000005</v>
      </c>
      <c r="K1900">
        <v>9.2629999999999999</v>
      </c>
      <c r="L1900">
        <v>9.9860000000000007</v>
      </c>
      <c r="M1900">
        <v>10.986000000000001</v>
      </c>
      <c r="N1900">
        <v>12.069000000000001</v>
      </c>
      <c r="O1900">
        <v>13.045999999999999</v>
      </c>
      <c r="P1900">
        <v>14.141999999999999</v>
      </c>
      <c r="Q1900">
        <v>15.209</v>
      </c>
      <c r="R1900">
        <v>16.106000000000002</v>
      </c>
      <c r="S1900">
        <v>17.241</v>
      </c>
      <c r="T1900">
        <v>18.350999999999999</v>
      </c>
      <c r="U1900">
        <v>19.565000000000001</v>
      </c>
      <c r="V1900">
        <v>20.802</v>
      </c>
      <c r="W1900">
        <v>22.11</v>
      </c>
      <c r="X1900">
        <v>23.414000000000001</v>
      </c>
      <c r="Y1900">
        <v>24.777000000000001</v>
      </c>
      <c r="Z1900">
        <v>26.077000000000002</v>
      </c>
      <c r="AA1900">
        <v>27.452000000000002</v>
      </c>
      <c r="AB1900">
        <v>28.832999999999998</v>
      </c>
      <c r="AC1900">
        <v>30.081</v>
      </c>
      <c r="AD1900">
        <v>31.5</v>
      </c>
      <c r="AE1900">
        <v>32.874000000000002</v>
      </c>
      <c r="AF1900">
        <v>34.353999999999999</v>
      </c>
      <c r="AG1900" t="s">
        <v>21</v>
      </c>
      <c r="AH1900" t="s">
        <v>143</v>
      </c>
      <c r="AI1900" t="s">
        <v>14</v>
      </c>
    </row>
    <row r="1901" spans="1:35" x14ac:dyDescent="0.35">
      <c r="A1901" t="s">
        <v>59</v>
      </c>
      <c r="B1901" t="s">
        <v>52</v>
      </c>
      <c r="C1901" t="s">
        <v>22</v>
      </c>
      <c r="D1901">
        <v>0.29299999999999998</v>
      </c>
      <c r="E1901">
        <v>0.3</v>
      </c>
      <c r="F1901">
        <v>0.309</v>
      </c>
      <c r="G1901">
        <v>0.32</v>
      </c>
      <c r="H1901">
        <v>0.33200000000000002</v>
      </c>
      <c r="I1901">
        <v>0.34499999999999997</v>
      </c>
      <c r="J1901">
        <v>0.35899999999999999</v>
      </c>
      <c r="K1901">
        <v>0.374</v>
      </c>
      <c r="L1901">
        <v>0.38800000000000001</v>
      </c>
      <c r="M1901">
        <v>0.40600000000000003</v>
      </c>
      <c r="N1901">
        <v>0.42699999999999999</v>
      </c>
      <c r="O1901">
        <v>0.44500000000000001</v>
      </c>
      <c r="P1901">
        <v>0.46500000000000002</v>
      </c>
      <c r="Q1901">
        <v>0.48499999999999999</v>
      </c>
      <c r="R1901">
        <v>0.501</v>
      </c>
      <c r="S1901">
        <v>0.52200000000000002</v>
      </c>
      <c r="T1901">
        <v>0.54200000000000004</v>
      </c>
      <c r="U1901">
        <v>0.56499999999999995</v>
      </c>
      <c r="V1901">
        <v>0.58699999999999997</v>
      </c>
      <c r="W1901">
        <v>0.61199999999999999</v>
      </c>
      <c r="X1901">
        <v>0.63600000000000001</v>
      </c>
      <c r="Y1901">
        <v>0.66100000000000003</v>
      </c>
      <c r="Z1901">
        <v>0.68500000000000005</v>
      </c>
      <c r="AA1901">
        <v>0.71</v>
      </c>
      <c r="AB1901">
        <v>0.73599999999999999</v>
      </c>
      <c r="AC1901">
        <v>0.75900000000000001</v>
      </c>
      <c r="AD1901">
        <v>0.78500000000000003</v>
      </c>
      <c r="AE1901">
        <v>0.81</v>
      </c>
      <c r="AF1901">
        <v>0.83699999999999997</v>
      </c>
      <c r="AG1901" t="s">
        <v>22</v>
      </c>
      <c r="AH1901" t="s">
        <v>144</v>
      </c>
      <c r="AI1901" t="s">
        <v>23</v>
      </c>
    </row>
    <row r="1902" spans="1:35" x14ac:dyDescent="0.35">
      <c r="A1902" t="s">
        <v>59</v>
      </c>
      <c r="B1902" t="s">
        <v>52</v>
      </c>
      <c r="C1902" t="s">
        <v>24</v>
      </c>
      <c r="D1902">
        <v>10.439</v>
      </c>
      <c r="E1902">
        <v>11.539</v>
      </c>
      <c r="F1902">
        <v>12.867000000000001</v>
      </c>
      <c r="G1902">
        <v>14.589</v>
      </c>
      <c r="H1902">
        <v>16.57</v>
      </c>
      <c r="I1902">
        <v>18.736999999999998</v>
      </c>
      <c r="J1902">
        <v>20.995999999999999</v>
      </c>
      <c r="K1902">
        <v>23.292000000000002</v>
      </c>
      <c r="L1902">
        <v>25.646000000000001</v>
      </c>
      <c r="M1902">
        <v>28.631</v>
      </c>
      <c r="N1902">
        <v>31.859000000000002</v>
      </c>
      <c r="O1902">
        <v>34.768999999999998</v>
      </c>
      <c r="P1902">
        <v>38.033000000000001</v>
      </c>
      <c r="Q1902">
        <v>41.204000000000001</v>
      </c>
      <c r="R1902">
        <v>43.878999999999998</v>
      </c>
      <c r="S1902">
        <v>47.256</v>
      </c>
      <c r="T1902">
        <v>50.551000000000002</v>
      </c>
      <c r="U1902">
        <v>54.162999999999997</v>
      </c>
      <c r="V1902">
        <v>57.84</v>
      </c>
      <c r="W1902">
        <v>61.725999999999999</v>
      </c>
      <c r="X1902">
        <v>65.594999999999999</v>
      </c>
      <c r="Y1902">
        <v>69.641999999999996</v>
      </c>
      <c r="Z1902">
        <v>73.501000000000005</v>
      </c>
      <c r="AA1902">
        <v>77.584999999999994</v>
      </c>
      <c r="AB1902">
        <v>81.677999999999997</v>
      </c>
      <c r="AC1902">
        <v>85.378</v>
      </c>
      <c r="AD1902">
        <v>89.587999999999994</v>
      </c>
      <c r="AE1902">
        <v>93.659000000000006</v>
      </c>
      <c r="AF1902">
        <v>98.046000000000006</v>
      </c>
      <c r="AG1902" t="s">
        <v>24</v>
      </c>
      <c r="AH1902" t="s">
        <v>145</v>
      </c>
      <c r="AI1902" t="s">
        <v>19</v>
      </c>
    </row>
    <row r="1903" spans="1:35" x14ac:dyDescent="0.35">
      <c r="A1903" t="s">
        <v>59</v>
      </c>
      <c r="B1903" t="s">
        <v>52</v>
      </c>
      <c r="C1903" t="s">
        <v>25</v>
      </c>
      <c r="D1903">
        <v>22.501000000000001</v>
      </c>
      <c r="E1903">
        <v>24.4</v>
      </c>
      <c r="F1903">
        <v>26.693999999999999</v>
      </c>
      <c r="G1903">
        <v>29.664999999999999</v>
      </c>
      <c r="H1903">
        <v>33.088000000000001</v>
      </c>
      <c r="I1903">
        <v>36.829000000000001</v>
      </c>
      <c r="J1903">
        <v>40.731000000000002</v>
      </c>
      <c r="K1903">
        <v>44.695999999999998</v>
      </c>
      <c r="L1903">
        <v>48.755000000000003</v>
      </c>
      <c r="M1903">
        <v>53.912999999999997</v>
      </c>
      <c r="N1903">
        <v>59.484999999999999</v>
      </c>
      <c r="O1903">
        <v>64.507999999999996</v>
      </c>
      <c r="P1903">
        <v>70.143000000000001</v>
      </c>
      <c r="Q1903">
        <v>75.626000000000005</v>
      </c>
      <c r="R1903">
        <v>80.234999999999999</v>
      </c>
      <c r="S1903">
        <v>86.064999999999998</v>
      </c>
      <c r="T1903">
        <v>91.760999999999996</v>
      </c>
      <c r="U1903">
        <v>97.998000000000005</v>
      </c>
      <c r="V1903">
        <v>104.34699999999999</v>
      </c>
      <c r="W1903">
        <v>111.05500000000001</v>
      </c>
      <c r="X1903">
        <v>117.736</v>
      </c>
      <c r="Y1903">
        <v>124.721</v>
      </c>
      <c r="Z1903">
        <v>131.38499999999999</v>
      </c>
      <c r="AA1903">
        <v>138.43799999999999</v>
      </c>
      <c r="AB1903">
        <v>145.505</v>
      </c>
      <c r="AC1903">
        <v>151.892</v>
      </c>
      <c r="AD1903">
        <v>159.16</v>
      </c>
      <c r="AE1903">
        <v>166.19200000000001</v>
      </c>
      <c r="AF1903">
        <v>173.76499999999999</v>
      </c>
      <c r="AG1903" t="s">
        <v>25</v>
      </c>
      <c r="AH1903" t="s">
        <v>146</v>
      </c>
      <c r="AI1903" t="s">
        <v>5</v>
      </c>
    </row>
    <row r="1904" spans="1:35" x14ac:dyDescent="0.35">
      <c r="A1904" t="s">
        <v>59</v>
      </c>
      <c r="B1904" t="s">
        <v>52</v>
      </c>
      <c r="C1904" t="s">
        <v>26</v>
      </c>
      <c r="D1904">
        <v>28.401</v>
      </c>
      <c r="E1904">
        <v>31.571000000000002</v>
      </c>
      <c r="F1904">
        <v>35.395000000000003</v>
      </c>
      <c r="G1904">
        <v>40.35</v>
      </c>
      <c r="H1904">
        <v>46.061999999999998</v>
      </c>
      <c r="I1904">
        <v>52.298000000000002</v>
      </c>
      <c r="J1904">
        <v>58.804000000000002</v>
      </c>
      <c r="K1904">
        <v>65.415999999999997</v>
      </c>
      <c r="L1904">
        <v>72.186999999999998</v>
      </c>
      <c r="M1904">
        <v>80.783000000000001</v>
      </c>
      <c r="N1904">
        <v>90.081999999999994</v>
      </c>
      <c r="O1904">
        <v>98.460999999999999</v>
      </c>
      <c r="P1904">
        <v>107.86</v>
      </c>
      <c r="Q1904">
        <v>116.997</v>
      </c>
      <c r="R1904">
        <v>124.691</v>
      </c>
      <c r="S1904">
        <v>134.416</v>
      </c>
      <c r="T1904">
        <v>143.91300000000001</v>
      </c>
      <c r="U1904">
        <v>154.31200000000001</v>
      </c>
      <c r="V1904">
        <v>164.89599999999999</v>
      </c>
      <c r="W1904">
        <v>176.08099999999999</v>
      </c>
      <c r="X1904">
        <v>187.22900000000001</v>
      </c>
      <c r="Y1904">
        <v>198.881</v>
      </c>
      <c r="Z1904">
        <v>209.99299999999999</v>
      </c>
      <c r="AA1904">
        <v>221.75</v>
      </c>
      <c r="AB1904">
        <v>233.54300000000001</v>
      </c>
      <c r="AC1904">
        <v>244.19</v>
      </c>
      <c r="AD1904">
        <v>256.30900000000003</v>
      </c>
      <c r="AE1904">
        <v>268.041</v>
      </c>
      <c r="AF1904">
        <v>280.67</v>
      </c>
      <c r="AG1904" t="s">
        <v>26</v>
      </c>
      <c r="AH1904" t="s">
        <v>147</v>
      </c>
      <c r="AI1904" t="s">
        <v>5</v>
      </c>
    </row>
    <row r="1905" spans="1:35" x14ac:dyDescent="0.35">
      <c r="A1905" t="s">
        <v>59</v>
      </c>
      <c r="B1905" t="s">
        <v>52</v>
      </c>
      <c r="C1905" t="s">
        <v>27</v>
      </c>
      <c r="D1905">
        <v>5.8949999999999996</v>
      </c>
      <c r="E1905">
        <v>6.4130000000000003</v>
      </c>
      <c r="F1905">
        <v>7.0179999999999998</v>
      </c>
      <c r="G1905">
        <v>7.8070000000000004</v>
      </c>
      <c r="H1905">
        <v>8.7149999999999999</v>
      </c>
      <c r="I1905">
        <v>9.6980000000000004</v>
      </c>
      <c r="J1905">
        <v>10.711</v>
      </c>
      <c r="K1905">
        <v>11.726000000000001</v>
      </c>
      <c r="L1905">
        <v>12.744999999999999</v>
      </c>
      <c r="M1905">
        <v>14.16</v>
      </c>
      <c r="N1905">
        <v>15.689</v>
      </c>
      <c r="O1905">
        <v>17.068999999999999</v>
      </c>
      <c r="P1905">
        <v>18.617000000000001</v>
      </c>
      <c r="Q1905">
        <v>20.123000000000001</v>
      </c>
      <c r="R1905">
        <v>21.391999999999999</v>
      </c>
      <c r="S1905">
        <v>22.995999999999999</v>
      </c>
      <c r="T1905">
        <v>24.561</v>
      </c>
      <c r="U1905">
        <v>26.277000000000001</v>
      </c>
      <c r="V1905">
        <v>28.026</v>
      </c>
      <c r="W1905">
        <v>29.873000000000001</v>
      </c>
      <c r="X1905">
        <v>31.713999999999999</v>
      </c>
      <c r="Y1905">
        <v>33.637999999999998</v>
      </c>
      <c r="Z1905">
        <v>35.475000000000001</v>
      </c>
      <c r="AA1905">
        <v>37.418999999999997</v>
      </c>
      <c r="AB1905">
        <v>39.368000000000002</v>
      </c>
      <c r="AC1905">
        <v>41.128999999999998</v>
      </c>
      <c r="AD1905">
        <v>43.136000000000003</v>
      </c>
      <c r="AE1905">
        <v>45.076000000000001</v>
      </c>
      <c r="AF1905">
        <v>47.165999999999997</v>
      </c>
      <c r="AG1905" t="s">
        <v>27</v>
      </c>
      <c r="AH1905" t="s">
        <v>148</v>
      </c>
      <c r="AI1905" t="s">
        <v>14</v>
      </c>
    </row>
    <row r="1906" spans="1:35" x14ac:dyDescent="0.35">
      <c r="A1906" t="s">
        <v>59</v>
      </c>
      <c r="B1906" t="s">
        <v>52</v>
      </c>
      <c r="C1906" t="s">
        <v>28</v>
      </c>
      <c r="D1906">
        <v>9.3070000000000004</v>
      </c>
      <c r="E1906">
        <v>10.237</v>
      </c>
      <c r="F1906">
        <v>11.364000000000001</v>
      </c>
      <c r="G1906">
        <v>12.839</v>
      </c>
      <c r="H1906">
        <v>14.53</v>
      </c>
      <c r="I1906">
        <v>16.364999999999998</v>
      </c>
      <c r="J1906">
        <v>18.251000000000001</v>
      </c>
      <c r="K1906">
        <v>20.143999999999998</v>
      </c>
      <c r="L1906">
        <v>22.045999999999999</v>
      </c>
      <c r="M1906">
        <v>24.684999999999999</v>
      </c>
      <c r="N1906">
        <v>27.536999999999999</v>
      </c>
      <c r="O1906">
        <v>30.111000000000001</v>
      </c>
      <c r="P1906">
        <v>32.997999999999998</v>
      </c>
      <c r="Q1906">
        <v>35.805999999999997</v>
      </c>
      <c r="R1906">
        <v>38.171999999999997</v>
      </c>
      <c r="S1906">
        <v>41.16</v>
      </c>
      <c r="T1906">
        <v>44.084000000000003</v>
      </c>
      <c r="U1906">
        <v>47.283999999999999</v>
      </c>
      <c r="V1906">
        <v>50.542999999999999</v>
      </c>
      <c r="W1906">
        <v>53.991999999999997</v>
      </c>
      <c r="X1906">
        <v>57.423000000000002</v>
      </c>
      <c r="Y1906">
        <v>61.014000000000003</v>
      </c>
      <c r="Z1906">
        <v>64.438999999999993</v>
      </c>
      <c r="AA1906">
        <v>68.064999999999998</v>
      </c>
      <c r="AB1906">
        <v>71.701999999999998</v>
      </c>
      <c r="AC1906">
        <v>74.986000000000004</v>
      </c>
      <c r="AD1906">
        <v>78.727000000000004</v>
      </c>
      <c r="AE1906">
        <v>82.346999999999994</v>
      </c>
      <c r="AF1906">
        <v>86.244</v>
      </c>
      <c r="AG1906" t="s">
        <v>28</v>
      </c>
      <c r="AH1906" t="s">
        <v>149</v>
      </c>
      <c r="AI1906" t="s">
        <v>11</v>
      </c>
    </row>
    <row r="1907" spans="1:35" x14ac:dyDescent="0.35">
      <c r="A1907" t="s">
        <v>59</v>
      </c>
      <c r="B1907" t="s">
        <v>52</v>
      </c>
      <c r="C1907" t="s">
        <v>29</v>
      </c>
      <c r="D1907">
        <v>1.0469999999999999</v>
      </c>
      <c r="E1907">
        <v>1.109</v>
      </c>
      <c r="F1907">
        <v>1.1819999999999999</v>
      </c>
      <c r="G1907">
        <v>1.276</v>
      </c>
      <c r="H1907">
        <v>1.3859999999999999</v>
      </c>
      <c r="I1907">
        <v>1.506</v>
      </c>
      <c r="J1907">
        <v>1.631</v>
      </c>
      <c r="K1907">
        <v>1.758</v>
      </c>
      <c r="L1907">
        <v>1.8879999999999999</v>
      </c>
      <c r="M1907">
        <v>2.0529999999999999</v>
      </c>
      <c r="N1907">
        <v>2.23</v>
      </c>
      <c r="O1907">
        <v>2.391</v>
      </c>
      <c r="P1907">
        <v>2.5710000000000002</v>
      </c>
      <c r="Q1907">
        <v>2.7469999999999999</v>
      </c>
      <c r="R1907">
        <v>2.8940000000000001</v>
      </c>
      <c r="S1907">
        <v>3.081</v>
      </c>
      <c r="T1907">
        <v>3.2629999999999999</v>
      </c>
      <c r="U1907">
        <v>3.4630000000000001</v>
      </c>
      <c r="V1907">
        <v>3.6659999999999999</v>
      </c>
      <c r="W1907">
        <v>3.88</v>
      </c>
      <c r="X1907">
        <v>4.0949999999999998</v>
      </c>
      <c r="Y1907">
        <v>4.3179999999999996</v>
      </c>
      <c r="Z1907">
        <v>4.532</v>
      </c>
      <c r="AA1907">
        <v>4.7560000000000002</v>
      </c>
      <c r="AB1907">
        <v>4.9829999999999997</v>
      </c>
      <c r="AC1907">
        <v>5.1870000000000003</v>
      </c>
      <c r="AD1907">
        <v>5.4189999999999996</v>
      </c>
      <c r="AE1907">
        <v>5.6440000000000001</v>
      </c>
      <c r="AF1907">
        <v>5.8869999999999996</v>
      </c>
      <c r="AG1907" t="s">
        <v>29</v>
      </c>
      <c r="AH1907" t="s">
        <v>150</v>
      </c>
      <c r="AI1907" t="s">
        <v>131</v>
      </c>
    </row>
    <row r="1908" spans="1:35" x14ac:dyDescent="0.35">
      <c r="A1908" t="s">
        <v>59</v>
      </c>
      <c r="B1908" t="s">
        <v>52</v>
      </c>
      <c r="C1908" t="s">
        <v>30</v>
      </c>
      <c r="D1908">
        <v>9.35</v>
      </c>
      <c r="E1908">
        <v>10.227</v>
      </c>
      <c r="F1908">
        <v>11.288</v>
      </c>
      <c r="G1908">
        <v>12.661</v>
      </c>
      <c r="H1908">
        <v>14.243</v>
      </c>
      <c r="I1908">
        <v>15.973000000000001</v>
      </c>
      <c r="J1908">
        <v>17.774999999999999</v>
      </c>
      <c r="K1908">
        <v>19.609000000000002</v>
      </c>
      <c r="L1908">
        <v>21.484999999999999</v>
      </c>
      <c r="M1908">
        <v>23.87</v>
      </c>
      <c r="N1908">
        <v>26.445</v>
      </c>
      <c r="O1908">
        <v>28.768000000000001</v>
      </c>
      <c r="P1908">
        <v>31.370999999999999</v>
      </c>
      <c r="Q1908">
        <v>33.904000000000003</v>
      </c>
      <c r="R1908">
        <v>36.036000000000001</v>
      </c>
      <c r="S1908">
        <v>38.732999999999997</v>
      </c>
      <c r="T1908">
        <v>41.363999999999997</v>
      </c>
      <c r="U1908">
        <v>44.246000000000002</v>
      </c>
      <c r="V1908">
        <v>47.18</v>
      </c>
      <c r="W1908">
        <v>50.280999999999999</v>
      </c>
      <c r="X1908">
        <v>53.369</v>
      </c>
      <c r="Y1908">
        <v>56.598999999999997</v>
      </c>
      <c r="Z1908">
        <v>59.68</v>
      </c>
      <c r="AA1908">
        <v>62.936999999999998</v>
      </c>
      <c r="AB1908">
        <v>66.204999999999998</v>
      </c>
      <c r="AC1908">
        <v>69.156999999999996</v>
      </c>
      <c r="AD1908">
        <v>72.513999999999996</v>
      </c>
      <c r="AE1908">
        <v>75.768000000000001</v>
      </c>
      <c r="AF1908">
        <v>79.266999999999996</v>
      </c>
      <c r="AG1908" t="s">
        <v>30</v>
      </c>
      <c r="AH1908" t="s">
        <v>151</v>
      </c>
      <c r="AI1908" t="s">
        <v>152</v>
      </c>
    </row>
    <row r="1909" spans="1:35" x14ac:dyDescent="0.35">
      <c r="A1909" t="s">
        <v>59</v>
      </c>
      <c r="B1909" t="s">
        <v>52</v>
      </c>
      <c r="C1909" t="s">
        <v>31</v>
      </c>
      <c r="D1909">
        <v>23.256</v>
      </c>
      <c r="E1909">
        <v>24.398</v>
      </c>
      <c r="F1909">
        <v>25.780999999999999</v>
      </c>
      <c r="G1909">
        <v>27.576000000000001</v>
      </c>
      <c r="H1909">
        <v>29.638999999999999</v>
      </c>
      <c r="I1909">
        <v>31.898</v>
      </c>
      <c r="J1909">
        <v>34.250999999999998</v>
      </c>
      <c r="K1909">
        <v>36.642000000000003</v>
      </c>
      <c r="L1909">
        <v>39.091000000000001</v>
      </c>
      <c r="M1909">
        <v>42.198999999999998</v>
      </c>
      <c r="N1909">
        <v>45.564</v>
      </c>
      <c r="O1909">
        <v>48.593000000000004</v>
      </c>
      <c r="P1909">
        <v>51.994999999999997</v>
      </c>
      <c r="Q1909">
        <v>55.301000000000002</v>
      </c>
      <c r="R1909">
        <v>58.084000000000003</v>
      </c>
      <c r="S1909">
        <v>61.600999999999999</v>
      </c>
      <c r="T1909">
        <v>65.034000000000006</v>
      </c>
      <c r="U1909">
        <v>68.796000000000006</v>
      </c>
      <c r="V1909">
        <v>72.623999999999995</v>
      </c>
      <c r="W1909">
        <v>76.673000000000002</v>
      </c>
      <c r="X1909">
        <v>80.7</v>
      </c>
      <c r="Y1909">
        <v>84.917000000000002</v>
      </c>
      <c r="Z1909">
        <v>88.938000000000002</v>
      </c>
      <c r="AA1909">
        <v>93.188999999999993</v>
      </c>
      <c r="AB1909">
        <v>97.456000000000003</v>
      </c>
      <c r="AC1909">
        <v>101.306</v>
      </c>
      <c r="AD1909">
        <v>105.691</v>
      </c>
      <c r="AE1909">
        <v>109.93300000000001</v>
      </c>
      <c r="AF1909">
        <v>114.503</v>
      </c>
      <c r="AG1909" t="s">
        <v>31</v>
      </c>
      <c r="AH1909" t="s">
        <v>153</v>
      </c>
      <c r="AI1909" t="s">
        <v>152</v>
      </c>
    </row>
    <row r="1910" spans="1:35" x14ac:dyDescent="0.35">
      <c r="A1910" t="s">
        <v>59</v>
      </c>
      <c r="B1910" t="s">
        <v>52</v>
      </c>
      <c r="C1910" t="s">
        <v>32</v>
      </c>
      <c r="D1910">
        <v>11.010999999999999</v>
      </c>
      <c r="E1910">
        <v>11.798999999999999</v>
      </c>
      <c r="F1910">
        <v>12.755000000000001</v>
      </c>
      <c r="G1910">
        <v>14.006</v>
      </c>
      <c r="H1910">
        <v>15.438000000000001</v>
      </c>
      <c r="I1910">
        <v>16.995000000000001</v>
      </c>
      <c r="J1910">
        <v>18.597000000000001</v>
      </c>
      <c r="K1910">
        <v>20.2</v>
      </c>
      <c r="L1910">
        <v>21.815000000000001</v>
      </c>
      <c r="M1910">
        <v>24.052</v>
      </c>
      <c r="N1910">
        <v>26.471</v>
      </c>
      <c r="O1910">
        <v>28.652000000000001</v>
      </c>
      <c r="P1910">
        <v>31.1</v>
      </c>
      <c r="Q1910">
        <v>33.482999999999997</v>
      </c>
      <c r="R1910">
        <v>35.487000000000002</v>
      </c>
      <c r="S1910">
        <v>38.026000000000003</v>
      </c>
      <c r="T1910">
        <v>40.503</v>
      </c>
      <c r="U1910">
        <v>43.218000000000004</v>
      </c>
      <c r="V1910">
        <v>45.982999999999997</v>
      </c>
      <c r="W1910">
        <v>48.902999999999999</v>
      </c>
      <c r="X1910">
        <v>51.814999999999998</v>
      </c>
      <c r="Y1910">
        <v>54.86</v>
      </c>
      <c r="Z1910">
        <v>57.765999999999998</v>
      </c>
      <c r="AA1910">
        <v>60.841999999999999</v>
      </c>
      <c r="AB1910">
        <v>63.926000000000002</v>
      </c>
      <c r="AC1910">
        <v>66.709000000000003</v>
      </c>
      <c r="AD1910">
        <v>69.881</v>
      </c>
      <c r="AE1910">
        <v>72.951999999999998</v>
      </c>
      <c r="AF1910">
        <v>76.259</v>
      </c>
      <c r="AG1910" t="s">
        <v>32</v>
      </c>
      <c r="AH1910" t="s">
        <v>154</v>
      </c>
      <c r="AI1910" t="s">
        <v>11</v>
      </c>
    </row>
    <row r="1911" spans="1:35" x14ac:dyDescent="0.35">
      <c r="A1911" t="s">
        <v>59</v>
      </c>
      <c r="B1911" t="s">
        <v>52</v>
      </c>
      <c r="C1911" t="s">
        <v>123</v>
      </c>
      <c r="D1911">
        <v>45.173999999999999</v>
      </c>
      <c r="E1911">
        <v>49.198999999999998</v>
      </c>
      <c r="F1911">
        <v>54.094999999999999</v>
      </c>
      <c r="G1911">
        <v>60.460999999999999</v>
      </c>
      <c r="H1911">
        <v>67.784999999999997</v>
      </c>
      <c r="I1911">
        <v>75.742999999999995</v>
      </c>
      <c r="J1911">
        <v>83.965000000000003</v>
      </c>
      <c r="K1911">
        <v>92.23</v>
      </c>
      <c r="L1911">
        <v>100.59</v>
      </c>
      <c r="M1911">
        <v>111.902</v>
      </c>
      <c r="N1911">
        <v>124.131</v>
      </c>
      <c r="O1911">
        <v>135.15600000000001</v>
      </c>
      <c r="P1911">
        <v>147.52799999999999</v>
      </c>
      <c r="Q1911">
        <v>159.56100000000001</v>
      </c>
      <c r="R1911">
        <v>169.68899999999999</v>
      </c>
      <c r="S1911">
        <v>182.50399999999999</v>
      </c>
      <c r="T1911">
        <v>195.024</v>
      </c>
      <c r="U1911">
        <v>208.732</v>
      </c>
      <c r="V1911">
        <v>222.68799999999999</v>
      </c>
      <c r="W1911">
        <v>237.43899999999999</v>
      </c>
      <c r="X1911">
        <v>252.14599999999999</v>
      </c>
      <c r="Y1911">
        <v>267.52300000000002</v>
      </c>
      <c r="Z1911">
        <v>282.18200000000002</v>
      </c>
      <c r="AA1911">
        <v>297.70600000000002</v>
      </c>
      <c r="AB1911">
        <v>313.274</v>
      </c>
      <c r="AC1911">
        <v>327.32900000000001</v>
      </c>
      <c r="AD1911">
        <v>343.339</v>
      </c>
      <c r="AE1911">
        <v>358.82900000000001</v>
      </c>
      <c r="AF1911">
        <v>375.517</v>
      </c>
      <c r="AG1911" t="s">
        <v>123</v>
      </c>
      <c r="AH1911" t="s">
        <v>155</v>
      </c>
      <c r="AI1911" t="s">
        <v>12</v>
      </c>
    </row>
    <row r="1912" spans="1:35" x14ac:dyDescent="0.35">
      <c r="A1912" t="s">
        <v>59</v>
      </c>
      <c r="B1912" t="s">
        <v>52</v>
      </c>
      <c r="C1912" t="s">
        <v>33</v>
      </c>
      <c r="D1912">
        <v>25.367000000000001</v>
      </c>
      <c r="E1912">
        <v>27.132000000000001</v>
      </c>
      <c r="F1912">
        <v>29.28</v>
      </c>
      <c r="G1912">
        <v>32.079000000000001</v>
      </c>
      <c r="H1912">
        <v>35.292000000000002</v>
      </c>
      <c r="I1912">
        <v>38.78</v>
      </c>
      <c r="J1912">
        <v>42.369</v>
      </c>
      <c r="K1912">
        <v>45.962000000000003</v>
      </c>
      <c r="L1912">
        <v>49.58</v>
      </c>
      <c r="M1912">
        <v>54.593000000000004</v>
      </c>
      <c r="N1912">
        <v>60.015999999999998</v>
      </c>
      <c r="O1912">
        <v>64.903999999999996</v>
      </c>
      <c r="P1912">
        <v>70.394999999999996</v>
      </c>
      <c r="Q1912">
        <v>75.730999999999995</v>
      </c>
      <c r="R1912">
        <v>80.224999999999994</v>
      </c>
      <c r="S1912">
        <v>85.911000000000001</v>
      </c>
      <c r="T1912">
        <v>91.462000000000003</v>
      </c>
      <c r="U1912">
        <v>97.545000000000002</v>
      </c>
      <c r="V1912">
        <v>103.742</v>
      </c>
      <c r="W1912">
        <v>110.288</v>
      </c>
      <c r="X1912">
        <v>116.815</v>
      </c>
      <c r="Y1912">
        <v>123.63800000000001</v>
      </c>
      <c r="Z1912">
        <v>130.149</v>
      </c>
      <c r="AA1912">
        <v>137.041</v>
      </c>
      <c r="AB1912">
        <v>143.95400000000001</v>
      </c>
      <c r="AC1912">
        <v>150.19499999999999</v>
      </c>
      <c r="AD1912">
        <v>157.303</v>
      </c>
      <c r="AE1912">
        <v>164.184</v>
      </c>
      <c r="AF1912">
        <v>171.59200000000001</v>
      </c>
      <c r="AG1912" t="s">
        <v>33</v>
      </c>
      <c r="AH1912" t="s">
        <v>156</v>
      </c>
      <c r="AI1912" t="s">
        <v>11</v>
      </c>
    </row>
    <row r="1913" spans="1:35" x14ac:dyDescent="0.35">
      <c r="A1913" t="s">
        <v>59</v>
      </c>
      <c r="B1913" t="s">
        <v>52</v>
      </c>
      <c r="C1913" t="s">
        <v>34</v>
      </c>
      <c r="D1913">
        <v>0.64800000000000002</v>
      </c>
      <c r="E1913">
        <v>0.68400000000000005</v>
      </c>
      <c r="F1913">
        <v>0.72699999999999998</v>
      </c>
      <c r="G1913">
        <v>0.78300000000000003</v>
      </c>
      <c r="H1913">
        <v>0.84899999999999998</v>
      </c>
      <c r="I1913">
        <v>0.92</v>
      </c>
      <c r="J1913">
        <v>0.99299999999999999</v>
      </c>
      <c r="K1913">
        <v>1.0669999999999999</v>
      </c>
      <c r="L1913">
        <v>1.145</v>
      </c>
      <c r="M1913">
        <v>1.242</v>
      </c>
      <c r="N1913">
        <v>1.3480000000000001</v>
      </c>
      <c r="O1913">
        <v>1.4430000000000001</v>
      </c>
      <c r="P1913">
        <v>1.55</v>
      </c>
      <c r="Q1913">
        <v>1.6539999999999999</v>
      </c>
      <c r="R1913">
        <v>1.7410000000000001</v>
      </c>
      <c r="S1913">
        <v>1.851</v>
      </c>
      <c r="T1913">
        <v>1.958</v>
      </c>
      <c r="U1913">
        <v>2.0760000000000001</v>
      </c>
      <c r="V1913">
        <v>2.1970000000000001</v>
      </c>
      <c r="W1913">
        <v>2.3239999999999998</v>
      </c>
      <c r="X1913">
        <v>2.4500000000000002</v>
      </c>
      <c r="Y1913">
        <v>2.5830000000000002</v>
      </c>
      <c r="Z1913">
        <v>2.7080000000000002</v>
      </c>
      <c r="AA1913">
        <v>2.8420000000000001</v>
      </c>
      <c r="AB1913">
        <v>2.9750000000000001</v>
      </c>
      <c r="AC1913">
        <v>3.0960000000000001</v>
      </c>
      <c r="AD1913">
        <v>3.2330000000000001</v>
      </c>
      <c r="AE1913">
        <v>3.367</v>
      </c>
      <c r="AF1913">
        <v>3.51</v>
      </c>
      <c r="AG1913" t="s">
        <v>34</v>
      </c>
      <c r="AH1913" t="s">
        <v>157</v>
      </c>
      <c r="AI1913" t="s">
        <v>35</v>
      </c>
    </row>
    <row r="1914" spans="1:35" x14ac:dyDescent="0.35">
      <c r="A1914" t="s">
        <v>59</v>
      </c>
      <c r="B1914" t="s">
        <v>52</v>
      </c>
      <c r="C1914" t="s">
        <v>36</v>
      </c>
      <c r="D1914">
        <v>7.6829999999999998</v>
      </c>
      <c r="E1914">
        <v>8.3019999999999996</v>
      </c>
      <c r="F1914">
        <v>9.0519999999999996</v>
      </c>
      <c r="G1914">
        <v>10.031000000000001</v>
      </c>
      <c r="H1914">
        <v>11.156000000000001</v>
      </c>
      <c r="I1914">
        <v>12.375999999999999</v>
      </c>
      <c r="J1914">
        <v>13.632</v>
      </c>
      <c r="K1914">
        <v>14.888999999999999</v>
      </c>
      <c r="L1914">
        <v>16.152999999999999</v>
      </c>
      <c r="M1914">
        <v>17.908000000000001</v>
      </c>
      <c r="N1914">
        <v>19.803999999999998</v>
      </c>
      <c r="O1914">
        <v>21.515999999999998</v>
      </c>
      <c r="P1914">
        <v>23.434999999999999</v>
      </c>
      <c r="Q1914">
        <v>25.303000000000001</v>
      </c>
      <c r="R1914">
        <v>26.873999999999999</v>
      </c>
      <c r="S1914">
        <v>28.864000000000001</v>
      </c>
      <c r="T1914">
        <v>30.806000000000001</v>
      </c>
      <c r="U1914">
        <v>32.935000000000002</v>
      </c>
      <c r="V1914">
        <v>35.100999999999999</v>
      </c>
      <c r="W1914">
        <v>37.393000000000001</v>
      </c>
      <c r="X1914">
        <v>39.676000000000002</v>
      </c>
      <c r="Y1914">
        <v>42.063000000000002</v>
      </c>
      <c r="Z1914">
        <v>44.341000000000001</v>
      </c>
      <c r="AA1914">
        <v>46.753</v>
      </c>
      <c r="AB1914">
        <v>49.17</v>
      </c>
      <c r="AC1914">
        <v>51.353999999999999</v>
      </c>
      <c r="AD1914">
        <v>53.841000000000001</v>
      </c>
      <c r="AE1914">
        <v>56.247999999999998</v>
      </c>
      <c r="AF1914">
        <v>58.84</v>
      </c>
      <c r="AG1914" t="s">
        <v>36</v>
      </c>
      <c r="AH1914" t="s">
        <v>158</v>
      </c>
      <c r="AI1914" t="s">
        <v>14</v>
      </c>
    </row>
    <row r="1915" spans="1:35" x14ac:dyDescent="0.35">
      <c r="A1915" t="s">
        <v>59</v>
      </c>
      <c r="B1915" t="s">
        <v>52</v>
      </c>
      <c r="C1915" t="s">
        <v>124</v>
      </c>
      <c r="D1915">
        <v>7.0000000000000001E-3</v>
      </c>
      <c r="E1915">
        <v>7.0000000000000001E-3</v>
      </c>
      <c r="F1915">
        <v>7.0000000000000001E-3</v>
      </c>
      <c r="G1915">
        <v>8.0000000000000002E-3</v>
      </c>
      <c r="H1915">
        <v>8.9999999999999993E-3</v>
      </c>
      <c r="I1915">
        <v>8.9999999999999993E-3</v>
      </c>
      <c r="J1915">
        <v>0.01</v>
      </c>
      <c r="K1915">
        <v>1.0999999999999999E-2</v>
      </c>
      <c r="L1915">
        <v>1.2E-2</v>
      </c>
      <c r="M1915">
        <v>1.2E-2</v>
      </c>
      <c r="N1915">
        <v>1.4E-2</v>
      </c>
      <c r="O1915">
        <v>1.4E-2</v>
      </c>
      <c r="P1915">
        <v>1.6E-2</v>
      </c>
      <c r="Q1915">
        <v>1.7000000000000001E-2</v>
      </c>
      <c r="R1915">
        <v>1.7000000000000001E-2</v>
      </c>
      <c r="S1915">
        <v>1.9E-2</v>
      </c>
      <c r="T1915">
        <v>0.02</v>
      </c>
      <c r="U1915">
        <v>2.1000000000000001E-2</v>
      </c>
      <c r="V1915">
        <v>2.1999999999999999E-2</v>
      </c>
      <c r="W1915">
        <v>2.3E-2</v>
      </c>
      <c r="X1915">
        <v>2.5000000000000001E-2</v>
      </c>
      <c r="Y1915">
        <v>2.5999999999999999E-2</v>
      </c>
      <c r="Z1915">
        <v>2.7E-2</v>
      </c>
      <c r="AA1915">
        <v>2.9000000000000001E-2</v>
      </c>
      <c r="AB1915">
        <v>0.03</v>
      </c>
      <c r="AC1915">
        <v>3.1E-2</v>
      </c>
      <c r="AD1915">
        <v>3.2000000000000001E-2</v>
      </c>
      <c r="AE1915">
        <v>3.4000000000000002E-2</v>
      </c>
      <c r="AF1915">
        <v>3.5000000000000003E-2</v>
      </c>
      <c r="AG1915" t="s">
        <v>124</v>
      </c>
      <c r="AH1915" t="s">
        <v>159</v>
      </c>
      <c r="AI1915" t="s">
        <v>137</v>
      </c>
    </row>
    <row r="1916" spans="1:35" x14ac:dyDescent="0.35">
      <c r="A1916" t="s">
        <v>59</v>
      </c>
      <c r="B1916" t="s">
        <v>52</v>
      </c>
      <c r="C1916" t="s">
        <v>125</v>
      </c>
      <c r="D1916">
        <v>1E-3</v>
      </c>
      <c r="E1916">
        <v>1E-3</v>
      </c>
      <c r="F1916">
        <v>2E-3</v>
      </c>
      <c r="G1916">
        <v>2E-3</v>
      </c>
      <c r="H1916">
        <v>2E-3</v>
      </c>
      <c r="I1916">
        <v>2E-3</v>
      </c>
      <c r="J1916">
        <v>3.0000000000000001E-3</v>
      </c>
      <c r="K1916">
        <v>3.0000000000000001E-3</v>
      </c>
      <c r="L1916">
        <v>3.0000000000000001E-3</v>
      </c>
      <c r="M1916">
        <v>4.0000000000000001E-3</v>
      </c>
      <c r="N1916">
        <v>4.0000000000000001E-3</v>
      </c>
      <c r="O1916">
        <v>5.0000000000000001E-3</v>
      </c>
      <c r="P1916">
        <v>5.0000000000000001E-3</v>
      </c>
      <c r="Q1916">
        <v>6.0000000000000001E-3</v>
      </c>
      <c r="R1916">
        <v>6.0000000000000001E-3</v>
      </c>
      <c r="S1916">
        <v>7.0000000000000001E-3</v>
      </c>
      <c r="T1916">
        <v>7.0000000000000001E-3</v>
      </c>
      <c r="U1916">
        <v>8.0000000000000002E-3</v>
      </c>
      <c r="V1916">
        <v>8.0000000000000002E-3</v>
      </c>
      <c r="W1916">
        <v>8.9999999999999993E-3</v>
      </c>
      <c r="X1916">
        <v>8.9999999999999993E-3</v>
      </c>
      <c r="Y1916">
        <v>0.01</v>
      </c>
      <c r="Z1916">
        <v>0.01</v>
      </c>
      <c r="AA1916">
        <v>1.0999999999999999E-2</v>
      </c>
      <c r="AB1916">
        <v>1.0999999999999999E-2</v>
      </c>
      <c r="AC1916">
        <v>1.2E-2</v>
      </c>
      <c r="AD1916">
        <v>1.2999999999999999E-2</v>
      </c>
      <c r="AE1916">
        <v>1.2999999999999999E-2</v>
      </c>
      <c r="AF1916">
        <v>1.4E-2</v>
      </c>
      <c r="AG1916" t="s">
        <v>125</v>
      </c>
      <c r="AH1916" t="s">
        <v>160</v>
      </c>
      <c r="AI1916" t="s">
        <v>137</v>
      </c>
    </row>
    <row r="1917" spans="1:35" x14ac:dyDescent="0.35">
      <c r="A1917" t="s">
        <v>59</v>
      </c>
      <c r="B1917" t="s">
        <v>52</v>
      </c>
      <c r="C1917" t="s">
        <v>37</v>
      </c>
      <c r="D1917">
        <v>19.791</v>
      </c>
      <c r="E1917">
        <v>21.027999999999999</v>
      </c>
      <c r="F1917">
        <v>22.518000000000001</v>
      </c>
      <c r="G1917">
        <v>24.451000000000001</v>
      </c>
      <c r="H1917">
        <v>26.678000000000001</v>
      </c>
      <c r="I1917">
        <v>29.114000000000001</v>
      </c>
      <c r="J1917">
        <v>31.648</v>
      </c>
      <c r="K1917">
        <v>34.228999999999999</v>
      </c>
      <c r="L1917">
        <v>36.872999999999998</v>
      </c>
      <c r="M1917">
        <v>40.225000000000001</v>
      </c>
      <c r="N1917">
        <v>43.85</v>
      </c>
      <c r="O1917">
        <v>47.12</v>
      </c>
      <c r="P1917">
        <v>50.784999999999997</v>
      </c>
      <c r="Q1917">
        <v>54.348999999999997</v>
      </c>
      <c r="R1917">
        <v>57.353000000000002</v>
      </c>
      <c r="S1917">
        <v>61.143999999999998</v>
      </c>
      <c r="T1917">
        <v>64.846999999999994</v>
      </c>
      <c r="U1917">
        <v>68.903999999999996</v>
      </c>
      <c r="V1917">
        <v>73.034999999999997</v>
      </c>
      <c r="W1917">
        <v>77.397999999999996</v>
      </c>
      <c r="X1917">
        <v>81.742999999999995</v>
      </c>
      <c r="Y1917">
        <v>86.29</v>
      </c>
      <c r="Z1917">
        <v>90.625</v>
      </c>
      <c r="AA1917">
        <v>95.212000000000003</v>
      </c>
      <c r="AB1917">
        <v>99.81</v>
      </c>
      <c r="AC1917">
        <v>103.965</v>
      </c>
      <c r="AD1917">
        <v>108.69199999999999</v>
      </c>
      <c r="AE1917">
        <v>113.267</v>
      </c>
      <c r="AF1917">
        <v>118.196</v>
      </c>
      <c r="AG1917" t="s">
        <v>37</v>
      </c>
      <c r="AH1917" t="s">
        <v>161</v>
      </c>
      <c r="AI1917" t="s">
        <v>6</v>
      </c>
    </row>
    <row r="1918" spans="1:35" x14ac:dyDescent="0.35">
      <c r="A1918" t="s">
        <v>59</v>
      </c>
      <c r="B1918" t="s">
        <v>52</v>
      </c>
      <c r="C1918" t="s">
        <v>38</v>
      </c>
      <c r="D1918">
        <v>20.222000000000001</v>
      </c>
      <c r="E1918">
        <v>22.4</v>
      </c>
      <c r="F1918">
        <v>25.035</v>
      </c>
      <c r="G1918">
        <v>28.443999999999999</v>
      </c>
      <c r="H1918">
        <v>32.374000000000002</v>
      </c>
      <c r="I1918">
        <v>36.673999999999999</v>
      </c>
      <c r="J1918">
        <v>41.15</v>
      </c>
      <c r="K1918">
        <v>45.703000000000003</v>
      </c>
      <c r="L1918">
        <v>50.363</v>
      </c>
      <c r="M1918">
        <v>56.283999999999999</v>
      </c>
      <c r="N1918">
        <v>62.683999999999997</v>
      </c>
      <c r="O1918">
        <v>68.456999999999994</v>
      </c>
      <c r="P1918">
        <v>74.924999999999997</v>
      </c>
      <c r="Q1918">
        <v>81.218000000000004</v>
      </c>
      <c r="R1918">
        <v>86.513000000000005</v>
      </c>
      <c r="S1918">
        <v>93.206000000000003</v>
      </c>
      <c r="T1918">
        <v>99.748000000000005</v>
      </c>
      <c r="U1918">
        <v>106.908</v>
      </c>
      <c r="V1918">
        <v>114.193</v>
      </c>
      <c r="W1918">
        <v>121.89400000000001</v>
      </c>
      <c r="X1918">
        <v>129.56899999999999</v>
      </c>
      <c r="Y1918">
        <v>137.59299999999999</v>
      </c>
      <c r="Z1918">
        <v>145.244</v>
      </c>
      <c r="AA1918">
        <v>153.33699999999999</v>
      </c>
      <c r="AB1918">
        <v>161.46100000000001</v>
      </c>
      <c r="AC1918">
        <v>168.78800000000001</v>
      </c>
      <c r="AD1918">
        <v>177.13399999999999</v>
      </c>
      <c r="AE1918">
        <v>185.208</v>
      </c>
      <c r="AF1918">
        <v>193.91</v>
      </c>
      <c r="AG1918" t="s">
        <v>38</v>
      </c>
      <c r="AH1918" t="s">
        <v>162</v>
      </c>
      <c r="AI1918" t="s">
        <v>6</v>
      </c>
    </row>
    <row r="1919" spans="1:35" x14ac:dyDescent="0.35">
      <c r="A1919" t="s">
        <v>59</v>
      </c>
      <c r="B1919" t="s">
        <v>52</v>
      </c>
      <c r="C1919" t="s">
        <v>39</v>
      </c>
      <c r="D1919">
        <v>8.4459999999999997</v>
      </c>
      <c r="E1919">
        <v>8.9969999999999999</v>
      </c>
      <c r="F1919">
        <v>9.6630000000000003</v>
      </c>
      <c r="G1919">
        <v>10.534000000000001</v>
      </c>
      <c r="H1919">
        <v>11.535</v>
      </c>
      <c r="I1919">
        <v>12.621</v>
      </c>
      <c r="J1919">
        <v>13.737</v>
      </c>
      <c r="K1919">
        <v>14.855</v>
      </c>
      <c r="L1919">
        <v>15.978999999999999</v>
      </c>
      <c r="M1919">
        <v>17.539000000000001</v>
      </c>
      <c r="N1919">
        <v>19.228000000000002</v>
      </c>
      <c r="O1919">
        <v>20.747</v>
      </c>
      <c r="P1919">
        <v>22.456</v>
      </c>
      <c r="Q1919">
        <v>24.114999999999998</v>
      </c>
      <c r="R1919">
        <v>25.512</v>
      </c>
      <c r="S1919">
        <v>27.282</v>
      </c>
      <c r="T1919">
        <v>29.009</v>
      </c>
      <c r="U1919">
        <v>30.902999999999999</v>
      </c>
      <c r="V1919">
        <v>32.828000000000003</v>
      </c>
      <c r="W1919">
        <v>34.865000000000002</v>
      </c>
      <c r="X1919">
        <v>36.895000000000003</v>
      </c>
      <c r="Y1919">
        <v>39.018000000000001</v>
      </c>
      <c r="Z1919">
        <v>41.043999999999997</v>
      </c>
      <c r="AA1919">
        <v>43.188000000000002</v>
      </c>
      <c r="AB1919">
        <v>45.338000000000001</v>
      </c>
      <c r="AC1919">
        <v>47.280999999999999</v>
      </c>
      <c r="AD1919">
        <v>49.491999999999997</v>
      </c>
      <c r="AE1919">
        <v>51.631</v>
      </c>
      <c r="AF1919">
        <v>53.936</v>
      </c>
      <c r="AG1919" t="s">
        <v>39</v>
      </c>
      <c r="AH1919" t="s">
        <v>163</v>
      </c>
      <c r="AI1919" t="s">
        <v>11</v>
      </c>
    </row>
    <row r="1920" spans="1:35" x14ac:dyDescent="0.35">
      <c r="A1920" t="s">
        <v>59</v>
      </c>
      <c r="B1920" t="s">
        <v>52</v>
      </c>
      <c r="C1920" t="s">
        <v>40</v>
      </c>
      <c r="D1920">
        <v>11.746</v>
      </c>
      <c r="E1920">
        <v>12.52</v>
      </c>
      <c r="F1920">
        <v>13.462</v>
      </c>
      <c r="G1920">
        <v>14.691000000000001</v>
      </c>
      <c r="H1920">
        <v>16.097999999999999</v>
      </c>
      <c r="I1920">
        <v>17.629000000000001</v>
      </c>
      <c r="J1920">
        <v>19.202000000000002</v>
      </c>
      <c r="K1920">
        <v>20.779</v>
      </c>
      <c r="L1920">
        <v>22.366</v>
      </c>
      <c r="M1920">
        <v>24.565000000000001</v>
      </c>
      <c r="N1920">
        <v>26.943000000000001</v>
      </c>
      <c r="O1920">
        <v>29.087</v>
      </c>
      <c r="P1920">
        <v>31.495999999999999</v>
      </c>
      <c r="Q1920">
        <v>33.835999999999999</v>
      </c>
      <c r="R1920">
        <v>35.805999999999997</v>
      </c>
      <c r="S1920">
        <v>38.298999999999999</v>
      </c>
      <c r="T1920">
        <v>40.734000000000002</v>
      </c>
      <c r="U1920">
        <v>43.402999999999999</v>
      </c>
      <c r="V1920">
        <v>46.12</v>
      </c>
      <c r="W1920">
        <v>48.991999999999997</v>
      </c>
      <c r="X1920">
        <v>51.853000000000002</v>
      </c>
      <c r="Y1920">
        <v>54.847000000000001</v>
      </c>
      <c r="Z1920">
        <v>57.701999999999998</v>
      </c>
      <c r="AA1920">
        <v>60.725000000000001</v>
      </c>
      <c r="AB1920">
        <v>63.755000000000003</v>
      </c>
      <c r="AC1920">
        <v>66.494</v>
      </c>
      <c r="AD1920">
        <v>69.613</v>
      </c>
      <c r="AE1920">
        <v>72.628</v>
      </c>
      <c r="AF1920">
        <v>75.879000000000005</v>
      </c>
      <c r="AG1920" t="s">
        <v>40</v>
      </c>
      <c r="AH1920" t="s">
        <v>164</v>
      </c>
      <c r="AI1920" t="s">
        <v>14</v>
      </c>
    </row>
    <row r="1921" spans="1:35" x14ac:dyDescent="0.35">
      <c r="A1921" t="s">
        <v>59</v>
      </c>
      <c r="B1921" t="s">
        <v>52</v>
      </c>
      <c r="C1921" t="s">
        <v>41</v>
      </c>
      <c r="D1921">
        <v>21.135999999999999</v>
      </c>
      <c r="E1921">
        <v>22.204000000000001</v>
      </c>
      <c r="F1921">
        <v>23.504999999999999</v>
      </c>
      <c r="G1921">
        <v>25.2</v>
      </c>
      <c r="H1921">
        <v>27.15</v>
      </c>
      <c r="I1921">
        <v>29.262</v>
      </c>
      <c r="J1921">
        <v>31.436</v>
      </c>
      <c r="K1921">
        <v>33.613999999999997</v>
      </c>
      <c r="L1921">
        <v>35.805</v>
      </c>
      <c r="M1921">
        <v>38.841999999999999</v>
      </c>
      <c r="N1921">
        <v>42.127000000000002</v>
      </c>
      <c r="O1921">
        <v>45.09</v>
      </c>
      <c r="P1921">
        <v>48.414999999999999</v>
      </c>
      <c r="Q1921">
        <v>51.649000000000001</v>
      </c>
      <c r="R1921">
        <v>54.371000000000002</v>
      </c>
      <c r="S1921">
        <v>57.813000000000002</v>
      </c>
      <c r="T1921">
        <v>61.18</v>
      </c>
      <c r="U1921">
        <v>64.864999999999995</v>
      </c>
      <c r="V1921">
        <v>68.617999999999995</v>
      </c>
      <c r="W1921">
        <v>72.585999999999999</v>
      </c>
      <c r="X1921">
        <v>76.542000000000002</v>
      </c>
      <c r="Y1921">
        <v>80.673000000000002</v>
      </c>
      <c r="Z1921">
        <v>84.619</v>
      </c>
      <c r="AA1921">
        <v>88.793999999999997</v>
      </c>
      <c r="AB1921">
        <v>92.98</v>
      </c>
      <c r="AC1921">
        <v>96.762</v>
      </c>
      <c r="AD1921">
        <v>101.071</v>
      </c>
      <c r="AE1921">
        <v>105.23699999999999</v>
      </c>
      <c r="AF1921">
        <v>109.72799999999999</v>
      </c>
      <c r="AG1921" t="s">
        <v>41</v>
      </c>
      <c r="AH1921" t="s">
        <v>165</v>
      </c>
      <c r="AI1921" t="s">
        <v>11</v>
      </c>
    </row>
    <row r="1922" spans="1:35" x14ac:dyDescent="0.35">
      <c r="A1922" t="s">
        <v>59</v>
      </c>
      <c r="B1922" t="s">
        <v>52</v>
      </c>
      <c r="C1922" t="s">
        <v>42</v>
      </c>
      <c r="D1922">
        <v>20.5</v>
      </c>
      <c r="E1922">
        <v>22.117999999999999</v>
      </c>
      <c r="F1922">
        <v>24.071999999999999</v>
      </c>
      <c r="G1922">
        <v>26.600999999999999</v>
      </c>
      <c r="H1922">
        <v>29.518999999999998</v>
      </c>
      <c r="I1922">
        <v>32.704999999999998</v>
      </c>
      <c r="J1922">
        <v>36.027000000000001</v>
      </c>
      <c r="K1922">
        <v>39.402000000000001</v>
      </c>
      <c r="L1922">
        <v>42.860999999999997</v>
      </c>
      <c r="M1922">
        <v>47.252000000000002</v>
      </c>
      <c r="N1922">
        <v>52</v>
      </c>
      <c r="O1922">
        <v>56.276000000000003</v>
      </c>
      <c r="P1922">
        <v>61.076000000000001</v>
      </c>
      <c r="Q1922">
        <v>65.745000000000005</v>
      </c>
      <c r="R1922">
        <v>69.67</v>
      </c>
      <c r="S1922">
        <v>74.638999999999996</v>
      </c>
      <c r="T1922">
        <v>79.489000000000004</v>
      </c>
      <c r="U1922">
        <v>84.8</v>
      </c>
      <c r="V1922">
        <v>90.203999999999994</v>
      </c>
      <c r="W1922">
        <v>95.915000000000006</v>
      </c>
      <c r="X1922">
        <v>101.608</v>
      </c>
      <c r="Y1922">
        <v>107.557</v>
      </c>
      <c r="Z1922">
        <v>113.23399999999999</v>
      </c>
      <c r="AA1922">
        <v>119.238</v>
      </c>
      <c r="AB1922">
        <v>125.259</v>
      </c>
      <c r="AC1922">
        <v>130.696</v>
      </c>
      <c r="AD1922">
        <v>136.88300000000001</v>
      </c>
      <c r="AE1922">
        <v>142.875</v>
      </c>
      <c r="AF1922">
        <v>149.327</v>
      </c>
      <c r="AG1922" t="s">
        <v>42</v>
      </c>
      <c r="AH1922" t="s">
        <v>166</v>
      </c>
      <c r="AI1922" t="s">
        <v>5</v>
      </c>
    </row>
    <row r="1923" spans="1:35" x14ac:dyDescent="0.35">
      <c r="A1923" t="s">
        <v>59</v>
      </c>
      <c r="B1923" t="s">
        <v>52</v>
      </c>
      <c r="C1923" t="s">
        <v>43</v>
      </c>
      <c r="D1923">
        <v>6.6559999999999997</v>
      </c>
      <c r="E1923">
        <v>6.843</v>
      </c>
      <c r="F1923">
        <v>7.0720000000000001</v>
      </c>
      <c r="G1923">
        <v>7.3680000000000003</v>
      </c>
      <c r="H1923">
        <v>7.7060000000000004</v>
      </c>
      <c r="I1923">
        <v>8.0790000000000006</v>
      </c>
      <c r="J1923">
        <v>8.4670000000000005</v>
      </c>
      <c r="K1923">
        <v>8.8610000000000007</v>
      </c>
      <c r="L1923">
        <v>9.2609999999999992</v>
      </c>
      <c r="M1923">
        <v>9.7739999999999991</v>
      </c>
      <c r="N1923">
        <v>10.329000000000001</v>
      </c>
      <c r="O1923">
        <v>10.827</v>
      </c>
      <c r="P1923">
        <v>11.388</v>
      </c>
      <c r="Q1923">
        <v>11.932</v>
      </c>
      <c r="R1923">
        <v>12.388</v>
      </c>
      <c r="S1923">
        <v>12.968999999999999</v>
      </c>
      <c r="T1923">
        <v>13.534000000000001</v>
      </c>
      <c r="U1923">
        <v>14.153</v>
      </c>
      <c r="V1923">
        <v>14.784000000000001</v>
      </c>
      <c r="W1923">
        <v>15.449</v>
      </c>
      <c r="X1923">
        <v>16.113</v>
      </c>
      <c r="Y1923">
        <v>16.806999999999999</v>
      </c>
      <c r="Z1923">
        <v>17.47</v>
      </c>
      <c r="AA1923">
        <v>18.169</v>
      </c>
      <c r="AB1923">
        <v>18.870999999999999</v>
      </c>
      <c r="AC1923">
        <v>19.504999999999999</v>
      </c>
      <c r="AD1923">
        <v>20.227</v>
      </c>
      <c r="AE1923">
        <v>20.925999999999998</v>
      </c>
      <c r="AF1923">
        <v>21.678000000000001</v>
      </c>
      <c r="AG1923" t="s">
        <v>43</v>
      </c>
      <c r="AH1923" t="s">
        <v>167</v>
      </c>
      <c r="AI1923" t="s">
        <v>17</v>
      </c>
    </row>
    <row r="1924" spans="1:35" x14ac:dyDescent="0.35">
      <c r="A1924" t="s">
        <v>59</v>
      </c>
      <c r="B1924" t="s">
        <v>52</v>
      </c>
      <c r="C1924" t="s">
        <v>126</v>
      </c>
      <c r="D1924">
        <v>1E-3</v>
      </c>
      <c r="E1924">
        <v>2E-3</v>
      </c>
      <c r="F1924">
        <v>2E-3</v>
      </c>
      <c r="G1924">
        <v>2E-3</v>
      </c>
      <c r="H1924">
        <v>2E-3</v>
      </c>
      <c r="I1924">
        <v>2E-3</v>
      </c>
      <c r="J1924">
        <v>3.0000000000000001E-3</v>
      </c>
      <c r="K1924">
        <v>3.0000000000000001E-3</v>
      </c>
      <c r="L1924">
        <v>3.0000000000000001E-3</v>
      </c>
      <c r="M1924">
        <v>4.0000000000000001E-3</v>
      </c>
      <c r="N1924">
        <v>4.0000000000000001E-3</v>
      </c>
      <c r="O1924">
        <v>4.0000000000000001E-3</v>
      </c>
      <c r="P1924">
        <v>5.0000000000000001E-3</v>
      </c>
      <c r="Q1924">
        <v>5.0000000000000001E-3</v>
      </c>
      <c r="R1924">
        <v>5.0000000000000001E-3</v>
      </c>
      <c r="S1924">
        <v>6.0000000000000001E-3</v>
      </c>
      <c r="T1924">
        <v>6.0000000000000001E-3</v>
      </c>
      <c r="U1924">
        <v>7.0000000000000001E-3</v>
      </c>
      <c r="V1924">
        <v>7.0000000000000001E-3</v>
      </c>
      <c r="W1924">
        <v>8.0000000000000002E-3</v>
      </c>
      <c r="X1924">
        <v>8.0000000000000002E-3</v>
      </c>
      <c r="Y1924">
        <v>8.0000000000000002E-3</v>
      </c>
      <c r="Z1924">
        <v>8.9999999999999993E-3</v>
      </c>
      <c r="AA1924">
        <v>8.9999999999999993E-3</v>
      </c>
      <c r="AB1924">
        <v>0.01</v>
      </c>
      <c r="AC1924">
        <v>0.01</v>
      </c>
      <c r="AD1924">
        <v>1.0999999999999999E-2</v>
      </c>
      <c r="AE1924">
        <v>1.0999999999999999E-2</v>
      </c>
      <c r="AF1924">
        <v>1.2E-2</v>
      </c>
      <c r="AG1924" t="s">
        <v>126</v>
      </c>
      <c r="AH1924" t="s">
        <v>168</v>
      </c>
      <c r="AI1924" t="s">
        <v>137</v>
      </c>
    </row>
    <row r="1925" spans="1:35" x14ac:dyDescent="0.35">
      <c r="A1925" t="s">
        <v>59</v>
      </c>
      <c r="B1925" t="s">
        <v>52</v>
      </c>
      <c r="C1925" t="s">
        <v>44</v>
      </c>
      <c r="D1925">
        <v>11.606999999999999</v>
      </c>
      <c r="E1925">
        <v>12.403</v>
      </c>
      <c r="F1925">
        <v>13.368</v>
      </c>
      <c r="G1925">
        <v>14.627000000000001</v>
      </c>
      <c r="H1925">
        <v>16.076000000000001</v>
      </c>
      <c r="I1925">
        <v>17.646000000000001</v>
      </c>
      <c r="J1925">
        <v>19.263999999999999</v>
      </c>
      <c r="K1925">
        <v>20.88</v>
      </c>
      <c r="L1925">
        <v>22.507999999999999</v>
      </c>
      <c r="M1925">
        <v>24.766999999999999</v>
      </c>
      <c r="N1925">
        <v>27.206</v>
      </c>
      <c r="O1925">
        <v>29.405999999999999</v>
      </c>
      <c r="P1925">
        <v>31.879000000000001</v>
      </c>
      <c r="Q1925">
        <v>34.281999999999996</v>
      </c>
      <c r="R1925">
        <v>36.305</v>
      </c>
      <c r="S1925">
        <v>38.863999999999997</v>
      </c>
      <c r="T1925">
        <v>41.362000000000002</v>
      </c>
      <c r="U1925">
        <v>44.101999999999997</v>
      </c>
      <c r="V1925">
        <v>46.890999999999998</v>
      </c>
      <c r="W1925">
        <v>49.838000000000001</v>
      </c>
      <c r="X1925">
        <v>52.777999999999999</v>
      </c>
      <c r="Y1925">
        <v>55.850999999999999</v>
      </c>
      <c r="Z1925">
        <v>58.779000000000003</v>
      </c>
      <c r="AA1925">
        <v>61.881999999999998</v>
      </c>
      <c r="AB1925">
        <v>64.995000000000005</v>
      </c>
      <c r="AC1925">
        <v>67.804000000000002</v>
      </c>
      <c r="AD1925">
        <v>71.004999999999995</v>
      </c>
      <c r="AE1925">
        <v>74.100999999999999</v>
      </c>
      <c r="AF1925">
        <v>77.44</v>
      </c>
      <c r="AG1925" t="s">
        <v>44</v>
      </c>
      <c r="AH1925" t="s">
        <v>169</v>
      </c>
      <c r="AI1925" t="s">
        <v>12</v>
      </c>
    </row>
    <row r="1926" spans="1:35" x14ac:dyDescent="0.35">
      <c r="A1926" t="s">
        <v>171</v>
      </c>
      <c r="B1926" t="s">
        <v>52</v>
      </c>
      <c r="C1926" t="s">
        <v>4</v>
      </c>
      <c r="D1926">
        <v>19.097000000000001</v>
      </c>
      <c r="E1926">
        <v>20.448</v>
      </c>
      <c r="F1926">
        <v>21.126000000000001</v>
      </c>
      <c r="G1926">
        <v>21.382999999999999</v>
      </c>
      <c r="H1926">
        <v>21.533999999999999</v>
      </c>
      <c r="I1926">
        <v>21.684999999999999</v>
      </c>
      <c r="J1926">
        <v>21.873000000000001</v>
      </c>
      <c r="K1926">
        <v>22.177</v>
      </c>
      <c r="L1926">
        <v>22.504000000000001</v>
      </c>
      <c r="M1926">
        <v>22.975999999999999</v>
      </c>
      <c r="N1926">
        <v>23.628</v>
      </c>
      <c r="O1926">
        <v>23.942</v>
      </c>
      <c r="P1926">
        <v>24.585999999999999</v>
      </c>
      <c r="Q1926">
        <v>25.120999999999999</v>
      </c>
      <c r="R1926">
        <v>25.300999999999998</v>
      </c>
      <c r="S1926">
        <v>25.802</v>
      </c>
      <c r="T1926">
        <v>26.234000000000002</v>
      </c>
      <c r="U1926">
        <v>26.8</v>
      </c>
      <c r="V1926">
        <v>27.344000000000001</v>
      </c>
      <c r="W1926">
        <v>28.085999999999999</v>
      </c>
      <c r="X1926">
        <v>28.937000000000001</v>
      </c>
      <c r="Y1926">
        <v>30.056999999999999</v>
      </c>
      <c r="Z1926">
        <v>30.992000000000001</v>
      </c>
      <c r="AA1926">
        <v>32.258000000000003</v>
      </c>
      <c r="AB1926">
        <v>33.631</v>
      </c>
      <c r="AC1926">
        <v>34.424999999999997</v>
      </c>
      <c r="AD1926">
        <v>35.911000000000001</v>
      </c>
      <c r="AE1926">
        <v>37.198999999999998</v>
      </c>
      <c r="AF1926">
        <v>38.831000000000003</v>
      </c>
      <c r="AG1926" t="s">
        <v>4</v>
      </c>
      <c r="AH1926" t="s">
        <v>128</v>
      </c>
      <c r="AI1926" t="s">
        <v>129</v>
      </c>
    </row>
    <row r="1927" spans="1:35" x14ac:dyDescent="0.35">
      <c r="A1927" t="s">
        <v>171</v>
      </c>
      <c r="B1927" t="s">
        <v>52</v>
      </c>
      <c r="C1927" t="s">
        <v>7</v>
      </c>
      <c r="D1927">
        <v>2.5489999999999999</v>
      </c>
      <c r="E1927">
        <v>2.6219999999999999</v>
      </c>
      <c r="F1927">
        <v>2.6589999999999998</v>
      </c>
      <c r="G1927">
        <v>2.6720000000000002</v>
      </c>
      <c r="H1927">
        <v>2.68</v>
      </c>
      <c r="I1927">
        <v>2.6890000000000001</v>
      </c>
      <c r="J1927">
        <v>2.6989999999999998</v>
      </c>
      <c r="K1927">
        <v>2.7149999999999999</v>
      </c>
      <c r="L1927">
        <v>2.734</v>
      </c>
      <c r="M1927">
        <v>2.7589999999999999</v>
      </c>
      <c r="N1927">
        <v>2.794</v>
      </c>
      <c r="O1927">
        <v>2.8109999999999999</v>
      </c>
      <c r="P1927">
        <v>2.8460000000000001</v>
      </c>
      <c r="Q1927">
        <v>2.875</v>
      </c>
      <c r="R1927">
        <v>2.8849999999999998</v>
      </c>
      <c r="S1927">
        <v>2.9119999999999999</v>
      </c>
      <c r="T1927">
        <v>2.9350000000000001</v>
      </c>
      <c r="U1927">
        <v>2.9660000000000002</v>
      </c>
      <c r="V1927">
        <v>2.9950000000000001</v>
      </c>
      <c r="W1927">
        <v>3.036</v>
      </c>
      <c r="X1927">
        <v>3.0819999999999999</v>
      </c>
      <c r="Y1927">
        <v>3.1419999999999999</v>
      </c>
      <c r="Z1927">
        <v>3.1930000000000001</v>
      </c>
      <c r="AA1927">
        <v>3.262</v>
      </c>
      <c r="AB1927">
        <v>3.3359999999999999</v>
      </c>
      <c r="AC1927">
        <v>3.379</v>
      </c>
      <c r="AD1927">
        <v>3.4590000000000001</v>
      </c>
      <c r="AE1927">
        <v>3.5289999999999999</v>
      </c>
      <c r="AF1927">
        <v>3.617</v>
      </c>
      <c r="AG1927" t="s">
        <v>7</v>
      </c>
      <c r="AH1927" t="s">
        <v>130</v>
      </c>
      <c r="AI1927" t="s">
        <v>131</v>
      </c>
    </row>
    <row r="1928" spans="1:35" x14ac:dyDescent="0.35">
      <c r="A1928" t="s">
        <v>171</v>
      </c>
      <c r="B1928" t="s">
        <v>52</v>
      </c>
      <c r="C1928" t="s">
        <v>8</v>
      </c>
      <c r="D1928">
        <v>17.184999999999999</v>
      </c>
      <c r="E1928">
        <v>19.745999999999999</v>
      </c>
      <c r="F1928">
        <v>21.029</v>
      </c>
      <c r="G1928">
        <v>21.515999999999998</v>
      </c>
      <c r="H1928">
        <v>21.803000000000001</v>
      </c>
      <c r="I1928">
        <v>22.091000000000001</v>
      </c>
      <c r="J1928">
        <v>22.451000000000001</v>
      </c>
      <c r="K1928">
        <v>23.024999999999999</v>
      </c>
      <c r="L1928">
        <v>23.645</v>
      </c>
      <c r="M1928">
        <v>24.542999999999999</v>
      </c>
      <c r="N1928">
        <v>25.779</v>
      </c>
      <c r="O1928">
        <v>26.372</v>
      </c>
      <c r="P1928">
        <v>27.594000000000001</v>
      </c>
      <c r="Q1928">
        <v>28.611999999999998</v>
      </c>
      <c r="R1928">
        <v>28.957000000000001</v>
      </c>
      <c r="S1928">
        <v>29.902999999999999</v>
      </c>
      <c r="T1928">
        <v>30.721</v>
      </c>
      <c r="U1928">
        <v>31.797999999999998</v>
      </c>
      <c r="V1928">
        <v>32.825000000000003</v>
      </c>
      <c r="W1928">
        <v>34.231999999999999</v>
      </c>
      <c r="X1928">
        <v>35.851999999999997</v>
      </c>
      <c r="Y1928">
        <v>37.973999999999997</v>
      </c>
      <c r="Z1928">
        <v>39.752000000000002</v>
      </c>
      <c r="AA1928">
        <v>42.15</v>
      </c>
      <c r="AB1928">
        <v>44.753</v>
      </c>
      <c r="AC1928">
        <v>46.264000000000003</v>
      </c>
      <c r="AD1928">
        <v>49.082000000000001</v>
      </c>
      <c r="AE1928">
        <v>51.521999999999998</v>
      </c>
      <c r="AF1928">
        <v>54.616</v>
      </c>
      <c r="AG1928" t="s">
        <v>8</v>
      </c>
      <c r="AH1928" t="s">
        <v>132</v>
      </c>
      <c r="AI1928" t="s">
        <v>5</v>
      </c>
    </row>
    <row r="1929" spans="1:35" x14ac:dyDescent="0.35">
      <c r="A1929" t="s">
        <v>171</v>
      </c>
      <c r="B1929" t="s">
        <v>52</v>
      </c>
      <c r="C1929" t="s">
        <v>9</v>
      </c>
      <c r="D1929">
        <v>8.8680000000000003</v>
      </c>
      <c r="E1929">
        <v>10.048999999999999</v>
      </c>
      <c r="F1929">
        <v>10.643000000000001</v>
      </c>
      <c r="G1929">
        <v>10.867000000000001</v>
      </c>
      <c r="H1929">
        <v>10.997999999999999</v>
      </c>
      <c r="I1929">
        <v>11.132</v>
      </c>
      <c r="J1929">
        <v>11.295999999999999</v>
      </c>
      <c r="K1929">
        <v>11.563000000000001</v>
      </c>
      <c r="L1929">
        <v>11.847</v>
      </c>
      <c r="M1929">
        <v>12.263999999999999</v>
      </c>
      <c r="N1929">
        <v>12.831</v>
      </c>
      <c r="O1929">
        <v>13.106</v>
      </c>
      <c r="P1929">
        <v>13.67</v>
      </c>
      <c r="Q1929">
        <v>14.138999999999999</v>
      </c>
      <c r="R1929">
        <v>14.298999999999999</v>
      </c>
      <c r="S1929">
        <v>14.734999999999999</v>
      </c>
      <c r="T1929">
        <v>15.111000000000001</v>
      </c>
      <c r="U1929">
        <v>15.61</v>
      </c>
      <c r="V1929">
        <v>16.085000000000001</v>
      </c>
      <c r="W1929">
        <v>16.731999999999999</v>
      </c>
      <c r="X1929">
        <v>17.478999999999999</v>
      </c>
      <c r="Y1929">
        <v>18.459</v>
      </c>
      <c r="Z1929">
        <v>19.279</v>
      </c>
      <c r="AA1929">
        <v>20.387</v>
      </c>
      <c r="AB1929">
        <v>21.585999999999999</v>
      </c>
      <c r="AC1929">
        <v>22.283000000000001</v>
      </c>
      <c r="AD1929">
        <v>23.585000000000001</v>
      </c>
      <c r="AE1929">
        <v>24.707999999999998</v>
      </c>
      <c r="AF1929">
        <v>26.138999999999999</v>
      </c>
      <c r="AG1929" t="s">
        <v>9</v>
      </c>
      <c r="AH1929" t="s">
        <v>133</v>
      </c>
      <c r="AI1929" t="s">
        <v>5</v>
      </c>
    </row>
    <row r="1930" spans="1:35" x14ac:dyDescent="0.35">
      <c r="A1930" t="s">
        <v>171</v>
      </c>
      <c r="B1930" t="s">
        <v>52</v>
      </c>
      <c r="C1930" t="s">
        <v>10</v>
      </c>
      <c r="D1930">
        <v>31.771999999999998</v>
      </c>
      <c r="E1930">
        <v>34.563000000000002</v>
      </c>
      <c r="F1930">
        <v>35.834000000000003</v>
      </c>
      <c r="G1930">
        <v>36.164000000000001</v>
      </c>
      <c r="H1930">
        <v>36.249000000000002</v>
      </c>
      <c r="I1930">
        <v>36.33</v>
      </c>
      <c r="J1930">
        <v>36.479999999999997</v>
      </c>
      <c r="K1930">
        <v>36.856000000000002</v>
      </c>
      <c r="L1930">
        <v>37.265999999999998</v>
      </c>
      <c r="M1930">
        <v>38.238999999999997</v>
      </c>
      <c r="N1930">
        <v>39.591999999999999</v>
      </c>
      <c r="O1930">
        <v>40.225999999999999</v>
      </c>
      <c r="P1930">
        <v>41.572000000000003</v>
      </c>
      <c r="Q1930">
        <v>42.683999999999997</v>
      </c>
      <c r="R1930">
        <v>43.036999999999999</v>
      </c>
      <c r="S1930">
        <v>44.076999999999998</v>
      </c>
      <c r="T1930">
        <v>44.965000000000003</v>
      </c>
      <c r="U1930">
        <v>46.15</v>
      </c>
      <c r="V1930">
        <v>47.280999999999999</v>
      </c>
      <c r="W1930">
        <v>48.838999999999999</v>
      </c>
      <c r="X1930">
        <v>50.636000000000003</v>
      </c>
      <c r="Y1930">
        <v>53.005000000000003</v>
      </c>
      <c r="Z1930">
        <v>54.981999999999999</v>
      </c>
      <c r="AA1930">
        <v>57.661000000000001</v>
      </c>
      <c r="AB1930">
        <v>60.569000000000003</v>
      </c>
      <c r="AC1930">
        <v>62.247999999999998</v>
      </c>
      <c r="AD1930">
        <v>65.402000000000001</v>
      </c>
      <c r="AE1930">
        <v>68.126999999999995</v>
      </c>
      <c r="AF1930">
        <v>71.596000000000004</v>
      </c>
      <c r="AG1930" t="s">
        <v>10</v>
      </c>
      <c r="AH1930" t="s">
        <v>134</v>
      </c>
      <c r="AI1930" t="s">
        <v>11</v>
      </c>
    </row>
    <row r="1931" spans="1:35" x14ac:dyDescent="0.35">
      <c r="A1931" t="s">
        <v>171</v>
      </c>
      <c r="B1931" t="s">
        <v>52</v>
      </c>
      <c r="C1931" t="s">
        <v>13</v>
      </c>
      <c r="D1931">
        <v>6.1580000000000004</v>
      </c>
      <c r="E1931">
        <v>6.6639999999999997</v>
      </c>
      <c r="F1931">
        <v>6.8940000000000001</v>
      </c>
      <c r="G1931">
        <v>6.9539999999999997</v>
      </c>
      <c r="H1931">
        <v>6.968</v>
      </c>
      <c r="I1931">
        <v>6.984</v>
      </c>
      <c r="J1931">
        <v>7.01</v>
      </c>
      <c r="K1931">
        <v>7.0780000000000003</v>
      </c>
      <c r="L1931">
        <v>7.1529999999999996</v>
      </c>
      <c r="M1931">
        <v>7.327</v>
      </c>
      <c r="N1931">
        <v>7.5730000000000004</v>
      </c>
      <c r="O1931">
        <v>7.6879999999999997</v>
      </c>
      <c r="P1931">
        <v>7.93</v>
      </c>
      <c r="Q1931">
        <v>8.1319999999999997</v>
      </c>
      <c r="R1931">
        <v>8.1969999999999992</v>
      </c>
      <c r="S1931">
        <v>8.3840000000000003</v>
      </c>
      <c r="T1931">
        <v>8.5449999999999999</v>
      </c>
      <c r="U1931">
        <v>8.76</v>
      </c>
      <c r="V1931">
        <v>8.9640000000000004</v>
      </c>
      <c r="W1931">
        <v>9.2449999999999992</v>
      </c>
      <c r="X1931">
        <v>9.57</v>
      </c>
      <c r="Y1931">
        <v>9.9979999999999993</v>
      </c>
      <c r="Z1931">
        <v>10.356</v>
      </c>
      <c r="AA1931">
        <v>10.84</v>
      </c>
      <c r="AB1931">
        <v>11.366</v>
      </c>
      <c r="AC1931">
        <v>11.67</v>
      </c>
      <c r="AD1931">
        <v>12.24</v>
      </c>
      <c r="AE1931">
        <v>12.731999999999999</v>
      </c>
      <c r="AF1931">
        <v>13.36</v>
      </c>
      <c r="AG1931" t="s">
        <v>13</v>
      </c>
      <c r="AH1931" t="s">
        <v>135</v>
      </c>
      <c r="AI1931" t="s">
        <v>14</v>
      </c>
    </row>
    <row r="1932" spans="1:35" x14ac:dyDescent="0.35">
      <c r="A1932" t="s">
        <v>171</v>
      </c>
      <c r="B1932" t="s">
        <v>52</v>
      </c>
      <c r="C1932" t="s">
        <v>122</v>
      </c>
      <c r="D1932">
        <v>1.6E-2</v>
      </c>
      <c r="E1932">
        <v>1.7000000000000001E-2</v>
      </c>
      <c r="F1932">
        <v>1.7999999999999999E-2</v>
      </c>
      <c r="G1932">
        <v>1.7999999999999999E-2</v>
      </c>
      <c r="H1932">
        <v>1.7999999999999999E-2</v>
      </c>
      <c r="I1932">
        <v>1.7999999999999999E-2</v>
      </c>
      <c r="J1932">
        <v>1.9E-2</v>
      </c>
      <c r="K1932">
        <v>1.9E-2</v>
      </c>
      <c r="L1932">
        <v>1.9E-2</v>
      </c>
      <c r="M1932">
        <v>0.02</v>
      </c>
      <c r="N1932">
        <v>0.02</v>
      </c>
      <c r="O1932">
        <v>2.1000000000000001E-2</v>
      </c>
      <c r="P1932">
        <v>2.1000000000000001E-2</v>
      </c>
      <c r="Q1932">
        <v>2.1999999999999999E-2</v>
      </c>
      <c r="R1932">
        <v>2.1999999999999999E-2</v>
      </c>
      <c r="S1932">
        <v>2.1999999999999999E-2</v>
      </c>
      <c r="T1932">
        <v>2.3E-2</v>
      </c>
      <c r="U1932">
        <v>2.3E-2</v>
      </c>
      <c r="V1932">
        <v>2.4E-2</v>
      </c>
      <c r="W1932">
        <v>2.5000000000000001E-2</v>
      </c>
      <c r="X1932">
        <v>2.5000000000000001E-2</v>
      </c>
      <c r="Y1932">
        <v>2.5999999999999999E-2</v>
      </c>
      <c r="Z1932">
        <v>2.7E-2</v>
      </c>
      <c r="AA1932">
        <v>2.9000000000000001E-2</v>
      </c>
      <c r="AB1932">
        <v>0.03</v>
      </c>
      <c r="AC1932">
        <v>3.1E-2</v>
      </c>
      <c r="AD1932">
        <v>3.2000000000000001E-2</v>
      </c>
      <c r="AE1932">
        <v>3.3000000000000002E-2</v>
      </c>
      <c r="AF1932">
        <v>3.5000000000000003E-2</v>
      </c>
      <c r="AG1932" t="s">
        <v>122</v>
      </c>
      <c r="AH1932" t="s">
        <v>136</v>
      </c>
      <c r="AI1932" t="s">
        <v>137</v>
      </c>
    </row>
    <row r="1933" spans="1:35" x14ac:dyDescent="0.35">
      <c r="A1933" t="s">
        <v>171</v>
      </c>
      <c r="B1933" t="s">
        <v>52</v>
      </c>
      <c r="C1933" t="s">
        <v>15</v>
      </c>
      <c r="D1933">
        <v>28.516999999999999</v>
      </c>
      <c r="E1933">
        <v>30.507999999999999</v>
      </c>
      <c r="F1933">
        <v>31.5</v>
      </c>
      <c r="G1933">
        <v>31.878</v>
      </c>
      <c r="H1933">
        <v>32.097999999999999</v>
      </c>
      <c r="I1933">
        <v>32.323</v>
      </c>
      <c r="J1933">
        <v>32.601999999999997</v>
      </c>
      <c r="K1933">
        <v>33.045000000000002</v>
      </c>
      <c r="L1933">
        <v>33.529000000000003</v>
      </c>
      <c r="M1933">
        <v>34.223999999999997</v>
      </c>
      <c r="N1933">
        <v>35.18</v>
      </c>
      <c r="O1933">
        <v>35.642000000000003</v>
      </c>
      <c r="P1933">
        <v>36.591999999999999</v>
      </c>
      <c r="Q1933">
        <v>37.378999999999998</v>
      </c>
      <c r="R1933">
        <v>37.646999999999998</v>
      </c>
      <c r="S1933">
        <v>38.381</v>
      </c>
      <c r="T1933">
        <v>39.015000000000001</v>
      </c>
      <c r="U1933">
        <v>39.848999999999997</v>
      </c>
      <c r="V1933">
        <v>40.646000000000001</v>
      </c>
      <c r="W1933">
        <v>41.735999999999997</v>
      </c>
      <c r="X1933">
        <v>42.99</v>
      </c>
      <c r="Y1933">
        <v>44.639000000000003</v>
      </c>
      <c r="Z1933">
        <v>46.017000000000003</v>
      </c>
      <c r="AA1933">
        <v>47.874000000000002</v>
      </c>
      <c r="AB1933">
        <v>49.890999999999998</v>
      </c>
      <c r="AC1933">
        <v>51.067</v>
      </c>
      <c r="AD1933">
        <v>53.250999999999998</v>
      </c>
      <c r="AE1933">
        <v>55.14</v>
      </c>
      <c r="AF1933">
        <v>57.542000000000002</v>
      </c>
      <c r="AG1933" t="s">
        <v>15</v>
      </c>
      <c r="AH1933" t="s">
        <v>138</v>
      </c>
      <c r="AI1933" t="s">
        <v>6</v>
      </c>
    </row>
    <row r="1934" spans="1:35" x14ac:dyDescent="0.35">
      <c r="A1934" t="s">
        <v>171</v>
      </c>
      <c r="B1934" t="s">
        <v>52</v>
      </c>
      <c r="C1934" t="s">
        <v>16</v>
      </c>
      <c r="D1934">
        <v>3.899</v>
      </c>
      <c r="E1934">
        <v>4.1230000000000002</v>
      </c>
      <c r="F1934">
        <v>4.2359999999999998</v>
      </c>
      <c r="G1934">
        <v>4.2789999999999999</v>
      </c>
      <c r="H1934">
        <v>4.3040000000000003</v>
      </c>
      <c r="I1934">
        <v>4.3310000000000004</v>
      </c>
      <c r="J1934">
        <v>4.3620000000000001</v>
      </c>
      <c r="K1934">
        <v>4.4119999999999999</v>
      </c>
      <c r="L1934">
        <v>4.4649999999999999</v>
      </c>
      <c r="M1934">
        <v>4.5460000000000003</v>
      </c>
      <c r="N1934">
        <v>4.6529999999999996</v>
      </c>
      <c r="O1934">
        <v>4.7069999999999999</v>
      </c>
      <c r="P1934">
        <v>4.8129999999999997</v>
      </c>
      <c r="Q1934">
        <v>4.9039999999999999</v>
      </c>
      <c r="R1934">
        <v>4.9340000000000002</v>
      </c>
      <c r="S1934">
        <v>5.0170000000000003</v>
      </c>
      <c r="T1934">
        <v>5.0890000000000004</v>
      </c>
      <c r="U1934">
        <v>5.1840000000000002</v>
      </c>
      <c r="V1934">
        <v>5.2729999999999997</v>
      </c>
      <c r="W1934">
        <v>5.3979999999999997</v>
      </c>
      <c r="X1934">
        <v>5.5410000000000004</v>
      </c>
      <c r="Y1934">
        <v>5.7270000000000003</v>
      </c>
      <c r="Z1934">
        <v>5.883</v>
      </c>
      <c r="AA1934">
        <v>6.0949999999999998</v>
      </c>
      <c r="AB1934">
        <v>6.3250000000000002</v>
      </c>
      <c r="AC1934">
        <v>6.4569999999999999</v>
      </c>
      <c r="AD1934">
        <v>6.7039999999999997</v>
      </c>
      <c r="AE1934">
        <v>6.9180000000000001</v>
      </c>
      <c r="AF1934">
        <v>7.1909999999999998</v>
      </c>
      <c r="AG1934" t="s">
        <v>16</v>
      </c>
      <c r="AH1934" t="s">
        <v>139</v>
      </c>
      <c r="AI1934" t="s">
        <v>17</v>
      </c>
    </row>
    <row r="1935" spans="1:35" x14ac:dyDescent="0.35">
      <c r="A1935" t="s">
        <v>171</v>
      </c>
      <c r="B1935" t="s">
        <v>52</v>
      </c>
      <c r="C1935" t="s">
        <v>18</v>
      </c>
      <c r="D1935">
        <v>26.062999999999999</v>
      </c>
      <c r="E1935">
        <v>28.972999999999999</v>
      </c>
      <c r="F1935">
        <v>30.431000000000001</v>
      </c>
      <c r="G1935">
        <v>30.978999999999999</v>
      </c>
      <c r="H1935">
        <v>31.303000000000001</v>
      </c>
      <c r="I1935">
        <v>31.626000000000001</v>
      </c>
      <c r="J1935">
        <v>32.036000000000001</v>
      </c>
      <c r="K1935">
        <v>32.685000000000002</v>
      </c>
      <c r="L1935">
        <v>33.384999999999998</v>
      </c>
      <c r="M1935">
        <v>34.406999999999996</v>
      </c>
      <c r="N1935">
        <v>35.81</v>
      </c>
      <c r="O1935">
        <v>36.482999999999997</v>
      </c>
      <c r="P1935">
        <v>37.869999999999997</v>
      </c>
      <c r="Q1935">
        <v>39.027999999999999</v>
      </c>
      <c r="R1935">
        <v>39.417999999999999</v>
      </c>
      <c r="S1935">
        <v>40.494999999999997</v>
      </c>
      <c r="T1935">
        <v>41.418999999999997</v>
      </c>
      <c r="U1935">
        <v>42.643999999999998</v>
      </c>
      <c r="V1935">
        <v>43.811</v>
      </c>
      <c r="W1935">
        <v>45.411000000000001</v>
      </c>
      <c r="X1935">
        <v>47.249000000000002</v>
      </c>
      <c r="Y1935">
        <v>49.658000000000001</v>
      </c>
      <c r="Z1935">
        <v>51.677999999999997</v>
      </c>
      <c r="AA1935">
        <v>54.402999999999999</v>
      </c>
      <c r="AB1935">
        <v>57.357999999999997</v>
      </c>
      <c r="AC1935">
        <v>59.073999999999998</v>
      </c>
      <c r="AD1935">
        <v>62.274000000000001</v>
      </c>
      <c r="AE1935">
        <v>65.040000000000006</v>
      </c>
      <c r="AF1935">
        <v>68.558000000000007</v>
      </c>
      <c r="AG1935" t="s">
        <v>18</v>
      </c>
      <c r="AH1935" t="s">
        <v>140</v>
      </c>
      <c r="AI1935" t="s">
        <v>141</v>
      </c>
    </row>
    <row r="1936" spans="1:35" x14ac:dyDescent="0.35">
      <c r="A1936" t="s">
        <v>171</v>
      </c>
      <c r="B1936" t="s">
        <v>52</v>
      </c>
      <c r="C1936" t="s">
        <v>20</v>
      </c>
      <c r="D1936">
        <v>7.3849999999999998</v>
      </c>
      <c r="E1936">
        <v>8.3030000000000008</v>
      </c>
      <c r="F1936">
        <v>8.7189999999999994</v>
      </c>
      <c r="G1936">
        <v>8.8279999999999994</v>
      </c>
      <c r="H1936">
        <v>8.8539999999999992</v>
      </c>
      <c r="I1936">
        <v>8.8810000000000002</v>
      </c>
      <c r="J1936">
        <v>8.93</v>
      </c>
      <c r="K1936">
        <v>9.0540000000000003</v>
      </c>
      <c r="L1936">
        <v>9.1880000000000006</v>
      </c>
      <c r="M1936">
        <v>9.5079999999999991</v>
      </c>
      <c r="N1936">
        <v>9.9510000000000005</v>
      </c>
      <c r="O1936">
        <v>10.16</v>
      </c>
      <c r="P1936">
        <v>10.601000000000001</v>
      </c>
      <c r="Q1936">
        <v>10.967000000000001</v>
      </c>
      <c r="R1936">
        <v>11.081</v>
      </c>
      <c r="S1936">
        <v>11.423999999999999</v>
      </c>
      <c r="T1936">
        <v>11.714</v>
      </c>
      <c r="U1936">
        <v>12.105</v>
      </c>
      <c r="V1936">
        <v>12.476000000000001</v>
      </c>
      <c r="W1936">
        <v>12.987</v>
      </c>
      <c r="X1936">
        <v>13.577999999999999</v>
      </c>
      <c r="Y1936">
        <v>14.355</v>
      </c>
      <c r="Z1936">
        <v>15.000999999999999</v>
      </c>
      <c r="AA1936">
        <v>15.882999999999999</v>
      </c>
      <c r="AB1936">
        <v>16.835999999999999</v>
      </c>
      <c r="AC1936">
        <v>17.388000000000002</v>
      </c>
      <c r="AD1936">
        <v>18.420999999999999</v>
      </c>
      <c r="AE1936">
        <v>19.318000000000001</v>
      </c>
      <c r="AF1936">
        <v>20.452999999999999</v>
      </c>
      <c r="AG1936" t="s">
        <v>20</v>
      </c>
      <c r="AH1936" t="s">
        <v>142</v>
      </c>
      <c r="AI1936" t="s">
        <v>11</v>
      </c>
    </row>
    <row r="1937" spans="1:35" x14ac:dyDescent="0.35">
      <c r="A1937" t="s">
        <v>171</v>
      </c>
      <c r="B1937" t="s">
        <v>52</v>
      </c>
      <c r="C1937" t="s">
        <v>21</v>
      </c>
      <c r="D1937">
        <v>5.15</v>
      </c>
      <c r="E1937">
        <v>5.593</v>
      </c>
      <c r="F1937">
        <v>5.7949999999999999</v>
      </c>
      <c r="G1937">
        <v>5.8479999999999999</v>
      </c>
      <c r="H1937">
        <v>5.8609999999999998</v>
      </c>
      <c r="I1937">
        <v>5.875</v>
      </c>
      <c r="J1937">
        <v>5.8979999999999997</v>
      </c>
      <c r="K1937">
        <v>5.9580000000000002</v>
      </c>
      <c r="L1937">
        <v>6.0229999999999997</v>
      </c>
      <c r="M1937">
        <v>6.1779999999999999</v>
      </c>
      <c r="N1937">
        <v>6.3949999999999996</v>
      </c>
      <c r="O1937">
        <v>6.4950000000000001</v>
      </c>
      <c r="P1937">
        <v>6.7089999999999996</v>
      </c>
      <c r="Q1937">
        <v>6.8849999999999998</v>
      </c>
      <c r="R1937">
        <v>6.9420000000000002</v>
      </c>
      <c r="S1937">
        <v>7.1070000000000002</v>
      </c>
      <c r="T1937">
        <v>7.2489999999999997</v>
      </c>
      <c r="U1937">
        <v>7.4370000000000003</v>
      </c>
      <c r="V1937">
        <v>7.617</v>
      </c>
      <c r="W1937">
        <v>7.8650000000000002</v>
      </c>
      <c r="X1937">
        <v>8.1509999999999998</v>
      </c>
      <c r="Y1937">
        <v>8.5280000000000005</v>
      </c>
      <c r="Z1937">
        <v>8.843</v>
      </c>
      <c r="AA1937">
        <v>9.2680000000000007</v>
      </c>
      <c r="AB1937">
        <v>9.7319999999999993</v>
      </c>
      <c r="AC1937">
        <v>9.9990000000000006</v>
      </c>
      <c r="AD1937">
        <v>10.500999999999999</v>
      </c>
      <c r="AE1937">
        <v>10.933999999999999</v>
      </c>
      <c r="AF1937">
        <v>11.488</v>
      </c>
      <c r="AG1937" t="s">
        <v>21</v>
      </c>
      <c r="AH1937" t="s">
        <v>143</v>
      </c>
      <c r="AI1937" t="s">
        <v>14</v>
      </c>
    </row>
    <row r="1938" spans="1:35" x14ac:dyDescent="0.35">
      <c r="A1938" t="s">
        <v>171</v>
      </c>
      <c r="B1938" t="s">
        <v>52</v>
      </c>
      <c r="C1938" t="s">
        <v>22</v>
      </c>
      <c r="D1938">
        <v>0.29299999999999998</v>
      </c>
      <c r="E1938">
        <v>0.30199999999999999</v>
      </c>
      <c r="F1938">
        <v>0.30599999999999999</v>
      </c>
      <c r="G1938">
        <v>0.308</v>
      </c>
      <c r="H1938">
        <v>0.309</v>
      </c>
      <c r="I1938">
        <v>0.31</v>
      </c>
      <c r="J1938">
        <v>0.311</v>
      </c>
      <c r="K1938">
        <v>0.313</v>
      </c>
      <c r="L1938">
        <v>0.315</v>
      </c>
      <c r="M1938">
        <v>0.318</v>
      </c>
      <c r="N1938">
        <v>0.32200000000000001</v>
      </c>
      <c r="O1938">
        <v>0.32400000000000001</v>
      </c>
      <c r="P1938">
        <v>0.32800000000000001</v>
      </c>
      <c r="Q1938">
        <v>0.33200000000000002</v>
      </c>
      <c r="R1938">
        <v>0.33300000000000002</v>
      </c>
      <c r="S1938">
        <v>0.33600000000000002</v>
      </c>
      <c r="T1938">
        <v>0.33800000000000002</v>
      </c>
      <c r="U1938">
        <v>0.34100000000000003</v>
      </c>
      <c r="V1938">
        <v>0.34499999999999997</v>
      </c>
      <c r="W1938">
        <v>0.34899999999999998</v>
      </c>
      <c r="X1938">
        <v>0.35499999999999998</v>
      </c>
      <c r="Y1938">
        <v>0.36199999999999999</v>
      </c>
      <c r="Z1938">
        <v>0.36799999999999999</v>
      </c>
      <c r="AA1938">
        <v>0.376</v>
      </c>
      <c r="AB1938">
        <v>0.38500000000000001</v>
      </c>
      <c r="AC1938">
        <v>0.39</v>
      </c>
      <c r="AD1938">
        <v>0.39800000000000002</v>
      </c>
      <c r="AE1938">
        <v>0.40600000000000003</v>
      </c>
      <c r="AF1938">
        <v>0.41699999999999998</v>
      </c>
      <c r="AG1938" t="s">
        <v>22</v>
      </c>
      <c r="AH1938" t="s">
        <v>144</v>
      </c>
      <c r="AI1938" t="s">
        <v>23</v>
      </c>
    </row>
    <row r="1939" spans="1:35" x14ac:dyDescent="0.35">
      <c r="A1939" t="s">
        <v>171</v>
      </c>
      <c r="B1939" t="s">
        <v>52</v>
      </c>
      <c r="C1939" t="s">
        <v>24</v>
      </c>
      <c r="D1939">
        <v>10.439</v>
      </c>
      <c r="E1939">
        <v>11.798999999999999</v>
      </c>
      <c r="F1939">
        <v>12.481</v>
      </c>
      <c r="G1939">
        <v>12.737</v>
      </c>
      <c r="H1939">
        <v>12.891</v>
      </c>
      <c r="I1939">
        <v>13.044</v>
      </c>
      <c r="J1939">
        <v>13.233000000000001</v>
      </c>
      <c r="K1939">
        <v>13.54</v>
      </c>
      <c r="L1939">
        <v>13.87</v>
      </c>
      <c r="M1939">
        <v>14.346</v>
      </c>
      <c r="N1939">
        <v>15.003</v>
      </c>
      <c r="O1939">
        <v>15.316000000000001</v>
      </c>
      <c r="P1939">
        <v>15.964</v>
      </c>
      <c r="Q1939">
        <v>16.501999999999999</v>
      </c>
      <c r="R1939">
        <v>16.686</v>
      </c>
      <c r="S1939">
        <v>17.190000000000001</v>
      </c>
      <c r="T1939">
        <v>17.623000000000001</v>
      </c>
      <c r="U1939">
        <v>18.196000000000002</v>
      </c>
      <c r="V1939">
        <v>18.742000000000001</v>
      </c>
      <c r="W1939">
        <v>19.488</v>
      </c>
      <c r="X1939">
        <v>20.346</v>
      </c>
      <c r="Y1939">
        <v>21.472000000000001</v>
      </c>
      <c r="Z1939">
        <v>22.416</v>
      </c>
      <c r="AA1939">
        <v>23.69</v>
      </c>
      <c r="AB1939">
        <v>25.071999999999999</v>
      </c>
      <c r="AC1939">
        <v>25.873000000000001</v>
      </c>
      <c r="AD1939">
        <v>27.367999999999999</v>
      </c>
      <c r="AE1939">
        <v>28.661999999999999</v>
      </c>
      <c r="AF1939">
        <v>30.305</v>
      </c>
      <c r="AG1939" t="s">
        <v>24</v>
      </c>
      <c r="AH1939" t="s">
        <v>145</v>
      </c>
      <c r="AI1939" t="s">
        <v>19</v>
      </c>
    </row>
    <row r="1940" spans="1:35" x14ac:dyDescent="0.35">
      <c r="A1940" t="s">
        <v>171</v>
      </c>
      <c r="B1940" t="s">
        <v>52</v>
      </c>
      <c r="C1940" t="s">
        <v>25</v>
      </c>
      <c r="D1940">
        <v>22.501000000000001</v>
      </c>
      <c r="E1940">
        <v>24.853000000000002</v>
      </c>
      <c r="F1940">
        <v>26.03</v>
      </c>
      <c r="G1940">
        <v>26.47</v>
      </c>
      <c r="H1940">
        <v>26.731999999999999</v>
      </c>
      <c r="I1940">
        <v>26.998999999999999</v>
      </c>
      <c r="J1940">
        <v>27.33</v>
      </c>
      <c r="K1940">
        <v>27.858000000000001</v>
      </c>
      <c r="L1940">
        <v>28.423999999999999</v>
      </c>
      <c r="M1940">
        <v>29.245999999999999</v>
      </c>
      <c r="N1940">
        <v>30.372</v>
      </c>
      <c r="O1940">
        <v>30.920999999999999</v>
      </c>
      <c r="P1940">
        <v>32.042999999999999</v>
      </c>
      <c r="Q1940">
        <v>32.972000000000001</v>
      </c>
      <c r="R1940">
        <v>33.290999999999997</v>
      </c>
      <c r="S1940">
        <v>34.159999999999997</v>
      </c>
      <c r="T1940">
        <v>34.905999999999999</v>
      </c>
      <c r="U1940">
        <v>35.893000000000001</v>
      </c>
      <c r="V1940">
        <v>36.832000000000001</v>
      </c>
      <c r="W1940">
        <v>38.125</v>
      </c>
      <c r="X1940">
        <v>39.606999999999999</v>
      </c>
      <c r="Y1940">
        <v>41.555</v>
      </c>
      <c r="Z1940">
        <v>43.183</v>
      </c>
      <c r="AA1940">
        <v>45.381999999999998</v>
      </c>
      <c r="AB1940">
        <v>47.762999999999998</v>
      </c>
      <c r="AC1940">
        <v>49.151000000000003</v>
      </c>
      <c r="AD1940">
        <v>51.732999999999997</v>
      </c>
      <c r="AE1940">
        <v>53.963999999999999</v>
      </c>
      <c r="AF1940">
        <v>56.805999999999997</v>
      </c>
      <c r="AG1940" t="s">
        <v>25</v>
      </c>
      <c r="AH1940" t="s">
        <v>146</v>
      </c>
      <c r="AI1940" t="s">
        <v>5</v>
      </c>
    </row>
    <row r="1941" spans="1:35" x14ac:dyDescent="0.35">
      <c r="A1941" t="s">
        <v>171</v>
      </c>
      <c r="B1941" t="s">
        <v>52</v>
      </c>
      <c r="C1941" t="s">
        <v>26</v>
      </c>
      <c r="D1941">
        <v>28.401</v>
      </c>
      <c r="E1941">
        <v>32.325000000000003</v>
      </c>
      <c r="F1941">
        <v>34.283999999999999</v>
      </c>
      <c r="G1941">
        <v>35.021999999999998</v>
      </c>
      <c r="H1941">
        <v>35.463000000000001</v>
      </c>
      <c r="I1941">
        <v>35.904000000000003</v>
      </c>
      <c r="J1941">
        <v>36.454999999999998</v>
      </c>
      <c r="K1941">
        <v>37.329000000000001</v>
      </c>
      <c r="L1941">
        <v>38.277999999999999</v>
      </c>
      <c r="M1941">
        <v>39.65</v>
      </c>
      <c r="N1941">
        <v>41.537999999999997</v>
      </c>
      <c r="O1941">
        <v>42.442</v>
      </c>
      <c r="P1941">
        <v>44.314999999999998</v>
      </c>
      <c r="Q1941">
        <v>45.869</v>
      </c>
      <c r="R1941">
        <v>46.4</v>
      </c>
      <c r="S1941">
        <v>47.843000000000004</v>
      </c>
      <c r="T1941">
        <v>49.088999999999999</v>
      </c>
      <c r="U1941">
        <v>50.734999999999999</v>
      </c>
      <c r="V1941">
        <v>52.308</v>
      </c>
      <c r="W1941">
        <v>54.457999999999998</v>
      </c>
      <c r="X1941">
        <v>56.933999999999997</v>
      </c>
      <c r="Y1941">
        <v>60.171999999999997</v>
      </c>
      <c r="Z1941">
        <v>62.893000000000001</v>
      </c>
      <c r="AA1941">
        <v>66.554000000000002</v>
      </c>
      <c r="AB1941">
        <v>70.537000000000006</v>
      </c>
      <c r="AC1941">
        <v>72.841999999999999</v>
      </c>
      <c r="AD1941">
        <v>77.153999999999996</v>
      </c>
      <c r="AE1941">
        <v>80.873000000000005</v>
      </c>
      <c r="AF1941">
        <v>85.613</v>
      </c>
      <c r="AG1941" t="s">
        <v>26</v>
      </c>
      <c r="AH1941" t="s">
        <v>147</v>
      </c>
      <c r="AI1941" t="s">
        <v>5</v>
      </c>
    </row>
    <row r="1942" spans="1:35" x14ac:dyDescent="0.35">
      <c r="A1942" t="s">
        <v>171</v>
      </c>
      <c r="B1942" t="s">
        <v>52</v>
      </c>
      <c r="C1942" t="s">
        <v>27</v>
      </c>
      <c r="D1942">
        <v>5.8949999999999996</v>
      </c>
      <c r="E1942">
        <v>6.5419999999999998</v>
      </c>
      <c r="F1942">
        <v>6.8289999999999997</v>
      </c>
      <c r="G1942">
        <v>6.9020000000000001</v>
      </c>
      <c r="H1942">
        <v>6.9210000000000003</v>
      </c>
      <c r="I1942">
        <v>6.9379999999999997</v>
      </c>
      <c r="J1942">
        <v>6.9720000000000004</v>
      </c>
      <c r="K1942">
        <v>7.056</v>
      </c>
      <c r="L1942">
        <v>7.149</v>
      </c>
      <c r="M1942">
        <v>7.3689999999999998</v>
      </c>
      <c r="N1942">
        <v>7.673</v>
      </c>
      <c r="O1942">
        <v>7.8150000000000004</v>
      </c>
      <c r="P1942">
        <v>8.1189999999999998</v>
      </c>
      <c r="Q1942">
        <v>8.3670000000000009</v>
      </c>
      <c r="R1942">
        <v>8.4469999999999992</v>
      </c>
      <c r="S1942">
        <v>8.68</v>
      </c>
      <c r="T1942">
        <v>8.8810000000000002</v>
      </c>
      <c r="U1942">
        <v>9.1470000000000002</v>
      </c>
      <c r="V1942">
        <v>9.4019999999999992</v>
      </c>
      <c r="W1942">
        <v>9.7509999999999994</v>
      </c>
      <c r="X1942">
        <v>10.156000000000001</v>
      </c>
      <c r="Y1942">
        <v>10.688000000000001</v>
      </c>
      <c r="Z1942">
        <v>11.132</v>
      </c>
      <c r="AA1942">
        <v>11.733000000000001</v>
      </c>
      <c r="AB1942">
        <v>12.388</v>
      </c>
      <c r="AC1942">
        <v>12.766</v>
      </c>
      <c r="AD1942">
        <v>13.474</v>
      </c>
      <c r="AE1942">
        <v>14.087</v>
      </c>
      <c r="AF1942">
        <v>14.868</v>
      </c>
      <c r="AG1942" t="s">
        <v>27</v>
      </c>
      <c r="AH1942" t="s">
        <v>148</v>
      </c>
      <c r="AI1942" t="s">
        <v>14</v>
      </c>
    </row>
    <row r="1943" spans="1:35" x14ac:dyDescent="0.35">
      <c r="A1943" t="s">
        <v>171</v>
      </c>
      <c r="B1943" t="s">
        <v>52</v>
      </c>
      <c r="C1943" t="s">
        <v>28</v>
      </c>
      <c r="D1943">
        <v>9.3070000000000004</v>
      </c>
      <c r="E1943">
        <v>10.477</v>
      </c>
      <c r="F1943">
        <v>11.010999999999999</v>
      </c>
      <c r="G1943">
        <v>11.146000000000001</v>
      </c>
      <c r="H1943">
        <v>11.183999999999999</v>
      </c>
      <c r="I1943">
        <v>11.218</v>
      </c>
      <c r="J1943">
        <v>11.279</v>
      </c>
      <c r="K1943">
        <v>11.439</v>
      </c>
      <c r="L1943">
        <v>11.609</v>
      </c>
      <c r="M1943">
        <v>12.016999999999999</v>
      </c>
      <c r="N1943">
        <v>12.586</v>
      </c>
      <c r="O1943">
        <v>12.852</v>
      </c>
      <c r="P1943">
        <v>13.414999999999999</v>
      </c>
      <c r="Q1943">
        <v>13.882999999999999</v>
      </c>
      <c r="R1943">
        <v>14.03</v>
      </c>
      <c r="S1943">
        <v>14.464</v>
      </c>
      <c r="T1943">
        <v>14.837999999999999</v>
      </c>
      <c r="U1943">
        <v>15.334</v>
      </c>
      <c r="V1943">
        <v>15.808</v>
      </c>
      <c r="W1943">
        <v>16.463000000000001</v>
      </c>
      <c r="X1943">
        <v>17.216000000000001</v>
      </c>
      <c r="Y1943">
        <v>18.209</v>
      </c>
      <c r="Z1943">
        <v>19.036999999999999</v>
      </c>
      <c r="AA1943">
        <v>20.16</v>
      </c>
      <c r="AB1943">
        <v>21.381</v>
      </c>
      <c r="AC1943">
        <v>22.082000000000001</v>
      </c>
      <c r="AD1943">
        <v>23.405000000000001</v>
      </c>
      <c r="AE1943">
        <v>24.547999999999998</v>
      </c>
      <c r="AF1943">
        <v>26.001999999999999</v>
      </c>
      <c r="AG1943" t="s">
        <v>28</v>
      </c>
      <c r="AH1943" t="s">
        <v>149</v>
      </c>
      <c r="AI1943" t="s">
        <v>11</v>
      </c>
    </row>
    <row r="1944" spans="1:35" x14ac:dyDescent="0.35">
      <c r="A1944" t="s">
        <v>171</v>
      </c>
      <c r="B1944" t="s">
        <v>52</v>
      </c>
      <c r="C1944" t="s">
        <v>29</v>
      </c>
      <c r="D1944">
        <v>1.0469999999999999</v>
      </c>
      <c r="E1944">
        <v>1.123</v>
      </c>
      <c r="F1944">
        <v>1.1599999999999999</v>
      </c>
      <c r="G1944">
        <v>1.1739999999999999</v>
      </c>
      <c r="H1944">
        <v>1.1830000000000001</v>
      </c>
      <c r="I1944">
        <v>1.1919999999999999</v>
      </c>
      <c r="J1944">
        <v>1.202</v>
      </c>
      <c r="K1944">
        <v>1.2190000000000001</v>
      </c>
      <c r="L1944">
        <v>1.2370000000000001</v>
      </c>
      <c r="M1944">
        <v>1.2629999999999999</v>
      </c>
      <c r="N1944">
        <v>1.2989999999999999</v>
      </c>
      <c r="O1944">
        <v>1.3169999999999999</v>
      </c>
      <c r="P1944">
        <v>1.353</v>
      </c>
      <c r="Q1944">
        <v>1.3819999999999999</v>
      </c>
      <c r="R1944">
        <v>1.3919999999999999</v>
      </c>
      <c r="S1944">
        <v>1.42</v>
      </c>
      <c r="T1944">
        <v>1.4450000000000001</v>
      </c>
      <c r="U1944">
        <v>1.4750000000000001</v>
      </c>
      <c r="V1944">
        <v>1.506</v>
      </c>
      <c r="W1944">
        <v>1.5469999999999999</v>
      </c>
      <c r="X1944">
        <v>1.595</v>
      </c>
      <c r="Y1944">
        <v>1.657</v>
      </c>
      <c r="Z1944">
        <v>1.7090000000000001</v>
      </c>
      <c r="AA1944">
        <v>1.7789999999999999</v>
      </c>
      <c r="AB1944">
        <v>1.8560000000000001</v>
      </c>
      <c r="AC1944">
        <v>1.9</v>
      </c>
      <c r="AD1944">
        <v>1.982</v>
      </c>
      <c r="AE1944">
        <v>2.0539999999999998</v>
      </c>
      <c r="AF1944">
        <v>2.145</v>
      </c>
      <c r="AG1944" t="s">
        <v>29</v>
      </c>
      <c r="AH1944" t="s">
        <v>150</v>
      </c>
      <c r="AI1944" t="s">
        <v>131</v>
      </c>
    </row>
    <row r="1945" spans="1:35" x14ac:dyDescent="0.35">
      <c r="A1945" t="s">
        <v>171</v>
      </c>
      <c r="B1945" t="s">
        <v>52</v>
      </c>
      <c r="C1945" t="s">
        <v>30</v>
      </c>
      <c r="D1945">
        <v>9.35</v>
      </c>
      <c r="E1945">
        <v>10.436999999999999</v>
      </c>
      <c r="F1945">
        <v>10.98</v>
      </c>
      <c r="G1945">
        <v>11.183999999999999</v>
      </c>
      <c r="H1945">
        <v>11.305999999999999</v>
      </c>
      <c r="I1945">
        <v>11.428000000000001</v>
      </c>
      <c r="J1945">
        <v>11.582000000000001</v>
      </c>
      <c r="K1945">
        <v>11.824</v>
      </c>
      <c r="L1945">
        <v>12.087</v>
      </c>
      <c r="M1945">
        <v>12.467000000000001</v>
      </c>
      <c r="N1945">
        <v>12.99</v>
      </c>
      <c r="O1945">
        <v>13.241</v>
      </c>
      <c r="P1945">
        <v>13.757999999999999</v>
      </c>
      <c r="Q1945">
        <v>14.191000000000001</v>
      </c>
      <c r="R1945">
        <v>14.336</v>
      </c>
      <c r="S1945">
        <v>14.738</v>
      </c>
      <c r="T1945">
        <v>15.083</v>
      </c>
      <c r="U1945">
        <v>15.54</v>
      </c>
      <c r="V1945">
        <v>15.976000000000001</v>
      </c>
      <c r="W1945">
        <v>16.571000000000002</v>
      </c>
      <c r="X1945">
        <v>17.257000000000001</v>
      </c>
      <c r="Y1945">
        <v>18.155000000000001</v>
      </c>
      <c r="Z1945">
        <v>18.908000000000001</v>
      </c>
      <c r="AA1945">
        <v>19.925000000000001</v>
      </c>
      <c r="AB1945">
        <v>21.027000000000001</v>
      </c>
      <c r="AC1945">
        <v>21.666</v>
      </c>
      <c r="AD1945">
        <v>22.86</v>
      </c>
      <c r="AE1945">
        <v>23.895</v>
      </c>
      <c r="AF1945">
        <v>25.206</v>
      </c>
      <c r="AG1945" t="s">
        <v>30</v>
      </c>
      <c r="AH1945" t="s">
        <v>151</v>
      </c>
      <c r="AI1945" t="s">
        <v>152</v>
      </c>
    </row>
    <row r="1946" spans="1:35" x14ac:dyDescent="0.35">
      <c r="A1946" t="s">
        <v>171</v>
      </c>
      <c r="B1946" t="s">
        <v>52</v>
      </c>
      <c r="C1946" t="s">
        <v>31</v>
      </c>
      <c r="D1946">
        <v>23.256</v>
      </c>
      <c r="E1946">
        <v>24.675000000000001</v>
      </c>
      <c r="F1946">
        <v>25.378</v>
      </c>
      <c r="G1946">
        <v>25.646999999999998</v>
      </c>
      <c r="H1946">
        <v>25.805</v>
      </c>
      <c r="I1946">
        <v>25.966000000000001</v>
      </c>
      <c r="J1946">
        <v>26.164000000000001</v>
      </c>
      <c r="K1946">
        <v>26.481999999999999</v>
      </c>
      <c r="L1946">
        <v>26.827000000000002</v>
      </c>
      <c r="M1946">
        <v>27.321999999999999</v>
      </c>
      <c r="N1946">
        <v>28.003</v>
      </c>
      <c r="O1946">
        <v>28.332999999999998</v>
      </c>
      <c r="P1946">
        <v>29.007999999999999</v>
      </c>
      <c r="Q1946">
        <v>29.57</v>
      </c>
      <c r="R1946">
        <v>29.76</v>
      </c>
      <c r="S1946">
        <v>30.283000000000001</v>
      </c>
      <c r="T1946">
        <v>30.736999999999998</v>
      </c>
      <c r="U1946">
        <v>31.331</v>
      </c>
      <c r="V1946">
        <v>31.9</v>
      </c>
      <c r="W1946">
        <v>32.677</v>
      </c>
      <c r="X1946">
        <v>33.573</v>
      </c>
      <c r="Y1946">
        <v>34.746000000000002</v>
      </c>
      <c r="Z1946">
        <v>35.731000000000002</v>
      </c>
      <c r="AA1946">
        <v>37.054000000000002</v>
      </c>
      <c r="AB1946">
        <v>38.493000000000002</v>
      </c>
      <c r="AC1946">
        <v>39.328000000000003</v>
      </c>
      <c r="AD1946">
        <v>40.887</v>
      </c>
      <c r="AE1946">
        <v>42.234000000000002</v>
      </c>
      <c r="AF1946">
        <v>43.945999999999998</v>
      </c>
      <c r="AG1946" t="s">
        <v>31</v>
      </c>
      <c r="AH1946" t="s">
        <v>153</v>
      </c>
      <c r="AI1946" t="s">
        <v>152</v>
      </c>
    </row>
    <row r="1947" spans="1:35" x14ac:dyDescent="0.35">
      <c r="A1947" t="s">
        <v>171</v>
      </c>
      <c r="B1947" t="s">
        <v>52</v>
      </c>
      <c r="C1947" t="s">
        <v>32</v>
      </c>
      <c r="D1947">
        <v>11.010999999999999</v>
      </c>
      <c r="E1947">
        <v>12.003</v>
      </c>
      <c r="F1947">
        <v>12.454000000000001</v>
      </c>
      <c r="G1947">
        <v>12.571</v>
      </c>
      <c r="H1947">
        <v>12.603999999999999</v>
      </c>
      <c r="I1947">
        <v>12.629</v>
      </c>
      <c r="J1947">
        <v>12.683</v>
      </c>
      <c r="K1947">
        <v>12.818</v>
      </c>
      <c r="L1947">
        <v>12.964</v>
      </c>
      <c r="M1947">
        <v>13.311999999999999</v>
      </c>
      <c r="N1947">
        <v>13.79</v>
      </c>
      <c r="O1947">
        <v>14.018000000000001</v>
      </c>
      <c r="P1947">
        <v>14.496</v>
      </c>
      <c r="Q1947">
        <v>14.888999999999999</v>
      </c>
      <c r="R1947">
        <v>15.015000000000001</v>
      </c>
      <c r="S1947">
        <v>15.385</v>
      </c>
      <c r="T1947">
        <v>15.701000000000001</v>
      </c>
      <c r="U1947">
        <v>16.123000000000001</v>
      </c>
      <c r="V1947">
        <v>16.524999999999999</v>
      </c>
      <c r="W1947">
        <v>17.079000000000001</v>
      </c>
      <c r="X1947">
        <v>17.718</v>
      </c>
      <c r="Y1947">
        <v>18.558</v>
      </c>
      <c r="Z1947">
        <v>19.263000000000002</v>
      </c>
      <c r="AA1947">
        <v>20.216999999999999</v>
      </c>
      <c r="AB1947">
        <v>21.248000000000001</v>
      </c>
      <c r="AC1947">
        <v>21.846</v>
      </c>
      <c r="AD1947">
        <v>22.966000000000001</v>
      </c>
      <c r="AE1947">
        <v>23.936</v>
      </c>
      <c r="AF1947">
        <v>25.17</v>
      </c>
      <c r="AG1947" t="s">
        <v>32</v>
      </c>
      <c r="AH1947" t="s">
        <v>154</v>
      </c>
      <c r="AI1947" t="s">
        <v>11</v>
      </c>
    </row>
    <row r="1948" spans="1:35" x14ac:dyDescent="0.35">
      <c r="A1948" t="s">
        <v>171</v>
      </c>
      <c r="B1948" t="s">
        <v>52</v>
      </c>
      <c r="C1948" t="s">
        <v>123</v>
      </c>
      <c r="D1948">
        <v>45.173999999999999</v>
      </c>
      <c r="E1948">
        <v>50.223999999999997</v>
      </c>
      <c r="F1948">
        <v>52.591999999999999</v>
      </c>
      <c r="G1948">
        <v>53.287999999999997</v>
      </c>
      <c r="H1948">
        <v>53.551000000000002</v>
      </c>
      <c r="I1948">
        <v>53.817999999999998</v>
      </c>
      <c r="J1948">
        <v>54.207999999999998</v>
      </c>
      <c r="K1948">
        <v>55.014000000000003</v>
      </c>
      <c r="L1948">
        <v>55.89</v>
      </c>
      <c r="M1948">
        <v>57.66</v>
      </c>
      <c r="N1948">
        <v>60.1</v>
      </c>
      <c r="O1948">
        <v>61.258000000000003</v>
      </c>
      <c r="P1948">
        <v>63.685000000000002</v>
      </c>
      <c r="Q1948">
        <v>65.697999999999993</v>
      </c>
      <c r="R1948">
        <v>66.352000000000004</v>
      </c>
      <c r="S1948">
        <v>68.227000000000004</v>
      </c>
      <c r="T1948">
        <v>69.837999999999994</v>
      </c>
      <c r="U1948">
        <v>71.971000000000004</v>
      </c>
      <c r="V1948">
        <v>74.019000000000005</v>
      </c>
      <c r="W1948">
        <v>76.823999999999998</v>
      </c>
      <c r="X1948">
        <v>80.058000000000007</v>
      </c>
      <c r="Y1948">
        <v>84.316999999999993</v>
      </c>
      <c r="Z1948">
        <v>87.876000000000005</v>
      </c>
      <c r="AA1948">
        <v>92.695999999999998</v>
      </c>
      <c r="AB1948">
        <v>97.918999999999997</v>
      </c>
      <c r="AC1948">
        <v>100.946</v>
      </c>
      <c r="AD1948">
        <v>106.611</v>
      </c>
      <c r="AE1948">
        <v>111.505</v>
      </c>
      <c r="AF1948">
        <v>117.73699999999999</v>
      </c>
      <c r="AG1948" t="s">
        <v>123</v>
      </c>
      <c r="AH1948" t="s">
        <v>155</v>
      </c>
      <c r="AI1948" t="s">
        <v>12</v>
      </c>
    </row>
    <row r="1949" spans="1:35" x14ac:dyDescent="0.35">
      <c r="A1949" t="s">
        <v>171</v>
      </c>
      <c r="B1949" t="s">
        <v>52</v>
      </c>
      <c r="C1949" t="s">
        <v>33</v>
      </c>
      <c r="D1949">
        <v>25.367000000000001</v>
      </c>
      <c r="E1949">
        <v>27.591999999999999</v>
      </c>
      <c r="F1949">
        <v>28.605</v>
      </c>
      <c r="G1949">
        <v>28.864000000000001</v>
      </c>
      <c r="H1949">
        <v>28.934000000000001</v>
      </c>
      <c r="I1949">
        <v>28.995999999999999</v>
      </c>
      <c r="J1949">
        <v>29.117000000000001</v>
      </c>
      <c r="K1949">
        <v>29.419</v>
      </c>
      <c r="L1949">
        <v>29.744</v>
      </c>
      <c r="M1949">
        <v>30.521000000000001</v>
      </c>
      <c r="N1949">
        <v>31.597000000000001</v>
      </c>
      <c r="O1949">
        <v>32.101999999999997</v>
      </c>
      <c r="P1949">
        <v>33.173999999999999</v>
      </c>
      <c r="Q1949">
        <v>34.064999999999998</v>
      </c>
      <c r="R1949">
        <v>34.344000000000001</v>
      </c>
      <c r="S1949">
        <v>35.173000000000002</v>
      </c>
      <c r="T1949">
        <v>35.878</v>
      </c>
      <c r="U1949">
        <v>36.823</v>
      </c>
      <c r="V1949">
        <v>37.725999999999999</v>
      </c>
      <c r="W1949">
        <v>38.966000000000001</v>
      </c>
      <c r="X1949">
        <v>40.402000000000001</v>
      </c>
      <c r="Y1949">
        <v>42.286000000000001</v>
      </c>
      <c r="Z1949">
        <v>43.863</v>
      </c>
      <c r="AA1949">
        <v>45.997999999999998</v>
      </c>
      <c r="AB1949">
        <v>48.314</v>
      </c>
      <c r="AC1949">
        <v>49.651000000000003</v>
      </c>
      <c r="AD1949">
        <v>52.164000000000001</v>
      </c>
      <c r="AE1949">
        <v>54.335000000000001</v>
      </c>
      <c r="AF1949">
        <v>57.098999999999997</v>
      </c>
      <c r="AG1949" t="s">
        <v>33</v>
      </c>
      <c r="AH1949" t="s">
        <v>156</v>
      </c>
      <c r="AI1949" t="s">
        <v>11</v>
      </c>
    </row>
    <row r="1950" spans="1:35" x14ac:dyDescent="0.35">
      <c r="A1950" t="s">
        <v>171</v>
      </c>
      <c r="B1950" t="s">
        <v>52</v>
      </c>
      <c r="C1950" t="s">
        <v>34</v>
      </c>
      <c r="D1950">
        <v>0.64800000000000002</v>
      </c>
      <c r="E1950">
        <v>0.69199999999999995</v>
      </c>
      <c r="F1950">
        <v>0.71499999999999997</v>
      </c>
      <c r="G1950">
        <v>0.72299999999999998</v>
      </c>
      <c r="H1950">
        <v>0.72799999999999998</v>
      </c>
      <c r="I1950">
        <v>0.73299999999999998</v>
      </c>
      <c r="J1950">
        <v>0.73899999999999999</v>
      </c>
      <c r="K1950">
        <v>0.75</v>
      </c>
      <c r="L1950">
        <v>0.76100000000000001</v>
      </c>
      <c r="M1950">
        <v>0.77600000000000002</v>
      </c>
      <c r="N1950">
        <v>0.79700000000000004</v>
      </c>
      <c r="O1950">
        <v>0.80800000000000005</v>
      </c>
      <c r="P1950">
        <v>0.82899999999999996</v>
      </c>
      <c r="Q1950">
        <v>0.84599999999999997</v>
      </c>
      <c r="R1950">
        <v>0.85199999999999998</v>
      </c>
      <c r="S1950">
        <v>0.86899999999999999</v>
      </c>
      <c r="T1950">
        <v>0.88400000000000001</v>
      </c>
      <c r="U1950">
        <v>0.90100000000000002</v>
      </c>
      <c r="V1950">
        <v>0.92</v>
      </c>
      <c r="W1950">
        <v>0.94399999999999995</v>
      </c>
      <c r="X1950">
        <v>0.97099999999999997</v>
      </c>
      <c r="Y1950">
        <v>1.0089999999999999</v>
      </c>
      <c r="Z1950">
        <v>1.04</v>
      </c>
      <c r="AA1950">
        <v>1.081</v>
      </c>
      <c r="AB1950">
        <v>1.127</v>
      </c>
      <c r="AC1950">
        <v>1.1519999999999999</v>
      </c>
      <c r="AD1950">
        <v>1.2010000000000001</v>
      </c>
      <c r="AE1950">
        <v>1.244</v>
      </c>
      <c r="AF1950">
        <v>1.2969999999999999</v>
      </c>
      <c r="AG1950" t="s">
        <v>34</v>
      </c>
      <c r="AH1950" t="s">
        <v>157</v>
      </c>
      <c r="AI1950" t="s">
        <v>35</v>
      </c>
    </row>
    <row r="1951" spans="1:35" x14ac:dyDescent="0.35">
      <c r="A1951" t="s">
        <v>171</v>
      </c>
      <c r="B1951" t="s">
        <v>52</v>
      </c>
      <c r="C1951" t="s">
        <v>36</v>
      </c>
      <c r="D1951">
        <v>7.6829999999999998</v>
      </c>
      <c r="E1951">
        <v>8.4619999999999997</v>
      </c>
      <c r="F1951">
        <v>8.8160000000000007</v>
      </c>
      <c r="G1951">
        <v>8.907</v>
      </c>
      <c r="H1951">
        <v>8.9309999999999992</v>
      </c>
      <c r="I1951">
        <v>8.9529999999999994</v>
      </c>
      <c r="J1951">
        <v>8.9960000000000004</v>
      </c>
      <c r="K1951">
        <v>9.0990000000000002</v>
      </c>
      <c r="L1951">
        <v>9.2140000000000004</v>
      </c>
      <c r="M1951">
        <v>9.4849999999999994</v>
      </c>
      <c r="N1951">
        <v>9.8620000000000001</v>
      </c>
      <c r="O1951">
        <v>10.039999999999999</v>
      </c>
      <c r="P1951">
        <v>10.414999999999999</v>
      </c>
      <c r="Q1951">
        <v>10.725</v>
      </c>
      <c r="R1951">
        <v>10.823</v>
      </c>
      <c r="S1951">
        <v>11.113</v>
      </c>
      <c r="T1951">
        <v>11.362</v>
      </c>
      <c r="U1951">
        <v>11.692</v>
      </c>
      <c r="V1951">
        <v>12.006</v>
      </c>
      <c r="W1951">
        <v>12.441000000000001</v>
      </c>
      <c r="X1951">
        <v>12.942</v>
      </c>
      <c r="Y1951">
        <v>13.602</v>
      </c>
      <c r="Z1951">
        <v>14.153</v>
      </c>
      <c r="AA1951">
        <v>14.898999999999999</v>
      </c>
      <c r="AB1951">
        <v>15.712</v>
      </c>
      <c r="AC1951">
        <v>16.178999999999998</v>
      </c>
      <c r="AD1951">
        <v>17.058</v>
      </c>
      <c r="AE1951">
        <v>17.817</v>
      </c>
      <c r="AF1951">
        <v>18.783000000000001</v>
      </c>
      <c r="AG1951" t="s">
        <v>36</v>
      </c>
      <c r="AH1951" t="s">
        <v>158</v>
      </c>
      <c r="AI1951" t="s">
        <v>14</v>
      </c>
    </row>
    <row r="1952" spans="1:35" x14ac:dyDescent="0.35">
      <c r="A1952" t="s">
        <v>171</v>
      </c>
      <c r="B1952" t="s">
        <v>52</v>
      </c>
      <c r="C1952" t="s">
        <v>124</v>
      </c>
      <c r="D1952">
        <v>7.0000000000000001E-3</v>
      </c>
      <c r="E1952">
        <v>7.0000000000000001E-3</v>
      </c>
      <c r="F1952">
        <v>7.0000000000000001E-3</v>
      </c>
      <c r="G1952">
        <v>7.0000000000000001E-3</v>
      </c>
      <c r="H1952">
        <v>7.0000000000000001E-3</v>
      </c>
      <c r="I1952">
        <v>7.0000000000000001E-3</v>
      </c>
      <c r="J1952">
        <v>7.0000000000000001E-3</v>
      </c>
      <c r="K1952">
        <v>8.0000000000000002E-3</v>
      </c>
      <c r="L1952">
        <v>8.0000000000000002E-3</v>
      </c>
      <c r="M1952">
        <v>8.0000000000000002E-3</v>
      </c>
      <c r="N1952">
        <v>8.0000000000000002E-3</v>
      </c>
      <c r="O1952">
        <v>8.0000000000000002E-3</v>
      </c>
      <c r="P1952">
        <v>8.0000000000000002E-3</v>
      </c>
      <c r="Q1952">
        <v>8.0000000000000002E-3</v>
      </c>
      <c r="R1952">
        <v>8.9999999999999993E-3</v>
      </c>
      <c r="S1952">
        <v>8.9999999999999993E-3</v>
      </c>
      <c r="T1952">
        <v>8.9999999999999993E-3</v>
      </c>
      <c r="U1952">
        <v>8.9999999999999993E-3</v>
      </c>
      <c r="V1952">
        <v>8.9999999999999993E-3</v>
      </c>
      <c r="W1952">
        <v>8.9999999999999993E-3</v>
      </c>
      <c r="X1952">
        <v>0.01</v>
      </c>
      <c r="Y1952">
        <v>0.01</v>
      </c>
      <c r="Z1952">
        <v>0.01</v>
      </c>
      <c r="AA1952">
        <v>1.0999999999999999E-2</v>
      </c>
      <c r="AB1952">
        <v>1.0999999999999999E-2</v>
      </c>
      <c r="AC1952">
        <v>1.2E-2</v>
      </c>
      <c r="AD1952">
        <v>1.2E-2</v>
      </c>
      <c r="AE1952">
        <v>1.2E-2</v>
      </c>
      <c r="AF1952">
        <v>1.2999999999999999E-2</v>
      </c>
      <c r="AG1952" t="s">
        <v>124</v>
      </c>
      <c r="AH1952" t="s">
        <v>159</v>
      </c>
      <c r="AI1952" t="s">
        <v>137</v>
      </c>
    </row>
    <row r="1953" spans="1:35" x14ac:dyDescent="0.35">
      <c r="A1953" t="s">
        <v>171</v>
      </c>
      <c r="B1953" t="s">
        <v>52</v>
      </c>
      <c r="C1953" t="s">
        <v>125</v>
      </c>
      <c r="D1953">
        <v>1E-3</v>
      </c>
      <c r="E1953">
        <v>2E-3</v>
      </c>
      <c r="F1953">
        <v>2E-3</v>
      </c>
      <c r="G1953">
        <v>2E-3</v>
      </c>
      <c r="H1953">
        <v>2E-3</v>
      </c>
      <c r="I1953">
        <v>2E-3</v>
      </c>
      <c r="J1953">
        <v>2E-3</v>
      </c>
      <c r="K1953">
        <v>2E-3</v>
      </c>
      <c r="L1953">
        <v>2E-3</v>
      </c>
      <c r="M1953">
        <v>2E-3</v>
      </c>
      <c r="N1953">
        <v>2E-3</v>
      </c>
      <c r="O1953">
        <v>2E-3</v>
      </c>
      <c r="P1953">
        <v>2E-3</v>
      </c>
      <c r="Q1953">
        <v>2E-3</v>
      </c>
      <c r="R1953">
        <v>2E-3</v>
      </c>
      <c r="S1953">
        <v>2E-3</v>
      </c>
      <c r="T1953">
        <v>2E-3</v>
      </c>
      <c r="U1953">
        <v>2E-3</v>
      </c>
      <c r="V1953">
        <v>2E-3</v>
      </c>
      <c r="W1953">
        <v>3.0000000000000001E-3</v>
      </c>
      <c r="X1953">
        <v>3.0000000000000001E-3</v>
      </c>
      <c r="Y1953">
        <v>3.0000000000000001E-3</v>
      </c>
      <c r="Z1953">
        <v>3.0000000000000001E-3</v>
      </c>
      <c r="AA1953">
        <v>3.0000000000000001E-3</v>
      </c>
      <c r="AB1953">
        <v>3.0000000000000001E-3</v>
      </c>
      <c r="AC1953">
        <v>4.0000000000000001E-3</v>
      </c>
      <c r="AD1953">
        <v>4.0000000000000001E-3</v>
      </c>
      <c r="AE1953">
        <v>4.0000000000000001E-3</v>
      </c>
      <c r="AF1953">
        <v>4.0000000000000001E-3</v>
      </c>
      <c r="AG1953" t="s">
        <v>125</v>
      </c>
      <c r="AH1953" t="s">
        <v>160</v>
      </c>
      <c r="AI1953" t="s">
        <v>137</v>
      </c>
    </row>
    <row r="1954" spans="1:35" x14ac:dyDescent="0.35">
      <c r="A1954" t="s">
        <v>171</v>
      </c>
      <c r="B1954" t="s">
        <v>52</v>
      </c>
      <c r="C1954" t="s">
        <v>37</v>
      </c>
      <c r="D1954">
        <v>19.791</v>
      </c>
      <c r="E1954">
        <v>21.32</v>
      </c>
      <c r="F1954">
        <v>22.085000000000001</v>
      </c>
      <c r="G1954">
        <v>22.375</v>
      </c>
      <c r="H1954">
        <v>22.544</v>
      </c>
      <c r="I1954">
        <v>22.716999999999999</v>
      </c>
      <c r="J1954">
        <v>22.931999999999999</v>
      </c>
      <c r="K1954">
        <v>23.273</v>
      </c>
      <c r="L1954">
        <v>23.641999999999999</v>
      </c>
      <c r="M1954">
        <v>24.178999999999998</v>
      </c>
      <c r="N1954">
        <v>24.914999999999999</v>
      </c>
      <c r="O1954">
        <v>25.268000000000001</v>
      </c>
      <c r="P1954">
        <v>25.998000000000001</v>
      </c>
      <c r="Q1954">
        <v>26.603999999999999</v>
      </c>
      <c r="R1954">
        <v>26.808</v>
      </c>
      <c r="S1954">
        <v>27.373999999999999</v>
      </c>
      <c r="T1954">
        <v>27.863</v>
      </c>
      <c r="U1954">
        <v>28.501999999999999</v>
      </c>
      <c r="V1954">
        <v>29.117000000000001</v>
      </c>
      <c r="W1954">
        <v>29.952999999999999</v>
      </c>
      <c r="X1954">
        <v>30.919</v>
      </c>
      <c r="Y1954">
        <v>32.186</v>
      </c>
      <c r="Z1954">
        <v>33.247</v>
      </c>
      <c r="AA1954">
        <v>34.673000000000002</v>
      </c>
      <c r="AB1954">
        <v>36.223999999999997</v>
      </c>
      <c r="AC1954">
        <v>37.125999999999998</v>
      </c>
      <c r="AD1954">
        <v>38.807000000000002</v>
      </c>
      <c r="AE1954">
        <v>40.259</v>
      </c>
      <c r="AF1954">
        <v>42.106999999999999</v>
      </c>
      <c r="AG1954" t="s">
        <v>37</v>
      </c>
      <c r="AH1954" t="s">
        <v>161</v>
      </c>
      <c r="AI1954" t="s">
        <v>6</v>
      </c>
    </row>
    <row r="1955" spans="1:35" x14ac:dyDescent="0.35">
      <c r="A1955" t="s">
        <v>171</v>
      </c>
      <c r="B1955" t="s">
        <v>52</v>
      </c>
      <c r="C1955" t="s">
        <v>38</v>
      </c>
      <c r="D1955">
        <v>20.222000000000001</v>
      </c>
      <c r="E1955">
        <v>22.914999999999999</v>
      </c>
      <c r="F1955">
        <v>24.265999999999998</v>
      </c>
      <c r="G1955">
        <v>24.776</v>
      </c>
      <c r="H1955">
        <v>25.077999999999999</v>
      </c>
      <c r="I1955">
        <v>25.382999999999999</v>
      </c>
      <c r="J1955">
        <v>25.762</v>
      </c>
      <c r="K1955">
        <v>26.364000000000001</v>
      </c>
      <c r="L1955">
        <v>27.018000000000001</v>
      </c>
      <c r="M1955">
        <v>27.960999999999999</v>
      </c>
      <c r="N1955">
        <v>29.257000000000001</v>
      </c>
      <c r="O1955">
        <v>29.887</v>
      </c>
      <c r="P1955">
        <v>31.175000000000001</v>
      </c>
      <c r="Q1955">
        <v>32.246000000000002</v>
      </c>
      <c r="R1955">
        <v>32.603000000000002</v>
      </c>
      <c r="S1955">
        <v>33.603000000000002</v>
      </c>
      <c r="T1955">
        <v>34.465000000000003</v>
      </c>
      <c r="U1955">
        <v>35.597999999999999</v>
      </c>
      <c r="V1955">
        <v>36.677999999999997</v>
      </c>
      <c r="W1955">
        <v>38.158999999999999</v>
      </c>
      <c r="X1955">
        <v>39.862000000000002</v>
      </c>
      <c r="Y1955">
        <v>42.095999999999997</v>
      </c>
      <c r="Z1955">
        <v>43.965000000000003</v>
      </c>
      <c r="AA1955">
        <v>46.491999999999997</v>
      </c>
      <c r="AB1955">
        <v>49.225999999999999</v>
      </c>
      <c r="AC1955">
        <v>50.814999999999998</v>
      </c>
      <c r="AD1955">
        <v>53.783000000000001</v>
      </c>
      <c r="AE1955">
        <v>56.347999999999999</v>
      </c>
      <c r="AF1955">
        <v>59.604999999999997</v>
      </c>
      <c r="AG1955" t="s">
        <v>38</v>
      </c>
      <c r="AH1955" t="s">
        <v>162</v>
      </c>
      <c r="AI1955" t="s">
        <v>6</v>
      </c>
    </row>
    <row r="1956" spans="1:35" x14ac:dyDescent="0.35">
      <c r="A1956" t="s">
        <v>171</v>
      </c>
      <c r="B1956" t="s">
        <v>52</v>
      </c>
      <c r="C1956" t="s">
        <v>39</v>
      </c>
      <c r="D1956">
        <v>8.4459999999999997</v>
      </c>
      <c r="E1956">
        <v>9.1389999999999993</v>
      </c>
      <c r="F1956">
        <v>9.4540000000000006</v>
      </c>
      <c r="G1956">
        <v>9.5350000000000001</v>
      </c>
      <c r="H1956">
        <v>9.5579999999999998</v>
      </c>
      <c r="I1956">
        <v>9.5760000000000005</v>
      </c>
      <c r="J1956">
        <v>9.6140000000000008</v>
      </c>
      <c r="K1956">
        <v>9.7070000000000007</v>
      </c>
      <c r="L1956">
        <v>9.8089999999999993</v>
      </c>
      <c r="M1956">
        <v>10.051</v>
      </c>
      <c r="N1956">
        <v>10.385</v>
      </c>
      <c r="O1956">
        <v>10.542</v>
      </c>
      <c r="P1956">
        <v>10.875999999999999</v>
      </c>
      <c r="Q1956">
        <v>11.151999999999999</v>
      </c>
      <c r="R1956">
        <v>11.239000000000001</v>
      </c>
      <c r="S1956">
        <v>11.497</v>
      </c>
      <c r="T1956">
        <v>11.718</v>
      </c>
      <c r="U1956">
        <v>12.010999999999999</v>
      </c>
      <c r="V1956">
        <v>12.291</v>
      </c>
      <c r="W1956">
        <v>12.677</v>
      </c>
      <c r="X1956">
        <v>13.124000000000001</v>
      </c>
      <c r="Y1956">
        <v>13.71</v>
      </c>
      <c r="Z1956">
        <v>14.201000000000001</v>
      </c>
      <c r="AA1956">
        <v>14.864000000000001</v>
      </c>
      <c r="AB1956">
        <v>15.586</v>
      </c>
      <c r="AC1956">
        <v>16.003</v>
      </c>
      <c r="AD1956">
        <v>16.783999999999999</v>
      </c>
      <c r="AE1956">
        <v>17.457000000000001</v>
      </c>
      <c r="AF1956">
        <v>18.318000000000001</v>
      </c>
      <c r="AG1956" t="s">
        <v>39</v>
      </c>
      <c r="AH1956" t="s">
        <v>163</v>
      </c>
      <c r="AI1956" t="s">
        <v>11</v>
      </c>
    </row>
    <row r="1957" spans="1:35" x14ac:dyDescent="0.35">
      <c r="A1957" t="s">
        <v>171</v>
      </c>
      <c r="B1957" t="s">
        <v>52</v>
      </c>
      <c r="C1957" t="s">
        <v>40</v>
      </c>
      <c r="D1957">
        <v>11.746</v>
      </c>
      <c r="E1957">
        <v>12.722</v>
      </c>
      <c r="F1957">
        <v>13.167</v>
      </c>
      <c r="G1957">
        <v>13.281000000000001</v>
      </c>
      <c r="H1957">
        <v>13.311999999999999</v>
      </c>
      <c r="I1957">
        <v>13.34</v>
      </c>
      <c r="J1957">
        <v>13.391999999999999</v>
      </c>
      <c r="K1957">
        <v>13.523999999999999</v>
      </c>
      <c r="L1957">
        <v>13.667999999999999</v>
      </c>
      <c r="M1957">
        <v>14.007</v>
      </c>
      <c r="N1957">
        <v>14.48</v>
      </c>
      <c r="O1957">
        <v>14.702</v>
      </c>
      <c r="P1957">
        <v>15.173</v>
      </c>
      <c r="Q1957">
        <v>15.561</v>
      </c>
      <c r="R1957">
        <v>15.683999999999999</v>
      </c>
      <c r="S1957">
        <v>16.045999999999999</v>
      </c>
      <c r="T1957">
        <v>16.359000000000002</v>
      </c>
      <c r="U1957">
        <v>16.771999999999998</v>
      </c>
      <c r="V1957">
        <v>17.166</v>
      </c>
      <c r="W1957">
        <v>17.712</v>
      </c>
      <c r="X1957">
        <v>18.338999999999999</v>
      </c>
      <c r="Y1957">
        <v>19.167999999999999</v>
      </c>
      <c r="Z1957">
        <v>19.856999999999999</v>
      </c>
      <c r="AA1957">
        <v>20.795999999999999</v>
      </c>
      <c r="AB1957">
        <v>21.81</v>
      </c>
      <c r="AC1957">
        <v>22.396999999999998</v>
      </c>
      <c r="AD1957">
        <v>23.498999999999999</v>
      </c>
      <c r="AE1957">
        <v>24.452999999999999</v>
      </c>
      <c r="AF1957">
        <v>25.663</v>
      </c>
      <c r="AG1957" t="s">
        <v>40</v>
      </c>
      <c r="AH1957" t="s">
        <v>164</v>
      </c>
      <c r="AI1957" t="s">
        <v>14</v>
      </c>
    </row>
    <row r="1958" spans="1:35" x14ac:dyDescent="0.35">
      <c r="A1958" t="s">
        <v>171</v>
      </c>
      <c r="B1958" t="s">
        <v>52</v>
      </c>
      <c r="C1958" t="s">
        <v>41</v>
      </c>
      <c r="D1958">
        <v>21.135999999999999</v>
      </c>
      <c r="E1958">
        <v>22.481999999999999</v>
      </c>
      <c r="F1958">
        <v>23.094999999999999</v>
      </c>
      <c r="G1958">
        <v>23.256</v>
      </c>
      <c r="H1958">
        <v>23.295999999999999</v>
      </c>
      <c r="I1958">
        <v>23.335000000000001</v>
      </c>
      <c r="J1958">
        <v>23.407</v>
      </c>
      <c r="K1958">
        <v>23.588999999999999</v>
      </c>
      <c r="L1958">
        <v>23.786000000000001</v>
      </c>
      <c r="M1958">
        <v>24.257000000000001</v>
      </c>
      <c r="N1958">
        <v>24.911000000000001</v>
      </c>
      <c r="O1958">
        <v>25.215</v>
      </c>
      <c r="P1958">
        <v>25.864999999999998</v>
      </c>
      <c r="Q1958">
        <v>26.404</v>
      </c>
      <c r="R1958">
        <v>26.573</v>
      </c>
      <c r="S1958">
        <v>27.076000000000001</v>
      </c>
      <c r="T1958">
        <v>27.504999999999999</v>
      </c>
      <c r="U1958">
        <v>28.077000000000002</v>
      </c>
      <c r="V1958">
        <v>28.623000000000001</v>
      </c>
      <c r="W1958">
        <v>29.373000000000001</v>
      </c>
      <c r="X1958">
        <v>30.241</v>
      </c>
      <c r="Y1958">
        <v>31.382999999999999</v>
      </c>
      <c r="Z1958">
        <v>32.340000000000003</v>
      </c>
      <c r="AA1958">
        <v>33.634</v>
      </c>
      <c r="AB1958">
        <v>35.034999999999997</v>
      </c>
      <c r="AC1958">
        <v>35.847000000000001</v>
      </c>
      <c r="AD1958">
        <v>37.369999999999997</v>
      </c>
      <c r="AE1958">
        <v>38.683999999999997</v>
      </c>
      <c r="AF1958">
        <v>40.359000000000002</v>
      </c>
      <c r="AG1958" t="s">
        <v>41</v>
      </c>
      <c r="AH1958" t="s">
        <v>165</v>
      </c>
      <c r="AI1958" t="s">
        <v>11</v>
      </c>
    </row>
    <row r="1959" spans="1:35" x14ac:dyDescent="0.35">
      <c r="A1959" t="s">
        <v>171</v>
      </c>
      <c r="B1959" t="s">
        <v>52</v>
      </c>
      <c r="C1959" t="s">
        <v>42</v>
      </c>
      <c r="D1959">
        <v>20.5</v>
      </c>
      <c r="E1959">
        <v>22.504999999999999</v>
      </c>
      <c r="F1959">
        <v>23.504999999999999</v>
      </c>
      <c r="G1959">
        <v>23.882999999999999</v>
      </c>
      <c r="H1959">
        <v>24.105</v>
      </c>
      <c r="I1959">
        <v>24.331</v>
      </c>
      <c r="J1959">
        <v>24.613</v>
      </c>
      <c r="K1959">
        <v>25.059000000000001</v>
      </c>
      <c r="L1959">
        <v>25.542999999999999</v>
      </c>
      <c r="M1959">
        <v>26.245999999999999</v>
      </c>
      <c r="N1959">
        <v>27.207000000000001</v>
      </c>
      <c r="O1959">
        <v>27.672000000000001</v>
      </c>
      <c r="P1959">
        <v>28.626999999999999</v>
      </c>
      <c r="Q1959">
        <v>29.42</v>
      </c>
      <c r="R1959">
        <v>29.689</v>
      </c>
      <c r="S1959">
        <v>30.43</v>
      </c>
      <c r="T1959">
        <v>31.065000000000001</v>
      </c>
      <c r="U1959">
        <v>31.905999999999999</v>
      </c>
      <c r="V1959">
        <v>32.707999999999998</v>
      </c>
      <c r="W1959">
        <v>33.805</v>
      </c>
      <c r="X1959">
        <v>35.070999999999998</v>
      </c>
      <c r="Y1959">
        <v>36.725999999999999</v>
      </c>
      <c r="Z1959">
        <v>38.113</v>
      </c>
      <c r="AA1959">
        <v>39.988999999999997</v>
      </c>
      <c r="AB1959">
        <v>42.018000000000001</v>
      </c>
      <c r="AC1959">
        <v>43.195999999999998</v>
      </c>
      <c r="AD1959">
        <v>45.396999999999998</v>
      </c>
      <c r="AE1959">
        <v>47.295000000000002</v>
      </c>
      <c r="AF1959">
        <v>49.713999999999999</v>
      </c>
      <c r="AG1959" t="s">
        <v>42</v>
      </c>
      <c r="AH1959" t="s">
        <v>166</v>
      </c>
      <c r="AI1959" t="s">
        <v>5</v>
      </c>
    </row>
    <row r="1960" spans="1:35" x14ac:dyDescent="0.35">
      <c r="A1960" t="s">
        <v>171</v>
      </c>
      <c r="B1960" t="s">
        <v>52</v>
      </c>
      <c r="C1960" t="s">
        <v>43</v>
      </c>
      <c r="D1960">
        <v>6.6559999999999997</v>
      </c>
      <c r="E1960">
        <v>6.89</v>
      </c>
      <c r="F1960">
        <v>7.0060000000000002</v>
      </c>
      <c r="G1960">
        <v>7.05</v>
      </c>
      <c r="H1960">
        <v>7.0739999999999998</v>
      </c>
      <c r="I1960">
        <v>7.101</v>
      </c>
      <c r="J1960">
        <v>7.1349999999999998</v>
      </c>
      <c r="K1960">
        <v>7.1870000000000003</v>
      </c>
      <c r="L1960">
        <v>7.2439999999999998</v>
      </c>
      <c r="M1960">
        <v>7.3250000000000002</v>
      </c>
      <c r="N1960">
        <v>7.4379999999999997</v>
      </c>
      <c r="O1960">
        <v>7.4909999999999997</v>
      </c>
      <c r="P1960">
        <v>7.6040000000000001</v>
      </c>
      <c r="Q1960">
        <v>7.6959999999999997</v>
      </c>
      <c r="R1960">
        <v>7.7270000000000003</v>
      </c>
      <c r="S1960">
        <v>7.8140000000000001</v>
      </c>
      <c r="T1960">
        <v>7.8869999999999996</v>
      </c>
      <c r="U1960">
        <v>7.9850000000000003</v>
      </c>
      <c r="V1960">
        <v>8.0790000000000006</v>
      </c>
      <c r="W1960">
        <v>8.2070000000000007</v>
      </c>
      <c r="X1960">
        <v>8.3529999999999998</v>
      </c>
      <c r="Y1960">
        <v>8.548</v>
      </c>
      <c r="Z1960">
        <v>8.7100000000000009</v>
      </c>
      <c r="AA1960">
        <v>8.9280000000000008</v>
      </c>
      <c r="AB1960">
        <v>9.1649999999999991</v>
      </c>
      <c r="AC1960">
        <v>9.3019999999999996</v>
      </c>
      <c r="AD1960">
        <v>9.5589999999999993</v>
      </c>
      <c r="AE1960">
        <v>9.7810000000000006</v>
      </c>
      <c r="AF1960">
        <v>10.061999999999999</v>
      </c>
      <c r="AG1960" t="s">
        <v>43</v>
      </c>
      <c r="AH1960" t="s">
        <v>167</v>
      </c>
      <c r="AI1960" t="s">
        <v>17</v>
      </c>
    </row>
    <row r="1961" spans="1:35" x14ac:dyDescent="0.35">
      <c r="A1961" t="s">
        <v>171</v>
      </c>
      <c r="B1961" t="s">
        <v>52</v>
      </c>
      <c r="C1961" t="s">
        <v>126</v>
      </c>
      <c r="D1961">
        <v>1E-3</v>
      </c>
      <c r="E1961">
        <v>2E-3</v>
      </c>
      <c r="F1961">
        <v>2E-3</v>
      </c>
      <c r="G1961">
        <v>2E-3</v>
      </c>
      <c r="H1961">
        <v>2E-3</v>
      </c>
      <c r="I1961">
        <v>2E-3</v>
      </c>
      <c r="J1961">
        <v>2E-3</v>
      </c>
      <c r="K1961">
        <v>2E-3</v>
      </c>
      <c r="L1961">
        <v>2E-3</v>
      </c>
      <c r="M1961">
        <v>2E-3</v>
      </c>
      <c r="N1961">
        <v>2E-3</v>
      </c>
      <c r="O1961">
        <v>2E-3</v>
      </c>
      <c r="P1961">
        <v>2E-3</v>
      </c>
      <c r="Q1961">
        <v>2E-3</v>
      </c>
      <c r="R1961">
        <v>2E-3</v>
      </c>
      <c r="S1961">
        <v>2E-3</v>
      </c>
      <c r="T1961">
        <v>2E-3</v>
      </c>
      <c r="U1961">
        <v>2E-3</v>
      </c>
      <c r="V1961">
        <v>2E-3</v>
      </c>
      <c r="W1961">
        <v>2E-3</v>
      </c>
      <c r="X1961">
        <v>2E-3</v>
      </c>
      <c r="Y1961">
        <v>3.0000000000000001E-3</v>
      </c>
      <c r="Z1961">
        <v>3.0000000000000001E-3</v>
      </c>
      <c r="AA1961">
        <v>3.0000000000000001E-3</v>
      </c>
      <c r="AB1961">
        <v>3.0000000000000001E-3</v>
      </c>
      <c r="AC1961">
        <v>3.0000000000000001E-3</v>
      </c>
      <c r="AD1961">
        <v>3.0000000000000001E-3</v>
      </c>
      <c r="AE1961">
        <v>3.0000000000000001E-3</v>
      </c>
      <c r="AF1961">
        <v>4.0000000000000001E-3</v>
      </c>
      <c r="AG1961" t="s">
        <v>126</v>
      </c>
      <c r="AH1961" t="s">
        <v>168</v>
      </c>
      <c r="AI1961" t="s">
        <v>137</v>
      </c>
    </row>
    <row r="1962" spans="1:35" x14ac:dyDescent="0.35">
      <c r="A1962" t="s">
        <v>171</v>
      </c>
      <c r="B1962" t="s">
        <v>52</v>
      </c>
      <c r="C1962" t="s">
        <v>44</v>
      </c>
      <c r="D1962">
        <v>11.606999999999999</v>
      </c>
      <c r="E1962">
        <v>12.608000000000001</v>
      </c>
      <c r="F1962">
        <v>13.065</v>
      </c>
      <c r="G1962">
        <v>13.183</v>
      </c>
      <c r="H1962">
        <v>13.212999999999999</v>
      </c>
      <c r="I1962">
        <v>13.241</v>
      </c>
      <c r="J1962">
        <v>13.297000000000001</v>
      </c>
      <c r="K1962">
        <v>13.429</v>
      </c>
      <c r="L1962">
        <v>13.579000000000001</v>
      </c>
      <c r="M1962">
        <v>13.928000000000001</v>
      </c>
      <c r="N1962">
        <v>14.413</v>
      </c>
      <c r="O1962">
        <v>14.641</v>
      </c>
      <c r="P1962">
        <v>15.125</v>
      </c>
      <c r="Q1962">
        <v>15.523</v>
      </c>
      <c r="R1962">
        <v>15.648999999999999</v>
      </c>
      <c r="S1962">
        <v>16.023</v>
      </c>
      <c r="T1962">
        <v>16.341000000000001</v>
      </c>
      <c r="U1962">
        <v>16.763999999999999</v>
      </c>
      <c r="V1962">
        <v>17.170999999999999</v>
      </c>
      <c r="W1962">
        <v>17.73</v>
      </c>
      <c r="X1962">
        <v>18.376000000000001</v>
      </c>
      <c r="Y1962">
        <v>19.225999999999999</v>
      </c>
      <c r="Z1962">
        <v>19.931999999999999</v>
      </c>
      <c r="AA1962">
        <v>20.893999999999998</v>
      </c>
      <c r="AB1962">
        <v>21.937000000000001</v>
      </c>
      <c r="AC1962">
        <v>22.539000000000001</v>
      </c>
      <c r="AD1962">
        <v>23.672999999999998</v>
      </c>
      <c r="AE1962">
        <v>24.651</v>
      </c>
      <c r="AF1962">
        <v>25.893999999999998</v>
      </c>
      <c r="AG1962" t="s">
        <v>44</v>
      </c>
      <c r="AH1962" t="s">
        <v>169</v>
      </c>
      <c r="AI1962" t="s">
        <v>12</v>
      </c>
    </row>
    <row r="1963" spans="1:35" x14ac:dyDescent="0.35">
      <c r="A1963" t="s">
        <v>60</v>
      </c>
      <c r="B1963" t="s">
        <v>52</v>
      </c>
      <c r="C1963" t="s">
        <v>4</v>
      </c>
      <c r="D1963">
        <v>19.097000000000001</v>
      </c>
      <c r="E1963">
        <v>20.189</v>
      </c>
      <c r="F1963">
        <v>21.51</v>
      </c>
      <c r="G1963">
        <v>23.218</v>
      </c>
      <c r="H1963">
        <v>25.186</v>
      </c>
      <c r="I1963">
        <v>27.34</v>
      </c>
      <c r="J1963">
        <v>29.584</v>
      </c>
      <c r="K1963">
        <v>31.864000000000001</v>
      </c>
      <c r="L1963">
        <v>34.198999999999998</v>
      </c>
      <c r="M1963">
        <v>37.165999999999997</v>
      </c>
      <c r="N1963">
        <v>40.372</v>
      </c>
      <c r="O1963">
        <v>43.262999999999998</v>
      </c>
      <c r="P1963">
        <v>46.502000000000002</v>
      </c>
      <c r="Q1963">
        <v>49.654000000000003</v>
      </c>
      <c r="R1963">
        <v>52.308999999999997</v>
      </c>
      <c r="S1963">
        <v>55.662999999999997</v>
      </c>
      <c r="T1963">
        <v>58.936999999999998</v>
      </c>
      <c r="U1963">
        <v>62.526000000000003</v>
      </c>
      <c r="V1963">
        <v>66.177000000000007</v>
      </c>
      <c r="W1963">
        <v>70.033000000000001</v>
      </c>
      <c r="X1963">
        <v>73.881</v>
      </c>
      <c r="Y1963">
        <v>77.897000000000006</v>
      </c>
      <c r="Z1963">
        <v>81.731999999999999</v>
      </c>
      <c r="AA1963">
        <v>85.787000000000006</v>
      </c>
      <c r="AB1963">
        <v>89.852999999999994</v>
      </c>
      <c r="AC1963">
        <v>93.528000000000006</v>
      </c>
      <c r="AD1963">
        <v>97.706000000000003</v>
      </c>
      <c r="AE1963">
        <v>101.755</v>
      </c>
      <c r="AF1963">
        <v>106.111</v>
      </c>
      <c r="AG1963" t="s">
        <v>4</v>
      </c>
      <c r="AH1963" t="s">
        <v>128</v>
      </c>
      <c r="AI1963" t="s">
        <v>129</v>
      </c>
    </row>
    <row r="1964" spans="1:35" x14ac:dyDescent="0.35">
      <c r="A1964" t="s">
        <v>60</v>
      </c>
      <c r="B1964" t="s">
        <v>52</v>
      </c>
      <c r="C1964" t="s">
        <v>7</v>
      </c>
      <c r="D1964">
        <v>2.5489999999999999</v>
      </c>
      <c r="E1964">
        <v>2.6080000000000001</v>
      </c>
      <c r="F1964">
        <v>2.6789999999999998</v>
      </c>
      <c r="G1964">
        <v>2.7719999999999998</v>
      </c>
      <c r="H1964">
        <v>2.879</v>
      </c>
      <c r="I1964">
        <v>2.9950000000000001</v>
      </c>
      <c r="J1964">
        <v>3.117</v>
      </c>
      <c r="K1964">
        <v>3.2410000000000001</v>
      </c>
      <c r="L1964">
        <v>3.367</v>
      </c>
      <c r="M1964">
        <v>3.528</v>
      </c>
      <c r="N1964">
        <v>3.702</v>
      </c>
      <c r="O1964">
        <v>3.8580000000000001</v>
      </c>
      <c r="P1964">
        <v>4.0339999999999998</v>
      </c>
      <c r="Q1964">
        <v>4.2050000000000001</v>
      </c>
      <c r="R1964">
        <v>4.3490000000000002</v>
      </c>
      <c r="S1964">
        <v>4.5309999999999997</v>
      </c>
      <c r="T1964">
        <v>4.7080000000000002</v>
      </c>
      <c r="U1964">
        <v>4.9029999999999996</v>
      </c>
      <c r="V1964">
        <v>5.0999999999999996</v>
      </c>
      <c r="W1964">
        <v>5.31</v>
      </c>
      <c r="X1964">
        <v>5.5179999999999998</v>
      </c>
      <c r="Y1964">
        <v>5.7359999999999998</v>
      </c>
      <c r="Z1964">
        <v>5.944</v>
      </c>
      <c r="AA1964">
        <v>6.1639999999999997</v>
      </c>
      <c r="AB1964">
        <v>6.3840000000000003</v>
      </c>
      <c r="AC1964">
        <v>6.5830000000000002</v>
      </c>
      <c r="AD1964">
        <v>6.81</v>
      </c>
      <c r="AE1964">
        <v>7.0289999999999999</v>
      </c>
      <c r="AF1964">
        <v>7.266</v>
      </c>
      <c r="AG1964" t="s">
        <v>7</v>
      </c>
      <c r="AH1964" t="s">
        <v>130</v>
      </c>
      <c r="AI1964" t="s">
        <v>131</v>
      </c>
    </row>
    <row r="1965" spans="1:35" x14ac:dyDescent="0.35">
      <c r="A1965" t="s">
        <v>60</v>
      </c>
      <c r="B1965" t="s">
        <v>52</v>
      </c>
      <c r="C1965" t="s">
        <v>8</v>
      </c>
      <c r="D1965">
        <v>17.184999999999999</v>
      </c>
      <c r="E1965">
        <v>19.257000000000001</v>
      </c>
      <c r="F1965">
        <v>21.757999999999999</v>
      </c>
      <c r="G1965">
        <v>25.001000000000001</v>
      </c>
      <c r="H1965">
        <v>28.738</v>
      </c>
      <c r="I1965">
        <v>32.822000000000003</v>
      </c>
      <c r="J1965">
        <v>37.073999999999998</v>
      </c>
      <c r="K1965">
        <v>41.408000000000001</v>
      </c>
      <c r="L1965">
        <v>45.834000000000003</v>
      </c>
      <c r="M1965">
        <v>51.46</v>
      </c>
      <c r="N1965">
        <v>57.545000000000002</v>
      </c>
      <c r="O1965">
        <v>63.029000000000003</v>
      </c>
      <c r="P1965">
        <v>69.177999999999997</v>
      </c>
      <c r="Q1965">
        <v>75.158000000000001</v>
      </c>
      <c r="R1965">
        <v>80.192999999999998</v>
      </c>
      <c r="S1965">
        <v>86.554000000000002</v>
      </c>
      <c r="T1965">
        <v>92.771000000000001</v>
      </c>
      <c r="U1965">
        <v>99.575000000000003</v>
      </c>
      <c r="V1965">
        <v>106.5</v>
      </c>
      <c r="W1965">
        <v>113.821</v>
      </c>
      <c r="X1965">
        <v>121.11499999999999</v>
      </c>
      <c r="Y1965">
        <v>128.74100000000001</v>
      </c>
      <c r="Z1965">
        <v>136.011</v>
      </c>
      <c r="AA1965">
        <v>143.708</v>
      </c>
      <c r="AB1965">
        <v>151.41999999999999</v>
      </c>
      <c r="AC1965">
        <v>158.38999999999999</v>
      </c>
      <c r="AD1965">
        <v>166.322</v>
      </c>
      <c r="AE1965">
        <v>173.99600000000001</v>
      </c>
      <c r="AF1965">
        <v>182.26400000000001</v>
      </c>
      <c r="AG1965" t="s">
        <v>8</v>
      </c>
      <c r="AH1965" t="s">
        <v>132</v>
      </c>
      <c r="AI1965" t="s">
        <v>5</v>
      </c>
    </row>
    <row r="1966" spans="1:35" x14ac:dyDescent="0.35">
      <c r="A1966" t="s">
        <v>60</v>
      </c>
      <c r="B1966" t="s">
        <v>52</v>
      </c>
      <c r="C1966" t="s">
        <v>9</v>
      </c>
      <c r="D1966">
        <v>8.8680000000000003</v>
      </c>
      <c r="E1966">
        <v>9.8249999999999993</v>
      </c>
      <c r="F1966">
        <v>10.978</v>
      </c>
      <c r="G1966">
        <v>12.476000000000001</v>
      </c>
      <c r="H1966">
        <v>14.198</v>
      </c>
      <c r="I1966">
        <v>16.082000000000001</v>
      </c>
      <c r="J1966">
        <v>18.044</v>
      </c>
      <c r="K1966">
        <v>20.041</v>
      </c>
      <c r="L1966">
        <v>22.084</v>
      </c>
      <c r="M1966">
        <v>24.681000000000001</v>
      </c>
      <c r="N1966">
        <v>27.489000000000001</v>
      </c>
      <c r="O1966">
        <v>30.018000000000001</v>
      </c>
      <c r="P1966">
        <v>32.853000000000002</v>
      </c>
      <c r="Q1966">
        <v>35.612000000000002</v>
      </c>
      <c r="R1966">
        <v>37.935000000000002</v>
      </c>
      <c r="S1966">
        <v>40.871000000000002</v>
      </c>
      <c r="T1966">
        <v>43.738</v>
      </c>
      <c r="U1966">
        <v>46.877000000000002</v>
      </c>
      <c r="V1966">
        <v>50.072000000000003</v>
      </c>
      <c r="W1966">
        <v>53.451000000000001</v>
      </c>
      <c r="X1966">
        <v>56.813000000000002</v>
      </c>
      <c r="Y1966">
        <v>60.332999999999998</v>
      </c>
      <c r="Z1966">
        <v>63.686999999999998</v>
      </c>
      <c r="AA1966">
        <v>67.236999999999995</v>
      </c>
      <c r="AB1966">
        <v>70.795000000000002</v>
      </c>
      <c r="AC1966">
        <v>74.010000000000005</v>
      </c>
      <c r="AD1966">
        <v>77.671000000000006</v>
      </c>
      <c r="AE1966">
        <v>81.213999999999999</v>
      </c>
      <c r="AF1966">
        <v>85.024000000000001</v>
      </c>
      <c r="AG1966" t="s">
        <v>9</v>
      </c>
      <c r="AH1966" t="s">
        <v>133</v>
      </c>
      <c r="AI1966" t="s">
        <v>5</v>
      </c>
    </row>
    <row r="1967" spans="1:35" x14ac:dyDescent="0.35">
      <c r="A1967" t="s">
        <v>60</v>
      </c>
      <c r="B1967" t="s">
        <v>52</v>
      </c>
      <c r="C1967" t="s">
        <v>10</v>
      </c>
      <c r="D1967">
        <v>31.771999999999998</v>
      </c>
      <c r="E1967">
        <v>33.988999999999997</v>
      </c>
      <c r="F1967">
        <v>36.679000000000002</v>
      </c>
      <c r="G1967">
        <v>40.194000000000003</v>
      </c>
      <c r="H1967">
        <v>44.226999999999997</v>
      </c>
      <c r="I1967">
        <v>48.607999999999997</v>
      </c>
      <c r="J1967">
        <v>53.11</v>
      </c>
      <c r="K1967">
        <v>57.622</v>
      </c>
      <c r="L1967">
        <v>62.158999999999999</v>
      </c>
      <c r="M1967">
        <v>68.451999999999998</v>
      </c>
      <c r="N1967">
        <v>75.257999999999996</v>
      </c>
      <c r="O1967">
        <v>81.39</v>
      </c>
      <c r="P1967">
        <v>88.28</v>
      </c>
      <c r="Q1967">
        <v>94.977999999999994</v>
      </c>
      <c r="R1967">
        <v>100.617</v>
      </c>
      <c r="S1967">
        <v>107.751</v>
      </c>
      <c r="T1967">
        <v>114.721</v>
      </c>
      <c r="U1967">
        <v>122.35599999999999</v>
      </c>
      <c r="V1967">
        <v>130.13</v>
      </c>
      <c r="W1967">
        <v>138.34800000000001</v>
      </c>
      <c r="X1967">
        <v>146.541</v>
      </c>
      <c r="Y1967">
        <v>155.10300000000001</v>
      </c>
      <c r="Z1967">
        <v>163.273</v>
      </c>
      <c r="AA1967">
        <v>171.922</v>
      </c>
      <c r="AB1967">
        <v>180.59700000000001</v>
      </c>
      <c r="AC1967">
        <v>188.428</v>
      </c>
      <c r="AD1967">
        <v>197.352</v>
      </c>
      <c r="AE1967">
        <v>205.989</v>
      </c>
      <c r="AF1967">
        <v>215.28399999999999</v>
      </c>
      <c r="AG1967" t="s">
        <v>10</v>
      </c>
      <c r="AH1967" t="s">
        <v>134</v>
      </c>
      <c r="AI1967" t="s">
        <v>11</v>
      </c>
    </row>
    <row r="1968" spans="1:35" x14ac:dyDescent="0.35">
      <c r="A1968" t="s">
        <v>60</v>
      </c>
      <c r="B1968" t="s">
        <v>52</v>
      </c>
      <c r="C1968" t="s">
        <v>13</v>
      </c>
      <c r="D1968">
        <v>6.1580000000000004</v>
      </c>
      <c r="E1968">
        <v>6.56</v>
      </c>
      <c r="F1968">
        <v>7.0469999999999997</v>
      </c>
      <c r="G1968">
        <v>7.6820000000000004</v>
      </c>
      <c r="H1968">
        <v>8.4120000000000008</v>
      </c>
      <c r="I1968">
        <v>9.202</v>
      </c>
      <c r="J1968">
        <v>10.016999999999999</v>
      </c>
      <c r="K1968">
        <v>10.833</v>
      </c>
      <c r="L1968">
        <v>11.653</v>
      </c>
      <c r="M1968">
        <v>12.791</v>
      </c>
      <c r="N1968">
        <v>14.021000000000001</v>
      </c>
      <c r="O1968">
        <v>15.131</v>
      </c>
      <c r="P1968">
        <v>16.376999999999999</v>
      </c>
      <c r="Q1968">
        <v>17.587</v>
      </c>
      <c r="R1968">
        <v>18.606999999999999</v>
      </c>
      <c r="S1968">
        <v>19.896999999999998</v>
      </c>
      <c r="T1968">
        <v>21.158000000000001</v>
      </c>
      <c r="U1968">
        <v>22.539000000000001</v>
      </c>
      <c r="V1968">
        <v>23.943000000000001</v>
      </c>
      <c r="W1968">
        <v>25.428999999999998</v>
      </c>
      <c r="X1968">
        <v>26.91</v>
      </c>
      <c r="Y1968">
        <v>28.457999999999998</v>
      </c>
      <c r="Z1968">
        <v>29.934999999999999</v>
      </c>
      <c r="AA1968">
        <v>31.5</v>
      </c>
      <c r="AB1968">
        <v>33.067999999999998</v>
      </c>
      <c r="AC1968">
        <v>34.484000000000002</v>
      </c>
      <c r="AD1968">
        <v>36.097000000000001</v>
      </c>
      <c r="AE1968">
        <v>37.658000000000001</v>
      </c>
      <c r="AF1968">
        <v>39.340000000000003</v>
      </c>
      <c r="AG1968" t="s">
        <v>13</v>
      </c>
      <c r="AH1968" t="s">
        <v>135</v>
      </c>
      <c r="AI1968" t="s">
        <v>14</v>
      </c>
    </row>
    <row r="1969" spans="1:35" x14ac:dyDescent="0.35">
      <c r="A1969" t="s">
        <v>60</v>
      </c>
      <c r="B1969" t="s">
        <v>52</v>
      </c>
      <c r="C1969" t="s">
        <v>122</v>
      </c>
      <c r="D1969">
        <v>1.6E-2</v>
      </c>
      <c r="E1969">
        <v>1.7000000000000001E-2</v>
      </c>
      <c r="F1969">
        <v>1.7999999999999999E-2</v>
      </c>
      <c r="G1969">
        <v>0.02</v>
      </c>
      <c r="H1969">
        <v>2.1999999999999999E-2</v>
      </c>
      <c r="I1969">
        <v>2.4E-2</v>
      </c>
      <c r="J1969">
        <v>2.5999999999999999E-2</v>
      </c>
      <c r="K1969">
        <v>2.8000000000000001E-2</v>
      </c>
      <c r="L1969">
        <v>3.1E-2</v>
      </c>
      <c r="M1969">
        <v>3.3000000000000002E-2</v>
      </c>
      <c r="N1969">
        <v>3.6999999999999998E-2</v>
      </c>
      <c r="O1969">
        <v>3.9E-2</v>
      </c>
      <c r="P1969">
        <v>4.2999999999999997E-2</v>
      </c>
      <c r="Q1969">
        <v>4.5999999999999999E-2</v>
      </c>
      <c r="R1969">
        <v>4.8000000000000001E-2</v>
      </c>
      <c r="S1969">
        <v>5.0999999999999997E-2</v>
      </c>
      <c r="T1969">
        <v>5.5E-2</v>
      </c>
      <c r="U1969">
        <v>5.8000000000000003E-2</v>
      </c>
      <c r="V1969">
        <v>6.2E-2</v>
      </c>
      <c r="W1969">
        <v>6.5000000000000002E-2</v>
      </c>
      <c r="X1969">
        <v>6.9000000000000006E-2</v>
      </c>
      <c r="Y1969">
        <v>7.2999999999999995E-2</v>
      </c>
      <c r="Z1969">
        <v>7.6999999999999999E-2</v>
      </c>
      <c r="AA1969">
        <v>8.1000000000000003E-2</v>
      </c>
      <c r="AB1969">
        <v>8.5000000000000006E-2</v>
      </c>
      <c r="AC1969">
        <v>8.7999999999999995E-2</v>
      </c>
      <c r="AD1969">
        <v>9.1999999999999998E-2</v>
      </c>
      <c r="AE1969">
        <v>9.6000000000000002E-2</v>
      </c>
      <c r="AF1969">
        <v>0.10100000000000001</v>
      </c>
      <c r="AG1969" t="s">
        <v>122</v>
      </c>
      <c r="AH1969" t="s">
        <v>136</v>
      </c>
      <c r="AI1969" t="s">
        <v>137</v>
      </c>
    </row>
    <row r="1970" spans="1:35" x14ac:dyDescent="0.35">
      <c r="A1970" t="s">
        <v>60</v>
      </c>
      <c r="B1970" t="s">
        <v>52</v>
      </c>
      <c r="C1970" t="s">
        <v>15</v>
      </c>
      <c r="D1970">
        <v>28.516999999999999</v>
      </c>
      <c r="E1970">
        <v>30.123000000000001</v>
      </c>
      <c r="F1970">
        <v>32.067</v>
      </c>
      <c r="G1970">
        <v>34.58</v>
      </c>
      <c r="H1970">
        <v>37.475000000000001</v>
      </c>
      <c r="I1970">
        <v>40.643999999999998</v>
      </c>
      <c r="J1970">
        <v>43.941000000000003</v>
      </c>
      <c r="K1970">
        <v>47.3</v>
      </c>
      <c r="L1970">
        <v>50.734000000000002</v>
      </c>
      <c r="M1970">
        <v>55.097999999999999</v>
      </c>
      <c r="N1970">
        <v>59.811999999999998</v>
      </c>
      <c r="O1970">
        <v>64.063999999999993</v>
      </c>
      <c r="P1970">
        <v>68.832999999999998</v>
      </c>
      <c r="Q1970">
        <v>73.466999999999999</v>
      </c>
      <c r="R1970">
        <v>77.370999999999995</v>
      </c>
      <c r="S1970">
        <v>82.307000000000002</v>
      </c>
      <c r="T1970">
        <v>87.120999999999995</v>
      </c>
      <c r="U1970">
        <v>92.400999999999996</v>
      </c>
      <c r="V1970">
        <v>97.77</v>
      </c>
      <c r="W1970">
        <v>103.44799999999999</v>
      </c>
      <c r="X1970">
        <v>109.101</v>
      </c>
      <c r="Y1970">
        <v>115.014</v>
      </c>
      <c r="Z1970">
        <v>120.652</v>
      </c>
      <c r="AA1970">
        <v>126.619</v>
      </c>
      <c r="AB1970">
        <v>132.60300000000001</v>
      </c>
      <c r="AC1970">
        <v>138.00399999999999</v>
      </c>
      <c r="AD1970">
        <v>144.15299999999999</v>
      </c>
      <c r="AE1970">
        <v>150.10599999999999</v>
      </c>
      <c r="AF1970">
        <v>156.51400000000001</v>
      </c>
      <c r="AG1970" t="s">
        <v>15</v>
      </c>
      <c r="AH1970" t="s">
        <v>138</v>
      </c>
      <c r="AI1970" t="s">
        <v>6</v>
      </c>
    </row>
    <row r="1971" spans="1:35" x14ac:dyDescent="0.35">
      <c r="A1971" t="s">
        <v>60</v>
      </c>
      <c r="B1971" t="s">
        <v>52</v>
      </c>
      <c r="C1971" t="s">
        <v>16</v>
      </c>
      <c r="D1971">
        <v>3.899</v>
      </c>
      <c r="E1971">
        <v>4.0810000000000004</v>
      </c>
      <c r="F1971">
        <v>4.3010000000000002</v>
      </c>
      <c r="G1971">
        <v>4.5860000000000003</v>
      </c>
      <c r="H1971">
        <v>4.915</v>
      </c>
      <c r="I1971">
        <v>5.2729999999999997</v>
      </c>
      <c r="J1971">
        <v>5.6479999999999997</v>
      </c>
      <c r="K1971">
        <v>6.0289999999999999</v>
      </c>
      <c r="L1971">
        <v>6.4180000000000001</v>
      </c>
      <c r="M1971">
        <v>6.9139999999999997</v>
      </c>
      <c r="N1971">
        <v>7.4480000000000004</v>
      </c>
      <c r="O1971">
        <v>7.931</v>
      </c>
      <c r="P1971">
        <v>8.4719999999999995</v>
      </c>
      <c r="Q1971">
        <v>8.9979999999999993</v>
      </c>
      <c r="R1971">
        <v>9.4420000000000002</v>
      </c>
      <c r="S1971">
        <v>10.000999999999999</v>
      </c>
      <c r="T1971">
        <v>10.547000000000001</v>
      </c>
      <c r="U1971">
        <v>11.147</v>
      </c>
      <c r="V1971">
        <v>11.756</v>
      </c>
      <c r="W1971">
        <v>12.401</v>
      </c>
      <c r="X1971">
        <v>13.042</v>
      </c>
      <c r="Y1971">
        <v>13.712999999999999</v>
      </c>
      <c r="Z1971">
        <v>14.353</v>
      </c>
      <c r="AA1971">
        <v>15.029</v>
      </c>
      <c r="AB1971">
        <v>15.71</v>
      </c>
      <c r="AC1971">
        <v>16.321000000000002</v>
      </c>
      <c r="AD1971">
        <v>17.018999999999998</v>
      </c>
      <c r="AE1971">
        <v>17.693999999999999</v>
      </c>
      <c r="AF1971">
        <v>18.420999999999999</v>
      </c>
      <c r="AG1971" t="s">
        <v>16</v>
      </c>
      <c r="AH1971" t="s">
        <v>139</v>
      </c>
      <c r="AI1971" t="s">
        <v>17</v>
      </c>
    </row>
    <row r="1972" spans="1:35" x14ac:dyDescent="0.35">
      <c r="A1972" t="s">
        <v>60</v>
      </c>
      <c r="B1972" t="s">
        <v>52</v>
      </c>
      <c r="C1972" t="s">
        <v>18</v>
      </c>
      <c r="D1972">
        <v>26.062999999999999</v>
      </c>
      <c r="E1972">
        <v>28.411999999999999</v>
      </c>
      <c r="F1972">
        <v>31.256</v>
      </c>
      <c r="G1972">
        <v>34.936</v>
      </c>
      <c r="H1972">
        <v>39.179000000000002</v>
      </c>
      <c r="I1972">
        <v>43.814999999999998</v>
      </c>
      <c r="J1972">
        <v>48.643999999999998</v>
      </c>
      <c r="K1972">
        <v>53.555999999999997</v>
      </c>
      <c r="L1972">
        <v>58.587000000000003</v>
      </c>
      <c r="M1972">
        <v>64.977999999999994</v>
      </c>
      <c r="N1972">
        <v>71.885000000000005</v>
      </c>
      <c r="O1972">
        <v>78.111000000000004</v>
      </c>
      <c r="P1972">
        <v>85.091999999999999</v>
      </c>
      <c r="Q1972">
        <v>91.885999999999996</v>
      </c>
      <c r="R1972">
        <v>97.602999999999994</v>
      </c>
      <c r="S1972">
        <v>104.833</v>
      </c>
      <c r="T1972">
        <v>111.88800000000001</v>
      </c>
      <c r="U1972">
        <v>119.62</v>
      </c>
      <c r="V1972">
        <v>127.483</v>
      </c>
      <c r="W1972">
        <v>135.79400000000001</v>
      </c>
      <c r="X1972">
        <v>144.07900000000001</v>
      </c>
      <c r="Y1972">
        <v>152.739</v>
      </c>
      <c r="Z1972">
        <v>160.99700000000001</v>
      </c>
      <c r="AA1972">
        <v>169.73599999999999</v>
      </c>
      <c r="AB1972">
        <v>178.499</v>
      </c>
      <c r="AC1972">
        <v>186.411</v>
      </c>
      <c r="AD1972">
        <v>195.422</v>
      </c>
      <c r="AE1972">
        <v>204.13300000000001</v>
      </c>
      <c r="AF1972">
        <v>213.52199999999999</v>
      </c>
      <c r="AG1972" t="s">
        <v>18</v>
      </c>
      <c r="AH1972" t="s">
        <v>140</v>
      </c>
      <c r="AI1972" t="s">
        <v>141</v>
      </c>
    </row>
    <row r="1973" spans="1:35" x14ac:dyDescent="0.35">
      <c r="A1973" t="s">
        <v>60</v>
      </c>
      <c r="B1973" t="s">
        <v>52</v>
      </c>
      <c r="C1973" t="s">
        <v>20</v>
      </c>
      <c r="D1973">
        <v>7.3849999999999998</v>
      </c>
      <c r="E1973">
        <v>8.1129999999999995</v>
      </c>
      <c r="F1973">
        <v>8.9960000000000004</v>
      </c>
      <c r="G1973">
        <v>10.148999999999999</v>
      </c>
      <c r="H1973">
        <v>11.473000000000001</v>
      </c>
      <c r="I1973">
        <v>12.911</v>
      </c>
      <c r="J1973">
        <v>14.388999999999999</v>
      </c>
      <c r="K1973">
        <v>15.868</v>
      </c>
      <c r="L1973">
        <v>17.356000000000002</v>
      </c>
      <c r="M1973">
        <v>19.422999999999998</v>
      </c>
      <c r="N1973">
        <v>21.655000000000001</v>
      </c>
      <c r="O1973">
        <v>23.667999999999999</v>
      </c>
      <c r="P1973">
        <v>25.931000000000001</v>
      </c>
      <c r="Q1973">
        <v>28.128</v>
      </c>
      <c r="R1973">
        <v>29.977</v>
      </c>
      <c r="S1973">
        <v>32.319000000000003</v>
      </c>
      <c r="T1973">
        <v>34.606999999999999</v>
      </c>
      <c r="U1973">
        <v>37.113999999999997</v>
      </c>
      <c r="V1973">
        <v>39.664000000000001</v>
      </c>
      <c r="W1973">
        <v>42.360999999999997</v>
      </c>
      <c r="X1973">
        <v>45.048000000000002</v>
      </c>
      <c r="Y1973">
        <v>47.86</v>
      </c>
      <c r="Z1973">
        <v>50.54</v>
      </c>
      <c r="AA1973">
        <v>53.378</v>
      </c>
      <c r="AB1973">
        <v>56.225999999999999</v>
      </c>
      <c r="AC1973">
        <v>58.798000000000002</v>
      </c>
      <c r="AD1973">
        <v>61.722999999999999</v>
      </c>
      <c r="AE1973">
        <v>64.557000000000002</v>
      </c>
      <c r="AF1973">
        <v>67.61</v>
      </c>
      <c r="AG1973" t="s">
        <v>20</v>
      </c>
      <c r="AH1973" t="s">
        <v>142</v>
      </c>
      <c r="AI1973" t="s">
        <v>11</v>
      </c>
    </row>
    <row r="1974" spans="1:35" x14ac:dyDescent="0.35">
      <c r="A1974" t="s">
        <v>60</v>
      </c>
      <c r="B1974" t="s">
        <v>52</v>
      </c>
      <c r="C1974" t="s">
        <v>21</v>
      </c>
      <c r="D1974">
        <v>5.15</v>
      </c>
      <c r="E1974">
        <v>5.5019999999999998</v>
      </c>
      <c r="F1974">
        <v>5.93</v>
      </c>
      <c r="G1974">
        <v>6.4889999999999999</v>
      </c>
      <c r="H1974">
        <v>7.1310000000000002</v>
      </c>
      <c r="I1974">
        <v>7.8280000000000003</v>
      </c>
      <c r="J1974">
        <v>8.5440000000000005</v>
      </c>
      <c r="K1974">
        <v>9.2629999999999999</v>
      </c>
      <c r="L1974">
        <v>9.9860000000000007</v>
      </c>
      <c r="M1974">
        <v>10.986000000000001</v>
      </c>
      <c r="N1974">
        <v>12.069000000000001</v>
      </c>
      <c r="O1974">
        <v>13.045999999999999</v>
      </c>
      <c r="P1974">
        <v>14.141999999999999</v>
      </c>
      <c r="Q1974">
        <v>15.209</v>
      </c>
      <c r="R1974">
        <v>16.106000000000002</v>
      </c>
      <c r="S1974">
        <v>17.241</v>
      </c>
      <c r="T1974">
        <v>18.350999999999999</v>
      </c>
      <c r="U1974">
        <v>19.565000000000001</v>
      </c>
      <c r="V1974">
        <v>20.802</v>
      </c>
      <c r="W1974">
        <v>22.11</v>
      </c>
      <c r="X1974">
        <v>23.414000000000001</v>
      </c>
      <c r="Y1974">
        <v>24.777000000000001</v>
      </c>
      <c r="Z1974">
        <v>26.077000000000002</v>
      </c>
      <c r="AA1974">
        <v>27.452000000000002</v>
      </c>
      <c r="AB1974">
        <v>28.832999999999998</v>
      </c>
      <c r="AC1974">
        <v>30.081</v>
      </c>
      <c r="AD1974">
        <v>31.5</v>
      </c>
      <c r="AE1974">
        <v>32.874000000000002</v>
      </c>
      <c r="AF1974">
        <v>34.353999999999999</v>
      </c>
      <c r="AG1974" t="s">
        <v>21</v>
      </c>
      <c r="AH1974" t="s">
        <v>143</v>
      </c>
      <c r="AI1974" t="s">
        <v>14</v>
      </c>
    </row>
    <row r="1975" spans="1:35" x14ac:dyDescent="0.35">
      <c r="A1975" t="s">
        <v>60</v>
      </c>
      <c r="B1975" t="s">
        <v>52</v>
      </c>
      <c r="C1975" t="s">
        <v>22</v>
      </c>
      <c r="D1975">
        <v>0.29299999999999998</v>
      </c>
      <c r="E1975">
        <v>0.3</v>
      </c>
      <c r="F1975">
        <v>0.309</v>
      </c>
      <c r="G1975">
        <v>0.32</v>
      </c>
      <c r="H1975">
        <v>0.33200000000000002</v>
      </c>
      <c r="I1975">
        <v>0.34499999999999997</v>
      </c>
      <c r="J1975">
        <v>0.35899999999999999</v>
      </c>
      <c r="K1975">
        <v>0.374</v>
      </c>
      <c r="L1975">
        <v>0.38800000000000001</v>
      </c>
      <c r="M1975">
        <v>0.40600000000000003</v>
      </c>
      <c r="N1975">
        <v>0.42699999999999999</v>
      </c>
      <c r="O1975">
        <v>0.44500000000000001</v>
      </c>
      <c r="P1975">
        <v>0.46500000000000002</v>
      </c>
      <c r="Q1975">
        <v>0.48499999999999999</v>
      </c>
      <c r="R1975">
        <v>0.501</v>
      </c>
      <c r="S1975">
        <v>0.52200000000000002</v>
      </c>
      <c r="T1975">
        <v>0.54200000000000004</v>
      </c>
      <c r="U1975">
        <v>0.56499999999999995</v>
      </c>
      <c r="V1975">
        <v>0.58699999999999997</v>
      </c>
      <c r="W1975">
        <v>0.61199999999999999</v>
      </c>
      <c r="X1975">
        <v>0.63600000000000001</v>
      </c>
      <c r="Y1975">
        <v>0.66100000000000003</v>
      </c>
      <c r="Z1975">
        <v>0.68500000000000005</v>
      </c>
      <c r="AA1975">
        <v>0.71</v>
      </c>
      <c r="AB1975">
        <v>0.73599999999999999</v>
      </c>
      <c r="AC1975">
        <v>0.75900000000000001</v>
      </c>
      <c r="AD1975">
        <v>0.78500000000000003</v>
      </c>
      <c r="AE1975">
        <v>0.81</v>
      </c>
      <c r="AF1975">
        <v>0.83699999999999997</v>
      </c>
      <c r="AG1975" t="s">
        <v>22</v>
      </c>
      <c r="AH1975" t="s">
        <v>144</v>
      </c>
      <c r="AI1975" t="s">
        <v>23</v>
      </c>
    </row>
    <row r="1976" spans="1:35" x14ac:dyDescent="0.35">
      <c r="A1976" t="s">
        <v>60</v>
      </c>
      <c r="B1976" t="s">
        <v>52</v>
      </c>
      <c r="C1976" t="s">
        <v>24</v>
      </c>
      <c r="D1976">
        <v>10.439</v>
      </c>
      <c r="E1976">
        <v>11.539</v>
      </c>
      <c r="F1976">
        <v>12.867000000000001</v>
      </c>
      <c r="G1976">
        <v>14.589</v>
      </c>
      <c r="H1976">
        <v>16.57</v>
      </c>
      <c r="I1976">
        <v>18.736999999999998</v>
      </c>
      <c r="J1976">
        <v>20.995999999999999</v>
      </c>
      <c r="K1976">
        <v>23.292000000000002</v>
      </c>
      <c r="L1976">
        <v>25.646000000000001</v>
      </c>
      <c r="M1976">
        <v>28.631</v>
      </c>
      <c r="N1976">
        <v>31.859000000000002</v>
      </c>
      <c r="O1976">
        <v>34.768999999999998</v>
      </c>
      <c r="P1976">
        <v>38.033000000000001</v>
      </c>
      <c r="Q1976">
        <v>41.204000000000001</v>
      </c>
      <c r="R1976">
        <v>43.878999999999998</v>
      </c>
      <c r="S1976">
        <v>47.256</v>
      </c>
      <c r="T1976">
        <v>50.551000000000002</v>
      </c>
      <c r="U1976">
        <v>54.162999999999997</v>
      </c>
      <c r="V1976">
        <v>57.84</v>
      </c>
      <c r="W1976">
        <v>61.725999999999999</v>
      </c>
      <c r="X1976">
        <v>65.594999999999999</v>
      </c>
      <c r="Y1976">
        <v>69.641999999999996</v>
      </c>
      <c r="Z1976">
        <v>73.501000000000005</v>
      </c>
      <c r="AA1976">
        <v>77.584999999999994</v>
      </c>
      <c r="AB1976">
        <v>81.677999999999997</v>
      </c>
      <c r="AC1976">
        <v>85.378</v>
      </c>
      <c r="AD1976">
        <v>89.587999999999994</v>
      </c>
      <c r="AE1976">
        <v>93.659000000000006</v>
      </c>
      <c r="AF1976">
        <v>98.046000000000006</v>
      </c>
      <c r="AG1976" t="s">
        <v>24</v>
      </c>
      <c r="AH1976" t="s">
        <v>145</v>
      </c>
      <c r="AI1976" t="s">
        <v>19</v>
      </c>
    </row>
    <row r="1977" spans="1:35" x14ac:dyDescent="0.35">
      <c r="A1977" t="s">
        <v>60</v>
      </c>
      <c r="B1977" t="s">
        <v>52</v>
      </c>
      <c r="C1977" t="s">
        <v>25</v>
      </c>
      <c r="D1977">
        <v>22.501000000000001</v>
      </c>
      <c r="E1977">
        <v>24.4</v>
      </c>
      <c r="F1977">
        <v>26.693999999999999</v>
      </c>
      <c r="G1977">
        <v>29.664999999999999</v>
      </c>
      <c r="H1977">
        <v>33.088000000000001</v>
      </c>
      <c r="I1977">
        <v>36.829000000000001</v>
      </c>
      <c r="J1977">
        <v>40.731000000000002</v>
      </c>
      <c r="K1977">
        <v>44.695999999999998</v>
      </c>
      <c r="L1977">
        <v>48.755000000000003</v>
      </c>
      <c r="M1977">
        <v>53.912999999999997</v>
      </c>
      <c r="N1977">
        <v>59.484999999999999</v>
      </c>
      <c r="O1977">
        <v>64.507999999999996</v>
      </c>
      <c r="P1977">
        <v>70.143000000000001</v>
      </c>
      <c r="Q1977">
        <v>75.626000000000005</v>
      </c>
      <c r="R1977">
        <v>80.234999999999999</v>
      </c>
      <c r="S1977">
        <v>86.064999999999998</v>
      </c>
      <c r="T1977">
        <v>91.760999999999996</v>
      </c>
      <c r="U1977">
        <v>97.998000000000005</v>
      </c>
      <c r="V1977">
        <v>104.34699999999999</v>
      </c>
      <c r="W1977">
        <v>111.05500000000001</v>
      </c>
      <c r="X1977">
        <v>117.736</v>
      </c>
      <c r="Y1977">
        <v>124.721</v>
      </c>
      <c r="Z1977">
        <v>131.38499999999999</v>
      </c>
      <c r="AA1977">
        <v>138.43799999999999</v>
      </c>
      <c r="AB1977">
        <v>145.505</v>
      </c>
      <c r="AC1977">
        <v>151.892</v>
      </c>
      <c r="AD1977">
        <v>159.16</v>
      </c>
      <c r="AE1977">
        <v>166.19200000000001</v>
      </c>
      <c r="AF1977">
        <v>173.76499999999999</v>
      </c>
      <c r="AG1977" t="s">
        <v>25</v>
      </c>
      <c r="AH1977" t="s">
        <v>146</v>
      </c>
      <c r="AI1977" t="s">
        <v>5</v>
      </c>
    </row>
    <row r="1978" spans="1:35" x14ac:dyDescent="0.35">
      <c r="A1978" t="s">
        <v>60</v>
      </c>
      <c r="B1978" t="s">
        <v>52</v>
      </c>
      <c r="C1978" t="s">
        <v>26</v>
      </c>
      <c r="D1978">
        <v>28.401</v>
      </c>
      <c r="E1978">
        <v>31.571000000000002</v>
      </c>
      <c r="F1978">
        <v>35.395000000000003</v>
      </c>
      <c r="G1978">
        <v>40.35</v>
      </c>
      <c r="H1978">
        <v>46.061999999999998</v>
      </c>
      <c r="I1978">
        <v>52.298000000000002</v>
      </c>
      <c r="J1978">
        <v>58.804000000000002</v>
      </c>
      <c r="K1978">
        <v>65.415999999999997</v>
      </c>
      <c r="L1978">
        <v>72.186999999999998</v>
      </c>
      <c r="M1978">
        <v>80.783000000000001</v>
      </c>
      <c r="N1978">
        <v>90.081999999999994</v>
      </c>
      <c r="O1978">
        <v>98.460999999999999</v>
      </c>
      <c r="P1978">
        <v>107.86</v>
      </c>
      <c r="Q1978">
        <v>116.997</v>
      </c>
      <c r="R1978">
        <v>124.691</v>
      </c>
      <c r="S1978">
        <v>134.416</v>
      </c>
      <c r="T1978">
        <v>143.91300000000001</v>
      </c>
      <c r="U1978">
        <v>154.31200000000001</v>
      </c>
      <c r="V1978">
        <v>164.89599999999999</v>
      </c>
      <c r="W1978">
        <v>176.08099999999999</v>
      </c>
      <c r="X1978">
        <v>187.22900000000001</v>
      </c>
      <c r="Y1978">
        <v>198.881</v>
      </c>
      <c r="Z1978">
        <v>209.99299999999999</v>
      </c>
      <c r="AA1978">
        <v>221.75</v>
      </c>
      <c r="AB1978">
        <v>233.54300000000001</v>
      </c>
      <c r="AC1978">
        <v>244.19</v>
      </c>
      <c r="AD1978">
        <v>256.30900000000003</v>
      </c>
      <c r="AE1978">
        <v>268.041</v>
      </c>
      <c r="AF1978">
        <v>280.67</v>
      </c>
      <c r="AG1978" t="s">
        <v>26</v>
      </c>
      <c r="AH1978" t="s">
        <v>147</v>
      </c>
      <c r="AI1978" t="s">
        <v>5</v>
      </c>
    </row>
    <row r="1979" spans="1:35" x14ac:dyDescent="0.35">
      <c r="A1979" t="s">
        <v>60</v>
      </c>
      <c r="B1979" t="s">
        <v>52</v>
      </c>
      <c r="C1979" t="s">
        <v>27</v>
      </c>
      <c r="D1979">
        <v>5.8949999999999996</v>
      </c>
      <c r="E1979">
        <v>6.4130000000000003</v>
      </c>
      <c r="F1979">
        <v>7.0179999999999998</v>
      </c>
      <c r="G1979">
        <v>7.8070000000000004</v>
      </c>
      <c r="H1979">
        <v>8.7149999999999999</v>
      </c>
      <c r="I1979">
        <v>9.6980000000000004</v>
      </c>
      <c r="J1979">
        <v>10.711</v>
      </c>
      <c r="K1979">
        <v>11.726000000000001</v>
      </c>
      <c r="L1979">
        <v>12.744999999999999</v>
      </c>
      <c r="M1979">
        <v>14.16</v>
      </c>
      <c r="N1979">
        <v>15.689</v>
      </c>
      <c r="O1979">
        <v>17.068999999999999</v>
      </c>
      <c r="P1979">
        <v>18.617000000000001</v>
      </c>
      <c r="Q1979">
        <v>20.123000000000001</v>
      </c>
      <c r="R1979">
        <v>21.391999999999999</v>
      </c>
      <c r="S1979">
        <v>22.995999999999999</v>
      </c>
      <c r="T1979">
        <v>24.561</v>
      </c>
      <c r="U1979">
        <v>26.277000000000001</v>
      </c>
      <c r="V1979">
        <v>28.026</v>
      </c>
      <c r="W1979">
        <v>29.873000000000001</v>
      </c>
      <c r="X1979">
        <v>31.713999999999999</v>
      </c>
      <c r="Y1979">
        <v>33.637999999999998</v>
      </c>
      <c r="Z1979">
        <v>35.475000000000001</v>
      </c>
      <c r="AA1979">
        <v>37.418999999999997</v>
      </c>
      <c r="AB1979">
        <v>39.368000000000002</v>
      </c>
      <c r="AC1979">
        <v>41.128999999999998</v>
      </c>
      <c r="AD1979">
        <v>43.136000000000003</v>
      </c>
      <c r="AE1979">
        <v>45.076000000000001</v>
      </c>
      <c r="AF1979">
        <v>47.165999999999997</v>
      </c>
      <c r="AG1979" t="s">
        <v>27</v>
      </c>
      <c r="AH1979" t="s">
        <v>148</v>
      </c>
      <c r="AI1979" t="s">
        <v>14</v>
      </c>
    </row>
    <row r="1980" spans="1:35" x14ac:dyDescent="0.35">
      <c r="A1980" t="s">
        <v>60</v>
      </c>
      <c r="B1980" t="s">
        <v>52</v>
      </c>
      <c r="C1980" t="s">
        <v>28</v>
      </c>
      <c r="D1980">
        <v>9.3070000000000004</v>
      </c>
      <c r="E1980">
        <v>10.237</v>
      </c>
      <c r="F1980">
        <v>11.364000000000001</v>
      </c>
      <c r="G1980">
        <v>12.839</v>
      </c>
      <c r="H1980">
        <v>14.53</v>
      </c>
      <c r="I1980">
        <v>16.364999999999998</v>
      </c>
      <c r="J1980">
        <v>18.251000000000001</v>
      </c>
      <c r="K1980">
        <v>20.143999999999998</v>
      </c>
      <c r="L1980">
        <v>22.045999999999999</v>
      </c>
      <c r="M1980">
        <v>24.684999999999999</v>
      </c>
      <c r="N1980">
        <v>27.536999999999999</v>
      </c>
      <c r="O1980">
        <v>30.111000000000001</v>
      </c>
      <c r="P1980">
        <v>32.997999999999998</v>
      </c>
      <c r="Q1980">
        <v>35.805999999999997</v>
      </c>
      <c r="R1980">
        <v>38.171999999999997</v>
      </c>
      <c r="S1980">
        <v>41.16</v>
      </c>
      <c r="T1980">
        <v>44.084000000000003</v>
      </c>
      <c r="U1980">
        <v>47.283999999999999</v>
      </c>
      <c r="V1980">
        <v>50.542999999999999</v>
      </c>
      <c r="W1980">
        <v>53.991999999999997</v>
      </c>
      <c r="X1980">
        <v>57.423000000000002</v>
      </c>
      <c r="Y1980">
        <v>61.014000000000003</v>
      </c>
      <c r="Z1980">
        <v>64.438999999999993</v>
      </c>
      <c r="AA1980">
        <v>68.064999999999998</v>
      </c>
      <c r="AB1980">
        <v>71.701999999999998</v>
      </c>
      <c r="AC1980">
        <v>74.986000000000004</v>
      </c>
      <c r="AD1980">
        <v>78.727000000000004</v>
      </c>
      <c r="AE1980">
        <v>82.346999999999994</v>
      </c>
      <c r="AF1980">
        <v>86.244</v>
      </c>
      <c r="AG1980" t="s">
        <v>28</v>
      </c>
      <c r="AH1980" t="s">
        <v>149</v>
      </c>
      <c r="AI1980" t="s">
        <v>11</v>
      </c>
    </row>
    <row r="1981" spans="1:35" x14ac:dyDescent="0.35">
      <c r="A1981" t="s">
        <v>60</v>
      </c>
      <c r="B1981" t="s">
        <v>52</v>
      </c>
      <c r="C1981" t="s">
        <v>29</v>
      </c>
      <c r="D1981">
        <v>1.0469999999999999</v>
      </c>
      <c r="E1981">
        <v>1.109</v>
      </c>
      <c r="F1981">
        <v>1.1819999999999999</v>
      </c>
      <c r="G1981">
        <v>1.276</v>
      </c>
      <c r="H1981">
        <v>1.3859999999999999</v>
      </c>
      <c r="I1981">
        <v>1.506</v>
      </c>
      <c r="J1981">
        <v>1.631</v>
      </c>
      <c r="K1981">
        <v>1.758</v>
      </c>
      <c r="L1981">
        <v>1.8879999999999999</v>
      </c>
      <c r="M1981">
        <v>2.0529999999999999</v>
      </c>
      <c r="N1981">
        <v>2.23</v>
      </c>
      <c r="O1981">
        <v>2.391</v>
      </c>
      <c r="P1981">
        <v>2.5710000000000002</v>
      </c>
      <c r="Q1981">
        <v>2.7469999999999999</v>
      </c>
      <c r="R1981">
        <v>2.8940000000000001</v>
      </c>
      <c r="S1981">
        <v>3.081</v>
      </c>
      <c r="T1981">
        <v>3.2629999999999999</v>
      </c>
      <c r="U1981">
        <v>3.4630000000000001</v>
      </c>
      <c r="V1981">
        <v>3.6659999999999999</v>
      </c>
      <c r="W1981">
        <v>3.88</v>
      </c>
      <c r="X1981">
        <v>4.0949999999999998</v>
      </c>
      <c r="Y1981">
        <v>4.3179999999999996</v>
      </c>
      <c r="Z1981">
        <v>4.532</v>
      </c>
      <c r="AA1981">
        <v>4.7560000000000002</v>
      </c>
      <c r="AB1981">
        <v>4.9829999999999997</v>
      </c>
      <c r="AC1981">
        <v>5.1870000000000003</v>
      </c>
      <c r="AD1981">
        <v>5.4189999999999996</v>
      </c>
      <c r="AE1981">
        <v>5.6440000000000001</v>
      </c>
      <c r="AF1981">
        <v>5.8869999999999996</v>
      </c>
      <c r="AG1981" t="s">
        <v>29</v>
      </c>
      <c r="AH1981" t="s">
        <v>150</v>
      </c>
      <c r="AI1981" t="s">
        <v>131</v>
      </c>
    </row>
    <row r="1982" spans="1:35" x14ac:dyDescent="0.35">
      <c r="A1982" t="s">
        <v>60</v>
      </c>
      <c r="B1982" t="s">
        <v>52</v>
      </c>
      <c r="C1982" t="s">
        <v>30</v>
      </c>
      <c r="D1982">
        <v>9.35</v>
      </c>
      <c r="E1982">
        <v>10.227</v>
      </c>
      <c r="F1982">
        <v>11.288</v>
      </c>
      <c r="G1982">
        <v>12.661</v>
      </c>
      <c r="H1982">
        <v>14.243</v>
      </c>
      <c r="I1982">
        <v>15.973000000000001</v>
      </c>
      <c r="J1982">
        <v>17.774999999999999</v>
      </c>
      <c r="K1982">
        <v>19.609000000000002</v>
      </c>
      <c r="L1982">
        <v>21.484999999999999</v>
      </c>
      <c r="M1982">
        <v>23.87</v>
      </c>
      <c r="N1982">
        <v>26.445</v>
      </c>
      <c r="O1982">
        <v>28.768000000000001</v>
      </c>
      <c r="P1982">
        <v>31.370999999999999</v>
      </c>
      <c r="Q1982">
        <v>33.904000000000003</v>
      </c>
      <c r="R1982">
        <v>36.036000000000001</v>
      </c>
      <c r="S1982">
        <v>38.732999999999997</v>
      </c>
      <c r="T1982">
        <v>41.363999999999997</v>
      </c>
      <c r="U1982">
        <v>44.246000000000002</v>
      </c>
      <c r="V1982">
        <v>47.18</v>
      </c>
      <c r="W1982">
        <v>50.280999999999999</v>
      </c>
      <c r="X1982">
        <v>53.369</v>
      </c>
      <c r="Y1982">
        <v>56.598999999999997</v>
      </c>
      <c r="Z1982">
        <v>59.68</v>
      </c>
      <c r="AA1982">
        <v>62.936999999999998</v>
      </c>
      <c r="AB1982">
        <v>66.204999999999998</v>
      </c>
      <c r="AC1982">
        <v>69.156999999999996</v>
      </c>
      <c r="AD1982">
        <v>72.513999999999996</v>
      </c>
      <c r="AE1982">
        <v>75.768000000000001</v>
      </c>
      <c r="AF1982">
        <v>79.266999999999996</v>
      </c>
      <c r="AG1982" t="s">
        <v>30</v>
      </c>
      <c r="AH1982" t="s">
        <v>151</v>
      </c>
      <c r="AI1982" t="s">
        <v>152</v>
      </c>
    </row>
    <row r="1983" spans="1:35" x14ac:dyDescent="0.35">
      <c r="A1983" t="s">
        <v>60</v>
      </c>
      <c r="B1983" t="s">
        <v>52</v>
      </c>
      <c r="C1983" t="s">
        <v>31</v>
      </c>
      <c r="D1983">
        <v>23.256</v>
      </c>
      <c r="E1983">
        <v>24.398</v>
      </c>
      <c r="F1983">
        <v>25.780999999999999</v>
      </c>
      <c r="G1983">
        <v>27.576000000000001</v>
      </c>
      <c r="H1983">
        <v>29.638999999999999</v>
      </c>
      <c r="I1983">
        <v>31.898</v>
      </c>
      <c r="J1983">
        <v>34.250999999999998</v>
      </c>
      <c r="K1983">
        <v>36.642000000000003</v>
      </c>
      <c r="L1983">
        <v>39.091000000000001</v>
      </c>
      <c r="M1983">
        <v>42.198999999999998</v>
      </c>
      <c r="N1983">
        <v>45.564</v>
      </c>
      <c r="O1983">
        <v>48.593000000000004</v>
      </c>
      <c r="P1983">
        <v>51.994999999999997</v>
      </c>
      <c r="Q1983">
        <v>55.301000000000002</v>
      </c>
      <c r="R1983">
        <v>58.084000000000003</v>
      </c>
      <c r="S1983">
        <v>61.600999999999999</v>
      </c>
      <c r="T1983">
        <v>65.034000000000006</v>
      </c>
      <c r="U1983">
        <v>68.796000000000006</v>
      </c>
      <c r="V1983">
        <v>72.623999999999995</v>
      </c>
      <c r="W1983">
        <v>76.673000000000002</v>
      </c>
      <c r="X1983">
        <v>80.7</v>
      </c>
      <c r="Y1983">
        <v>84.917000000000002</v>
      </c>
      <c r="Z1983">
        <v>88.938000000000002</v>
      </c>
      <c r="AA1983">
        <v>93.188999999999993</v>
      </c>
      <c r="AB1983">
        <v>97.456000000000003</v>
      </c>
      <c r="AC1983">
        <v>101.306</v>
      </c>
      <c r="AD1983">
        <v>105.691</v>
      </c>
      <c r="AE1983">
        <v>109.93300000000001</v>
      </c>
      <c r="AF1983">
        <v>114.503</v>
      </c>
      <c r="AG1983" t="s">
        <v>31</v>
      </c>
      <c r="AH1983" t="s">
        <v>153</v>
      </c>
      <c r="AI1983" t="s">
        <v>152</v>
      </c>
    </row>
    <row r="1984" spans="1:35" x14ac:dyDescent="0.35">
      <c r="A1984" t="s">
        <v>60</v>
      </c>
      <c r="B1984" t="s">
        <v>52</v>
      </c>
      <c r="C1984" t="s">
        <v>32</v>
      </c>
      <c r="D1984">
        <v>11.010999999999999</v>
      </c>
      <c r="E1984">
        <v>11.798999999999999</v>
      </c>
      <c r="F1984">
        <v>12.755000000000001</v>
      </c>
      <c r="G1984">
        <v>14.006</v>
      </c>
      <c r="H1984">
        <v>15.438000000000001</v>
      </c>
      <c r="I1984">
        <v>16.995000000000001</v>
      </c>
      <c r="J1984">
        <v>18.597000000000001</v>
      </c>
      <c r="K1984">
        <v>20.2</v>
      </c>
      <c r="L1984">
        <v>21.815000000000001</v>
      </c>
      <c r="M1984">
        <v>24.052</v>
      </c>
      <c r="N1984">
        <v>26.471</v>
      </c>
      <c r="O1984">
        <v>28.652000000000001</v>
      </c>
      <c r="P1984">
        <v>31.1</v>
      </c>
      <c r="Q1984">
        <v>33.482999999999997</v>
      </c>
      <c r="R1984">
        <v>35.487000000000002</v>
      </c>
      <c r="S1984">
        <v>38.026000000000003</v>
      </c>
      <c r="T1984">
        <v>40.503</v>
      </c>
      <c r="U1984">
        <v>43.218000000000004</v>
      </c>
      <c r="V1984">
        <v>45.982999999999997</v>
      </c>
      <c r="W1984">
        <v>48.902999999999999</v>
      </c>
      <c r="X1984">
        <v>51.814999999999998</v>
      </c>
      <c r="Y1984">
        <v>54.86</v>
      </c>
      <c r="Z1984">
        <v>57.765999999999998</v>
      </c>
      <c r="AA1984">
        <v>60.841999999999999</v>
      </c>
      <c r="AB1984">
        <v>63.926000000000002</v>
      </c>
      <c r="AC1984">
        <v>66.709000000000003</v>
      </c>
      <c r="AD1984">
        <v>69.881</v>
      </c>
      <c r="AE1984">
        <v>72.951999999999998</v>
      </c>
      <c r="AF1984">
        <v>76.259</v>
      </c>
      <c r="AG1984" t="s">
        <v>32</v>
      </c>
      <c r="AH1984" t="s">
        <v>154</v>
      </c>
      <c r="AI1984" t="s">
        <v>11</v>
      </c>
    </row>
    <row r="1985" spans="1:35" x14ac:dyDescent="0.35">
      <c r="A1985" t="s">
        <v>60</v>
      </c>
      <c r="B1985" t="s">
        <v>52</v>
      </c>
      <c r="C1985" t="s">
        <v>123</v>
      </c>
      <c r="D1985">
        <v>45.173999999999999</v>
      </c>
      <c r="E1985">
        <v>49.198999999999998</v>
      </c>
      <c r="F1985">
        <v>54.094999999999999</v>
      </c>
      <c r="G1985">
        <v>60.460999999999999</v>
      </c>
      <c r="H1985">
        <v>67.784999999999997</v>
      </c>
      <c r="I1985">
        <v>75.742999999999995</v>
      </c>
      <c r="J1985">
        <v>83.965000000000003</v>
      </c>
      <c r="K1985">
        <v>92.23</v>
      </c>
      <c r="L1985">
        <v>100.59</v>
      </c>
      <c r="M1985">
        <v>111.902</v>
      </c>
      <c r="N1985">
        <v>124.131</v>
      </c>
      <c r="O1985">
        <v>135.15600000000001</v>
      </c>
      <c r="P1985">
        <v>147.52799999999999</v>
      </c>
      <c r="Q1985">
        <v>159.56100000000001</v>
      </c>
      <c r="R1985">
        <v>169.68899999999999</v>
      </c>
      <c r="S1985">
        <v>182.50399999999999</v>
      </c>
      <c r="T1985">
        <v>195.024</v>
      </c>
      <c r="U1985">
        <v>208.732</v>
      </c>
      <c r="V1985">
        <v>222.68799999999999</v>
      </c>
      <c r="W1985">
        <v>237.43899999999999</v>
      </c>
      <c r="X1985">
        <v>252.14599999999999</v>
      </c>
      <c r="Y1985">
        <v>267.52300000000002</v>
      </c>
      <c r="Z1985">
        <v>282.18200000000002</v>
      </c>
      <c r="AA1985">
        <v>297.70600000000002</v>
      </c>
      <c r="AB1985">
        <v>313.274</v>
      </c>
      <c r="AC1985">
        <v>327.32900000000001</v>
      </c>
      <c r="AD1985">
        <v>343.339</v>
      </c>
      <c r="AE1985">
        <v>358.82900000000001</v>
      </c>
      <c r="AF1985">
        <v>375.517</v>
      </c>
      <c r="AG1985" t="s">
        <v>123</v>
      </c>
      <c r="AH1985" t="s">
        <v>155</v>
      </c>
      <c r="AI1985" t="s">
        <v>12</v>
      </c>
    </row>
    <row r="1986" spans="1:35" x14ac:dyDescent="0.35">
      <c r="A1986" t="s">
        <v>60</v>
      </c>
      <c r="B1986" t="s">
        <v>52</v>
      </c>
      <c r="C1986" t="s">
        <v>33</v>
      </c>
      <c r="D1986">
        <v>25.367000000000001</v>
      </c>
      <c r="E1986">
        <v>27.132000000000001</v>
      </c>
      <c r="F1986">
        <v>29.28</v>
      </c>
      <c r="G1986">
        <v>32.079000000000001</v>
      </c>
      <c r="H1986">
        <v>35.292000000000002</v>
      </c>
      <c r="I1986">
        <v>38.78</v>
      </c>
      <c r="J1986">
        <v>42.369</v>
      </c>
      <c r="K1986">
        <v>45.962000000000003</v>
      </c>
      <c r="L1986">
        <v>49.58</v>
      </c>
      <c r="M1986">
        <v>54.593000000000004</v>
      </c>
      <c r="N1986">
        <v>60.015999999999998</v>
      </c>
      <c r="O1986">
        <v>64.903999999999996</v>
      </c>
      <c r="P1986">
        <v>70.394999999999996</v>
      </c>
      <c r="Q1986">
        <v>75.730999999999995</v>
      </c>
      <c r="R1986">
        <v>80.224999999999994</v>
      </c>
      <c r="S1986">
        <v>85.911000000000001</v>
      </c>
      <c r="T1986">
        <v>91.462000000000003</v>
      </c>
      <c r="U1986">
        <v>97.545000000000002</v>
      </c>
      <c r="V1986">
        <v>103.742</v>
      </c>
      <c r="W1986">
        <v>110.288</v>
      </c>
      <c r="X1986">
        <v>116.815</v>
      </c>
      <c r="Y1986">
        <v>123.63800000000001</v>
      </c>
      <c r="Z1986">
        <v>130.149</v>
      </c>
      <c r="AA1986">
        <v>137.041</v>
      </c>
      <c r="AB1986">
        <v>143.95400000000001</v>
      </c>
      <c r="AC1986">
        <v>150.19499999999999</v>
      </c>
      <c r="AD1986">
        <v>157.303</v>
      </c>
      <c r="AE1986">
        <v>164.184</v>
      </c>
      <c r="AF1986">
        <v>171.59200000000001</v>
      </c>
      <c r="AG1986" t="s">
        <v>33</v>
      </c>
      <c r="AH1986" t="s">
        <v>156</v>
      </c>
      <c r="AI1986" t="s">
        <v>11</v>
      </c>
    </row>
    <row r="1987" spans="1:35" x14ac:dyDescent="0.35">
      <c r="A1987" t="s">
        <v>60</v>
      </c>
      <c r="B1987" t="s">
        <v>52</v>
      </c>
      <c r="C1987" t="s">
        <v>34</v>
      </c>
      <c r="D1987">
        <v>0.64800000000000002</v>
      </c>
      <c r="E1987">
        <v>0.68400000000000005</v>
      </c>
      <c r="F1987">
        <v>0.72699999999999998</v>
      </c>
      <c r="G1987">
        <v>0.78300000000000003</v>
      </c>
      <c r="H1987">
        <v>0.84899999999999998</v>
      </c>
      <c r="I1987">
        <v>0.92</v>
      </c>
      <c r="J1987">
        <v>0.99299999999999999</v>
      </c>
      <c r="K1987">
        <v>1.0669999999999999</v>
      </c>
      <c r="L1987">
        <v>1.145</v>
      </c>
      <c r="M1987">
        <v>1.242</v>
      </c>
      <c r="N1987">
        <v>1.3480000000000001</v>
      </c>
      <c r="O1987">
        <v>1.4430000000000001</v>
      </c>
      <c r="P1987">
        <v>1.55</v>
      </c>
      <c r="Q1987">
        <v>1.6539999999999999</v>
      </c>
      <c r="R1987">
        <v>1.7410000000000001</v>
      </c>
      <c r="S1987">
        <v>1.851</v>
      </c>
      <c r="T1987">
        <v>1.958</v>
      </c>
      <c r="U1987">
        <v>2.0760000000000001</v>
      </c>
      <c r="V1987">
        <v>2.1970000000000001</v>
      </c>
      <c r="W1987">
        <v>2.3239999999999998</v>
      </c>
      <c r="X1987">
        <v>2.4500000000000002</v>
      </c>
      <c r="Y1987">
        <v>2.5830000000000002</v>
      </c>
      <c r="Z1987">
        <v>2.7080000000000002</v>
      </c>
      <c r="AA1987">
        <v>2.8420000000000001</v>
      </c>
      <c r="AB1987">
        <v>2.9750000000000001</v>
      </c>
      <c r="AC1987">
        <v>3.0960000000000001</v>
      </c>
      <c r="AD1987">
        <v>3.2330000000000001</v>
      </c>
      <c r="AE1987">
        <v>3.367</v>
      </c>
      <c r="AF1987">
        <v>3.51</v>
      </c>
      <c r="AG1987" t="s">
        <v>34</v>
      </c>
      <c r="AH1987" t="s">
        <v>157</v>
      </c>
      <c r="AI1987" t="s">
        <v>35</v>
      </c>
    </row>
    <row r="1988" spans="1:35" x14ac:dyDescent="0.35">
      <c r="A1988" t="s">
        <v>60</v>
      </c>
      <c r="B1988" t="s">
        <v>52</v>
      </c>
      <c r="C1988" t="s">
        <v>36</v>
      </c>
      <c r="D1988">
        <v>7.6829999999999998</v>
      </c>
      <c r="E1988">
        <v>8.3019999999999996</v>
      </c>
      <c r="F1988">
        <v>9.0519999999999996</v>
      </c>
      <c r="G1988">
        <v>10.031000000000001</v>
      </c>
      <c r="H1988">
        <v>11.156000000000001</v>
      </c>
      <c r="I1988">
        <v>12.375999999999999</v>
      </c>
      <c r="J1988">
        <v>13.632</v>
      </c>
      <c r="K1988">
        <v>14.888999999999999</v>
      </c>
      <c r="L1988">
        <v>16.152999999999999</v>
      </c>
      <c r="M1988">
        <v>17.908000000000001</v>
      </c>
      <c r="N1988">
        <v>19.803999999999998</v>
      </c>
      <c r="O1988">
        <v>21.515999999999998</v>
      </c>
      <c r="P1988">
        <v>23.434999999999999</v>
      </c>
      <c r="Q1988">
        <v>25.303000000000001</v>
      </c>
      <c r="R1988">
        <v>26.873999999999999</v>
      </c>
      <c r="S1988">
        <v>28.864000000000001</v>
      </c>
      <c r="T1988">
        <v>30.806000000000001</v>
      </c>
      <c r="U1988">
        <v>32.935000000000002</v>
      </c>
      <c r="V1988">
        <v>35.100999999999999</v>
      </c>
      <c r="W1988">
        <v>37.393000000000001</v>
      </c>
      <c r="X1988">
        <v>39.676000000000002</v>
      </c>
      <c r="Y1988">
        <v>42.063000000000002</v>
      </c>
      <c r="Z1988">
        <v>44.341000000000001</v>
      </c>
      <c r="AA1988">
        <v>46.753</v>
      </c>
      <c r="AB1988">
        <v>49.17</v>
      </c>
      <c r="AC1988">
        <v>51.353999999999999</v>
      </c>
      <c r="AD1988">
        <v>53.841000000000001</v>
      </c>
      <c r="AE1988">
        <v>56.247999999999998</v>
      </c>
      <c r="AF1988">
        <v>58.84</v>
      </c>
      <c r="AG1988" t="s">
        <v>36</v>
      </c>
      <c r="AH1988" t="s">
        <v>158</v>
      </c>
      <c r="AI1988" t="s">
        <v>14</v>
      </c>
    </row>
    <row r="1989" spans="1:35" x14ac:dyDescent="0.35">
      <c r="A1989" t="s">
        <v>60</v>
      </c>
      <c r="B1989" t="s">
        <v>52</v>
      </c>
      <c r="C1989" t="s">
        <v>124</v>
      </c>
      <c r="D1989">
        <v>7.0000000000000001E-3</v>
      </c>
      <c r="E1989">
        <v>7.0000000000000001E-3</v>
      </c>
      <c r="F1989">
        <v>7.0000000000000001E-3</v>
      </c>
      <c r="G1989">
        <v>8.0000000000000002E-3</v>
      </c>
      <c r="H1989">
        <v>8.9999999999999993E-3</v>
      </c>
      <c r="I1989">
        <v>8.9999999999999993E-3</v>
      </c>
      <c r="J1989">
        <v>0.01</v>
      </c>
      <c r="K1989">
        <v>1.0999999999999999E-2</v>
      </c>
      <c r="L1989">
        <v>1.2E-2</v>
      </c>
      <c r="M1989">
        <v>1.2E-2</v>
      </c>
      <c r="N1989">
        <v>1.4E-2</v>
      </c>
      <c r="O1989">
        <v>1.4E-2</v>
      </c>
      <c r="P1989">
        <v>1.6E-2</v>
      </c>
      <c r="Q1989">
        <v>1.7000000000000001E-2</v>
      </c>
      <c r="R1989">
        <v>1.7000000000000001E-2</v>
      </c>
      <c r="S1989">
        <v>1.9E-2</v>
      </c>
      <c r="T1989">
        <v>0.02</v>
      </c>
      <c r="U1989">
        <v>2.1000000000000001E-2</v>
      </c>
      <c r="V1989">
        <v>2.1999999999999999E-2</v>
      </c>
      <c r="W1989">
        <v>2.3E-2</v>
      </c>
      <c r="X1989">
        <v>2.5000000000000001E-2</v>
      </c>
      <c r="Y1989">
        <v>2.5999999999999999E-2</v>
      </c>
      <c r="Z1989">
        <v>2.7E-2</v>
      </c>
      <c r="AA1989">
        <v>2.9000000000000001E-2</v>
      </c>
      <c r="AB1989">
        <v>0.03</v>
      </c>
      <c r="AC1989">
        <v>3.1E-2</v>
      </c>
      <c r="AD1989">
        <v>3.2000000000000001E-2</v>
      </c>
      <c r="AE1989">
        <v>3.4000000000000002E-2</v>
      </c>
      <c r="AF1989">
        <v>3.5000000000000003E-2</v>
      </c>
      <c r="AG1989" t="s">
        <v>124</v>
      </c>
      <c r="AH1989" t="s">
        <v>159</v>
      </c>
      <c r="AI1989" t="s">
        <v>137</v>
      </c>
    </row>
    <row r="1990" spans="1:35" x14ac:dyDescent="0.35">
      <c r="A1990" t="s">
        <v>60</v>
      </c>
      <c r="B1990" t="s">
        <v>52</v>
      </c>
      <c r="C1990" t="s">
        <v>125</v>
      </c>
      <c r="D1990">
        <v>1E-3</v>
      </c>
      <c r="E1990">
        <v>1E-3</v>
      </c>
      <c r="F1990">
        <v>2E-3</v>
      </c>
      <c r="G1990">
        <v>2E-3</v>
      </c>
      <c r="H1990">
        <v>2E-3</v>
      </c>
      <c r="I1990">
        <v>2E-3</v>
      </c>
      <c r="J1990">
        <v>3.0000000000000001E-3</v>
      </c>
      <c r="K1990">
        <v>3.0000000000000001E-3</v>
      </c>
      <c r="L1990">
        <v>3.0000000000000001E-3</v>
      </c>
      <c r="M1990">
        <v>4.0000000000000001E-3</v>
      </c>
      <c r="N1990">
        <v>4.0000000000000001E-3</v>
      </c>
      <c r="O1990">
        <v>5.0000000000000001E-3</v>
      </c>
      <c r="P1990">
        <v>5.0000000000000001E-3</v>
      </c>
      <c r="Q1990">
        <v>6.0000000000000001E-3</v>
      </c>
      <c r="R1990">
        <v>6.0000000000000001E-3</v>
      </c>
      <c r="S1990">
        <v>7.0000000000000001E-3</v>
      </c>
      <c r="T1990">
        <v>7.0000000000000001E-3</v>
      </c>
      <c r="U1990">
        <v>8.0000000000000002E-3</v>
      </c>
      <c r="V1990">
        <v>8.0000000000000002E-3</v>
      </c>
      <c r="W1990">
        <v>8.9999999999999993E-3</v>
      </c>
      <c r="X1990">
        <v>8.9999999999999993E-3</v>
      </c>
      <c r="Y1990">
        <v>0.01</v>
      </c>
      <c r="Z1990">
        <v>0.01</v>
      </c>
      <c r="AA1990">
        <v>1.0999999999999999E-2</v>
      </c>
      <c r="AB1990">
        <v>1.0999999999999999E-2</v>
      </c>
      <c r="AC1990">
        <v>1.2E-2</v>
      </c>
      <c r="AD1990">
        <v>1.2999999999999999E-2</v>
      </c>
      <c r="AE1990">
        <v>1.2999999999999999E-2</v>
      </c>
      <c r="AF1990">
        <v>1.4E-2</v>
      </c>
      <c r="AG1990" t="s">
        <v>125</v>
      </c>
      <c r="AH1990" t="s">
        <v>160</v>
      </c>
      <c r="AI1990" t="s">
        <v>137</v>
      </c>
    </row>
    <row r="1991" spans="1:35" x14ac:dyDescent="0.35">
      <c r="A1991" t="s">
        <v>60</v>
      </c>
      <c r="B1991" t="s">
        <v>52</v>
      </c>
      <c r="C1991" t="s">
        <v>37</v>
      </c>
      <c r="D1991">
        <v>19.791</v>
      </c>
      <c r="E1991">
        <v>21.027999999999999</v>
      </c>
      <c r="F1991">
        <v>22.518000000000001</v>
      </c>
      <c r="G1991">
        <v>24.451000000000001</v>
      </c>
      <c r="H1991">
        <v>26.678000000000001</v>
      </c>
      <c r="I1991">
        <v>29.114000000000001</v>
      </c>
      <c r="J1991">
        <v>31.648</v>
      </c>
      <c r="K1991">
        <v>34.228999999999999</v>
      </c>
      <c r="L1991">
        <v>36.872999999999998</v>
      </c>
      <c r="M1991">
        <v>40.225000000000001</v>
      </c>
      <c r="N1991">
        <v>43.85</v>
      </c>
      <c r="O1991">
        <v>47.12</v>
      </c>
      <c r="P1991">
        <v>50.784999999999997</v>
      </c>
      <c r="Q1991">
        <v>54.348999999999997</v>
      </c>
      <c r="R1991">
        <v>57.353000000000002</v>
      </c>
      <c r="S1991">
        <v>61.143999999999998</v>
      </c>
      <c r="T1991">
        <v>64.846999999999994</v>
      </c>
      <c r="U1991">
        <v>68.903999999999996</v>
      </c>
      <c r="V1991">
        <v>73.034999999999997</v>
      </c>
      <c r="W1991">
        <v>77.397999999999996</v>
      </c>
      <c r="X1991">
        <v>81.742999999999995</v>
      </c>
      <c r="Y1991">
        <v>86.29</v>
      </c>
      <c r="Z1991">
        <v>90.625</v>
      </c>
      <c r="AA1991">
        <v>95.212000000000003</v>
      </c>
      <c r="AB1991">
        <v>99.81</v>
      </c>
      <c r="AC1991">
        <v>103.965</v>
      </c>
      <c r="AD1991">
        <v>108.69199999999999</v>
      </c>
      <c r="AE1991">
        <v>113.267</v>
      </c>
      <c r="AF1991">
        <v>118.196</v>
      </c>
      <c r="AG1991" t="s">
        <v>37</v>
      </c>
      <c r="AH1991" t="s">
        <v>161</v>
      </c>
      <c r="AI1991" t="s">
        <v>6</v>
      </c>
    </row>
    <row r="1992" spans="1:35" x14ac:dyDescent="0.35">
      <c r="A1992" t="s">
        <v>60</v>
      </c>
      <c r="B1992" t="s">
        <v>52</v>
      </c>
      <c r="C1992" t="s">
        <v>38</v>
      </c>
      <c r="D1992">
        <v>20.222000000000001</v>
      </c>
      <c r="E1992">
        <v>22.4</v>
      </c>
      <c r="F1992">
        <v>25.035</v>
      </c>
      <c r="G1992">
        <v>28.443999999999999</v>
      </c>
      <c r="H1992">
        <v>32.374000000000002</v>
      </c>
      <c r="I1992">
        <v>36.673999999999999</v>
      </c>
      <c r="J1992">
        <v>41.15</v>
      </c>
      <c r="K1992">
        <v>45.703000000000003</v>
      </c>
      <c r="L1992">
        <v>50.363</v>
      </c>
      <c r="M1992">
        <v>56.283999999999999</v>
      </c>
      <c r="N1992">
        <v>62.683999999999997</v>
      </c>
      <c r="O1992">
        <v>68.456999999999994</v>
      </c>
      <c r="P1992">
        <v>74.924999999999997</v>
      </c>
      <c r="Q1992">
        <v>81.218000000000004</v>
      </c>
      <c r="R1992">
        <v>86.513000000000005</v>
      </c>
      <c r="S1992">
        <v>93.206000000000003</v>
      </c>
      <c r="T1992">
        <v>99.748000000000005</v>
      </c>
      <c r="U1992">
        <v>106.908</v>
      </c>
      <c r="V1992">
        <v>114.193</v>
      </c>
      <c r="W1992">
        <v>121.89400000000001</v>
      </c>
      <c r="X1992">
        <v>129.56899999999999</v>
      </c>
      <c r="Y1992">
        <v>137.59299999999999</v>
      </c>
      <c r="Z1992">
        <v>145.244</v>
      </c>
      <c r="AA1992">
        <v>153.33699999999999</v>
      </c>
      <c r="AB1992">
        <v>161.46100000000001</v>
      </c>
      <c r="AC1992">
        <v>168.78800000000001</v>
      </c>
      <c r="AD1992">
        <v>177.13399999999999</v>
      </c>
      <c r="AE1992">
        <v>185.208</v>
      </c>
      <c r="AF1992">
        <v>193.91</v>
      </c>
      <c r="AG1992" t="s">
        <v>38</v>
      </c>
      <c r="AH1992" t="s">
        <v>162</v>
      </c>
      <c r="AI1992" t="s">
        <v>6</v>
      </c>
    </row>
    <row r="1993" spans="1:35" x14ac:dyDescent="0.35">
      <c r="A1993" t="s">
        <v>60</v>
      </c>
      <c r="B1993" t="s">
        <v>52</v>
      </c>
      <c r="C1993" t="s">
        <v>39</v>
      </c>
      <c r="D1993">
        <v>8.4459999999999997</v>
      </c>
      <c r="E1993">
        <v>8.9969999999999999</v>
      </c>
      <c r="F1993">
        <v>9.6630000000000003</v>
      </c>
      <c r="G1993">
        <v>10.534000000000001</v>
      </c>
      <c r="H1993">
        <v>11.535</v>
      </c>
      <c r="I1993">
        <v>12.621</v>
      </c>
      <c r="J1993">
        <v>13.737</v>
      </c>
      <c r="K1993">
        <v>14.855</v>
      </c>
      <c r="L1993">
        <v>15.978999999999999</v>
      </c>
      <c r="M1993">
        <v>17.539000000000001</v>
      </c>
      <c r="N1993">
        <v>19.228000000000002</v>
      </c>
      <c r="O1993">
        <v>20.747</v>
      </c>
      <c r="P1993">
        <v>22.456</v>
      </c>
      <c r="Q1993">
        <v>24.114999999999998</v>
      </c>
      <c r="R1993">
        <v>25.512</v>
      </c>
      <c r="S1993">
        <v>27.282</v>
      </c>
      <c r="T1993">
        <v>29.009</v>
      </c>
      <c r="U1993">
        <v>30.902999999999999</v>
      </c>
      <c r="V1993">
        <v>32.828000000000003</v>
      </c>
      <c r="W1993">
        <v>34.865000000000002</v>
      </c>
      <c r="X1993">
        <v>36.895000000000003</v>
      </c>
      <c r="Y1993">
        <v>39.018000000000001</v>
      </c>
      <c r="Z1993">
        <v>41.043999999999997</v>
      </c>
      <c r="AA1993">
        <v>43.188000000000002</v>
      </c>
      <c r="AB1993">
        <v>45.338000000000001</v>
      </c>
      <c r="AC1993">
        <v>47.280999999999999</v>
      </c>
      <c r="AD1993">
        <v>49.491999999999997</v>
      </c>
      <c r="AE1993">
        <v>51.631</v>
      </c>
      <c r="AF1993">
        <v>53.936</v>
      </c>
      <c r="AG1993" t="s">
        <v>39</v>
      </c>
      <c r="AH1993" t="s">
        <v>163</v>
      </c>
      <c r="AI1993" t="s">
        <v>11</v>
      </c>
    </row>
    <row r="1994" spans="1:35" x14ac:dyDescent="0.35">
      <c r="A1994" t="s">
        <v>60</v>
      </c>
      <c r="B1994" t="s">
        <v>52</v>
      </c>
      <c r="C1994" t="s">
        <v>40</v>
      </c>
      <c r="D1994">
        <v>11.746</v>
      </c>
      <c r="E1994">
        <v>12.52</v>
      </c>
      <c r="F1994">
        <v>13.462</v>
      </c>
      <c r="G1994">
        <v>14.691000000000001</v>
      </c>
      <c r="H1994">
        <v>16.097999999999999</v>
      </c>
      <c r="I1994">
        <v>17.629000000000001</v>
      </c>
      <c r="J1994">
        <v>19.202000000000002</v>
      </c>
      <c r="K1994">
        <v>20.779</v>
      </c>
      <c r="L1994">
        <v>22.366</v>
      </c>
      <c r="M1994">
        <v>24.565000000000001</v>
      </c>
      <c r="N1994">
        <v>26.943000000000001</v>
      </c>
      <c r="O1994">
        <v>29.087</v>
      </c>
      <c r="P1994">
        <v>31.495999999999999</v>
      </c>
      <c r="Q1994">
        <v>33.835999999999999</v>
      </c>
      <c r="R1994">
        <v>35.805999999999997</v>
      </c>
      <c r="S1994">
        <v>38.298999999999999</v>
      </c>
      <c r="T1994">
        <v>40.734000000000002</v>
      </c>
      <c r="U1994">
        <v>43.402999999999999</v>
      </c>
      <c r="V1994">
        <v>46.12</v>
      </c>
      <c r="W1994">
        <v>48.991999999999997</v>
      </c>
      <c r="X1994">
        <v>51.853000000000002</v>
      </c>
      <c r="Y1994">
        <v>54.847000000000001</v>
      </c>
      <c r="Z1994">
        <v>57.701999999999998</v>
      </c>
      <c r="AA1994">
        <v>60.725000000000001</v>
      </c>
      <c r="AB1994">
        <v>63.755000000000003</v>
      </c>
      <c r="AC1994">
        <v>66.494</v>
      </c>
      <c r="AD1994">
        <v>69.613</v>
      </c>
      <c r="AE1994">
        <v>72.628</v>
      </c>
      <c r="AF1994">
        <v>75.879000000000005</v>
      </c>
      <c r="AG1994" t="s">
        <v>40</v>
      </c>
      <c r="AH1994" t="s">
        <v>164</v>
      </c>
      <c r="AI1994" t="s">
        <v>14</v>
      </c>
    </row>
    <row r="1995" spans="1:35" x14ac:dyDescent="0.35">
      <c r="A1995" t="s">
        <v>60</v>
      </c>
      <c r="B1995" t="s">
        <v>52</v>
      </c>
      <c r="C1995" t="s">
        <v>41</v>
      </c>
      <c r="D1995">
        <v>21.135999999999999</v>
      </c>
      <c r="E1995">
        <v>22.204000000000001</v>
      </c>
      <c r="F1995">
        <v>23.504999999999999</v>
      </c>
      <c r="G1995">
        <v>25.2</v>
      </c>
      <c r="H1995">
        <v>27.15</v>
      </c>
      <c r="I1995">
        <v>29.262</v>
      </c>
      <c r="J1995">
        <v>31.436</v>
      </c>
      <c r="K1995">
        <v>33.613999999999997</v>
      </c>
      <c r="L1995">
        <v>35.805</v>
      </c>
      <c r="M1995">
        <v>38.841999999999999</v>
      </c>
      <c r="N1995">
        <v>42.127000000000002</v>
      </c>
      <c r="O1995">
        <v>45.09</v>
      </c>
      <c r="P1995">
        <v>48.414999999999999</v>
      </c>
      <c r="Q1995">
        <v>51.649000000000001</v>
      </c>
      <c r="R1995">
        <v>54.371000000000002</v>
      </c>
      <c r="S1995">
        <v>57.813000000000002</v>
      </c>
      <c r="T1995">
        <v>61.18</v>
      </c>
      <c r="U1995">
        <v>64.864999999999995</v>
      </c>
      <c r="V1995">
        <v>68.617999999999995</v>
      </c>
      <c r="W1995">
        <v>72.585999999999999</v>
      </c>
      <c r="X1995">
        <v>76.542000000000002</v>
      </c>
      <c r="Y1995">
        <v>80.673000000000002</v>
      </c>
      <c r="Z1995">
        <v>84.619</v>
      </c>
      <c r="AA1995">
        <v>88.793999999999997</v>
      </c>
      <c r="AB1995">
        <v>92.98</v>
      </c>
      <c r="AC1995">
        <v>96.762</v>
      </c>
      <c r="AD1995">
        <v>101.071</v>
      </c>
      <c r="AE1995">
        <v>105.23699999999999</v>
      </c>
      <c r="AF1995">
        <v>109.72799999999999</v>
      </c>
      <c r="AG1995" t="s">
        <v>41</v>
      </c>
      <c r="AH1995" t="s">
        <v>165</v>
      </c>
      <c r="AI1995" t="s">
        <v>11</v>
      </c>
    </row>
    <row r="1996" spans="1:35" x14ac:dyDescent="0.35">
      <c r="A1996" t="s">
        <v>60</v>
      </c>
      <c r="B1996" t="s">
        <v>52</v>
      </c>
      <c r="C1996" t="s">
        <v>42</v>
      </c>
      <c r="D1996">
        <v>20.5</v>
      </c>
      <c r="E1996">
        <v>22.117999999999999</v>
      </c>
      <c r="F1996">
        <v>24.071999999999999</v>
      </c>
      <c r="G1996">
        <v>26.600999999999999</v>
      </c>
      <c r="H1996">
        <v>29.518999999999998</v>
      </c>
      <c r="I1996">
        <v>32.704999999999998</v>
      </c>
      <c r="J1996">
        <v>36.027000000000001</v>
      </c>
      <c r="K1996">
        <v>39.402000000000001</v>
      </c>
      <c r="L1996">
        <v>42.860999999999997</v>
      </c>
      <c r="M1996">
        <v>47.252000000000002</v>
      </c>
      <c r="N1996">
        <v>52</v>
      </c>
      <c r="O1996">
        <v>56.276000000000003</v>
      </c>
      <c r="P1996">
        <v>61.076000000000001</v>
      </c>
      <c r="Q1996">
        <v>65.745000000000005</v>
      </c>
      <c r="R1996">
        <v>69.67</v>
      </c>
      <c r="S1996">
        <v>74.638999999999996</v>
      </c>
      <c r="T1996">
        <v>79.489000000000004</v>
      </c>
      <c r="U1996">
        <v>84.8</v>
      </c>
      <c r="V1996">
        <v>90.203999999999994</v>
      </c>
      <c r="W1996">
        <v>95.915000000000006</v>
      </c>
      <c r="X1996">
        <v>101.608</v>
      </c>
      <c r="Y1996">
        <v>107.557</v>
      </c>
      <c r="Z1996">
        <v>113.23399999999999</v>
      </c>
      <c r="AA1996">
        <v>119.238</v>
      </c>
      <c r="AB1996">
        <v>125.259</v>
      </c>
      <c r="AC1996">
        <v>130.696</v>
      </c>
      <c r="AD1996">
        <v>136.88300000000001</v>
      </c>
      <c r="AE1996">
        <v>142.875</v>
      </c>
      <c r="AF1996">
        <v>149.327</v>
      </c>
      <c r="AG1996" t="s">
        <v>42</v>
      </c>
      <c r="AH1996" t="s">
        <v>166</v>
      </c>
      <c r="AI1996" t="s">
        <v>5</v>
      </c>
    </row>
    <row r="1997" spans="1:35" x14ac:dyDescent="0.35">
      <c r="A1997" t="s">
        <v>60</v>
      </c>
      <c r="B1997" t="s">
        <v>52</v>
      </c>
      <c r="C1997" t="s">
        <v>43</v>
      </c>
      <c r="D1997">
        <v>6.6559999999999997</v>
      </c>
      <c r="E1997">
        <v>6.843</v>
      </c>
      <c r="F1997">
        <v>7.0720000000000001</v>
      </c>
      <c r="G1997">
        <v>7.3680000000000003</v>
      </c>
      <c r="H1997">
        <v>7.7060000000000004</v>
      </c>
      <c r="I1997">
        <v>8.0790000000000006</v>
      </c>
      <c r="J1997">
        <v>8.4670000000000005</v>
      </c>
      <c r="K1997">
        <v>8.8610000000000007</v>
      </c>
      <c r="L1997">
        <v>9.2609999999999992</v>
      </c>
      <c r="M1997">
        <v>9.7739999999999991</v>
      </c>
      <c r="N1997">
        <v>10.329000000000001</v>
      </c>
      <c r="O1997">
        <v>10.827</v>
      </c>
      <c r="P1997">
        <v>11.388</v>
      </c>
      <c r="Q1997">
        <v>11.932</v>
      </c>
      <c r="R1997">
        <v>12.388</v>
      </c>
      <c r="S1997">
        <v>12.968999999999999</v>
      </c>
      <c r="T1997">
        <v>13.534000000000001</v>
      </c>
      <c r="U1997">
        <v>14.153</v>
      </c>
      <c r="V1997">
        <v>14.784000000000001</v>
      </c>
      <c r="W1997">
        <v>15.449</v>
      </c>
      <c r="X1997">
        <v>16.113</v>
      </c>
      <c r="Y1997">
        <v>16.806999999999999</v>
      </c>
      <c r="Z1997">
        <v>17.47</v>
      </c>
      <c r="AA1997">
        <v>18.169</v>
      </c>
      <c r="AB1997">
        <v>18.870999999999999</v>
      </c>
      <c r="AC1997">
        <v>19.504999999999999</v>
      </c>
      <c r="AD1997">
        <v>20.227</v>
      </c>
      <c r="AE1997">
        <v>20.925999999999998</v>
      </c>
      <c r="AF1997">
        <v>21.678000000000001</v>
      </c>
      <c r="AG1997" t="s">
        <v>43</v>
      </c>
      <c r="AH1997" t="s">
        <v>167</v>
      </c>
      <c r="AI1997" t="s">
        <v>17</v>
      </c>
    </row>
    <row r="1998" spans="1:35" x14ac:dyDescent="0.35">
      <c r="A1998" t="s">
        <v>60</v>
      </c>
      <c r="B1998" t="s">
        <v>52</v>
      </c>
      <c r="C1998" t="s">
        <v>126</v>
      </c>
      <c r="D1998">
        <v>1E-3</v>
      </c>
      <c r="E1998">
        <v>2E-3</v>
      </c>
      <c r="F1998">
        <v>2E-3</v>
      </c>
      <c r="G1998">
        <v>2E-3</v>
      </c>
      <c r="H1998">
        <v>2E-3</v>
      </c>
      <c r="I1998">
        <v>2E-3</v>
      </c>
      <c r="J1998">
        <v>3.0000000000000001E-3</v>
      </c>
      <c r="K1998">
        <v>3.0000000000000001E-3</v>
      </c>
      <c r="L1998">
        <v>3.0000000000000001E-3</v>
      </c>
      <c r="M1998">
        <v>4.0000000000000001E-3</v>
      </c>
      <c r="N1998">
        <v>4.0000000000000001E-3</v>
      </c>
      <c r="O1998">
        <v>4.0000000000000001E-3</v>
      </c>
      <c r="P1998">
        <v>5.0000000000000001E-3</v>
      </c>
      <c r="Q1998">
        <v>5.0000000000000001E-3</v>
      </c>
      <c r="R1998">
        <v>5.0000000000000001E-3</v>
      </c>
      <c r="S1998">
        <v>6.0000000000000001E-3</v>
      </c>
      <c r="T1998">
        <v>6.0000000000000001E-3</v>
      </c>
      <c r="U1998">
        <v>7.0000000000000001E-3</v>
      </c>
      <c r="V1998">
        <v>7.0000000000000001E-3</v>
      </c>
      <c r="W1998">
        <v>8.0000000000000002E-3</v>
      </c>
      <c r="X1998">
        <v>8.0000000000000002E-3</v>
      </c>
      <c r="Y1998">
        <v>8.0000000000000002E-3</v>
      </c>
      <c r="Z1998">
        <v>8.9999999999999993E-3</v>
      </c>
      <c r="AA1998">
        <v>8.9999999999999993E-3</v>
      </c>
      <c r="AB1998">
        <v>0.01</v>
      </c>
      <c r="AC1998">
        <v>0.01</v>
      </c>
      <c r="AD1998">
        <v>1.0999999999999999E-2</v>
      </c>
      <c r="AE1998">
        <v>1.0999999999999999E-2</v>
      </c>
      <c r="AF1998">
        <v>1.2E-2</v>
      </c>
      <c r="AG1998" t="s">
        <v>126</v>
      </c>
      <c r="AH1998" t="s">
        <v>168</v>
      </c>
      <c r="AI1998" t="s">
        <v>137</v>
      </c>
    </row>
    <row r="1999" spans="1:35" x14ac:dyDescent="0.35">
      <c r="A1999" t="s">
        <v>60</v>
      </c>
      <c r="B1999" t="s">
        <v>52</v>
      </c>
      <c r="C1999" t="s">
        <v>44</v>
      </c>
      <c r="D1999">
        <v>11.606999999999999</v>
      </c>
      <c r="E1999">
        <v>12.403</v>
      </c>
      <c r="F1999">
        <v>13.368</v>
      </c>
      <c r="G1999">
        <v>14.627000000000001</v>
      </c>
      <c r="H1999">
        <v>16.076000000000001</v>
      </c>
      <c r="I1999">
        <v>17.646000000000001</v>
      </c>
      <c r="J1999">
        <v>19.263999999999999</v>
      </c>
      <c r="K1999">
        <v>20.88</v>
      </c>
      <c r="L1999">
        <v>22.507999999999999</v>
      </c>
      <c r="M1999">
        <v>24.766999999999999</v>
      </c>
      <c r="N1999">
        <v>27.206</v>
      </c>
      <c r="O1999">
        <v>29.405999999999999</v>
      </c>
      <c r="P1999">
        <v>31.879000000000001</v>
      </c>
      <c r="Q1999">
        <v>34.281999999999996</v>
      </c>
      <c r="R1999">
        <v>36.305</v>
      </c>
      <c r="S1999">
        <v>38.863999999999997</v>
      </c>
      <c r="T1999">
        <v>41.362000000000002</v>
      </c>
      <c r="U1999">
        <v>44.101999999999997</v>
      </c>
      <c r="V1999">
        <v>46.890999999999998</v>
      </c>
      <c r="W1999">
        <v>49.838000000000001</v>
      </c>
      <c r="X1999">
        <v>52.777999999999999</v>
      </c>
      <c r="Y1999">
        <v>55.850999999999999</v>
      </c>
      <c r="Z1999">
        <v>58.779000000000003</v>
      </c>
      <c r="AA1999">
        <v>61.881999999999998</v>
      </c>
      <c r="AB1999">
        <v>64.995000000000005</v>
      </c>
      <c r="AC1999">
        <v>67.804000000000002</v>
      </c>
      <c r="AD1999">
        <v>71.004999999999995</v>
      </c>
      <c r="AE1999">
        <v>74.100999999999999</v>
      </c>
      <c r="AF1999">
        <v>77.44</v>
      </c>
      <c r="AG1999" t="s">
        <v>44</v>
      </c>
      <c r="AH1999" t="s">
        <v>169</v>
      </c>
      <c r="AI1999" t="s">
        <v>12</v>
      </c>
    </row>
    <row r="2000" spans="1:35" x14ac:dyDescent="0.35">
      <c r="A2000" t="s">
        <v>61</v>
      </c>
      <c r="B2000" t="s">
        <v>52</v>
      </c>
      <c r="C2000" t="s">
        <v>4</v>
      </c>
      <c r="D2000">
        <v>19.097000000000001</v>
      </c>
      <c r="E2000">
        <v>19.591999999999999</v>
      </c>
      <c r="F2000">
        <v>20.12</v>
      </c>
      <c r="G2000">
        <v>20.728999999999999</v>
      </c>
      <c r="H2000">
        <v>21.448</v>
      </c>
      <c r="I2000">
        <v>22.268999999999998</v>
      </c>
      <c r="J2000">
        <v>23.113</v>
      </c>
      <c r="K2000">
        <v>23.962</v>
      </c>
      <c r="L2000">
        <v>24.838000000000001</v>
      </c>
      <c r="M2000">
        <v>25.914999999999999</v>
      </c>
      <c r="N2000">
        <v>27.169</v>
      </c>
      <c r="O2000">
        <v>28.082999999999998</v>
      </c>
      <c r="P2000">
        <v>29.321000000000002</v>
      </c>
      <c r="Q2000">
        <v>30.449000000000002</v>
      </c>
      <c r="R2000">
        <v>31.013000000000002</v>
      </c>
      <c r="S2000">
        <v>32.225999999999999</v>
      </c>
      <c r="T2000">
        <v>33.305999999999997</v>
      </c>
      <c r="U2000">
        <v>34.679000000000002</v>
      </c>
      <c r="V2000">
        <v>36.011000000000003</v>
      </c>
      <c r="W2000">
        <v>37.594000000000001</v>
      </c>
      <c r="X2000">
        <v>39.19</v>
      </c>
      <c r="Y2000">
        <v>41.012999999999998</v>
      </c>
      <c r="Z2000">
        <v>42.66</v>
      </c>
      <c r="AA2000">
        <v>44.572000000000003</v>
      </c>
      <c r="AB2000">
        <v>46.524000000000001</v>
      </c>
      <c r="AC2000">
        <v>48.033000000000001</v>
      </c>
      <c r="AD2000">
        <v>50.073999999999998</v>
      </c>
      <c r="AE2000">
        <v>51.939</v>
      </c>
      <c r="AF2000">
        <v>54.030999999999999</v>
      </c>
      <c r="AG2000" t="s">
        <v>4</v>
      </c>
      <c r="AH2000" t="s">
        <v>128</v>
      </c>
      <c r="AI2000" t="s">
        <v>129</v>
      </c>
    </row>
    <row r="2001" spans="1:35" x14ac:dyDescent="0.35">
      <c r="A2001" t="s">
        <v>61</v>
      </c>
      <c r="B2001" t="s">
        <v>52</v>
      </c>
      <c r="C2001" t="s">
        <v>7</v>
      </c>
      <c r="D2001">
        <v>2.5489999999999999</v>
      </c>
      <c r="E2001">
        <v>2.5750000000000002</v>
      </c>
      <c r="F2001">
        <v>2.6040000000000001</v>
      </c>
      <c r="G2001">
        <v>2.6360000000000001</v>
      </c>
      <c r="H2001">
        <v>2.6760000000000002</v>
      </c>
      <c r="I2001">
        <v>2.72</v>
      </c>
      <c r="J2001">
        <v>2.766</v>
      </c>
      <c r="K2001">
        <v>2.8119999999999998</v>
      </c>
      <c r="L2001">
        <v>2.86</v>
      </c>
      <c r="M2001">
        <v>2.9180000000000001</v>
      </c>
      <c r="N2001">
        <v>2.9860000000000002</v>
      </c>
      <c r="O2001">
        <v>3.036</v>
      </c>
      <c r="P2001">
        <v>3.1030000000000002</v>
      </c>
      <c r="Q2001">
        <v>3.1640000000000001</v>
      </c>
      <c r="R2001">
        <v>3.194</v>
      </c>
      <c r="S2001">
        <v>3.26</v>
      </c>
      <c r="T2001">
        <v>3.319</v>
      </c>
      <c r="U2001">
        <v>3.3929999999999998</v>
      </c>
      <c r="V2001">
        <v>3.4660000000000002</v>
      </c>
      <c r="W2001">
        <v>3.5510000000000002</v>
      </c>
      <c r="X2001">
        <v>3.6379999999999999</v>
      </c>
      <c r="Y2001">
        <v>3.7360000000000002</v>
      </c>
      <c r="Z2001">
        <v>3.8250000000000002</v>
      </c>
      <c r="AA2001">
        <v>3.9289999999999998</v>
      </c>
      <c r="AB2001">
        <v>4.0359999999999996</v>
      </c>
      <c r="AC2001">
        <v>4.117</v>
      </c>
      <c r="AD2001">
        <v>4.2270000000000003</v>
      </c>
      <c r="AE2001">
        <v>4.3289999999999997</v>
      </c>
      <c r="AF2001">
        <v>4.4420000000000002</v>
      </c>
      <c r="AG2001" t="s">
        <v>7</v>
      </c>
      <c r="AH2001" t="s">
        <v>130</v>
      </c>
      <c r="AI2001" t="s">
        <v>131</v>
      </c>
    </row>
    <row r="2002" spans="1:35" x14ac:dyDescent="0.35">
      <c r="A2002" t="s">
        <v>61</v>
      </c>
      <c r="B2002" t="s">
        <v>52</v>
      </c>
      <c r="C2002" t="s">
        <v>8</v>
      </c>
      <c r="D2002">
        <v>17.184999999999999</v>
      </c>
      <c r="E2002">
        <v>18.122</v>
      </c>
      <c r="F2002">
        <v>19.117000000000001</v>
      </c>
      <c r="G2002">
        <v>20.279</v>
      </c>
      <c r="H2002">
        <v>21.638000000000002</v>
      </c>
      <c r="I2002">
        <v>23.202000000000002</v>
      </c>
      <c r="J2002">
        <v>24.8</v>
      </c>
      <c r="K2002">
        <v>26.411999999999999</v>
      </c>
      <c r="L2002">
        <v>28.074000000000002</v>
      </c>
      <c r="M2002">
        <v>30.116</v>
      </c>
      <c r="N2002">
        <v>32.500999999999998</v>
      </c>
      <c r="O2002">
        <v>34.229999999999997</v>
      </c>
      <c r="P2002">
        <v>36.581000000000003</v>
      </c>
      <c r="Q2002">
        <v>38.719000000000001</v>
      </c>
      <c r="R2002">
        <v>39.795999999999999</v>
      </c>
      <c r="S2002">
        <v>42.094000000000001</v>
      </c>
      <c r="T2002">
        <v>44.139000000000003</v>
      </c>
      <c r="U2002">
        <v>46.749000000000002</v>
      </c>
      <c r="V2002">
        <v>49.276000000000003</v>
      </c>
      <c r="W2002">
        <v>52.276000000000003</v>
      </c>
      <c r="X2002">
        <v>55.301000000000002</v>
      </c>
      <c r="Y2002">
        <v>58.761000000000003</v>
      </c>
      <c r="Z2002">
        <v>61.884999999999998</v>
      </c>
      <c r="AA2002">
        <v>65.516000000000005</v>
      </c>
      <c r="AB2002">
        <v>69.218999999999994</v>
      </c>
      <c r="AC2002">
        <v>72.078000000000003</v>
      </c>
      <c r="AD2002">
        <v>75.950999999999993</v>
      </c>
      <c r="AE2002">
        <v>79.483999999999995</v>
      </c>
      <c r="AF2002">
        <v>83.457999999999998</v>
      </c>
      <c r="AG2002" t="s">
        <v>8</v>
      </c>
      <c r="AH2002" t="s">
        <v>132</v>
      </c>
      <c r="AI2002" t="s">
        <v>5</v>
      </c>
    </row>
    <row r="2003" spans="1:35" x14ac:dyDescent="0.35">
      <c r="A2003" t="s">
        <v>61</v>
      </c>
      <c r="B2003" t="s">
        <v>52</v>
      </c>
      <c r="C2003" t="s">
        <v>9</v>
      </c>
      <c r="D2003">
        <v>8.8680000000000003</v>
      </c>
      <c r="E2003">
        <v>9.3010000000000002</v>
      </c>
      <c r="F2003">
        <v>9.76</v>
      </c>
      <c r="G2003">
        <v>10.295</v>
      </c>
      <c r="H2003">
        <v>10.927</v>
      </c>
      <c r="I2003">
        <v>11.643000000000001</v>
      </c>
      <c r="J2003">
        <v>12.381</v>
      </c>
      <c r="K2003">
        <v>13.125999999999999</v>
      </c>
      <c r="L2003">
        <v>13.893000000000001</v>
      </c>
      <c r="M2003">
        <v>14.832000000000001</v>
      </c>
      <c r="N2003">
        <v>15.93</v>
      </c>
      <c r="O2003">
        <v>16.731000000000002</v>
      </c>
      <c r="P2003">
        <v>17.815999999999999</v>
      </c>
      <c r="Q2003">
        <v>18.803000000000001</v>
      </c>
      <c r="R2003">
        <v>19.297000000000001</v>
      </c>
      <c r="S2003">
        <v>20.361000000000001</v>
      </c>
      <c r="T2003">
        <v>21.303000000000001</v>
      </c>
      <c r="U2003">
        <v>22.507000000000001</v>
      </c>
      <c r="V2003">
        <v>23.672999999999998</v>
      </c>
      <c r="W2003">
        <v>25.056000000000001</v>
      </c>
      <c r="X2003">
        <v>26.454000000000001</v>
      </c>
      <c r="Y2003">
        <v>28.048999999999999</v>
      </c>
      <c r="Z2003">
        <v>29.49</v>
      </c>
      <c r="AA2003">
        <v>31.166</v>
      </c>
      <c r="AB2003">
        <v>32.872999999999998</v>
      </c>
      <c r="AC2003">
        <v>34.192</v>
      </c>
      <c r="AD2003">
        <v>35.978000000000002</v>
      </c>
      <c r="AE2003">
        <v>37.610999999999997</v>
      </c>
      <c r="AF2003">
        <v>39.442999999999998</v>
      </c>
      <c r="AG2003" t="s">
        <v>9</v>
      </c>
      <c r="AH2003" t="s">
        <v>133</v>
      </c>
      <c r="AI2003" t="s">
        <v>5</v>
      </c>
    </row>
    <row r="2004" spans="1:35" x14ac:dyDescent="0.35">
      <c r="A2004" t="s">
        <v>61</v>
      </c>
      <c r="B2004" t="s">
        <v>52</v>
      </c>
      <c r="C2004" t="s">
        <v>10</v>
      </c>
      <c r="D2004">
        <v>31.771999999999998</v>
      </c>
      <c r="E2004">
        <v>32.716999999999999</v>
      </c>
      <c r="F2004">
        <v>33.837000000000003</v>
      </c>
      <c r="G2004">
        <v>35.173000000000002</v>
      </c>
      <c r="H2004">
        <v>36.700000000000003</v>
      </c>
      <c r="I2004">
        <v>38.247999999999998</v>
      </c>
      <c r="J2004">
        <v>39.781999999999996</v>
      </c>
      <c r="K2004">
        <v>41.332000000000001</v>
      </c>
      <c r="L2004">
        <v>43.584000000000003</v>
      </c>
      <c r="M2004">
        <v>46.231999999999999</v>
      </c>
      <c r="N2004">
        <v>48.145000000000003</v>
      </c>
      <c r="O2004">
        <v>50.759</v>
      </c>
      <c r="P2004">
        <v>53.134999999999998</v>
      </c>
      <c r="Q2004">
        <v>54.311</v>
      </c>
      <c r="R2004">
        <v>56.87</v>
      </c>
      <c r="S2004">
        <v>59.152999999999999</v>
      </c>
      <c r="T2004">
        <v>62.061</v>
      </c>
      <c r="U2004">
        <v>64.876999999999995</v>
      </c>
      <c r="V2004">
        <v>68.230999999999995</v>
      </c>
      <c r="W2004">
        <v>71.619</v>
      </c>
      <c r="X2004">
        <v>75.486000000000004</v>
      </c>
      <c r="Y2004">
        <v>78.984999999999999</v>
      </c>
      <c r="Z2004">
        <v>83.051000000000002</v>
      </c>
      <c r="AA2004">
        <v>87.198999999999998</v>
      </c>
      <c r="AB2004">
        <v>90.403999999999996</v>
      </c>
      <c r="AC2004">
        <v>94.745999999999995</v>
      </c>
      <c r="AD2004">
        <v>98.706999999999994</v>
      </c>
      <c r="AE2004">
        <v>103.164</v>
      </c>
      <c r="AF2004">
        <v>103.164</v>
      </c>
      <c r="AG2004" t="s">
        <v>10</v>
      </c>
      <c r="AH2004" t="s">
        <v>134</v>
      </c>
      <c r="AI2004" t="s">
        <v>11</v>
      </c>
    </row>
    <row r="2005" spans="1:35" x14ac:dyDescent="0.35">
      <c r="A2005" t="s">
        <v>61</v>
      </c>
      <c r="B2005" t="s">
        <v>52</v>
      </c>
      <c r="C2005" t="s">
        <v>13</v>
      </c>
      <c r="D2005">
        <v>6.1580000000000004</v>
      </c>
      <c r="E2005">
        <v>6.3310000000000004</v>
      </c>
      <c r="F2005">
        <v>6.532</v>
      </c>
      <c r="G2005">
        <v>6.774</v>
      </c>
      <c r="H2005">
        <v>7.0510000000000002</v>
      </c>
      <c r="I2005">
        <v>7.3310000000000004</v>
      </c>
      <c r="J2005">
        <v>7.6079999999999997</v>
      </c>
      <c r="K2005">
        <v>7.8879999999999999</v>
      </c>
      <c r="L2005">
        <v>8.2949999999999999</v>
      </c>
      <c r="M2005">
        <v>8.7729999999999997</v>
      </c>
      <c r="N2005">
        <v>9.1199999999999992</v>
      </c>
      <c r="O2005">
        <v>9.593</v>
      </c>
      <c r="P2005">
        <v>10.023</v>
      </c>
      <c r="Q2005">
        <v>10.236000000000001</v>
      </c>
      <c r="R2005">
        <v>10.696999999999999</v>
      </c>
      <c r="S2005">
        <v>11.111000000000001</v>
      </c>
      <c r="T2005">
        <v>11.634</v>
      </c>
      <c r="U2005">
        <v>12.144</v>
      </c>
      <c r="V2005">
        <v>12.753</v>
      </c>
      <c r="W2005">
        <v>13.365</v>
      </c>
      <c r="X2005">
        <v>14.064</v>
      </c>
      <c r="Y2005">
        <v>14.696</v>
      </c>
      <c r="Z2005">
        <v>15.433</v>
      </c>
      <c r="AA2005">
        <v>16.18</v>
      </c>
      <c r="AB2005">
        <v>16.760999999999999</v>
      </c>
      <c r="AC2005">
        <v>17.545000000000002</v>
      </c>
      <c r="AD2005">
        <v>18.262</v>
      </c>
      <c r="AE2005">
        <v>19.068000000000001</v>
      </c>
      <c r="AF2005">
        <v>19.068000000000001</v>
      </c>
      <c r="AG2005" t="s">
        <v>13</v>
      </c>
      <c r="AH2005" t="s">
        <v>135</v>
      </c>
      <c r="AI2005" t="s">
        <v>14</v>
      </c>
    </row>
    <row r="2006" spans="1:35" x14ac:dyDescent="0.35">
      <c r="A2006" t="s">
        <v>61</v>
      </c>
      <c r="B2006" t="s">
        <v>52</v>
      </c>
      <c r="C2006" t="s">
        <v>122</v>
      </c>
      <c r="D2006">
        <v>1.6E-2</v>
      </c>
      <c r="E2006">
        <v>1.6E-2</v>
      </c>
      <c r="F2006">
        <v>1.7000000000000001E-2</v>
      </c>
      <c r="G2006">
        <v>1.7000000000000001E-2</v>
      </c>
      <c r="H2006">
        <v>1.7999999999999999E-2</v>
      </c>
      <c r="I2006">
        <v>1.9E-2</v>
      </c>
      <c r="J2006">
        <v>0.02</v>
      </c>
      <c r="K2006">
        <v>2.1000000000000001E-2</v>
      </c>
      <c r="L2006">
        <v>2.1000000000000001E-2</v>
      </c>
      <c r="M2006">
        <v>2.1999999999999999E-2</v>
      </c>
      <c r="N2006">
        <v>2.4E-2</v>
      </c>
      <c r="O2006">
        <v>2.5000000000000001E-2</v>
      </c>
      <c r="P2006">
        <v>2.5999999999999999E-2</v>
      </c>
      <c r="Q2006">
        <v>2.7E-2</v>
      </c>
      <c r="R2006">
        <v>2.7E-2</v>
      </c>
      <c r="S2006">
        <v>2.9000000000000001E-2</v>
      </c>
      <c r="T2006">
        <v>0.03</v>
      </c>
      <c r="U2006">
        <v>3.1E-2</v>
      </c>
      <c r="V2006">
        <v>3.2000000000000001E-2</v>
      </c>
      <c r="W2006">
        <v>3.4000000000000002E-2</v>
      </c>
      <c r="X2006">
        <v>3.5000000000000003E-2</v>
      </c>
      <c r="Y2006">
        <v>3.6999999999999998E-2</v>
      </c>
      <c r="Z2006">
        <v>3.9E-2</v>
      </c>
      <c r="AA2006">
        <v>4.1000000000000002E-2</v>
      </c>
      <c r="AB2006">
        <v>4.2999999999999997E-2</v>
      </c>
      <c r="AC2006">
        <v>4.3999999999999997E-2</v>
      </c>
      <c r="AD2006">
        <v>4.5999999999999999E-2</v>
      </c>
      <c r="AE2006">
        <v>4.8000000000000001E-2</v>
      </c>
      <c r="AF2006">
        <v>0.05</v>
      </c>
      <c r="AG2006" t="s">
        <v>122</v>
      </c>
      <c r="AH2006" t="s">
        <v>136</v>
      </c>
      <c r="AI2006" t="s">
        <v>137</v>
      </c>
    </row>
    <row r="2007" spans="1:35" x14ac:dyDescent="0.35">
      <c r="A2007" t="s">
        <v>61</v>
      </c>
      <c r="B2007" t="s">
        <v>52</v>
      </c>
      <c r="C2007" t="s">
        <v>15</v>
      </c>
      <c r="D2007">
        <v>28.516999999999999</v>
      </c>
      <c r="E2007">
        <v>29.245999999999999</v>
      </c>
      <c r="F2007">
        <v>30.018999999999998</v>
      </c>
      <c r="G2007">
        <v>30.919</v>
      </c>
      <c r="H2007">
        <v>31.974</v>
      </c>
      <c r="I2007">
        <v>33.183999999999997</v>
      </c>
      <c r="J2007">
        <v>34.423999999999999</v>
      </c>
      <c r="K2007">
        <v>35.673999999999999</v>
      </c>
      <c r="L2007">
        <v>36.963000000000001</v>
      </c>
      <c r="M2007">
        <v>38.542999999999999</v>
      </c>
      <c r="N2007">
        <v>40.390999999999998</v>
      </c>
      <c r="O2007">
        <v>41.734999999999999</v>
      </c>
      <c r="P2007">
        <v>43.558</v>
      </c>
      <c r="Q2007">
        <v>45.215000000000003</v>
      </c>
      <c r="R2007">
        <v>46.046999999999997</v>
      </c>
      <c r="S2007">
        <v>47.826999999999998</v>
      </c>
      <c r="T2007">
        <v>49.418999999999997</v>
      </c>
      <c r="U2007">
        <v>51.439</v>
      </c>
      <c r="V2007">
        <v>53.402000000000001</v>
      </c>
      <c r="W2007">
        <v>55.725999999999999</v>
      </c>
      <c r="X2007">
        <v>58.075000000000003</v>
      </c>
      <c r="Y2007">
        <v>60.753</v>
      </c>
      <c r="Z2007">
        <v>63.177</v>
      </c>
      <c r="AA2007">
        <v>65.991</v>
      </c>
      <c r="AB2007">
        <v>68.863</v>
      </c>
      <c r="AC2007">
        <v>71.081000000000003</v>
      </c>
      <c r="AD2007">
        <v>74.084999999999994</v>
      </c>
      <c r="AE2007">
        <v>76.822999999999993</v>
      </c>
      <c r="AF2007">
        <v>79.903999999999996</v>
      </c>
      <c r="AG2007" t="s">
        <v>15</v>
      </c>
      <c r="AH2007" t="s">
        <v>138</v>
      </c>
      <c r="AI2007" t="s">
        <v>6</v>
      </c>
    </row>
    <row r="2008" spans="1:35" x14ac:dyDescent="0.35">
      <c r="A2008" t="s">
        <v>61</v>
      </c>
      <c r="B2008" t="s">
        <v>52</v>
      </c>
      <c r="C2008" t="s">
        <v>16</v>
      </c>
      <c r="D2008">
        <v>3.899</v>
      </c>
      <c r="E2008">
        <v>3.9820000000000002</v>
      </c>
      <c r="F2008">
        <v>4.069</v>
      </c>
      <c r="G2008">
        <v>4.17</v>
      </c>
      <c r="H2008">
        <v>4.2910000000000004</v>
      </c>
      <c r="I2008">
        <v>4.4279999999999999</v>
      </c>
      <c r="J2008">
        <v>4.5670000000000002</v>
      </c>
      <c r="K2008">
        <v>4.71</v>
      </c>
      <c r="L2008">
        <v>4.8570000000000002</v>
      </c>
      <c r="M2008">
        <v>5.0359999999999996</v>
      </c>
      <c r="N2008">
        <v>5.2460000000000004</v>
      </c>
      <c r="O2008">
        <v>5.3979999999999997</v>
      </c>
      <c r="P2008">
        <v>5.6050000000000004</v>
      </c>
      <c r="Q2008">
        <v>5.7919999999999998</v>
      </c>
      <c r="R2008">
        <v>5.8860000000000001</v>
      </c>
      <c r="S2008">
        <v>6.09</v>
      </c>
      <c r="T2008">
        <v>6.2679999999999998</v>
      </c>
      <c r="U2008">
        <v>6.4989999999999997</v>
      </c>
      <c r="V2008">
        <v>6.7220000000000004</v>
      </c>
      <c r="W2008">
        <v>6.9850000000000003</v>
      </c>
      <c r="X2008">
        <v>7.2519999999999998</v>
      </c>
      <c r="Y2008">
        <v>7.556</v>
      </c>
      <c r="Z2008">
        <v>7.8330000000000002</v>
      </c>
      <c r="AA2008">
        <v>8.1509999999999998</v>
      </c>
      <c r="AB2008">
        <v>8.4760000000000009</v>
      </c>
      <c r="AC2008">
        <v>8.7260000000000009</v>
      </c>
      <c r="AD2008">
        <v>9.0690000000000008</v>
      </c>
      <c r="AE2008">
        <v>9.3789999999999996</v>
      </c>
      <c r="AF2008">
        <v>9.7289999999999992</v>
      </c>
      <c r="AG2008" t="s">
        <v>16</v>
      </c>
      <c r="AH2008" t="s">
        <v>139</v>
      </c>
      <c r="AI2008" t="s">
        <v>17</v>
      </c>
    </row>
    <row r="2009" spans="1:35" x14ac:dyDescent="0.35">
      <c r="A2009" t="s">
        <v>61</v>
      </c>
      <c r="B2009" t="s">
        <v>52</v>
      </c>
      <c r="C2009" t="s">
        <v>18</v>
      </c>
      <c r="D2009">
        <v>26.062999999999999</v>
      </c>
      <c r="E2009">
        <v>27.126999999999999</v>
      </c>
      <c r="F2009">
        <v>28.254999999999999</v>
      </c>
      <c r="G2009">
        <v>29.574999999999999</v>
      </c>
      <c r="H2009">
        <v>31.122</v>
      </c>
      <c r="I2009">
        <v>32.890999999999998</v>
      </c>
      <c r="J2009">
        <v>34.707999999999998</v>
      </c>
      <c r="K2009">
        <v>36.533999999999999</v>
      </c>
      <c r="L2009">
        <v>38.429000000000002</v>
      </c>
      <c r="M2009">
        <v>40.744</v>
      </c>
      <c r="N2009">
        <v>43.448</v>
      </c>
      <c r="O2009">
        <v>45.420999999999999</v>
      </c>
      <c r="P2009">
        <v>48.087000000000003</v>
      </c>
      <c r="Q2009">
        <v>50.506</v>
      </c>
      <c r="R2009">
        <v>51.734000000000002</v>
      </c>
      <c r="S2009">
        <v>54.344000000000001</v>
      </c>
      <c r="T2009">
        <v>56.676000000000002</v>
      </c>
      <c r="U2009">
        <v>59.634</v>
      </c>
      <c r="V2009">
        <v>62.509</v>
      </c>
      <c r="W2009">
        <v>65.918000000000006</v>
      </c>
      <c r="X2009">
        <v>69.358000000000004</v>
      </c>
      <c r="Y2009">
        <v>73.281000000000006</v>
      </c>
      <c r="Z2009">
        <v>76.834999999999994</v>
      </c>
      <c r="AA2009">
        <v>80.959999999999994</v>
      </c>
      <c r="AB2009">
        <v>85.158000000000001</v>
      </c>
      <c r="AC2009">
        <v>88.412000000000006</v>
      </c>
      <c r="AD2009">
        <v>92.807000000000002</v>
      </c>
      <c r="AE2009">
        <v>96.825000000000003</v>
      </c>
      <c r="AF2009">
        <v>101.307</v>
      </c>
      <c r="AG2009" t="s">
        <v>18</v>
      </c>
      <c r="AH2009" t="s">
        <v>140</v>
      </c>
      <c r="AI2009" t="s">
        <v>141</v>
      </c>
    </row>
    <row r="2010" spans="1:35" x14ac:dyDescent="0.35">
      <c r="A2010" t="s">
        <v>61</v>
      </c>
      <c r="B2010" t="s">
        <v>52</v>
      </c>
      <c r="C2010" t="s">
        <v>20</v>
      </c>
      <c r="D2010">
        <v>7.3849999999999998</v>
      </c>
      <c r="E2010">
        <v>7.6959999999999997</v>
      </c>
      <c r="F2010">
        <v>8.0649999999999995</v>
      </c>
      <c r="G2010">
        <v>8.5009999999999994</v>
      </c>
      <c r="H2010">
        <v>9.0020000000000007</v>
      </c>
      <c r="I2010">
        <v>9.5109999999999992</v>
      </c>
      <c r="J2010">
        <v>10.013</v>
      </c>
      <c r="K2010">
        <v>10.523</v>
      </c>
      <c r="L2010">
        <v>11.263</v>
      </c>
      <c r="M2010">
        <v>12.13</v>
      </c>
      <c r="N2010">
        <v>12.76</v>
      </c>
      <c r="O2010">
        <v>13.618</v>
      </c>
      <c r="P2010">
        <v>14.398</v>
      </c>
      <c r="Q2010">
        <v>14.78</v>
      </c>
      <c r="R2010">
        <v>15.622999999999999</v>
      </c>
      <c r="S2010">
        <v>16.370999999999999</v>
      </c>
      <c r="T2010">
        <v>17.324999999999999</v>
      </c>
      <c r="U2010">
        <v>18.251000000000001</v>
      </c>
      <c r="V2010">
        <v>19.350999999999999</v>
      </c>
      <c r="W2010">
        <v>20.463000000000001</v>
      </c>
      <c r="X2010">
        <v>21.733000000000001</v>
      </c>
      <c r="Y2010">
        <v>22.881</v>
      </c>
      <c r="Z2010">
        <v>24.216000000000001</v>
      </c>
      <c r="AA2010">
        <v>25.577000000000002</v>
      </c>
      <c r="AB2010">
        <v>26.626999999999999</v>
      </c>
      <c r="AC2010">
        <v>28.052</v>
      </c>
      <c r="AD2010">
        <v>29.353000000000002</v>
      </c>
      <c r="AE2010">
        <v>30.815000000000001</v>
      </c>
      <c r="AF2010">
        <v>30.815000000000001</v>
      </c>
      <c r="AG2010" t="s">
        <v>20</v>
      </c>
      <c r="AH2010" t="s">
        <v>142</v>
      </c>
      <c r="AI2010" t="s">
        <v>11</v>
      </c>
    </row>
    <row r="2011" spans="1:35" x14ac:dyDescent="0.35">
      <c r="A2011" t="s">
        <v>61</v>
      </c>
      <c r="B2011" t="s">
        <v>52</v>
      </c>
      <c r="C2011" t="s">
        <v>21</v>
      </c>
      <c r="D2011">
        <v>5.15</v>
      </c>
      <c r="E2011">
        <v>5.2990000000000004</v>
      </c>
      <c r="F2011">
        <v>5.4770000000000003</v>
      </c>
      <c r="G2011">
        <v>5.69</v>
      </c>
      <c r="H2011">
        <v>5.9329999999999998</v>
      </c>
      <c r="I2011">
        <v>6.18</v>
      </c>
      <c r="J2011">
        <v>6.4240000000000004</v>
      </c>
      <c r="K2011">
        <v>6.6710000000000003</v>
      </c>
      <c r="L2011">
        <v>7.0289999999999999</v>
      </c>
      <c r="M2011">
        <v>7.4489999999999998</v>
      </c>
      <c r="N2011">
        <v>7.7549999999999999</v>
      </c>
      <c r="O2011">
        <v>8.17</v>
      </c>
      <c r="P2011">
        <v>8.5489999999999995</v>
      </c>
      <c r="Q2011">
        <v>8.7360000000000007</v>
      </c>
      <c r="R2011">
        <v>9.1430000000000007</v>
      </c>
      <c r="S2011">
        <v>9.5069999999999997</v>
      </c>
      <c r="T2011">
        <v>9.9689999999999994</v>
      </c>
      <c r="U2011">
        <v>10.417</v>
      </c>
      <c r="V2011">
        <v>10.952</v>
      </c>
      <c r="W2011">
        <v>11.49</v>
      </c>
      <c r="X2011">
        <v>12.106</v>
      </c>
      <c r="Y2011">
        <v>12.663</v>
      </c>
      <c r="Z2011">
        <v>13.31</v>
      </c>
      <c r="AA2011">
        <v>13.971</v>
      </c>
      <c r="AB2011">
        <v>14.481</v>
      </c>
      <c r="AC2011">
        <v>15.170999999999999</v>
      </c>
      <c r="AD2011">
        <v>15.801</v>
      </c>
      <c r="AE2011">
        <v>16.512</v>
      </c>
      <c r="AF2011">
        <v>16.512</v>
      </c>
      <c r="AG2011" t="s">
        <v>21</v>
      </c>
      <c r="AH2011" t="s">
        <v>143</v>
      </c>
      <c r="AI2011" t="s">
        <v>14</v>
      </c>
    </row>
    <row r="2012" spans="1:35" x14ac:dyDescent="0.35">
      <c r="A2012" t="s">
        <v>61</v>
      </c>
      <c r="B2012" t="s">
        <v>52</v>
      </c>
      <c r="C2012" t="s">
        <v>22</v>
      </c>
      <c r="D2012">
        <v>0.29299999999999998</v>
      </c>
      <c r="E2012">
        <v>0.29699999999999999</v>
      </c>
      <c r="F2012">
        <v>0.3</v>
      </c>
      <c r="G2012">
        <v>0.30399999999999999</v>
      </c>
      <c r="H2012">
        <v>0.308</v>
      </c>
      <c r="I2012">
        <v>0.314</v>
      </c>
      <c r="J2012">
        <v>0.31900000000000001</v>
      </c>
      <c r="K2012">
        <v>0.32400000000000001</v>
      </c>
      <c r="L2012">
        <v>0.33</v>
      </c>
      <c r="M2012">
        <v>0.33600000000000002</v>
      </c>
      <c r="N2012">
        <v>0.34399999999999997</v>
      </c>
      <c r="O2012">
        <v>0.34899999999999998</v>
      </c>
      <c r="P2012">
        <v>0.35699999999999998</v>
      </c>
      <c r="Q2012">
        <v>0.36499999999999999</v>
      </c>
      <c r="R2012">
        <v>0.36799999999999999</v>
      </c>
      <c r="S2012">
        <v>0.376</v>
      </c>
      <c r="T2012">
        <v>0.38300000000000001</v>
      </c>
      <c r="U2012">
        <v>0.39100000000000001</v>
      </c>
      <c r="V2012">
        <v>0.39900000000000002</v>
      </c>
      <c r="W2012">
        <v>0.40899999999999997</v>
      </c>
      <c r="X2012">
        <v>0.41899999999999998</v>
      </c>
      <c r="Y2012">
        <v>0.43099999999999999</v>
      </c>
      <c r="Z2012">
        <v>0.441</v>
      </c>
      <c r="AA2012">
        <v>0.45300000000000001</v>
      </c>
      <c r="AB2012">
        <v>0.46500000000000002</v>
      </c>
      <c r="AC2012">
        <v>0.47399999999999998</v>
      </c>
      <c r="AD2012">
        <v>0.48699999999999999</v>
      </c>
      <c r="AE2012">
        <v>0.499</v>
      </c>
      <c r="AF2012">
        <v>0.51200000000000001</v>
      </c>
      <c r="AG2012" t="s">
        <v>22</v>
      </c>
      <c r="AH2012" t="s">
        <v>144</v>
      </c>
      <c r="AI2012" t="s">
        <v>23</v>
      </c>
    </row>
    <row r="2013" spans="1:35" x14ac:dyDescent="0.35">
      <c r="A2013" t="s">
        <v>61</v>
      </c>
      <c r="B2013" t="s">
        <v>52</v>
      </c>
      <c r="C2013" t="s">
        <v>24</v>
      </c>
      <c r="D2013">
        <v>10.439</v>
      </c>
      <c r="E2013">
        <v>10.939</v>
      </c>
      <c r="F2013">
        <v>11.465</v>
      </c>
      <c r="G2013">
        <v>12.081</v>
      </c>
      <c r="H2013">
        <v>12.805</v>
      </c>
      <c r="I2013">
        <v>13.631</v>
      </c>
      <c r="J2013">
        <v>14.48</v>
      </c>
      <c r="K2013">
        <v>15.337999999999999</v>
      </c>
      <c r="L2013">
        <v>16.222000000000001</v>
      </c>
      <c r="M2013">
        <v>17.302</v>
      </c>
      <c r="N2013">
        <v>18.565000000000001</v>
      </c>
      <c r="O2013">
        <v>19.486999999999998</v>
      </c>
      <c r="P2013">
        <v>20.733000000000001</v>
      </c>
      <c r="Q2013">
        <v>21.870999999999999</v>
      </c>
      <c r="R2013">
        <v>22.434999999999999</v>
      </c>
      <c r="S2013">
        <v>23.655999999999999</v>
      </c>
      <c r="T2013">
        <v>24.745000000000001</v>
      </c>
      <c r="U2013">
        <v>26.128</v>
      </c>
      <c r="V2013">
        <v>27.468</v>
      </c>
      <c r="W2013">
        <v>29.062999999999999</v>
      </c>
      <c r="X2013">
        <v>30.67</v>
      </c>
      <c r="Y2013">
        <v>32.502000000000002</v>
      </c>
      <c r="Z2013">
        <v>34.161999999999999</v>
      </c>
      <c r="AA2013">
        <v>36.088000000000001</v>
      </c>
      <c r="AB2013">
        <v>38.054000000000002</v>
      </c>
      <c r="AC2013">
        <v>39.573</v>
      </c>
      <c r="AD2013">
        <v>41.628</v>
      </c>
      <c r="AE2013">
        <v>43.503</v>
      </c>
      <c r="AF2013">
        <v>45.61</v>
      </c>
      <c r="AG2013" t="s">
        <v>24</v>
      </c>
      <c r="AH2013" t="s">
        <v>145</v>
      </c>
      <c r="AI2013" t="s">
        <v>19</v>
      </c>
    </row>
    <row r="2014" spans="1:35" x14ac:dyDescent="0.35">
      <c r="A2014" t="s">
        <v>61</v>
      </c>
      <c r="B2014" t="s">
        <v>52</v>
      </c>
      <c r="C2014" t="s">
        <v>25</v>
      </c>
      <c r="D2014">
        <v>22.501000000000001</v>
      </c>
      <c r="E2014">
        <v>23.366</v>
      </c>
      <c r="F2014">
        <v>24.277000000000001</v>
      </c>
      <c r="G2014">
        <v>25.34</v>
      </c>
      <c r="H2014">
        <v>26.585000000000001</v>
      </c>
      <c r="I2014">
        <v>28.013999999999999</v>
      </c>
      <c r="J2014">
        <v>29.48</v>
      </c>
      <c r="K2014">
        <v>30.957999999999998</v>
      </c>
      <c r="L2014">
        <v>32.484999999999999</v>
      </c>
      <c r="M2014">
        <v>34.347999999999999</v>
      </c>
      <c r="N2014">
        <v>36.536000000000001</v>
      </c>
      <c r="O2014">
        <v>38.124000000000002</v>
      </c>
      <c r="P2014">
        <v>40.274000000000001</v>
      </c>
      <c r="Q2014">
        <v>42.235999999999997</v>
      </c>
      <c r="R2014">
        <v>43.216999999999999</v>
      </c>
      <c r="S2014">
        <v>45.322000000000003</v>
      </c>
      <c r="T2014">
        <v>47.206000000000003</v>
      </c>
      <c r="U2014">
        <v>49.59</v>
      </c>
      <c r="V2014">
        <v>51.905999999999999</v>
      </c>
      <c r="W2014">
        <v>54.656999999999996</v>
      </c>
      <c r="X2014">
        <v>57.427999999999997</v>
      </c>
      <c r="Y2014">
        <v>60.597999999999999</v>
      </c>
      <c r="Z2014">
        <v>63.463999999999999</v>
      </c>
      <c r="AA2014">
        <v>66.789000000000001</v>
      </c>
      <c r="AB2014">
        <v>70.183999999999997</v>
      </c>
      <c r="AC2014">
        <v>72.802999999999997</v>
      </c>
      <c r="AD2014">
        <v>76.352000000000004</v>
      </c>
      <c r="AE2014">
        <v>79.590999999999994</v>
      </c>
      <c r="AF2014">
        <v>83.230999999999995</v>
      </c>
      <c r="AG2014" t="s">
        <v>25</v>
      </c>
      <c r="AH2014" t="s">
        <v>146</v>
      </c>
      <c r="AI2014" t="s">
        <v>5</v>
      </c>
    </row>
    <row r="2015" spans="1:35" x14ac:dyDescent="0.35">
      <c r="A2015" t="s">
        <v>61</v>
      </c>
      <c r="B2015" t="s">
        <v>52</v>
      </c>
      <c r="C2015" t="s">
        <v>26</v>
      </c>
      <c r="D2015">
        <v>28.401</v>
      </c>
      <c r="E2015">
        <v>29.841999999999999</v>
      </c>
      <c r="F2015">
        <v>31.359000000000002</v>
      </c>
      <c r="G2015">
        <v>33.134</v>
      </c>
      <c r="H2015">
        <v>35.213999999999999</v>
      </c>
      <c r="I2015">
        <v>37.595999999999997</v>
      </c>
      <c r="J2015">
        <v>40.042000000000002</v>
      </c>
      <c r="K2015">
        <v>42.509</v>
      </c>
      <c r="L2015">
        <v>45.048999999999999</v>
      </c>
      <c r="M2015">
        <v>48.161999999999999</v>
      </c>
      <c r="N2015">
        <v>51.81</v>
      </c>
      <c r="O2015">
        <v>54.451999999999998</v>
      </c>
      <c r="P2015">
        <v>58.045000000000002</v>
      </c>
      <c r="Q2015">
        <v>61.313000000000002</v>
      </c>
      <c r="R2015">
        <v>62.95</v>
      </c>
      <c r="S2015">
        <v>66.466999999999999</v>
      </c>
      <c r="T2015">
        <v>69.599000000000004</v>
      </c>
      <c r="U2015">
        <v>73.581999999999994</v>
      </c>
      <c r="V2015">
        <v>77.447000000000003</v>
      </c>
      <c r="W2015">
        <v>82.028000000000006</v>
      </c>
      <c r="X2015">
        <v>86.655000000000001</v>
      </c>
      <c r="Y2015">
        <v>91.94</v>
      </c>
      <c r="Z2015">
        <v>96.712999999999994</v>
      </c>
      <c r="AA2015">
        <v>102.265</v>
      </c>
      <c r="AB2015">
        <v>107.923</v>
      </c>
      <c r="AC2015">
        <v>112.29600000000001</v>
      </c>
      <c r="AD2015">
        <v>118.209</v>
      </c>
      <c r="AE2015">
        <v>123.60899999999999</v>
      </c>
      <c r="AF2015">
        <v>129.684</v>
      </c>
      <c r="AG2015" t="s">
        <v>26</v>
      </c>
      <c r="AH2015" t="s">
        <v>147</v>
      </c>
      <c r="AI2015" t="s">
        <v>5</v>
      </c>
    </row>
    <row r="2016" spans="1:35" x14ac:dyDescent="0.35">
      <c r="A2016" t="s">
        <v>61</v>
      </c>
      <c r="B2016" t="s">
        <v>52</v>
      </c>
      <c r="C2016" t="s">
        <v>27</v>
      </c>
      <c r="D2016">
        <v>5.8949999999999996</v>
      </c>
      <c r="E2016">
        <v>6.1280000000000001</v>
      </c>
      <c r="F2016">
        <v>6.3780000000000001</v>
      </c>
      <c r="G2016">
        <v>6.6779999999999999</v>
      </c>
      <c r="H2016">
        <v>7.0229999999999997</v>
      </c>
      <c r="I2016">
        <v>7.3710000000000004</v>
      </c>
      <c r="J2016">
        <v>7.7160000000000002</v>
      </c>
      <c r="K2016">
        <v>8.0640000000000001</v>
      </c>
      <c r="L2016">
        <v>8.57</v>
      </c>
      <c r="M2016">
        <v>9.1649999999999991</v>
      </c>
      <c r="N2016">
        <v>9.5960000000000001</v>
      </c>
      <c r="O2016">
        <v>10.183999999999999</v>
      </c>
      <c r="P2016">
        <v>10.717000000000001</v>
      </c>
      <c r="Q2016">
        <v>10.981</v>
      </c>
      <c r="R2016">
        <v>11.558</v>
      </c>
      <c r="S2016">
        <v>12.069000000000001</v>
      </c>
      <c r="T2016">
        <v>12.723000000000001</v>
      </c>
      <c r="U2016">
        <v>13.356</v>
      </c>
      <c r="V2016">
        <v>14.111000000000001</v>
      </c>
      <c r="W2016">
        <v>14.872</v>
      </c>
      <c r="X2016">
        <v>15.741</v>
      </c>
      <c r="Y2016">
        <v>16.527000000000001</v>
      </c>
      <c r="Z2016">
        <v>17.443000000000001</v>
      </c>
      <c r="AA2016">
        <v>18.375</v>
      </c>
      <c r="AB2016">
        <v>19.094000000000001</v>
      </c>
      <c r="AC2016">
        <v>20.071000000000002</v>
      </c>
      <c r="AD2016">
        <v>20.962</v>
      </c>
      <c r="AE2016">
        <v>21.963999999999999</v>
      </c>
      <c r="AF2016">
        <v>21.963999999999999</v>
      </c>
      <c r="AG2016" t="s">
        <v>27</v>
      </c>
      <c r="AH2016" t="s">
        <v>148</v>
      </c>
      <c r="AI2016" t="s">
        <v>14</v>
      </c>
    </row>
    <row r="2017" spans="1:35" x14ac:dyDescent="0.35">
      <c r="A2017" t="s">
        <v>61</v>
      </c>
      <c r="B2017" t="s">
        <v>52</v>
      </c>
      <c r="C2017" t="s">
        <v>28</v>
      </c>
      <c r="D2017">
        <v>9.3070000000000004</v>
      </c>
      <c r="E2017">
        <v>9.7029999999999994</v>
      </c>
      <c r="F2017">
        <v>10.170999999999999</v>
      </c>
      <c r="G2017">
        <v>10.731</v>
      </c>
      <c r="H2017">
        <v>11.374000000000001</v>
      </c>
      <c r="I2017">
        <v>12.022</v>
      </c>
      <c r="J2017">
        <v>12.666</v>
      </c>
      <c r="K2017">
        <v>13.316000000000001</v>
      </c>
      <c r="L2017">
        <v>14.26</v>
      </c>
      <c r="M2017">
        <v>15.369</v>
      </c>
      <c r="N2017">
        <v>16.170000000000002</v>
      </c>
      <c r="O2017">
        <v>17.268999999999998</v>
      </c>
      <c r="P2017">
        <v>18.263999999999999</v>
      </c>
      <c r="Q2017">
        <v>18.757000000000001</v>
      </c>
      <c r="R2017">
        <v>19.831</v>
      </c>
      <c r="S2017">
        <v>20.786000000000001</v>
      </c>
      <c r="T2017">
        <v>22.004999999999999</v>
      </c>
      <c r="U2017">
        <v>23.189</v>
      </c>
      <c r="V2017">
        <v>24.596</v>
      </c>
      <c r="W2017">
        <v>26.013000000000002</v>
      </c>
      <c r="X2017">
        <v>27.632000000000001</v>
      </c>
      <c r="Y2017">
        <v>29.102</v>
      </c>
      <c r="Z2017">
        <v>30.808</v>
      </c>
      <c r="AA2017">
        <v>32.545999999999999</v>
      </c>
      <c r="AB2017">
        <v>33.887999999999998</v>
      </c>
      <c r="AC2017">
        <v>35.709000000000003</v>
      </c>
      <c r="AD2017">
        <v>37.369</v>
      </c>
      <c r="AE2017">
        <v>39.237000000000002</v>
      </c>
      <c r="AF2017">
        <v>39.237000000000002</v>
      </c>
      <c r="AG2017" t="s">
        <v>28</v>
      </c>
      <c r="AH2017" t="s">
        <v>149</v>
      </c>
      <c r="AI2017" t="s">
        <v>11</v>
      </c>
    </row>
    <row r="2018" spans="1:35" x14ac:dyDescent="0.35">
      <c r="A2018" t="s">
        <v>61</v>
      </c>
      <c r="B2018" t="s">
        <v>52</v>
      </c>
      <c r="C2018" t="s">
        <v>29</v>
      </c>
      <c r="D2018">
        <v>1.0469999999999999</v>
      </c>
      <c r="E2018">
        <v>1.075</v>
      </c>
      <c r="F2018">
        <v>1.1040000000000001</v>
      </c>
      <c r="G2018">
        <v>1.1379999999999999</v>
      </c>
      <c r="H2018">
        <v>1.1779999999999999</v>
      </c>
      <c r="I2018">
        <v>1.224</v>
      </c>
      <c r="J2018">
        <v>1.2709999999999999</v>
      </c>
      <c r="K2018">
        <v>1.3180000000000001</v>
      </c>
      <c r="L2018">
        <v>1.367</v>
      </c>
      <c r="M2018">
        <v>1.427</v>
      </c>
      <c r="N2018">
        <v>1.4970000000000001</v>
      </c>
      <c r="O2018">
        <v>1.5469999999999999</v>
      </c>
      <c r="P2018">
        <v>1.6160000000000001</v>
      </c>
      <c r="Q2018">
        <v>1.679</v>
      </c>
      <c r="R2018">
        <v>1.71</v>
      </c>
      <c r="S2018">
        <v>1.778</v>
      </c>
      <c r="T2018">
        <v>1.8380000000000001</v>
      </c>
      <c r="U2018">
        <v>1.9139999999999999</v>
      </c>
      <c r="V2018">
        <v>1.9890000000000001</v>
      </c>
      <c r="W2018">
        <v>2.077</v>
      </c>
      <c r="X2018">
        <v>2.165</v>
      </c>
      <c r="Y2018">
        <v>2.266</v>
      </c>
      <c r="Z2018">
        <v>2.3580000000000001</v>
      </c>
      <c r="AA2018">
        <v>2.464</v>
      </c>
      <c r="AB2018">
        <v>2.573</v>
      </c>
      <c r="AC2018">
        <v>2.657</v>
      </c>
      <c r="AD2018">
        <v>2.77</v>
      </c>
      <c r="AE2018">
        <v>2.8740000000000001</v>
      </c>
      <c r="AF2018">
        <v>2.99</v>
      </c>
      <c r="AG2018" t="s">
        <v>29</v>
      </c>
      <c r="AH2018" t="s">
        <v>150</v>
      </c>
      <c r="AI2018" t="s">
        <v>131</v>
      </c>
    </row>
    <row r="2019" spans="1:35" x14ac:dyDescent="0.35">
      <c r="A2019" t="s">
        <v>61</v>
      </c>
      <c r="B2019" t="s">
        <v>52</v>
      </c>
      <c r="C2019" t="s">
        <v>30</v>
      </c>
      <c r="D2019">
        <v>9.35</v>
      </c>
      <c r="E2019">
        <v>9.75</v>
      </c>
      <c r="F2019">
        <v>10.170999999999999</v>
      </c>
      <c r="G2019">
        <v>10.662000000000001</v>
      </c>
      <c r="H2019">
        <v>11.239000000000001</v>
      </c>
      <c r="I2019">
        <v>11.897</v>
      </c>
      <c r="J2019">
        <v>12.576000000000001</v>
      </c>
      <c r="K2019">
        <v>13.26</v>
      </c>
      <c r="L2019">
        <v>13.965</v>
      </c>
      <c r="M2019">
        <v>14.827</v>
      </c>
      <c r="N2019">
        <v>15.835000000000001</v>
      </c>
      <c r="O2019">
        <v>16.568000000000001</v>
      </c>
      <c r="P2019">
        <v>17.567</v>
      </c>
      <c r="Q2019">
        <v>18.471</v>
      </c>
      <c r="R2019">
        <v>18.923999999999999</v>
      </c>
      <c r="S2019">
        <v>19.899000000000001</v>
      </c>
      <c r="T2019">
        <v>20.766999999999999</v>
      </c>
      <c r="U2019">
        <v>21.870999999999999</v>
      </c>
      <c r="V2019">
        <v>22.940999999999999</v>
      </c>
      <c r="W2019">
        <v>24.212</v>
      </c>
      <c r="X2019">
        <v>25.495000000000001</v>
      </c>
      <c r="Y2019">
        <v>26.959</v>
      </c>
      <c r="Z2019">
        <v>28.283000000000001</v>
      </c>
      <c r="AA2019">
        <v>29.821000000000002</v>
      </c>
      <c r="AB2019">
        <v>31.39</v>
      </c>
      <c r="AC2019">
        <v>32.6</v>
      </c>
      <c r="AD2019">
        <v>34.238999999999997</v>
      </c>
      <c r="AE2019">
        <v>35.738</v>
      </c>
      <c r="AF2019">
        <v>37.42</v>
      </c>
      <c r="AG2019" t="s">
        <v>30</v>
      </c>
      <c r="AH2019" t="s">
        <v>151</v>
      </c>
      <c r="AI2019" t="s">
        <v>152</v>
      </c>
    </row>
    <row r="2020" spans="1:35" x14ac:dyDescent="0.35">
      <c r="A2020" t="s">
        <v>61</v>
      </c>
      <c r="B2020" t="s">
        <v>52</v>
      </c>
      <c r="C2020" t="s">
        <v>31</v>
      </c>
      <c r="D2020">
        <v>23.256</v>
      </c>
      <c r="E2020">
        <v>23.774000000000001</v>
      </c>
      <c r="F2020">
        <v>24.323</v>
      </c>
      <c r="G2020">
        <v>24.966000000000001</v>
      </c>
      <c r="H2020">
        <v>25.718</v>
      </c>
      <c r="I2020">
        <v>26.581</v>
      </c>
      <c r="J2020">
        <v>27.463999999999999</v>
      </c>
      <c r="K2020">
        <v>28.356000000000002</v>
      </c>
      <c r="L2020">
        <v>29.274999999999999</v>
      </c>
      <c r="M2020">
        <v>30.4</v>
      </c>
      <c r="N2020">
        <v>31.716999999999999</v>
      </c>
      <c r="O2020">
        <v>32.677</v>
      </c>
      <c r="P2020">
        <v>33.976999999999997</v>
      </c>
      <c r="Q2020">
        <v>35.158000000000001</v>
      </c>
      <c r="R2020">
        <v>35.75</v>
      </c>
      <c r="S2020">
        <v>37.021999999999998</v>
      </c>
      <c r="T2020">
        <v>38.155000000000001</v>
      </c>
      <c r="U2020">
        <v>39.593000000000004</v>
      </c>
      <c r="V2020">
        <v>40.991</v>
      </c>
      <c r="W2020">
        <v>42.65</v>
      </c>
      <c r="X2020">
        <v>44.325000000000003</v>
      </c>
      <c r="Y2020">
        <v>46.234999999999999</v>
      </c>
      <c r="Z2020">
        <v>47.963000000000001</v>
      </c>
      <c r="AA2020">
        <v>49.97</v>
      </c>
      <c r="AB2020">
        <v>52.015999999999998</v>
      </c>
      <c r="AC2020">
        <v>53.597000000000001</v>
      </c>
      <c r="AD2020">
        <v>55.74</v>
      </c>
      <c r="AE2020">
        <v>57.692</v>
      </c>
      <c r="AF2020">
        <v>59.887999999999998</v>
      </c>
      <c r="AG2020" t="s">
        <v>31</v>
      </c>
      <c r="AH2020" t="s">
        <v>153</v>
      </c>
      <c r="AI2020" t="s">
        <v>152</v>
      </c>
    </row>
    <row r="2021" spans="1:35" x14ac:dyDescent="0.35">
      <c r="A2021" t="s">
        <v>61</v>
      </c>
      <c r="B2021" t="s">
        <v>52</v>
      </c>
      <c r="C2021" t="s">
        <v>32</v>
      </c>
      <c r="D2021">
        <v>11.010999999999999</v>
      </c>
      <c r="E2021">
        <v>11.346</v>
      </c>
      <c r="F2021">
        <v>11.746</v>
      </c>
      <c r="G2021">
        <v>12.218999999999999</v>
      </c>
      <c r="H2021">
        <v>12.763999999999999</v>
      </c>
      <c r="I2021">
        <v>13.314</v>
      </c>
      <c r="J2021">
        <v>13.856999999999999</v>
      </c>
      <c r="K2021">
        <v>14.409000000000001</v>
      </c>
      <c r="L2021">
        <v>15.211</v>
      </c>
      <c r="M2021">
        <v>16.152000000000001</v>
      </c>
      <c r="N2021">
        <v>16.832000000000001</v>
      </c>
      <c r="O2021">
        <v>17.760999999999999</v>
      </c>
      <c r="P2021">
        <v>18.606000000000002</v>
      </c>
      <c r="Q2021">
        <v>19.023</v>
      </c>
      <c r="R2021">
        <v>19.936</v>
      </c>
      <c r="S2021">
        <v>20.745000000000001</v>
      </c>
      <c r="T2021">
        <v>21.78</v>
      </c>
      <c r="U2021">
        <v>22.780999999999999</v>
      </c>
      <c r="V2021">
        <v>23.975000000000001</v>
      </c>
      <c r="W2021">
        <v>25.178000000000001</v>
      </c>
      <c r="X2021">
        <v>26.552</v>
      </c>
      <c r="Y2021">
        <v>27.795999999999999</v>
      </c>
      <c r="Z2021">
        <v>29.242999999999999</v>
      </c>
      <c r="AA2021">
        <v>30.718</v>
      </c>
      <c r="AB2021">
        <v>31.856000000000002</v>
      </c>
      <c r="AC2021">
        <v>33.4</v>
      </c>
      <c r="AD2021">
        <v>34.81</v>
      </c>
      <c r="AE2021">
        <v>36.393999999999998</v>
      </c>
      <c r="AF2021">
        <v>36.393999999999998</v>
      </c>
      <c r="AG2021" t="s">
        <v>32</v>
      </c>
      <c r="AH2021" t="s">
        <v>154</v>
      </c>
      <c r="AI2021" t="s">
        <v>11</v>
      </c>
    </row>
    <row r="2022" spans="1:35" x14ac:dyDescent="0.35">
      <c r="A2022" t="s">
        <v>61</v>
      </c>
      <c r="B2022" t="s">
        <v>52</v>
      </c>
      <c r="C2022" t="s">
        <v>123</v>
      </c>
      <c r="D2022">
        <v>45.173999999999999</v>
      </c>
      <c r="E2022">
        <v>46.923999999999999</v>
      </c>
      <c r="F2022">
        <v>48.929000000000002</v>
      </c>
      <c r="G2022">
        <v>51.31</v>
      </c>
      <c r="H2022">
        <v>54.055999999999997</v>
      </c>
      <c r="I2022">
        <v>56.933999999999997</v>
      </c>
      <c r="J2022">
        <v>59.811999999999998</v>
      </c>
      <c r="K2022">
        <v>62.72</v>
      </c>
      <c r="L2022">
        <v>66.58</v>
      </c>
      <c r="M2022">
        <v>71.153999999999996</v>
      </c>
      <c r="N2022">
        <v>74.956999999999994</v>
      </c>
      <c r="O2022">
        <v>79.33</v>
      </c>
      <c r="P2022">
        <v>83.725999999999999</v>
      </c>
      <c r="Q2022">
        <v>86.433000000000007</v>
      </c>
      <c r="R2022">
        <v>90.370999999999995</v>
      </c>
      <c r="S2022">
        <v>94.614000000000004</v>
      </c>
      <c r="T2022">
        <v>99.536000000000001</v>
      </c>
      <c r="U2022">
        <v>104.649</v>
      </c>
      <c r="V2022">
        <v>110.413</v>
      </c>
      <c r="W2022">
        <v>116.48399999999999</v>
      </c>
      <c r="X2022">
        <v>123.206</v>
      </c>
      <c r="Y2022">
        <v>129.66800000000001</v>
      </c>
      <c r="Z2022">
        <v>136.69800000000001</v>
      </c>
      <c r="AA2022">
        <v>144.11199999999999</v>
      </c>
      <c r="AB2022">
        <v>150.322</v>
      </c>
      <c r="AC2022">
        <v>157.571</v>
      </c>
      <c r="AD2022">
        <v>164.874</v>
      </c>
      <c r="AE2022">
        <v>172.63499999999999</v>
      </c>
      <c r="AF2022">
        <v>174.81</v>
      </c>
      <c r="AG2022" t="s">
        <v>123</v>
      </c>
      <c r="AH2022" t="s">
        <v>155</v>
      </c>
      <c r="AI2022" t="s">
        <v>12</v>
      </c>
    </row>
    <row r="2023" spans="1:35" x14ac:dyDescent="0.35">
      <c r="A2023" t="s">
        <v>61</v>
      </c>
      <c r="B2023" t="s">
        <v>52</v>
      </c>
      <c r="C2023" t="s">
        <v>33</v>
      </c>
      <c r="D2023">
        <v>25.367000000000001</v>
      </c>
      <c r="E2023">
        <v>26.120999999999999</v>
      </c>
      <c r="F2023">
        <v>27.015000000000001</v>
      </c>
      <c r="G2023">
        <v>28.071999999999999</v>
      </c>
      <c r="H2023">
        <v>29.295000000000002</v>
      </c>
      <c r="I2023">
        <v>30.529</v>
      </c>
      <c r="J2023">
        <v>31.75</v>
      </c>
      <c r="K2023">
        <v>32.982999999999997</v>
      </c>
      <c r="L2023">
        <v>34.78</v>
      </c>
      <c r="M2023">
        <v>36.886000000000003</v>
      </c>
      <c r="N2023">
        <v>38.414000000000001</v>
      </c>
      <c r="O2023">
        <v>40.494999999999997</v>
      </c>
      <c r="P2023">
        <v>42.39</v>
      </c>
      <c r="Q2023">
        <v>43.326999999999998</v>
      </c>
      <c r="R2023">
        <v>45.366</v>
      </c>
      <c r="S2023">
        <v>47.186999999999998</v>
      </c>
      <c r="T2023">
        <v>49.500999999999998</v>
      </c>
      <c r="U2023">
        <v>51.749000000000002</v>
      </c>
      <c r="V2023">
        <v>54.420999999999999</v>
      </c>
      <c r="W2023">
        <v>57.115000000000002</v>
      </c>
      <c r="X2023">
        <v>60.201999999999998</v>
      </c>
      <c r="Y2023">
        <v>62.988999999999997</v>
      </c>
      <c r="Z2023">
        <v>66.227000000000004</v>
      </c>
      <c r="AA2023">
        <v>69.534999999999997</v>
      </c>
      <c r="AB2023">
        <v>72.084000000000003</v>
      </c>
      <c r="AC2023">
        <v>75.546000000000006</v>
      </c>
      <c r="AD2023">
        <v>78.701999999999998</v>
      </c>
      <c r="AE2023">
        <v>82.254000000000005</v>
      </c>
      <c r="AF2023">
        <v>82.254000000000005</v>
      </c>
      <c r="AG2023" t="s">
        <v>33</v>
      </c>
      <c r="AH2023" t="s">
        <v>156</v>
      </c>
      <c r="AI2023" t="s">
        <v>11</v>
      </c>
    </row>
    <row r="2024" spans="1:35" x14ac:dyDescent="0.35">
      <c r="A2024" t="s">
        <v>61</v>
      </c>
      <c r="B2024" t="s">
        <v>52</v>
      </c>
      <c r="C2024" t="s">
        <v>34</v>
      </c>
      <c r="D2024">
        <v>0.64800000000000002</v>
      </c>
      <c r="E2024">
        <v>0.66500000000000004</v>
      </c>
      <c r="F2024">
        <v>0.68200000000000005</v>
      </c>
      <c r="G2024">
        <v>0.70199999999999996</v>
      </c>
      <c r="H2024">
        <v>0.72599999999999998</v>
      </c>
      <c r="I2024">
        <v>0.753</v>
      </c>
      <c r="J2024">
        <v>0.78</v>
      </c>
      <c r="K2024">
        <v>0.80800000000000005</v>
      </c>
      <c r="L2024">
        <v>0.83699999999999997</v>
      </c>
      <c r="M2024">
        <v>0.873</v>
      </c>
      <c r="N2024">
        <v>0.91400000000000003</v>
      </c>
      <c r="O2024">
        <v>0.94399999999999995</v>
      </c>
      <c r="P2024">
        <v>0.98499999999999999</v>
      </c>
      <c r="Q2024">
        <v>1.022</v>
      </c>
      <c r="R2024">
        <v>1.04</v>
      </c>
      <c r="S2024">
        <v>1.08</v>
      </c>
      <c r="T2024">
        <v>1.1160000000000001</v>
      </c>
      <c r="U2024">
        <v>1.1599999999999999</v>
      </c>
      <c r="V2024">
        <v>1.204</v>
      </c>
      <c r="W2024">
        <v>1.256</v>
      </c>
      <c r="X2024">
        <v>1.31</v>
      </c>
      <c r="Y2024">
        <v>1.369</v>
      </c>
      <c r="Z2024">
        <v>1.4219999999999999</v>
      </c>
      <c r="AA2024">
        <v>1.486</v>
      </c>
      <c r="AB2024">
        <v>1.55</v>
      </c>
      <c r="AC2024">
        <v>1.6</v>
      </c>
      <c r="AD2024">
        <v>1.667</v>
      </c>
      <c r="AE2024">
        <v>1.728</v>
      </c>
      <c r="AF2024">
        <v>1.7969999999999999</v>
      </c>
      <c r="AG2024" t="s">
        <v>34</v>
      </c>
      <c r="AH2024" t="s">
        <v>157</v>
      </c>
      <c r="AI2024" t="s">
        <v>35</v>
      </c>
    </row>
    <row r="2025" spans="1:35" x14ac:dyDescent="0.35">
      <c r="A2025" t="s">
        <v>61</v>
      </c>
      <c r="B2025" t="s">
        <v>52</v>
      </c>
      <c r="C2025" t="s">
        <v>36</v>
      </c>
      <c r="D2025">
        <v>7.6829999999999998</v>
      </c>
      <c r="E2025">
        <v>7.9470000000000001</v>
      </c>
      <c r="F2025">
        <v>8.2590000000000003</v>
      </c>
      <c r="G2025">
        <v>8.6310000000000002</v>
      </c>
      <c r="H2025">
        <v>9.0570000000000004</v>
      </c>
      <c r="I2025">
        <v>9.4890000000000008</v>
      </c>
      <c r="J2025">
        <v>9.9160000000000004</v>
      </c>
      <c r="K2025">
        <v>10.347</v>
      </c>
      <c r="L2025">
        <v>10.976000000000001</v>
      </c>
      <c r="M2025">
        <v>11.712999999999999</v>
      </c>
      <c r="N2025">
        <v>12.246</v>
      </c>
      <c r="O2025">
        <v>12.976000000000001</v>
      </c>
      <c r="P2025">
        <v>13.638</v>
      </c>
      <c r="Q2025">
        <v>13.965999999999999</v>
      </c>
      <c r="R2025">
        <v>14.68</v>
      </c>
      <c r="S2025">
        <v>15.316000000000001</v>
      </c>
      <c r="T2025">
        <v>16.126999999999999</v>
      </c>
      <c r="U2025">
        <v>16.911999999999999</v>
      </c>
      <c r="V2025">
        <v>17.847000000000001</v>
      </c>
      <c r="W2025">
        <v>18.791</v>
      </c>
      <c r="X2025">
        <v>19.869</v>
      </c>
      <c r="Y2025">
        <v>20.844999999999999</v>
      </c>
      <c r="Z2025">
        <v>21.978000000000002</v>
      </c>
      <c r="AA2025">
        <v>23.135000000000002</v>
      </c>
      <c r="AB2025">
        <v>24.027000000000001</v>
      </c>
      <c r="AC2025">
        <v>25.239000000000001</v>
      </c>
      <c r="AD2025">
        <v>26.343</v>
      </c>
      <c r="AE2025">
        <v>27.585000000000001</v>
      </c>
      <c r="AF2025">
        <v>27.585000000000001</v>
      </c>
      <c r="AG2025" t="s">
        <v>36</v>
      </c>
      <c r="AH2025" t="s">
        <v>158</v>
      </c>
      <c r="AI2025" t="s">
        <v>14</v>
      </c>
    </row>
    <row r="2026" spans="1:35" x14ac:dyDescent="0.35">
      <c r="A2026" t="s">
        <v>61</v>
      </c>
      <c r="B2026" t="s">
        <v>52</v>
      </c>
      <c r="C2026" t="s">
        <v>124</v>
      </c>
      <c r="D2026">
        <v>7.0000000000000001E-3</v>
      </c>
      <c r="E2026">
        <v>7.0000000000000001E-3</v>
      </c>
      <c r="F2026">
        <v>7.0000000000000001E-3</v>
      </c>
      <c r="G2026">
        <v>7.0000000000000001E-3</v>
      </c>
      <c r="H2026">
        <v>7.0000000000000001E-3</v>
      </c>
      <c r="I2026">
        <v>8.0000000000000002E-3</v>
      </c>
      <c r="J2026">
        <v>8.0000000000000002E-3</v>
      </c>
      <c r="K2026">
        <v>8.0000000000000002E-3</v>
      </c>
      <c r="L2026">
        <v>8.0000000000000002E-3</v>
      </c>
      <c r="M2026">
        <v>8.9999999999999993E-3</v>
      </c>
      <c r="N2026">
        <v>8.9999999999999993E-3</v>
      </c>
      <c r="O2026">
        <v>8.9999999999999993E-3</v>
      </c>
      <c r="P2026">
        <v>0.01</v>
      </c>
      <c r="Q2026">
        <v>0.01</v>
      </c>
      <c r="R2026">
        <v>0.01</v>
      </c>
      <c r="S2026">
        <v>1.0999999999999999E-2</v>
      </c>
      <c r="T2026">
        <v>1.0999999999999999E-2</v>
      </c>
      <c r="U2026">
        <v>1.2E-2</v>
      </c>
      <c r="V2026">
        <v>1.2E-2</v>
      </c>
      <c r="W2026">
        <v>1.2999999999999999E-2</v>
      </c>
      <c r="X2026">
        <v>1.2999999999999999E-2</v>
      </c>
      <c r="Y2026">
        <v>1.4E-2</v>
      </c>
      <c r="Z2026">
        <v>1.4E-2</v>
      </c>
      <c r="AA2026">
        <v>1.4999999999999999E-2</v>
      </c>
      <c r="AB2026">
        <v>1.6E-2</v>
      </c>
      <c r="AC2026">
        <v>1.6E-2</v>
      </c>
      <c r="AD2026">
        <v>1.7000000000000001E-2</v>
      </c>
      <c r="AE2026">
        <v>1.7000000000000001E-2</v>
      </c>
      <c r="AF2026">
        <v>1.7999999999999999E-2</v>
      </c>
      <c r="AG2026" t="s">
        <v>124</v>
      </c>
      <c r="AH2026" t="s">
        <v>159</v>
      </c>
      <c r="AI2026" t="s">
        <v>137</v>
      </c>
    </row>
    <row r="2027" spans="1:35" x14ac:dyDescent="0.35">
      <c r="A2027" t="s">
        <v>61</v>
      </c>
      <c r="B2027" t="s">
        <v>52</v>
      </c>
      <c r="C2027" t="s">
        <v>125</v>
      </c>
      <c r="D2027">
        <v>1E-3</v>
      </c>
      <c r="E2027">
        <v>1E-3</v>
      </c>
      <c r="F2027">
        <v>1E-3</v>
      </c>
      <c r="G2027">
        <v>2E-3</v>
      </c>
      <c r="H2027">
        <v>2E-3</v>
      </c>
      <c r="I2027">
        <v>2E-3</v>
      </c>
      <c r="J2027">
        <v>2E-3</v>
      </c>
      <c r="K2027">
        <v>2E-3</v>
      </c>
      <c r="L2027">
        <v>2E-3</v>
      </c>
      <c r="M2027">
        <v>2E-3</v>
      </c>
      <c r="N2027">
        <v>2E-3</v>
      </c>
      <c r="O2027">
        <v>3.0000000000000001E-3</v>
      </c>
      <c r="P2027">
        <v>3.0000000000000001E-3</v>
      </c>
      <c r="Q2027">
        <v>3.0000000000000001E-3</v>
      </c>
      <c r="R2027">
        <v>3.0000000000000001E-3</v>
      </c>
      <c r="S2027">
        <v>3.0000000000000001E-3</v>
      </c>
      <c r="T2027">
        <v>3.0000000000000001E-3</v>
      </c>
      <c r="U2027">
        <v>4.0000000000000001E-3</v>
      </c>
      <c r="V2027">
        <v>4.0000000000000001E-3</v>
      </c>
      <c r="W2027">
        <v>4.0000000000000001E-3</v>
      </c>
      <c r="X2027">
        <v>4.0000000000000001E-3</v>
      </c>
      <c r="Y2027">
        <v>4.0000000000000001E-3</v>
      </c>
      <c r="Z2027">
        <v>5.0000000000000001E-3</v>
      </c>
      <c r="AA2027">
        <v>5.0000000000000001E-3</v>
      </c>
      <c r="AB2027">
        <v>5.0000000000000001E-3</v>
      </c>
      <c r="AC2027">
        <v>5.0000000000000001E-3</v>
      </c>
      <c r="AD2027">
        <v>6.0000000000000001E-3</v>
      </c>
      <c r="AE2027">
        <v>6.0000000000000001E-3</v>
      </c>
      <c r="AF2027">
        <v>6.0000000000000001E-3</v>
      </c>
      <c r="AG2027" t="s">
        <v>125</v>
      </c>
      <c r="AH2027" t="s">
        <v>160</v>
      </c>
      <c r="AI2027" t="s">
        <v>137</v>
      </c>
    </row>
    <row r="2028" spans="1:35" x14ac:dyDescent="0.35">
      <c r="A2028" t="s">
        <v>61</v>
      </c>
      <c r="B2028" t="s">
        <v>52</v>
      </c>
      <c r="C2028" t="s">
        <v>37</v>
      </c>
      <c r="D2028">
        <v>19.791</v>
      </c>
      <c r="E2028">
        <v>20.349</v>
      </c>
      <c r="F2028">
        <v>20.943999999999999</v>
      </c>
      <c r="G2028">
        <v>21.637</v>
      </c>
      <c r="H2028">
        <v>22.451000000000001</v>
      </c>
      <c r="I2028">
        <v>23.376999999999999</v>
      </c>
      <c r="J2028">
        <v>24.331</v>
      </c>
      <c r="K2028">
        <v>25.29</v>
      </c>
      <c r="L2028">
        <v>26.285</v>
      </c>
      <c r="M2028">
        <v>27.498999999999999</v>
      </c>
      <c r="N2028">
        <v>28.922999999999998</v>
      </c>
      <c r="O2028">
        <v>29.952999999999999</v>
      </c>
      <c r="P2028">
        <v>31.355</v>
      </c>
      <c r="Q2028">
        <v>32.627000000000002</v>
      </c>
      <c r="R2028">
        <v>33.270000000000003</v>
      </c>
      <c r="S2028">
        <v>34.639000000000003</v>
      </c>
      <c r="T2028">
        <v>35.860999999999997</v>
      </c>
      <c r="U2028">
        <v>37.415999999999997</v>
      </c>
      <c r="V2028">
        <v>38.923000000000002</v>
      </c>
      <c r="W2028">
        <v>40.707999999999998</v>
      </c>
      <c r="X2028">
        <v>42.515000000000001</v>
      </c>
      <c r="Y2028">
        <v>44.576000000000001</v>
      </c>
      <c r="Z2028">
        <v>46.438000000000002</v>
      </c>
      <c r="AA2028">
        <v>48.601999999999997</v>
      </c>
      <c r="AB2028">
        <v>50.811999999999998</v>
      </c>
      <c r="AC2028">
        <v>52.512999999999998</v>
      </c>
      <c r="AD2028">
        <v>54.823999999999998</v>
      </c>
      <c r="AE2028">
        <v>56.93</v>
      </c>
      <c r="AF2028">
        <v>59.298999999999999</v>
      </c>
      <c r="AG2028" t="s">
        <v>37</v>
      </c>
      <c r="AH2028" t="s">
        <v>161</v>
      </c>
      <c r="AI2028" t="s">
        <v>6</v>
      </c>
    </row>
    <row r="2029" spans="1:35" x14ac:dyDescent="0.35">
      <c r="A2029" t="s">
        <v>61</v>
      </c>
      <c r="B2029" t="s">
        <v>52</v>
      </c>
      <c r="C2029" t="s">
        <v>38</v>
      </c>
      <c r="D2029">
        <v>20.222000000000001</v>
      </c>
      <c r="E2029">
        <v>21.209</v>
      </c>
      <c r="F2029">
        <v>22.254999999999999</v>
      </c>
      <c r="G2029">
        <v>23.477</v>
      </c>
      <c r="H2029">
        <v>24.913</v>
      </c>
      <c r="I2029">
        <v>26.545999999999999</v>
      </c>
      <c r="J2029">
        <v>28.231999999999999</v>
      </c>
      <c r="K2029">
        <v>29.93</v>
      </c>
      <c r="L2029">
        <v>31.68</v>
      </c>
      <c r="M2029">
        <v>33.823</v>
      </c>
      <c r="N2029">
        <v>36.332000000000001</v>
      </c>
      <c r="O2029">
        <v>38.155000000000001</v>
      </c>
      <c r="P2029">
        <v>40.634</v>
      </c>
      <c r="Q2029">
        <v>42.877000000000002</v>
      </c>
      <c r="R2029">
        <v>44.005000000000003</v>
      </c>
      <c r="S2029">
        <v>46.427999999999997</v>
      </c>
      <c r="T2029">
        <v>48.582000000000001</v>
      </c>
      <c r="U2029">
        <v>51.326000000000001</v>
      </c>
      <c r="V2029">
        <v>53.981000000000002</v>
      </c>
      <c r="W2029">
        <v>57.14</v>
      </c>
      <c r="X2029">
        <v>60.325000000000003</v>
      </c>
      <c r="Y2029">
        <v>63.962000000000003</v>
      </c>
      <c r="Z2029">
        <v>67.251999999999995</v>
      </c>
      <c r="AA2029">
        <v>71.070999999999998</v>
      </c>
      <c r="AB2029">
        <v>74.965999999999994</v>
      </c>
      <c r="AC2029">
        <v>77.977999999999994</v>
      </c>
      <c r="AD2029">
        <v>82.052000000000007</v>
      </c>
      <c r="AE2029">
        <v>85.771000000000001</v>
      </c>
      <c r="AF2029">
        <v>89.953000000000003</v>
      </c>
      <c r="AG2029" t="s">
        <v>38</v>
      </c>
      <c r="AH2029" t="s">
        <v>162</v>
      </c>
      <c r="AI2029" t="s">
        <v>6</v>
      </c>
    </row>
    <row r="2030" spans="1:35" x14ac:dyDescent="0.35">
      <c r="A2030" t="s">
        <v>61</v>
      </c>
      <c r="B2030" t="s">
        <v>52</v>
      </c>
      <c r="C2030" t="s">
        <v>39</v>
      </c>
      <c r="D2030">
        <v>8.4459999999999997</v>
      </c>
      <c r="E2030">
        <v>8.6820000000000004</v>
      </c>
      <c r="F2030">
        <v>8.9589999999999996</v>
      </c>
      <c r="G2030">
        <v>9.2889999999999997</v>
      </c>
      <c r="H2030">
        <v>9.6690000000000005</v>
      </c>
      <c r="I2030">
        <v>10.054</v>
      </c>
      <c r="J2030">
        <v>10.433</v>
      </c>
      <c r="K2030">
        <v>10.817</v>
      </c>
      <c r="L2030">
        <v>11.375</v>
      </c>
      <c r="M2030">
        <v>12.032</v>
      </c>
      <c r="N2030">
        <v>12.505000000000001</v>
      </c>
      <c r="O2030">
        <v>13.154</v>
      </c>
      <c r="P2030">
        <v>13.741</v>
      </c>
      <c r="Q2030">
        <v>14.032999999999999</v>
      </c>
      <c r="R2030">
        <v>14.669</v>
      </c>
      <c r="S2030">
        <v>15.234999999999999</v>
      </c>
      <c r="T2030">
        <v>15.954000000000001</v>
      </c>
      <c r="U2030">
        <v>16.654</v>
      </c>
      <c r="V2030">
        <v>17.484999999999999</v>
      </c>
      <c r="W2030">
        <v>18.324999999999999</v>
      </c>
      <c r="X2030">
        <v>19.283000000000001</v>
      </c>
      <c r="Y2030">
        <v>20.149999999999999</v>
      </c>
      <c r="Z2030">
        <v>21.158999999999999</v>
      </c>
      <c r="AA2030">
        <v>22.186</v>
      </c>
      <c r="AB2030">
        <v>22.98</v>
      </c>
      <c r="AC2030">
        <v>24.059000000000001</v>
      </c>
      <c r="AD2030">
        <v>25.039000000000001</v>
      </c>
      <c r="AE2030">
        <v>26.143000000000001</v>
      </c>
      <c r="AF2030">
        <v>26.143000000000001</v>
      </c>
      <c r="AG2030" t="s">
        <v>39</v>
      </c>
      <c r="AH2030" t="s">
        <v>163</v>
      </c>
      <c r="AI2030" t="s">
        <v>11</v>
      </c>
    </row>
    <row r="2031" spans="1:35" x14ac:dyDescent="0.35">
      <c r="A2031" t="s">
        <v>61</v>
      </c>
      <c r="B2031" t="s">
        <v>52</v>
      </c>
      <c r="C2031" t="s">
        <v>40</v>
      </c>
      <c r="D2031">
        <v>11.746</v>
      </c>
      <c r="E2031">
        <v>12.076000000000001</v>
      </c>
      <c r="F2031">
        <v>12.467000000000001</v>
      </c>
      <c r="G2031">
        <v>12.935</v>
      </c>
      <c r="H2031">
        <v>13.47</v>
      </c>
      <c r="I2031">
        <v>14.010999999999999</v>
      </c>
      <c r="J2031">
        <v>14.545999999999999</v>
      </c>
      <c r="K2031">
        <v>15.087</v>
      </c>
      <c r="L2031">
        <v>15.874000000000001</v>
      </c>
      <c r="M2031">
        <v>16.798999999999999</v>
      </c>
      <c r="N2031">
        <v>17.466999999999999</v>
      </c>
      <c r="O2031">
        <v>18.381</v>
      </c>
      <c r="P2031">
        <v>19.212</v>
      </c>
      <c r="Q2031">
        <v>19.625</v>
      </c>
      <c r="R2031">
        <v>20.518999999999998</v>
      </c>
      <c r="S2031">
        <v>21.315999999999999</v>
      </c>
      <c r="T2031">
        <v>22.331</v>
      </c>
      <c r="U2031">
        <v>23.317</v>
      </c>
      <c r="V2031">
        <v>24.488</v>
      </c>
      <c r="W2031">
        <v>25.67</v>
      </c>
      <c r="X2031">
        <v>27.024000000000001</v>
      </c>
      <c r="Y2031">
        <v>28.245999999999999</v>
      </c>
      <c r="Z2031">
        <v>29.667999999999999</v>
      </c>
      <c r="AA2031">
        <v>31.117999999999999</v>
      </c>
      <c r="AB2031">
        <v>32.235999999999997</v>
      </c>
      <c r="AC2031">
        <v>33.753999999999998</v>
      </c>
      <c r="AD2031">
        <v>35.137999999999998</v>
      </c>
      <c r="AE2031">
        <v>36.695999999999998</v>
      </c>
      <c r="AF2031">
        <v>36.695999999999998</v>
      </c>
      <c r="AG2031" t="s">
        <v>40</v>
      </c>
      <c r="AH2031" t="s">
        <v>164</v>
      </c>
      <c r="AI2031" t="s">
        <v>14</v>
      </c>
    </row>
    <row r="2032" spans="1:35" x14ac:dyDescent="0.35">
      <c r="A2032" t="s">
        <v>61</v>
      </c>
      <c r="B2032" t="s">
        <v>52</v>
      </c>
      <c r="C2032" t="s">
        <v>41</v>
      </c>
      <c r="D2032">
        <v>21.135999999999999</v>
      </c>
      <c r="E2032">
        <v>21.591000000000001</v>
      </c>
      <c r="F2032">
        <v>22.13</v>
      </c>
      <c r="G2032">
        <v>22.777000000000001</v>
      </c>
      <c r="H2032">
        <v>23.513999999999999</v>
      </c>
      <c r="I2032">
        <v>24.262</v>
      </c>
      <c r="J2032">
        <v>25.001999999999999</v>
      </c>
      <c r="K2032">
        <v>25.75</v>
      </c>
      <c r="L2032">
        <v>26.837</v>
      </c>
      <c r="M2032">
        <v>28.114000000000001</v>
      </c>
      <c r="N2032">
        <v>29.04</v>
      </c>
      <c r="O2032">
        <v>30.300999999999998</v>
      </c>
      <c r="P2032">
        <v>31.448</v>
      </c>
      <c r="Q2032">
        <v>32.015000000000001</v>
      </c>
      <c r="R2032">
        <v>33.252000000000002</v>
      </c>
      <c r="S2032">
        <v>34.351999999999997</v>
      </c>
      <c r="T2032">
        <v>35.755000000000003</v>
      </c>
      <c r="U2032">
        <v>37.118000000000002</v>
      </c>
      <c r="V2032">
        <v>38.737000000000002</v>
      </c>
      <c r="W2032">
        <v>40.371000000000002</v>
      </c>
      <c r="X2032">
        <v>42.238</v>
      </c>
      <c r="Y2032">
        <v>43.927</v>
      </c>
      <c r="Z2032">
        <v>45.893000000000001</v>
      </c>
      <c r="AA2032">
        <v>47.893000000000001</v>
      </c>
      <c r="AB2032">
        <v>49.44</v>
      </c>
      <c r="AC2032">
        <v>51.536000000000001</v>
      </c>
      <c r="AD2032">
        <v>53.45</v>
      </c>
      <c r="AE2032">
        <v>55.601999999999997</v>
      </c>
      <c r="AF2032">
        <v>55.601999999999997</v>
      </c>
      <c r="AG2032" t="s">
        <v>41</v>
      </c>
      <c r="AH2032" t="s">
        <v>165</v>
      </c>
      <c r="AI2032" t="s">
        <v>11</v>
      </c>
    </row>
    <row r="2033" spans="1:35" x14ac:dyDescent="0.35">
      <c r="A2033" t="s">
        <v>61</v>
      </c>
      <c r="B2033" t="s">
        <v>52</v>
      </c>
      <c r="C2033" t="s">
        <v>42</v>
      </c>
      <c r="D2033">
        <v>20.5</v>
      </c>
      <c r="E2033">
        <v>21.238</v>
      </c>
      <c r="F2033">
        <v>22.013999999999999</v>
      </c>
      <c r="G2033">
        <v>22.917999999999999</v>
      </c>
      <c r="H2033">
        <v>23.98</v>
      </c>
      <c r="I2033">
        <v>25.193999999999999</v>
      </c>
      <c r="J2033">
        <v>26.445</v>
      </c>
      <c r="K2033">
        <v>27.704000000000001</v>
      </c>
      <c r="L2033">
        <v>29</v>
      </c>
      <c r="M2033">
        <v>30.59</v>
      </c>
      <c r="N2033">
        <v>32.450000000000003</v>
      </c>
      <c r="O2033">
        <v>33.804000000000002</v>
      </c>
      <c r="P2033">
        <v>35.637999999999998</v>
      </c>
      <c r="Q2033">
        <v>37.308999999999997</v>
      </c>
      <c r="R2033">
        <v>38.146000000000001</v>
      </c>
      <c r="S2033">
        <v>39.941000000000003</v>
      </c>
      <c r="T2033">
        <v>41.537999999999997</v>
      </c>
      <c r="U2033">
        <v>43.570999999999998</v>
      </c>
      <c r="V2033">
        <v>45.545999999999999</v>
      </c>
      <c r="W2033">
        <v>47.884</v>
      </c>
      <c r="X2033">
        <v>50.247999999999998</v>
      </c>
      <c r="Y2033">
        <v>52.945999999999998</v>
      </c>
      <c r="Z2033">
        <v>55.386000000000003</v>
      </c>
      <c r="AA2033">
        <v>58.218000000000004</v>
      </c>
      <c r="AB2033">
        <v>61.11</v>
      </c>
      <c r="AC2033">
        <v>63.34</v>
      </c>
      <c r="AD2033">
        <v>66.363</v>
      </c>
      <c r="AE2033">
        <v>69.122</v>
      </c>
      <c r="AF2033">
        <v>72.221999999999994</v>
      </c>
      <c r="AG2033" t="s">
        <v>42</v>
      </c>
      <c r="AH2033" t="s">
        <v>166</v>
      </c>
      <c r="AI2033" t="s">
        <v>5</v>
      </c>
    </row>
    <row r="2034" spans="1:35" x14ac:dyDescent="0.35">
      <c r="A2034" t="s">
        <v>61</v>
      </c>
      <c r="B2034" t="s">
        <v>52</v>
      </c>
      <c r="C2034" t="s">
        <v>43</v>
      </c>
      <c r="D2034">
        <v>6.6559999999999997</v>
      </c>
      <c r="E2034">
        <v>6.7409999999999997</v>
      </c>
      <c r="F2034">
        <v>6.8319999999999999</v>
      </c>
      <c r="G2034">
        <v>6.9370000000000003</v>
      </c>
      <c r="H2034">
        <v>7.0609999999999999</v>
      </c>
      <c r="I2034">
        <v>7.2039999999999997</v>
      </c>
      <c r="J2034">
        <v>7.3479999999999999</v>
      </c>
      <c r="K2034">
        <v>7.4950000000000001</v>
      </c>
      <c r="L2034">
        <v>7.6470000000000002</v>
      </c>
      <c r="M2034">
        <v>7.8330000000000002</v>
      </c>
      <c r="N2034">
        <v>8.0510000000000002</v>
      </c>
      <c r="O2034">
        <v>8.2059999999999995</v>
      </c>
      <c r="P2034">
        <v>8.4209999999999994</v>
      </c>
      <c r="Q2034">
        <v>8.6159999999999997</v>
      </c>
      <c r="R2034">
        <v>8.7129999999999992</v>
      </c>
      <c r="S2034">
        <v>8.9220000000000006</v>
      </c>
      <c r="T2034">
        <v>9.1080000000000005</v>
      </c>
      <c r="U2034">
        <v>9.3450000000000006</v>
      </c>
      <c r="V2034">
        <v>9.577</v>
      </c>
      <c r="W2034">
        <v>9.85</v>
      </c>
      <c r="X2034">
        <v>10.125</v>
      </c>
      <c r="Y2034">
        <v>10.44</v>
      </c>
      <c r="Z2034">
        <v>10.724</v>
      </c>
      <c r="AA2034">
        <v>11.054</v>
      </c>
      <c r="AB2034">
        <v>11.39</v>
      </c>
      <c r="AC2034">
        <v>11.651</v>
      </c>
      <c r="AD2034">
        <v>12.003</v>
      </c>
      <c r="AE2034">
        <v>12.324999999999999</v>
      </c>
      <c r="AF2034">
        <v>12.686</v>
      </c>
      <c r="AG2034" t="s">
        <v>43</v>
      </c>
      <c r="AH2034" t="s">
        <v>167</v>
      </c>
      <c r="AI2034" t="s">
        <v>17</v>
      </c>
    </row>
    <row r="2035" spans="1:35" x14ac:dyDescent="0.35">
      <c r="A2035" t="s">
        <v>61</v>
      </c>
      <c r="B2035" t="s">
        <v>52</v>
      </c>
      <c r="C2035" t="s">
        <v>126</v>
      </c>
      <c r="D2035">
        <v>1E-3</v>
      </c>
      <c r="E2035">
        <v>1E-3</v>
      </c>
      <c r="F2035">
        <v>2E-3</v>
      </c>
      <c r="G2035">
        <v>2E-3</v>
      </c>
      <c r="H2035">
        <v>2E-3</v>
      </c>
      <c r="I2035">
        <v>2E-3</v>
      </c>
      <c r="J2035">
        <v>2E-3</v>
      </c>
      <c r="K2035">
        <v>2E-3</v>
      </c>
      <c r="L2035">
        <v>2E-3</v>
      </c>
      <c r="M2035">
        <v>2E-3</v>
      </c>
      <c r="N2035">
        <v>2E-3</v>
      </c>
      <c r="O2035">
        <v>3.0000000000000001E-3</v>
      </c>
      <c r="P2035">
        <v>3.0000000000000001E-3</v>
      </c>
      <c r="Q2035">
        <v>3.0000000000000001E-3</v>
      </c>
      <c r="R2035">
        <v>3.0000000000000001E-3</v>
      </c>
      <c r="S2035">
        <v>3.0000000000000001E-3</v>
      </c>
      <c r="T2035">
        <v>3.0000000000000001E-3</v>
      </c>
      <c r="U2035">
        <v>3.0000000000000001E-3</v>
      </c>
      <c r="V2035">
        <v>4.0000000000000001E-3</v>
      </c>
      <c r="W2035">
        <v>4.0000000000000001E-3</v>
      </c>
      <c r="X2035">
        <v>4.0000000000000001E-3</v>
      </c>
      <c r="Y2035">
        <v>4.0000000000000001E-3</v>
      </c>
      <c r="Z2035">
        <v>4.0000000000000001E-3</v>
      </c>
      <c r="AA2035">
        <v>5.0000000000000001E-3</v>
      </c>
      <c r="AB2035">
        <v>5.0000000000000001E-3</v>
      </c>
      <c r="AC2035">
        <v>5.0000000000000001E-3</v>
      </c>
      <c r="AD2035">
        <v>5.0000000000000001E-3</v>
      </c>
      <c r="AE2035">
        <v>5.0000000000000001E-3</v>
      </c>
      <c r="AF2035">
        <v>5.0000000000000001E-3</v>
      </c>
      <c r="AG2035" t="s">
        <v>126</v>
      </c>
      <c r="AH2035" t="s">
        <v>168</v>
      </c>
      <c r="AI2035" t="s">
        <v>137</v>
      </c>
    </row>
    <row r="2036" spans="1:35" x14ac:dyDescent="0.35">
      <c r="A2036" t="s">
        <v>61</v>
      </c>
      <c r="B2036" t="s">
        <v>52</v>
      </c>
      <c r="C2036" t="s">
        <v>44</v>
      </c>
      <c r="D2036">
        <v>11.606999999999999</v>
      </c>
      <c r="E2036">
        <v>11.946</v>
      </c>
      <c r="F2036">
        <v>12.349</v>
      </c>
      <c r="G2036">
        <v>12.826000000000001</v>
      </c>
      <c r="H2036">
        <v>13.375</v>
      </c>
      <c r="I2036">
        <v>13.93</v>
      </c>
      <c r="J2036">
        <v>14.481999999999999</v>
      </c>
      <c r="K2036">
        <v>15.035</v>
      </c>
      <c r="L2036">
        <v>15.843</v>
      </c>
      <c r="M2036">
        <v>16.792999999999999</v>
      </c>
      <c r="N2036">
        <v>17.481000000000002</v>
      </c>
      <c r="O2036">
        <v>18.417000000000002</v>
      </c>
      <c r="P2036">
        <v>19.27</v>
      </c>
      <c r="Q2036">
        <v>19.693999999999999</v>
      </c>
      <c r="R2036">
        <v>20.611999999999998</v>
      </c>
      <c r="S2036">
        <v>21.43</v>
      </c>
      <c r="T2036">
        <v>22.472000000000001</v>
      </c>
      <c r="U2036">
        <v>23.481999999999999</v>
      </c>
      <c r="V2036">
        <v>24.687999999999999</v>
      </c>
      <c r="W2036">
        <v>25.902999999999999</v>
      </c>
      <c r="X2036">
        <v>27.289000000000001</v>
      </c>
      <c r="Y2036">
        <v>28.544</v>
      </c>
      <c r="Z2036">
        <v>30.001999999999999</v>
      </c>
      <c r="AA2036">
        <v>31.49</v>
      </c>
      <c r="AB2036">
        <v>32.640999999999998</v>
      </c>
      <c r="AC2036">
        <v>34.198999999999998</v>
      </c>
      <c r="AD2036">
        <v>35.619</v>
      </c>
      <c r="AE2036">
        <v>37.218000000000004</v>
      </c>
      <c r="AF2036">
        <v>37.218000000000004</v>
      </c>
      <c r="AG2036" t="s">
        <v>44</v>
      </c>
      <c r="AH2036" t="s">
        <v>169</v>
      </c>
      <c r="AI2036" t="s">
        <v>12</v>
      </c>
    </row>
    <row r="2037" spans="1:35" x14ac:dyDescent="0.35">
      <c r="A2037" t="s">
        <v>170</v>
      </c>
      <c r="B2037" t="s">
        <v>53</v>
      </c>
      <c r="C2037" t="s">
        <v>4</v>
      </c>
      <c r="D2037">
        <v>3.4790000000000001</v>
      </c>
      <c r="E2037">
        <v>14.627000000000001</v>
      </c>
      <c r="F2037">
        <v>20.966000000000001</v>
      </c>
      <c r="G2037">
        <v>27.518000000000001</v>
      </c>
      <c r="H2037">
        <v>31.027999999999999</v>
      </c>
      <c r="I2037">
        <v>34.756999999999998</v>
      </c>
      <c r="J2037">
        <v>38.707999999999998</v>
      </c>
      <c r="K2037">
        <v>42.89</v>
      </c>
      <c r="L2037">
        <v>47.426000000000002</v>
      </c>
      <c r="M2037">
        <v>51.924999999999997</v>
      </c>
      <c r="N2037">
        <v>56.768999999999998</v>
      </c>
      <c r="O2037">
        <v>61.344999999999999</v>
      </c>
      <c r="P2037">
        <v>66.028000000000006</v>
      </c>
      <c r="Q2037">
        <v>70.034000000000006</v>
      </c>
      <c r="R2037">
        <v>73.263999999999996</v>
      </c>
      <c r="S2037">
        <v>75.903999999999996</v>
      </c>
      <c r="T2037">
        <v>78.463999999999999</v>
      </c>
      <c r="U2037">
        <v>82.106999999999999</v>
      </c>
      <c r="V2037">
        <v>86.272999999999996</v>
      </c>
      <c r="W2037">
        <v>90.382999999999996</v>
      </c>
      <c r="X2037">
        <v>94.691000000000003</v>
      </c>
      <c r="Y2037">
        <v>98.923000000000002</v>
      </c>
      <c r="Z2037">
        <v>101.92700000000001</v>
      </c>
      <c r="AA2037">
        <v>104.101</v>
      </c>
      <c r="AB2037">
        <v>106.334</v>
      </c>
      <c r="AC2037">
        <v>108.873</v>
      </c>
      <c r="AD2037">
        <v>111.09099999999999</v>
      </c>
      <c r="AE2037">
        <v>113.515</v>
      </c>
      <c r="AF2037">
        <v>115.822</v>
      </c>
      <c r="AG2037" t="s">
        <v>4</v>
      </c>
      <c r="AH2037" t="s">
        <v>128</v>
      </c>
      <c r="AI2037" t="s">
        <v>129</v>
      </c>
    </row>
    <row r="2038" spans="1:35" x14ac:dyDescent="0.35">
      <c r="A2038" t="s">
        <v>170</v>
      </c>
      <c r="B2038" t="s">
        <v>53</v>
      </c>
      <c r="C2038" t="s">
        <v>7</v>
      </c>
      <c r="D2038">
        <v>1.349</v>
      </c>
      <c r="E2038">
        <v>1.4650000000000001</v>
      </c>
      <c r="F2038">
        <v>1.6140000000000001</v>
      </c>
      <c r="G2038">
        <v>1.8149999999999999</v>
      </c>
      <c r="H2038">
        <v>2.073</v>
      </c>
      <c r="I2038">
        <v>2.383</v>
      </c>
      <c r="J2038">
        <v>2.7440000000000002</v>
      </c>
      <c r="K2038">
        <v>3.1579999999999999</v>
      </c>
      <c r="L2038">
        <v>3.6339999999999999</v>
      </c>
      <c r="M2038">
        <v>4.016</v>
      </c>
      <c r="N2038">
        <v>4.4130000000000003</v>
      </c>
      <c r="O2038">
        <v>4.8120000000000003</v>
      </c>
      <c r="P2038">
        <v>5.2110000000000003</v>
      </c>
      <c r="Q2038">
        <v>5.6260000000000003</v>
      </c>
      <c r="R2038">
        <v>6.06</v>
      </c>
      <c r="S2038">
        <v>6.4889999999999999</v>
      </c>
      <c r="T2038">
        <v>6.9320000000000004</v>
      </c>
      <c r="U2038">
        <v>7.3849999999999998</v>
      </c>
      <c r="V2038">
        <v>7.8570000000000002</v>
      </c>
      <c r="W2038">
        <v>8.3450000000000006</v>
      </c>
      <c r="X2038">
        <v>8.8439999999999994</v>
      </c>
      <c r="Y2038">
        <v>9.33</v>
      </c>
      <c r="Z2038">
        <v>9.8520000000000003</v>
      </c>
      <c r="AA2038">
        <v>10.343</v>
      </c>
      <c r="AB2038">
        <v>10.847</v>
      </c>
      <c r="AC2038">
        <v>11.419</v>
      </c>
      <c r="AD2038">
        <v>11.92</v>
      </c>
      <c r="AE2038">
        <v>12.468</v>
      </c>
      <c r="AF2038">
        <v>12.99</v>
      </c>
      <c r="AG2038" t="s">
        <v>7</v>
      </c>
      <c r="AH2038" t="s">
        <v>130</v>
      </c>
      <c r="AI2038" t="s">
        <v>131</v>
      </c>
    </row>
    <row r="2039" spans="1:35" x14ac:dyDescent="0.35">
      <c r="A2039" t="s">
        <v>170</v>
      </c>
      <c r="B2039" t="s">
        <v>53</v>
      </c>
      <c r="C2039" t="s">
        <v>8</v>
      </c>
      <c r="D2039">
        <v>5.98</v>
      </c>
      <c r="E2039">
        <v>10.683</v>
      </c>
      <c r="F2039">
        <v>13.356</v>
      </c>
      <c r="G2039">
        <v>16.018999999999998</v>
      </c>
      <c r="H2039">
        <v>17.273</v>
      </c>
      <c r="I2039">
        <v>18.581</v>
      </c>
      <c r="J2039">
        <v>19.943999999999999</v>
      </c>
      <c r="K2039">
        <v>21.37</v>
      </c>
      <c r="L2039">
        <v>22.899000000000001</v>
      </c>
      <c r="M2039">
        <v>24.466999999999999</v>
      </c>
      <c r="N2039">
        <v>26.170999999999999</v>
      </c>
      <c r="O2039">
        <v>27.768999999999998</v>
      </c>
      <c r="P2039">
        <v>29.405000000000001</v>
      </c>
      <c r="Q2039">
        <v>30.757000000000001</v>
      </c>
      <c r="R2039">
        <v>31.78</v>
      </c>
      <c r="S2039">
        <v>32.569000000000003</v>
      </c>
      <c r="T2039">
        <v>33.317</v>
      </c>
      <c r="U2039">
        <v>34.497</v>
      </c>
      <c r="V2039">
        <v>35.880000000000003</v>
      </c>
      <c r="W2039">
        <v>37.225999999999999</v>
      </c>
      <c r="X2039">
        <v>38.64</v>
      </c>
      <c r="Y2039">
        <v>40.043999999999997</v>
      </c>
      <c r="Z2039">
        <v>40.92</v>
      </c>
      <c r="AA2039">
        <v>41.481000000000002</v>
      </c>
      <c r="AB2039">
        <v>42.054000000000002</v>
      </c>
      <c r="AC2039">
        <v>42.706000000000003</v>
      </c>
      <c r="AD2039">
        <v>43.276000000000003</v>
      </c>
      <c r="AE2039">
        <v>43.902000000000001</v>
      </c>
      <c r="AF2039">
        <v>44.494999999999997</v>
      </c>
      <c r="AG2039" t="s">
        <v>8</v>
      </c>
      <c r="AH2039" t="s">
        <v>132</v>
      </c>
      <c r="AI2039" t="s">
        <v>5</v>
      </c>
    </row>
    <row r="2040" spans="1:35" x14ac:dyDescent="0.35">
      <c r="A2040" t="s">
        <v>170</v>
      </c>
      <c r="B2040" t="s">
        <v>53</v>
      </c>
      <c r="C2040" t="s">
        <v>9</v>
      </c>
      <c r="D2040">
        <v>2.6539999999999999</v>
      </c>
      <c r="E2040">
        <v>6.31</v>
      </c>
      <c r="F2040">
        <v>8.3160000000000007</v>
      </c>
      <c r="G2040">
        <v>10.29</v>
      </c>
      <c r="H2040">
        <v>11.106999999999999</v>
      </c>
      <c r="I2040">
        <v>11.928000000000001</v>
      </c>
      <c r="J2040">
        <v>12.757999999999999</v>
      </c>
      <c r="K2040">
        <v>13.593999999999999</v>
      </c>
      <c r="L2040">
        <v>14.467000000000001</v>
      </c>
      <c r="M2040">
        <v>15.449</v>
      </c>
      <c r="N2040">
        <v>16.521999999999998</v>
      </c>
      <c r="O2040">
        <v>17.507999999999999</v>
      </c>
      <c r="P2040">
        <v>18.529</v>
      </c>
      <c r="Q2040">
        <v>19.303999999999998</v>
      </c>
      <c r="R2040">
        <v>19.806999999999999</v>
      </c>
      <c r="S2040">
        <v>20.117000000000001</v>
      </c>
      <c r="T2040">
        <v>20.384</v>
      </c>
      <c r="U2040">
        <v>20.991</v>
      </c>
      <c r="V2040">
        <v>21.751000000000001</v>
      </c>
      <c r="W2040">
        <v>22.466999999999999</v>
      </c>
      <c r="X2040">
        <v>23.234999999999999</v>
      </c>
      <c r="Y2040">
        <v>23.995000000000001</v>
      </c>
      <c r="Z2040">
        <v>24.306999999999999</v>
      </c>
      <c r="AA2040">
        <v>24.385999999999999</v>
      </c>
      <c r="AB2040">
        <v>24.466999999999999</v>
      </c>
      <c r="AC2040">
        <v>24.561</v>
      </c>
      <c r="AD2040">
        <v>24.64</v>
      </c>
      <c r="AE2040">
        <v>24.731000000000002</v>
      </c>
      <c r="AF2040">
        <v>24.814</v>
      </c>
      <c r="AG2040" t="s">
        <v>9</v>
      </c>
      <c r="AH2040" t="s">
        <v>133</v>
      </c>
      <c r="AI2040" t="s">
        <v>5</v>
      </c>
    </row>
    <row r="2041" spans="1:35" x14ac:dyDescent="0.35">
      <c r="A2041" t="s">
        <v>170</v>
      </c>
      <c r="B2041" t="s">
        <v>53</v>
      </c>
      <c r="C2041" t="s">
        <v>10</v>
      </c>
      <c r="D2041">
        <v>20.536999999999999</v>
      </c>
      <c r="E2041">
        <v>100.229</v>
      </c>
      <c r="F2041">
        <v>163.55500000000001</v>
      </c>
      <c r="G2041">
        <v>227.41900000000001</v>
      </c>
      <c r="H2041">
        <v>240.79900000000001</v>
      </c>
      <c r="I2041">
        <v>254.762</v>
      </c>
      <c r="J2041">
        <v>269.32</v>
      </c>
      <c r="K2041">
        <v>284.50400000000002</v>
      </c>
      <c r="L2041">
        <v>300.81400000000002</v>
      </c>
      <c r="M2041">
        <v>317.38499999999999</v>
      </c>
      <c r="N2041">
        <v>335.31</v>
      </c>
      <c r="O2041">
        <v>352.08</v>
      </c>
      <c r="P2041">
        <v>369.30399999999997</v>
      </c>
      <c r="Q2041">
        <v>383.37700000000001</v>
      </c>
      <c r="R2041">
        <v>393.89499999999998</v>
      </c>
      <c r="S2041">
        <v>401.83199999999999</v>
      </c>
      <c r="T2041">
        <v>409.28199999999998</v>
      </c>
      <c r="U2041">
        <v>421.43299999999999</v>
      </c>
      <c r="V2041">
        <v>435.75400000000002</v>
      </c>
      <c r="W2041">
        <v>449.67399999999998</v>
      </c>
      <c r="X2041">
        <v>464.37200000000001</v>
      </c>
      <c r="Y2041">
        <v>478.858</v>
      </c>
      <c r="Z2041">
        <v>487.60500000000002</v>
      </c>
      <c r="AA2041">
        <v>492.94600000000003</v>
      </c>
      <c r="AB2041">
        <v>498.43900000000002</v>
      </c>
      <c r="AC2041">
        <v>504.68599999999998</v>
      </c>
      <c r="AD2041">
        <v>510.13900000000001</v>
      </c>
      <c r="AE2041">
        <v>516.10900000000004</v>
      </c>
      <c r="AF2041">
        <v>521.78200000000004</v>
      </c>
      <c r="AG2041" t="s">
        <v>10</v>
      </c>
      <c r="AH2041" t="s">
        <v>134</v>
      </c>
      <c r="AI2041" t="s">
        <v>11</v>
      </c>
    </row>
    <row r="2042" spans="1:35" x14ac:dyDescent="0.35">
      <c r="A2042" t="s">
        <v>170</v>
      </c>
      <c r="B2042" t="s">
        <v>53</v>
      </c>
      <c r="C2042" t="s">
        <v>13</v>
      </c>
      <c r="D2042">
        <v>6.5830000000000002</v>
      </c>
      <c r="E2042">
        <v>23.736000000000001</v>
      </c>
      <c r="F2042">
        <v>37.347999999999999</v>
      </c>
      <c r="G2042">
        <v>51.07</v>
      </c>
      <c r="H2042">
        <v>53.868000000000002</v>
      </c>
      <c r="I2042">
        <v>56.779000000000003</v>
      </c>
      <c r="J2042">
        <v>59.801000000000002</v>
      </c>
      <c r="K2042">
        <v>62.939</v>
      </c>
      <c r="L2042">
        <v>66.296000000000006</v>
      </c>
      <c r="M2042">
        <v>69.753</v>
      </c>
      <c r="N2042">
        <v>73.498999999999995</v>
      </c>
      <c r="O2042">
        <v>76.994</v>
      </c>
      <c r="P2042">
        <v>80.585999999999999</v>
      </c>
      <c r="Q2042">
        <v>83.492000000000004</v>
      </c>
      <c r="R2042">
        <v>85.623000000000005</v>
      </c>
      <c r="S2042">
        <v>87.197999999999993</v>
      </c>
      <c r="T2042">
        <v>88.662000000000006</v>
      </c>
      <c r="U2042">
        <v>91.137</v>
      </c>
      <c r="V2042">
        <v>94.081000000000003</v>
      </c>
      <c r="W2042">
        <v>96.930999999999997</v>
      </c>
      <c r="X2042">
        <v>99.944000000000003</v>
      </c>
      <c r="Y2042">
        <v>102.916</v>
      </c>
      <c r="Z2042">
        <v>104.63500000000001</v>
      </c>
      <c r="AA2042">
        <v>105.625</v>
      </c>
      <c r="AB2042">
        <v>106.64700000000001</v>
      </c>
      <c r="AC2042">
        <v>107.80800000000001</v>
      </c>
      <c r="AD2042">
        <v>108.818</v>
      </c>
      <c r="AE2042">
        <v>109.93</v>
      </c>
      <c r="AF2042">
        <v>110.983</v>
      </c>
      <c r="AG2042" t="s">
        <v>13</v>
      </c>
      <c r="AH2042" t="s">
        <v>135</v>
      </c>
      <c r="AI2042" t="s">
        <v>14</v>
      </c>
    </row>
    <row r="2043" spans="1:35" x14ac:dyDescent="0.35">
      <c r="A2043" t="s">
        <v>170</v>
      </c>
      <c r="B2043" t="s">
        <v>53</v>
      </c>
      <c r="C2043" t="s">
        <v>122</v>
      </c>
      <c r="D2043">
        <v>7.0000000000000001E-3</v>
      </c>
      <c r="E2043">
        <v>7.0000000000000001E-3</v>
      </c>
      <c r="F2043">
        <v>8.0000000000000002E-3</v>
      </c>
      <c r="G2043">
        <v>8.0000000000000002E-3</v>
      </c>
      <c r="H2043">
        <v>8.0000000000000002E-3</v>
      </c>
      <c r="I2043">
        <v>8.9999999999999993E-3</v>
      </c>
      <c r="J2043">
        <v>8.9999999999999993E-3</v>
      </c>
      <c r="K2043">
        <v>0.01</v>
      </c>
      <c r="L2043">
        <v>1.0999999999999999E-2</v>
      </c>
      <c r="M2043">
        <v>1.0999999999999999E-2</v>
      </c>
      <c r="N2043">
        <v>1.2E-2</v>
      </c>
      <c r="O2043">
        <v>1.2E-2</v>
      </c>
      <c r="P2043">
        <v>1.2999999999999999E-2</v>
      </c>
      <c r="Q2043">
        <v>1.2999999999999999E-2</v>
      </c>
      <c r="R2043">
        <v>1.4E-2</v>
      </c>
      <c r="S2043">
        <v>1.4E-2</v>
      </c>
      <c r="T2043">
        <v>1.4999999999999999E-2</v>
      </c>
      <c r="U2043">
        <v>1.6E-2</v>
      </c>
      <c r="V2043">
        <v>1.6E-2</v>
      </c>
      <c r="W2043">
        <v>1.7000000000000001E-2</v>
      </c>
      <c r="X2043">
        <v>1.7999999999999999E-2</v>
      </c>
      <c r="Y2043">
        <v>1.7999999999999999E-2</v>
      </c>
      <c r="Z2043">
        <v>1.9E-2</v>
      </c>
      <c r="AA2043">
        <v>0.02</v>
      </c>
      <c r="AB2043">
        <v>0.02</v>
      </c>
      <c r="AC2043">
        <v>2.1000000000000001E-2</v>
      </c>
      <c r="AD2043">
        <v>2.1999999999999999E-2</v>
      </c>
      <c r="AE2043">
        <v>2.3E-2</v>
      </c>
      <c r="AF2043">
        <v>2.3E-2</v>
      </c>
      <c r="AG2043" t="s">
        <v>122</v>
      </c>
      <c r="AH2043" t="s">
        <v>136</v>
      </c>
      <c r="AI2043" t="s">
        <v>137</v>
      </c>
    </row>
    <row r="2044" spans="1:35" x14ac:dyDescent="0.35">
      <c r="A2044" t="s">
        <v>170</v>
      </c>
      <c r="B2044" t="s">
        <v>53</v>
      </c>
      <c r="C2044" t="s">
        <v>15</v>
      </c>
      <c r="D2044">
        <v>15.544</v>
      </c>
      <c r="E2044">
        <v>34.875</v>
      </c>
      <c r="F2044">
        <v>45.759</v>
      </c>
      <c r="G2044">
        <v>56.991</v>
      </c>
      <c r="H2044">
        <v>62.875</v>
      </c>
      <c r="I2044">
        <v>69.097999999999999</v>
      </c>
      <c r="J2044">
        <v>75.650999999999996</v>
      </c>
      <c r="K2044">
        <v>82.56</v>
      </c>
      <c r="L2044">
        <v>90.022999999999996</v>
      </c>
      <c r="M2044">
        <v>97.527000000000001</v>
      </c>
      <c r="N2044">
        <v>105.602</v>
      </c>
      <c r="O2044">
        <v>113.22</v>
      </c>
      <c r="P2044">
        <v>121.021</v>
      </c>
      <c r="Q2044">
        <v>127.613</v>
      </c>
      <c r="R2044">
        <v>132.84</v>
      </c>
      <c r="S2044">
        <v>137.042</v>
      </c>
      <c r="T2044">
        <v>141.06800000000001</v>
      </c>
      <c r="U2044">
        <v>146.99100000000001</v>
      </c>
      <c r="V2044">
        <v>153.822</v>
      </c>
      <c r="W2044">
        <v>160.52699999999999</v>
      </c>
      <c r="X2044">
        <v>167.56700000000001</v>
      </c>
      <c r="Y2044">
        <v>174.49199999999999</v>
      </c>
      <c r="Z2044">
        <v>179.23099999999999</v>
      </c>
      <c r="AA2044">
        <v>182.54599999999999</v>
      </c>
      <c r="AB2044">
        <v>185.95400000000001</v>
      </c>
      <c r="AC2044">
        <v>189.82</v>
      </c>
      <c r="AD2044">
        <v>193.20500000000001</v>
      </c>
      <c r="AE2044">
        <v>196.90100000000001</v>
      </c>
      <c r="AF2044">
        <v>200.42</v>
      </c>
      <c r="AG2044" t="s">
        <v>15</v>
      </c>
      <c r="AH2044" t="s">
        <v>138</v>
      </c>
      <c r="AI2044" t="s">
        <v>6</v>
      </c>
    </row>
    <row r="2045" spans="1:35" x14ac:dyDescent="0.35">
      <c r="A2045" t="s">
        <v>170</v>
      </c>
      <c r="B2045" t="s">
        <v>53</v>
      </c>
      <c r="C2045" t="s">
        <v>16</v>
      </c>
      <c r="D2045">
        <v>15.455</v>
      </c>
      <c r="E2045">
        <v>16.556999999999999</v>
      </c>
      <c r="F2045">
        <v>18.071000000000002</v>
      </c>
      <c r="G2045">
        <v>20.187999999999999</v>
      </c>
      <c r="H2045">
        <v>23.026</v>
      </c>
      <c r="I2045">
        <v>26.434000000000001</v>
      </c>
      <c r="J2045">
        <v>30.408999999999999</v>
      </c>
      <c r="K2045">
        <v>34.97</v>
      </c>
      <c r="L2045">
        <v>40.206000000000003</v>
      </c>
      <c r="M2045">
        <v>44.41</v>
      </c>
      <c r="N2045">
        <v>48.786000000000001</v>
      </c>
      <c r="O2045">
        <v>53.167000000000002</v>
      </c>
      <c r="P2045">
        <v>57.555999999999997</v>
      </c>
      <c r="Q2045">
        <v>62.136000000000003</v>
      </c>
      <c r="R2045">
        <v>66.902000000000001</v>
      </c>
      <c r="S2045">
        <v>71.629000000000005</v>
      </c>
      <c r="T2045">
        <v>76.501000000000005</v>
      </c>
      <c r="U2045">
        <v>81.495999999999995</v>
      </c>
      <c r="V2045">
        <v>86.683999999999997</v>
      </c>
      <c r="W2045">
        <v>92.052999999999997</v>
      </c>
      <c r="X2045">
        <v>97.546000000000006</v>
      </c>
      <c r="Y2045">
        <v>102.89400000000001</v>
      </c>
      <c r="Z2045">
        <v>108.63800000000001</v>
      </c>
      <c r="AA2045">
        <v>114.04300000000001</v>
      </c>
      <c r="AB2045">
        <v>119.59699999999999</v>
      </c>
      <c r="AC2045">
        <v>125.884</v>
      </c>
      <c r="AD2045">
        <v>131.405</v>
      </c>
      <c r="AE2045">
        <v>137.428</v>
      </c>
      <c r="AF2045">
        <v>143.16900000000001</v>
      </c>
      <c r="AG2045" t="s">
        <v>16</v>
      </c>
      <c r="AH2045" t="s">
        <v>139</v>
      </c>
      <c r="AI2045" t="s">
        <v>17</v>
      </c>
    </row>
    <row r="2046" spans="1:35" x14ac:dyDescent="0.35">
      <c r="A2046" t="s">
        <v>170</v>
      </c>
      <c r="B2046" t="s">
        <v>53</v>
      </c>
      <c r="C2046" t="s">
        <v>18</v>
      </c>
      <c r="D2046">
        <v>40.039000000000001</v>
      </c>
      <c r="E2046">
        <v>95.012</v>
      </c>
      <c r="F2046">
        <v>126.283</v>
      </c>
      <c r="G2046">
        <v>158.49600000000001</v>
      </c>
      <c r="H2046">
        <v>175.55</v>
      </c>
      <c r="I2046">
        <v>193.65899999999999</v>
      </c>
      <c r="J2046">
        <v>212.827</v>
      </c>
      <c r="K2046">
        <v>233.09399999999999</v>
      </c>
      <c r="L2046">
        <v>255.06399999999999</v>
      </c>
      <c r="M2046">
        <v>276.916</v>
      </c>
      <c r="N2046">
        <v>300.416</v>
      </c>
      <c r="O2046">
        <v>322.63600000000002</v>
      </c>
      <c r="P2046">
        <v>345.36500000000001</v>
      </c>
      <c r="Q2046">
        <v>364.75599999999997</v>
      </c>
      <c r="R2046">
        <v>380.363</v>
      </c>
      <c r="S2046">
        <v>393.08499999999998</v>
      </c>
      <c r="T2046">
        <v>405.37700000000001</v>
      </c>
      <c r="U2046">
        <v>422.97899999999998</v>
      </c>
      <c r="V2046">
        <v>443.149</v>
      </c>
      <c r="W2046">
        <v>463.02499999999998</v>
      </c>
      <c r="X2046">
        <v>483.86</v>
      </c>
      <c r="Y2046">
        <v>504.34399999999999</v>
      </c>
      <c r="Z2046">
        <v>518.79</v>
      </c>
      <c r="AA2046">
        <v>529.18499999999995</v>
      </c>
      <c r="AB2046">
        <v>539.86300000000006</v>
      </c>
      <c r="AC2046">
        <v>551.98800000000006</v>
      </c>
      <c r="AD2046">
        <v>562.59400000000005</v>
      </c>
      <c r="AE2046">
        <v>574.18499999999995</v>
      </c>
      <c r="AF2046">
        <v>585.21799999999996</v>
      </c>
      <c r="AG2046" t="s">
        <v>18</v>
      </c>
      <c r="AH2046" t="s">
        <v>140</v>
      </c>
      <c r="AI2046" t="s">
        <v>141</v>
      </c>
    </row>
    <row r="2047" spans="1:35" x14ac:dyDescent="0.35">
      <c r="A2047" t="s">
        <v>170</v>
      </c>
      <c r="B2047" t="s">
        <v>53</v>
      </c>
      <c r="C2047" t="s">
        <v>20</v>
      </c>
      <c r="D2047">
        <v>3.9740000000000002</v>
      </c>
      <c r="E2047">
        <v>35.840000000000003</v>
      </c>
      <c r="F2047">
        <v>61.122</v>
      </c>
      <c r="G2047">
        <v>86.58</v>
      </c>
      <c r="H2047">
        <v>91.753</v>
      </c>
      <c r="I2047">
        <v>97.105999999999995</v>
      </c>
      <c r="J2047">
        <v>102.658</v>
      </c>
      <c r="K2047">
        <v>108.419</v>
      </c>
      <c r="L2047">
        <v>114.578</v>
      </c>
      <c r="M2047">
        <v>120.938</v>
      </c>
      <c r="N2047">
        <v>127.82899999999999</v>
      </c>
      <c r="O2047">
        <v>134.256</v>
      </c>
      <c r="P2047">
        <v>140.86699999999999</v>
      </c>
      <c r="Q2047">
        <v>146.20099999999999</v>
      </c>
      <c r="R2047">
        <v>150.09399999999999</v>
      </c>
      <c r="S2047">
        <v>152.96</v>
      </c>
      <c r="T2047">
        <v>155.61600000000001</v>
      </c>
      <c r="U2047">
        <v>160.15100000000001</v>
      </c>
      <c r="V2047">
        <v>165.54300000000001</v>
      </c>
      <c r="W2047">
        <v>170.76300000000001</v>
      </c>
      <c r="X2047">
        <v>176.28299999999999</v>
      </c>
      <c r="Y2047">
        <v>181.72800000000001</v>
      </c>
      <c r="Z2047">
        <v>184.84899999999999</v>
      </c>
      <c r="AA2047">
        <v>186.625</v>
      </c>
      <c r="AB2047">
        <v>188.452</v>
      </c>
      <c r="AC2047">
        <v>190.535</v>
      </c>
      <c r="AD2047">
        <v>192.346</v>
      </c>
      <c r="AE2047">
        <v>194.33199999999999</v>
      </c>
      <c r="AF2047">
        <v>196.22</v>
      </c>
      <c r="AG2047" t="s">
        <v>20</v>
      </c>
      <c r="AH2047" t="s">
        <v>142</v>
      </c>
      <c r="AI2047" t="s">
        <v>11</v>
      </c>
    </row>
    <row r="2048" spans="1:35" x14ac:dyDescent="0.35">
      <c r="A2048" t="s">
        <v>170</v>
      </c>
      <c r="B2048" t="s">
        <v>53</v>
      </c>
      <c r="C2048" t="s">
        <v>21</v>
      </c>
      <c r="D2048">
        <v>0.68600000000000005</v>
      </c>
      <c r="E2048">
        <v>0.91200000000000003</v>
      </c>
      <c r="F2048">
        <v>1.218</v>
      </c>
      <c r="G2048">
        <v>1.639</v>
      </c>
      <c r="H2048">
        <v>2.2050000000000001</v>
      </c>
      <c r="I2048">
        <v>2.9060000000000001</v>
      </c>
      <c r="J2048">
        <v>3.73</v>
      </c>
      <c r="K2048">
        <v>4.6859999999999999</v>
      </c>
      <c r="L2048">
        <v>5.7889999999999997</v>
      </c>
      <c r="M2048">
        <v>6.6150000000000002</v>
      </c>
      <c r="N2048">
        <v>7.4710000000000001</v>
      </c>
      <c r="O2048">
        <v>8.33</v>
      </c>
      <c r="P2048">
        <v>9.1920000000000002</v>
      </c>
      <c r="Q2048">
        <v>10.09</v>
      </c>
      <c r="R2048">
        <v>11.026999999999999</v>
      </c>
      <c r="S2048">
        <v>11.954000000000001</v>
      </c>
      <c r="T2048">
        <v>12.909000000000001</v>
      </c>
      <c r="U2048">
        <v>13.89</v>
      </c>
      <c r="V2048">
        <v>14.91</v>
      </c>
      <c r="W2048">
        <v>15.962999999999999</v>
      </c>
      <c r="X2048">
        <v>17.042999999999999</v>
      </c>
      <c r="Y2048">
        <v>18.093</v>
      </c>
      <c r="Z2048">
        <v>19.222999999999999</v>
      </c>
      <c r="AA2048">
        <v>20.285</v>
      </c>
      <c r="AB2048">
        <v>21.376999999999999</v>
      </c>
      <c r="AC2048">
        <v>22.614000000000001</v>
      </c>
      <c r="AD2048">
        <v>23.7</v>
      </c>
      <c r="AE2048">
        <v>24.885000000000002</v>
      </c>
      <c r="AF2048">
        <v>26.015000000000001</v>
      </c>
      <c r="AG2048" t="s">
        <v>21</v>
      </c>
      <c r="AH2048" t="s">
        <v>143</v>
      </c>
      <c r="AI2048" t="s">
        <v>14</v>
      </c>
    </row>
    <row r="2049" spans="1:35" x14ac:dyDescent="0.35">
      <c r="A2049" t="s">
        <v>170</v>
      </c>
      <c r="B2049" t="s">
        <v>53</v>
      </c>
      <c r="C2049" t="s">
        <v>22</v>
      </c>
      <c r="D2049">
        <v>0.19500000000000001</v>
      </c>
      <c r="E2049">
        <v>0.20799999999999999</v>
      </c>
      <c r="F2049">
        <v>0.22</v>
      </c>
      <c r="G2049">
        <v>0.23499999999999999</v>
      </c>
      <c r="H2049">
        <v>0.251</v>
      </c>
      <c r="I2049">
        <v>0.26900000000000002</v>
      </c>
      <c r="J2049">
        <v>0.28999999999999998</v>
      </c>
      <c r="K2049">
        <v>0.315</v>
      </c>
      <c r="L2049">
        <v>0.34200000000000003</v>
      </c>
      <c r="M2049">
        <v>0.36499999999999999</v>
      </c>
      <c r="N2049">
        <v>0.38900000000000001</v>
      </c>
      <c r="O2049">
        <v>0.41199999999999998</v>
      </c>
      <c r="P2049">
        <v>0.436</v>
      </c>
      <c r="Q2049">
        <v>0.46</v>
      </c>
      <c r="R2049">
        <v>0.48599999999999999</v>
      </c>
      <c r="S2049">
        <v>0.51100000000000001</v>
      </c>
      <c r="T2049">
        <v>0.53700000000000003</v>
      </c>
      <c r="U2049">
        <v>0.56399999999999995</v>
      </c>
      <c r="V2049">
        <v>0.59099999999999997</v>
      </c>
      <c r="W2049">
        <v>0.621</v>
      </c>
      <c r="X2049">
        <v>0.65</v>
      </c>
      <c r="Y2049">
        <v>0.67900000000000005</v>
      </c>
      <c r="Z2049">
        <v>0.70899999999999996</v>
      </c>
      <c r="AA2049">
        <v>0.73799999999999999</v>
      </c>
      <c r="AB2049">
        <v>0.76800000000000002</v>
      </c>
      <c r="AC2049">
        <v>0.80200000000000005</v>
      </c>
      <c r="AD2049">
        <v>0.83099999999999996</v>
      </c>
      <c r="AE2049">
        <v>0.86399999999999999</v>
      </c>
      <c r="AF2049">
        <v>0.89400000000000002</v>
      </c>
      <c r="AG2049" t="s">
        <v>22</v>
      </c>
      <c r="AH2049" t="s">
        <v>144</v>
      </c>
      <c r="AI2049" t="s">
        <v>23</v>
      </c>
    </row>
    <row r="2050" spans="1:35" x14ac:dyDescent="0.35">
      <c r="A2050" t="s">
        <v>170</v>
      </c>
      <c r="B2050" t="s">
        <v>53</v>
      </c>
      <c r="C2050" t="s">
        <v>24</v>
      </c>
      <c r="D2050">
        <v>20.744</v>
      </c>
      <c r="E2050">
        <v>23.297999999999998</v>
      </c>
      <c r="F2050">
        <v>24.861000000000001</v>
      </c>
      <c r="G2050">
        <v>26.462</v>
      </c>
      <c r="H2050">
        <v>27.393999999999998</v>
      </c>
      <c r="I2050">
        <v>28.411000000000001</v>
      </c>
      <c r="J2050">
        <v>29.521999999999998</v>
      </c>
      <c r="K2050">
        <v>30.72</v>
      </c>
      <c r="L2050">
        <v>32.042000000000002</v>
      </c>
      <c r="M2050">
        <v>33.28</v>
      </c>
      <c r="N2050">
        <v>34.597999999999999</v>
      </c>
      <c r="O2050">
        <v>35.863</v>
      </c>
      <c r="P2050">
        <v>37.151000000000003</v>
      </c>
      <c r="Q2050">
        <v>38.317</v>
      </c>
      <c r="R2050">
        <v>39.337000000000003</v>
      </c>
      <c r="S2050">
        <v>40.235999999999997</v>
      </c>
      <c r="T2050">
        <v>41.125999999999998</v>
      </c>
      <c r="U2050">
        <v>42.247</v>
      </c>
      <c r="V2050">
        <v>43.49</v>
      </c>
      <c r="W2050">
        <v>44.734999999999999</v>
      </c>
      <c r="X2050">
        <v>46.030999999999999</v>
      </c>
      <c r="Y2050">
        <v>47.298999999999999</v>
      </c>
      <c r="Z2050">
        <v>48.348999999999997</v>
      </c>
      <c r="AA2050">
        <v>49.201999999999998</v>
      </c>
      <c r="AB2050">
        <v>50.078000000000003</v>
      </c>
      <c r="AC2050">
        <v>51.07</v>
      </c>
      <c r="AD2050">
        <v>51.941000000000003</v>
      </c>
      <c r="AE2050">
        <v>52.893000000000001</v>
      </c>
      <c r="AF2050">
        <v>53.798000000000002</v>
      </c>
      <c r="AG2050" t="s">
        <v>24</v>
      </c>
      <c r="AH2050" t="s">
        <v>145</v>
      </c>
      <c r="AI2050" t="s">
        <v>19</v>
      </c>
    </row>
    <row r="2051" spans="1:35" x14ac:dyDescent="0.35">
      <c r="A2051" t="s">
        <v>170</v>
      </c>
      <c r="B2051" t="s">
        <v>53</v>
      </c>
      <c r="C2051" t="s">
        <v>25</v>
      </c>
      <c r="D2051">
        <v>5.35</v>
      </c>
      <c r="E2051">
        <v>9.7370000000000001</v>
      </c>
      <c r="F2051">
        <v>12.291</v>
      </c>
      <c r="G2051">
        <v>14.895</v>
      </c>
      <c r="H2051">
        <v>16.277999999999999</v>
      </c>
      <c r="I2051">
        <v>17.762</v>
      </c>
      <c r="J2051">
        <v>19.338000000000001</v>
      </c>
      <c r="K2051">
        <v>21.013999999999999</v>
      </c>
      <c r="L2051">
        <v>22.841999999999999</v>
      </c>
      <c r="M2051">
        <v>24.63</v>
      </c>
      <c r="N2051">
        <v>26.55</v>
      </c>
      <c r="O2051">
        <v>28.372</v>
      </c>
      <c r="P2051">
        <v>30.233000000000001</v>
      </c>
      <c r="Q2051">
        <v>31.847000000000001</v>
      </c>
      <c r="R2051">
        <v>33.170999999999999</v>
      </c>
      <c r="S2051">
        <v>34.279000000000003</v>
      </c>
      <c r="T2051">
        <v>35.353000000000002</v>
      </c>
      <c r="U2051">
        <v>36.838999999999999</v>
      </c>
      <c r="V2051">
        <v>38.527999999999999</v>
      </c>
      <c r="W2051">
        <v>40.200000000000003</v>
      </c>
      <c r="X2051">
        <v>41.945</v>
      </c>
      <c r="Y2051">
        <v>43.661000000000001</v>
      </c>
      <c r="Z2051">
        <v>44.927</v>
      </c>
      <c r="AA2051">
        <v>45.875</v>
      </c>
      <c r="AB2051">
        <v>46.845999999999997</v>
      </c>
      <c r="AC2051">
        <v>47.95</v>
      </c>
      <c r="AD2051">
        <v>48.914000000000001</v>
      </c>
      <c r="AE2051">
        <v>49.972000000000001</v>
      </c>
      <c r="AF2051">
        <v>50.973999999999997</v>
      </c>
      <c r="AG2051" t="s">
        <v>25</v>
      </c>
      <c r="AH2051" t="s">
        <v>146</v>
      </c>
      <c r="AI2051" t="s">
        <v>5</v>
      </c>
    </row>
    <row r="2052" spans="1:35" x14ac:dyDescent="0.35">
      <c r="A2052" t="s">
        <v>170</v>
      </c>
      <c r="B2052" t="s">
        <v>53</v>
      </c>
      <c r="C2052" t="s">
        <v>26</v>
      </c>
      <c r="D2052">
        <v>8.4730000000000008</v>
      </c>
      <c r="E2052">
        <v>35.402000000000001</v>
      </c>
      <c r="F2052">
        <v>50.231000000000002</v>
      </c>
      <c r="G2052">
        <v>65.257000000000005</v>
      </c>
      <c r="H2052">
        <v>72.358999999999995</v>
      </c>
      <c r="I2052">
        <v>79.703999999999994</v>
      </c>
      <c r="J2052">
        <v>87.28</v>
      </c>
      <c r="K2052">
        <v>95.108999999999995</v>
      </c>
      <c r="L2052">
        <v>103.443</v>
      </c>
      <c r="M2052">
        <v>112.248</v>
      </c>
      <c r="N2052">
        <v>121.804</v>
      </c>
      <c r="O2052">
        <v>130.709</v>
      </c>
      <c r="P2052">
        <v>139.86699999999999</v>
      </c>
      <c r="Q2052">
        <v>147.24600000000001</v>
      </c>
      <c r="R2052">
        <v>152.626</v>
      </c>
      <c r="S2052">
        <v>156.57400000000001</v>
      </c>
      <c r="T2052">
        <v>160.23500000000001</v>
      </c>
      <c r="U2052">
        <v>166.49600000000001</v>
      </c>
      <c r="V2052">
        <v>173.95599999999999</v>
      </c>
      <c r="W2052">
        <v>181.16900000000001</v>
      </c>
      <c r="X2052">
        <v>188.80199999999999</v>
      </c>
      <c r="Y2052">
        <v>196.33199999999999</v>
      </c>
      <c r="Z2052">
        <v>200.62</v>
      </c>
      <c r="AA2052">
        <v>203.05</v>
      </c>
      <c r="AB2052">
        <v>205.54400000000001</v>
      </c>
      <c r="AC2052">
        <v>208.38300000000001</v>
      </c>
      <c r="AD2052">
        <v>210.858</v>
      </c>
      <c r="AE2052">
        <v>213.57599999999999</v>
      </c>
      <c r="AF2052">
        <v>216.14699999999999</v>
      </c>
      <c r="AG2052" t="s">
        <v>26</v>
      </c>
      <c r="AH2052" t="s">
        <v>147</v>
      </c>
      <c r="AI2052" t="s">
        <v>5</v>
      </c>
    </row>
    <row r="2053" spans="1:35" x14ac:dyDescent="0.35">
      <c r="A2053" t="s">
        <v>170</v>
      </c>
      <c r="B2053" t="s">
        <v>53</v>
      </c>
      <c r="C2053" t="s">
        <v>27</v>
      </c>
      <c r="D2053">
        <v>1.9850000000000001</v>
      </c>
      <c r="E2053">
        <v>2.35</v>
      </c>
      <c r="F2053">
        <v>2.8</v>
      </c>
      <c r="G2053">
        <v>3.379</v>
      </c>
      <c r="H2053">
        <v>4.093</v>
      </c>
      <c r="I2053">
        <v>4.9580000000000002</v>
      </c>
      <c r="J2053">
        <v>5.9770000000000003</v>
      </c>
      <c r="K2053">
        <v>7.1559999999999997</v>
      </c>
      <c r="L2053">
        <v>8.5180000000000007</v>
      </c>
      <c r="M2053">
        <v>9.5370000000000008</v>
      </c>
      <c r="N2053">
        <v>10.595000000000001</v>
      </c>
      <c r="O2053">
        <v>11.657</v>
      </c>
      <c r="P2053">
        <v>12.718999999999999</v>
      </c>
      <c r="Q2053">
        <v>13.829000000000001</v>
      </c>
      <c r="R2053">
        <v>14.984</v>
      </c>
      <c r="S2053">
        <v>16.129000000000001</v>
      </c>
      <c r="T2053">
        <v>17.309000000000001</v>
      </c>
      <c r="U2053">
        <v>18.52</v>
      </c>
      <c r="V2053">
        <v>19.777999999999999</v>
      </c>
      <c r="W2053">
        <v>21.079000000000001</v>
      </c>
      <c r="X2053">
        <v>22.411000000000001</v>
      </c>
      <c r="Y2053">
        <v>23.707999999999998</v>
      </c>
      <c r="Z2053">
        <v>25.103000000000002</v>
      </c>
      <c r="AA2053">
        <v>26.414999999999999</v>
      </c>
      <c r="AB2053">
        <v>27.763000000000002</v>
      </c>
      <c r="AC2053">
        <v>29.29</v>
      </c>
      <c r="AD2053">
        <v>30.631</v>
      </c>
      <c r="AE2053">
        <v>32.093000000000004</v>
      </c>
      <c r="AF2053">
        <v>33.488999999999997</v>
      </c>
      <c r="AG2053" t="s">
        <v>27</v>
      </c>
      <c r="AH2053" t="s">
        <v>148</v>
      </c>
      <c r="AI2053" t="s">
        <v>14</v>
      </c>
    </row>
    <row r="2054" spans="1:35" x14ac:dyDescent="0.35">
      <c r="A2054" t="s">
        <v>170</v>
      </c>
      <c r="B2054" t="s">
        <v>53</v>
      </c>
      <c r="C2054" t="s">
        <v>28</v>
      </c>
      <c r="D2054">
        <v>3.0739999999999998</v>
      </c>
      <c r="E2054">
        <v>6.2240000000000002</v>
      </c>
      <c r="F2054">
        <v>8.9730000000000008</v>
      </c>
      <c r="G2054">
        <v>11.922000000000001</v>
      </c>
      <c r="H2054">
        <v>13.439</v>
      </c>
      <c r="I2054">
        <v>15.194000000000001</v>
      </c>
      <c r="J2054">
        <v>17.199000000000002</v>
      </c>
      <c r="K2054">
        <v>19.466000000000001</v>
      </c>
      <c r="L2054">
        <v>22.047999999999998</v>
      </c>
      <c r="M2054">
        <v>24.12</v>
      </c>
      <c r="N2054">
        <v>26.294</v>
      </c>
      <c r="O2054">
        <v>28.437000000000001</v>
      </c>
      <c r="P2054">
        <v>30.594000000000001</v>
      </c>
      <c r="Q2054">
        <v>32.720999999999997</v>
      </c>
      <c r="R2054">
        <v>34.804000000000002</v>
      </c>
      <c r="S2054">
        <v>36.786000000000001</v>
      </c>
      <c r="T2054">
        <v>38.805999999999997</v>
      </c>
      <c r="U2054">
        <v>41.024999999999999</v>
      </c>
      <c r="V2054">
        <v>43.386000000000003</v>
      </c>
      <c r="W2054">
        <v>45.798000000000002</v>
      </c>
      <c r="X2054">
        <v>48.281999999999996</v>
      </c>
      <c r="Y2054">
        <v>50.706000000000003</v>
      </c>
      <c r="Z2054">
        <v>53.091999999999999</v>
      </c>
      <c r="AA2054">
        <v>55.241999999999997</v>
      </c>
      <c r="AB2054">
        <v>57.454000000000001</v>
      </c>
      <c r="AC2054">
        <v>59.957000000000001</v>
      </c>
      <c r="AD2054">
        <v>62.155000000000001</v>
      </c>
      <c r="AE2054">
        <v>64.554000000000002</v>
      </c>
      <c r="AF2054">
        <v>66.843000000000004</v>
      </c>
      <c r="AG2054" t="s">
        <v>28</v>
      </c>
      <c r="AH2054" t="s">
        <v>149</v>
      </c>
      <c r="AI2054" t="s">
        <v>11</v>
      </c>
    </row>
    <row r="2055" spans="1:35" x14ac:dyDescent="0.35">
      <c r="A2055" t="s">
        <v>170</v>
      </c>
      <c r="B2055" t="s">
        <v>53</v>
      </c>
      <c r="C2055" t="s">
        <v>29</v>
      </c>
      <c r="D2055">
        <v>3.3000000000000002E-2</v>
      </c>
      <c r="E2055">
        <v>4.5999999999999999E-2</v>
      </c>
      <c r="F2055">
        <v>6.2E-2</v>
      </c>
      <c r="G2055">
        <v>8.4000000000000005E-2</v>
      </c>
      <c r="H2055">
        <v>0.112</v>
      </c>
      <c r="I2055">
        <v>0.14599999999999999</v>
      </c>
      <c r="J2055">
        <v>0.185</v>
      </c>
      <c r="K2055">
        <v>0.23</v>
      </c>
      <c r="L2055">
        <v>0.28100000000000003</v>
      </c>
      <c r="M2055">
        <v>0.32300000000000001</v>
      </c>
      <c r="N2055">
        <v>0.36599999999999999</v>
      </c>
      <c r="O2055">
        <v>0.41</v>
      </c>
      <c r="P2055">
        <v>0.45300000000000001</v>
      </c>
      <c r="Q2055">
        <v>0.498</v>
      </c>
      <c r="R2055">
        <v>0.54500000000000004</v>
      </c>
      <c r="S2055">
        <v>0.59199999999999997</v>
      </c>
      <c r="T2055">
        <v>0.64100000000000001</v>
      </c>
      <c r="U2055">
        <v>0.69</v>
      </c>
      <c r="V2055">
        <v>0.74099999999999999</v>
      </c>
      <c r="W2055">
        <v>0.79400000000000004</v>
      </c>
      <c r="X2055">
        <v>0.84799999999999998</v>
      </c>
      <c r="Y2055">
        <v>0.90200000000000002</v>
      </c>
      <c r="Z2055">
        <v>0.95799999999999996</v>
      </c>
      <c r="AA2055">
        <v>1.0109999999999999</v>
      </c>
      <c r="AB2055">
        <v>1.0660000000000001</v>
      </c>
      <c r="AC2055">
        <v>1.1279999999999999</v>
      </c>
      <c r="AD2055">
        <v>1.1830000000000001</v>
      </c>
      <c r="AE2055">
        <v>1.242</v>
      </c>
      <c r="AF2055">
        <v>1.2989999999999999</v>
      </c>
      <c r="AG2055" t="s">
        <v>29</v>
      </c>
      <c r="AH2055" t="s">
        <v>150</v>
      </c>
      <c r="AI2055" t="s">
        <v>131</v>
      </c>
    </row>
    <row r="2056" spans="1:35" x14ac:dyDescent="0.35">
      <c r="A2056" t="s">
        <v>170</v>
      </c>
      <c r="B2056" t="s">
        <v>53</v>
      </c>
      <c r="C2056" t="s">
        <v>30</v>
      </c>
      <c r="D2056">
        <v>11.99</v>
      </c>
      <c r="E2056">
        <v>72.155000000000001</v>
      </c>
      <c r="F2056">
        <v>104.48</v>
      </c>
      <c r="G2056">
        <v>136.97499999999999</v>
      </c>
      <c r="H2056">
        <v>151.17599999999999</v>
      </c>
      <c r="I2056">
        <v>165.511</v>
      </c>
      <c r="J2056">
        <v>179.982</v>
      </c>
      <c r="K2056">
        <v>194.59200000000001</v>
      </c>
      <c r="L2056">
        <v>209.88</v>
      </c>
      <c r="M2056">
        <v>226.999</v>
      </c>
      <c r="N2056">
        <v>245.68899999999999</v>
      </c>
      <c r="O2056">
        <v>262.89600000000002</v>
      </c>
      <c r="P2056">
        <v>280.67599999999999</v>
      </c>
      <c r="Q2056">
        <v>294.25400000000002</v>
      </c>
      <c r="R2056">
        <v>303.11700000000002</v>
      </c>
      <c r="S2056">
        <v>308.73200000000003</v>
      </c>
      <c r="T2056">
        <v>313.58</v>
      </c>
      <c r="U2056">
        <v>324.30399999999997</v>
      </c>
      <c r="V2056">
        <v>337.61599999999999</v>
      </c>
      <c r="W2056">
        <v>350.24</v>
      </c>
      <c r="X2056">
        <v>363.73399999999998</v>
      </c>
      <c r="Y2056">
        <v>377.09199999999998</v>
      </c>
      <c r="Z2056">
        <v>382.75599999999997</v>
      </c>
      <c r="AA2056">
        <v>384.39800000000002</v>
      </c>
      <c r="AB2056">
        <v>386.09399999999999</v>
      </c>
      <c r="AC2056">
        <v>388.048</v>
      </c>
      <c r="AD2056">
        <v>389.71899999999999</v>
      </c>
      <c r="AE2056">
        <v>391.565</v>
      </c>
      <c r="AF2056">
        <v>393.303</v>
      </c>
      <c r="AG2056" t="s">
        <v>30</v>
      </c>
      <c r="AH2056" t="s">
        <v>151</v>
      </c>
      <c r="AI2056" t="s">
        <v>152</v>
      </c>
    </row>
    <row r="2057" spans="1:35" x14ac:dyDescent="0.35">
      <c r="A2057" t="s">
        <v>170</v>
      </c>
      <c r="B2057" t="s">
        <v>53</v>
      </c>
      <c r="C2057" t="s">
        <v>31</v>
      </c>
      <c r="D2057">
        <v>48.323</v>
      </c>
      <c r="E2057">
        <v>67.936999999999998</v>
      </c>
      <c r="F2057">
        <v>79.263000000000005</v>
      </c>
      <c r="G2057">
        <v>91.064999999999998</v>
      </c>
      <c r="H2057">
        <v>97.686000000000007</v>
      </c>
      <c r="I2057">
        <v>104.803</v>
      </c>
      <c r="J2057">
        <v>112.407</v>
      </c>
      <c r="K2057">
        <v>120.524</v>
      </c>
      <c r="L2057">
        <v>129.38200000000001</v>
      </c>
      <c r="M2057">
        <v>137.988</v>
      </c>
      <c r="N2057">
        <v>147.208</v>
      </c>
      <c r="O2057">
        <v>155.97999999999999</v>
      </c>
      <c r="P2057">
        <v>164.93299999999999</v>
      </c>
      <c r="Q2057">
        <v>172.744</v>
      </c>
      <c r="R2057">
        <v>179.25299999999999</v>
      </c>
      <c r="S2057">
        <v>184.73099999999999</v>
      </c>
      <c r="T2057">
        <v>190.08500000000001</v>
      </c>
      <c r="U2057">
        <v>197.34899999999999</v>
      </c>
      <c r="V2057">
        <v>205.55799999999999</v>
      </c>
      <c r="W2057">
        <v>213.703</v>
      </c>
      <c r="X2057">
        <v>222.21199999999999</v>
      </c>
      <c r="Y2057">
        <v>230.56800000000001</v>
      </c>
      <c r="Z2057">
        <v>236.86699999999999</v>
      </c>
      <c r="AA2057">
        <v>241.661</v>
      </c>
      <c r="AB2057">
        <v>246.58500000000001</v>
      </c>
      <c r="AC2057">
        <v>252.17099999999999</v>
      </c>
      <c r="AD2057">
        <v>257.06400000000002</v>
      </c>
      <c r="AE2057">
        <v>262.40800000000002</v>
      </c>
      <c r="AF2057">
        <v>267.49700000000001</v>
      </c>
      <c r="AG2057" t="s">
        <v>31</v>
      </c>
      <c r="AH2057" t="s">
        <v>153</v>
      </c>
      <c r="AI2057" t="s">
        <v>152</v>
      </c>
    </row>
    <row r="2058" spans="1:35" x14ac:dyDescent="0.35">
      <c r="A2058" t="s">
        <v>170</v>
      </c>
      <c r="B2058" t="s">
        <v>53</v>
      </c>
      <c r="C2058" t="s">
        <v>32</v>
      </c>
      <c r="D2058">
        <v>1.2070000000000001</v>
      </c>
      <c r="E2058">
        <v>2.4990000000000001</v>
      </c>
      <c r="F2058">
        <v>3.6749999999999998</v>
      </c>
      <c r="G2058">
        <v>4.99</v>
      </c>
      <c r="H2058">
        <v>5.8330000000000002</v>
      </c>
      <c r="I2058">
        <v>6.8330000000000002</v>
      </c>
      <c r="J2058">
        <v>7.99</v>
      </c>
      <c r="K2058">
        <v>9.3059999999999992</v>
      </c>
      <c r="L2058">
        <v>10.815</v>
      </c>
      <c r="M2058">
        <v>11.994999999999999</v>
      </c>
      <c r="N2058">
        <v>13.231999999999999</v>
      </c>
      <c r="O2058">
        <v>14.454000000000001</v>
      </c>
      <c r="P2058">
        <v>15.685</v>
      </c>
      <c r="Q2058">
        <v>16.922999999999998</v>
      </c>
      <c r="R2058">
        <v>18.158999999999999</v>
      </c>
      <c r="S2058">
        <v>19.355</v>
      </c>
      <c r="T2058">
        <v>20.579000000000001</v>
      </c>
      <c r="U2058">
        <v>21.888999999999999</v>
      </c>
      <c r="V2058">
        <v>23.271000000000001</v>
      </c>
      <c r="W2058">
        <v>24.692</v>
      </c>
      <c r="X2058">
        <v>26.149000000000001</v>
      </c>
      <c r="Y2058">
        <v>27.571000000000002</v>
      </c>
      <c r="Z2058">
        <v>29.015999999999998</v>
      </c>
      <c r="AA2058">
        <v>30.338999999999999</v>
      </c>
      <c r="AB2058">
        <v>31.701000000000001</v>
      </c>
      <c r="AC2058">
        <v>33.241</v>
      </c>
      <c r="AD2058">
        <v>34.594000000000001</v>
      </c>
      <c r="AE2058">
        <v>36.069000000000003</v>
      </c>
      <c r="AF2058">
        <v>37.475000000000001</v>
      </c>
      <c r="AG2058" t="s">
        <v>32</v>
      </c>
      <c r="AH2058" t="s">
        <v>154</v>
      </c>
      <c r="AI2058" t="s">
        <v>11</v>
      </c>
    </row>
    <row r="2059" spans="1:35" x14ac:dyDescent="0.35">
      <c r="A2059" t="s">
        <v>170</v>
      </c>
      <c r="B2059" t="s">
        <v>53</v>
      </c>
      <c r="C2059" t="s">
        <v>123</v>
      </c>
      <c r="D2059">
        <v>73.427000000000007</v>
      </c>
      <c r="E2059">
        <v>260.654</v>
      </c>
      <c r="F2059">
        <v>407.92599999999999</v>
      </c>
      <c r="G2059">
        <v>556.57000000000005</v>
      </c>
      <c r="H2059">
        <v>589.15800000000002</v>
      </c>
      <c r="I2059">
        <v>623.09</v>
      </c>
      <c r="J2059">
        <v>658.50099999999998</v>
      </c>
      <c r="K2059">
        <v>695.45399999999995</v>
      </c>
      <c r="L2059">
        <v>735.12900000000002</v>
      </c>
      <c r="M2059">
        <v>775.60500000000002</v>
      </c>
      <c r="N2059">
        <v>819.37300000000005</v>
      </c>
      <c r="O2059">
        <v>860.35299999999995</v>
      </c>
      <c r="P2059">
        <v>902.42899999999997</v>
      </c>
      <c r="Q2059">
        <v>936.97199999999998</v>
      </c>
      <c r="R2059">
        <v>963.00400000000002</v>
      </c>
      <c r="S2059">
        <v>982.85299999999995</v>
      </c>
      <c r="T2059">
        <v>1001.543</v>
      </c>
      <c r="U2059">
        <v>1031.527</v>
      </c>
      <c r="V2059">
        <v>1066.7760000000001</v>
      </c>
      <c r="W2059">
        <v>1101.077</v>
      </c>
      <c r="X2059">
        <v>1137.2619999999999</v>
      </c>
      <c r="Y2059">
        <v>1172.9179999999999</v>
      </c>
      <c r="Z2059">
        <v>1194.864</v>
      </c>
      <c r="AA2059">
        <v>1208.577</v>
      </c>
      <c r="AB2059">
        <v>1222.672</v>
      </c>
      <c r="AC2059">
        <v>1238.7080000000001</v>
      </c>
      <c r="AD2059">
        <v>1252.6959999999999</v>
      </c>
      <c r="AE2059">
        <v>1268.0150000000001</v>
      </c>
      <c r="AF2059">
        <v>1282.575</v>
      </c>
      <c r="AG2059" t="s">
        <v>123</v>
      </c>
      <c r="AH2059" t="s">
        <v>155</v>
      </c>
      <c r="AI2059" t="s">
        <v>12</v>
      </c>
    </row>
    <row r="2060" spans="1:35" x14ac:dyDescent="0.35">
      <c r="A2060" t="s">
        <v>170</v>
      </c>
      <c r="B2060" t="s">
        <v>53</v>
      </c>
      <c r="C2060" t="s">
        <v>33</v>
      </c>
      <c r="D2060">
        <v>4.9349999999999996</v>
      </c>
      <c r="E2060">
        <v>43.631999999999998</v>
      </c>
      <c r="F2060">
        <v>74.593999999999994</v>
      </c>
      <c r="G2060">
        <v>106.033</v>
      </c>
      <c r="H2060">
        <v>113.41800000000001</v>
      </c>
      <c r="I2060">
        <v>121.33199999999999</v>
      </c>
      <c r="J2060">
        <v>129.744</v>
      </c>
      <c r="K2060">
        <v>138.678</v>
      </c>
      <c r="L2060">
        <v>148.40799999999999</v>
      </c>
      <c r="M2060">
        <v>157.791</v>
      </c>
      <c r="N2060">
        <v>167.88399999999999</v>
      </c>
      <c r="O2060">
        <v>177.42</v>
      </c>
      <c r="P2060">
        <v>187.18</v>
      </c>
      <c r="Q2060">
        <v>195.483</v>
      </c>
      <c r="R2060">
        <v>202.137</v>
      </c>
      <c r="S2060">
        <v>207.53100000000001</v>
      </c>
      <c r="T2060">
        <v>212.73400000000001</v>
      </c>
      <c r="U2060">
        <v>220.25</v>
      </c>
      <c r="V2060">
        <v>228.87799999999999</v>
      </c>
      <c r="W2060">
        <v>237.37</v>
      </c>
      <c r="X2060">
        <v>246.28100000000001</v>
      </c>
      <c r="Y2060">
        <v>255.03800000000001</v>
      </c>
      <c r="Z2060">
        <v>261.16300000000001</v>
      </c>
      <c r="AA2060">
        <v>265.53300000000002</v>
      </c>
      <c r="AB2060">
        <v>270.02499999999998</v>
      </c>
      <c r="AC2060">
        <v>275.12400000000002</v>
      </c>
      <c r="AD2060">
        <v>279.58600000000001</v>
      </c>
      <c r="AE2060">
        <v>284.46600000000001</v>
      </c>
      <c r="AF2060">
        <v>289.11</v>
      </c>
      <c r="AG2060" t="s">
        <v>33</v>
      </c>
      <c r="AH2060" t="s">
        <v>156</v>
      </c>
      <c r="AI2060" t="s">
        <v>11</v>
      </c>
    </row>
    <row r="2061" spans="1:35" x14ac:dyDescent="0.35">
      <c r="A2061" t="s">
        <v>170</v>
      </c>
      <c r="B2061" t="s">
        <v>53</v>
      </c>
      <c r="C2061" t="s">
        <v>34</v>
      </c>
      <c r="D2061">
        <v>4.9000000000000002E-2</v>
      </c>
      <c r="E2061">
        <v>6.0999999999999999E-2</v>
      </c>
      <c r="F2061">
        <v>7.4999999999999997E-2</v>
      </c>
      <c r="G2061">
        <v>9.1999999999999998E-2</v>
      </c>
      <c r="H2061">
        <v>0.114</v>
      </c>
      <c r="I2061">
        <v>0.14000000000000001</v>
      </c>
      <c r="J2061">
        <v>0.17</v>
      </c>
      <c r="K2061">
        <v>0.20300000000000001</v>
      </c>
      <c r="L2061">
        <v>0.24299999999999999</v>
      </c>
      <c r="M2061">
        <v>0.27400000000000002</v>
      </c>
      <c r="N2061">
        <v>0.308</v>
      </c>
      <c r="O2061">
        <v>0.34</v>
      </c>
      <c r="P2061">
        <v>0.373</v>
      </c>
      <c r="Q2061">
        <v>0.40799999999999997</v>
      </c>
      <c r="R2061">
        <v>0.44400000000000001</v>
      </c>
      <c r="S2061">
        <v>0.48</v>
      </c>
      <c r="T2061">
        <v>0.51700000000000002</v>
      </c>
      <c r="U2061">
        <v>0.55400000000000005</v>
      </c>
      <c r="V2061">
        <v>0.59299999999999997</v>
      </c>
      <c r="W2061">
        <v>0.63400000000000001</v>
      </c>
      <c r="X2061">
        <v>0.67500000000000004</v>
      </c>
      <c r="Y2061">
        <v>0.71499999999999997</v>
      </c>
      <c r="Z2061">
        <v>0.75800000000000001</v>
      </c>
      <c r="AA2061">
        <v>0.79900000000000004</v>
      </c>
      <c r="AB2061">
        <v>0.84199999999999997</v>
      </c>
      <c r="AC2061">
        <v>0.88800000000000001</v>
      </c>
      <c r="AD2061">
        <v>0.92900000000000005</v>
      </c>
      <c r="AE2061">
        <v>0.97499999999999998</v>
      </c>
      <c r="AF2061">
        <v>1.0189999999999999</v>
      </c>
      <c r="AG2061" t="s">
        <v>34</v>
      </c>
      <c r="AH2061" t="s">
        <v>157</v>
      </c>
      <c r="AI2061" t="s">
        <v>35</v>
      </c>
    </row>
    <row r="2062" spans="1:35" x14ac:dyDescent="0.35">
      <c r="A2062" t="s">
        <v>170</v>
      </c>
      <c r="B2062" t="s">
        <v>53</v>
      </c>
      <c r="C2062" t="s">
        <v>36</v>
      </c>
      <c r="D2062">
        <v>3.044</v>
      </c>
      <c r="E2062">
        <v>3.3450000000000002</v>
      </c>
      <c r="F2062">
        <v>3.7629999999999999</v>
      </c>
      <c r="G2062">
        <v>4.3490000000000002</v>
      </c>
      <c r="H2062">
        <v>5.1449999999999996</v>
      </c>
      <c r="I2062">
        <v>6.1360000000000001</v>
      </c>
      <c r="J2062">
        <v>7.3029999999999999</v>
      </c>
      <c r="K2062">
        <v>8.6560000000000006</v>
      </c>
      <c r="L2062">
        <v>10.218</v>
      </c>
      <c r="M2062">
        <v>11.385</v>
      </c>
      <c r="N2062">
        <v>12.599</v>
      </c>
      <c r="O2062">
        <v>13.814</v>
      </c>
      <c r="P2062">
        <v>15.032999999999999</v>
      </c>
      <c r="Q2062">
        <v>16.305</v>
      </c>
      <c r="R2062">
        <v>17.629000000000001</v>
      </c>
      <c r="S2062">
        <v>18.942</v>
      </c>
      <c r="T2062">
        <v>20.297000000000001</v>
      </c>
      <c r="U2062">
        <v>21.684000000000001</v>
      </c>
      <c r="V2062">
        <v>23.126000000000001</v>
      </c>
      <c r="W2062">
        <v>24.619</v>
      </c>
      <c r="X2062">
        <v>26.146000000000001</v>
      </c>
      <c r="Y2062">
        <v>27.632000000000001</v>
      </c>
      <c r="Z2062">
        <v>29.231000000000002</v>
      </c>
      <c r="AA2062">
        <v>30.734999999999999</v>
      </c>
      <c r="AB2062">
        <v>32.28</v>
      </c>
      <c r="AC2062">
        <v>34.031999999999996</v>
      </c>
      <c r="AD2062">
        <v>35.567999999999998</v>
      </c>
      <c r="AE2062">
        <v>37.244999999999997</v>
      </c>
      <c r="AF2062">
        <v>38.844000000000001</v>
      </c>
      <c r="AG2062" t="s">
        <v>36</v>
      </c>
      <c r="AH2062" t="s">
        <v>158</v>
      </c>
      <c r="AI2062" t="s">
        <v>14</v>
      </c>
    </row>
    <row r="2063" spans="1:35" x14ac:dyDescent="0.35">
      <c r="A2063" t="s">
        <v>170</v>
      </c>
      <c r="B2063" t="s">
        <v>53</v>
      </c>
      <c r="C2063" t="s">
        <v>124</v>
      </c>
      <c r="D2063">
        <v>0</v>
      </c>
      <c r="E2063">
        <v>0</v>
      </c>
      <c r="F2063">
        <v>1E-3</v>
      </c>
      <c r="G2063">
        <v>1E-3</v>
      </c>
      <c r="H2063">
        <v>1E-3</v>
      </c>
      <c r="I2063">
        <v>1E-3</v>
      </c>
      <c r="J2063">
        <v>2E-3</v>
      </c>
      <c r="K2063">
        <v>2E-3</v>
      </c>
      <c r="L2063">
        <v>2E-3</v>
      </c>
      <c r="M2063">
        <v>3.0000000000000001E-3</v>
      </c>
      <c r="N2063">
        <v>3.0000000000000001E-3</v>
      </c>
      <c r="O2063">
        <v>3.0000000000000001E-3</v>
      </c>
      <c r="P2063">
        <v>4.0000000000000001E-3</v>
      </c>
      <c r="Q2063">
        <v>4.0000000000000001E-3</v>
      </c>
      <c r="R2063">
        <v>4.0000000000000001E-3</v>
      </c>
      <c r="S2063">
        <v>5.0000000000000001E-3</v>
      </c>
      <c r="T2063">
        <v>5.0000000000000001E-3</v>
      </c>
      <c r="U2063">
        <v>5.0000000000000001E-3</v>
      </c>
      <c r="V2063">
        <v>6.0000000000000001E-3</v>
      </c>
      <c r="W2063">
        <v>6.0000000000000001E-3</v>
      </c>
      <c r="X2063">
        <v>7.0000000000000001E-3</v>
      </c>
      <c r="Y2063">
        <v>7.0000000000000001E-3</v>
      </c>
      <c r="Z2063">
        <v>7.0000000000000001E-3</v>
      </c>
      <c r="AA2063">
        <v>8.0000000000000002E-3</v>
      </c>
      <c r="AB2063">
        <v>8.0000000000000002E-3</v>
      </c>
      <c r="AC2063">
        <v>8.9999999999999993E-3</v>
      </c>
      <c r="AD2063">
        <v>8.9999999999999993E-3</v>
      </c>
      <c r="AE2063">
        <v>0.01</v>
      </c>
      <c r="AF2063">
        <v>0.01</v>
      </c>
      <c r="AG2063" t="s">
        <v>124</v>
      </c>
      <c r="AH2063" t="s">
        <v>159</v>
      </c>
      <c r="AI2063" t="s">
        <v>137</v>
      </c>
    </row>
    <row r="2064" spans="1:35" x14ac:dyDescent="0.35">
      <c r="A2064" t="s">
        <v>170</v>
      </c>
      <c r="B2064" t="s">
        <v>53</v>
      </c>
      <c r="C2064" t="s">
        <v>125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 t="s">
        <v>125</v>
      </c>
      <c r="AH2064" t="s">
        <v>160</v>
      </c>
      <c r="AI2064" t="s">
        <v>137</v>
      </c>
    </row>
    <row r="2065" spans="1:35" x14ac:dyDescent="0.35">
      <c r="A2065" t="s">
        <v>170</v>
      </c>
      <c r="B2065" t="s">
        <v>53</v>
      </c>
      <c r="C2065" t="s">
        <v>37</v>
      </c>
      <c r="D2065">
        <v>3.9529999999999998</v>
      </c>
      <c r="E2065">
        <v>14.194000000000001</v>
      </c>
      <c r="F2065">
        <v>20.105</v>
      </c>
      <c r="G2065">
        <v>26.28</v>
      </c>
      <c r="H2065">
        <v>29.777000000000001</v>
      </c>
      <c r="I2065">
        <v>33.537999999999997</v>
      </c>
      <c r="J2065">
        <v>37.552</v>
      </c>
      <c r="K2065">
        <v>41.844999999999999</v>
      </c>
      <c r="L2065">
        <v>46.534999999999997</v>
      </c>
      <c r="M2065">
        <v>51.079000000000001</v>
      </c>
      <c r="N2065">
        <v>55.947000000000003</v>
      </c>
      <c r="O2065">
        <v>60.582999999999998</v>
      </c>
      <c r="P2065">
        <v>65.313000000000002</v>
      </c>
      <c r="Q2065">
        <v>69.445999999999998</v>
      </c>
      <c r="R2065">
        <v>72.899000000000001</v>
      </c>
      <c r="S2065">
        <v>75.814999999999998</v>
      </c>
      <c r="T2065">
        <v>78.664000000000001</v>
      </c>
      <c r="U2065">
        <v>82.513000000000005</v>
      </c>
      <c r="V2065">
        <v>86.861999999999995</v>
      </c>
      <c r="W2065">
        <v>91.179000000000002</v>
      </c>
      <c r="X2065">
        <v>95.686000000000007</v>
      </c>
      <c r="Y2065">
        <v>100.111</v>
      </c>
      <c r="Z2065">
        <v>103.46299999999999</v>
      </c>
      <c r="AA2065">
        <v>106.024</v>
      </c>
      <c r="AB2065">
        <v>108.65600000000001</v>
      </c>
      <c r="AC2065">
        <v>111.643</v>
      </c>
      <c r="AD2065">
        <v>114.25700000000001</v>
      </c>
      <c r="AE2065">
        <v>117.113</v>
      </c>
      <c r="AF2065">
        <v>119.833</v>
      </c>
      <c r="AG2065" t="s">
        <v>37</v>
      </c>
      <c r="AH2065" t="s">
        <v>161</v>
      </c>
      <c r="AI2065" t="s">
        <v>6</v>
      </c>
    </row>
    <row r="2066" spans="1:35" x14ac:dyDescent="0.35">
      <c r="A2066" t="s">
        <v>170</v>
      </c>
      <c r="B2066" t="s">
        <v>53</v>
      </c>
      <c r="C2066" t="s">
        <v>38</v>
      </c>
      <c r="D2066">
        <v>4.4290000000000003</v>
      </c>
      <c r="E2066">
        <v>5.6319999999999997</v>
      </c>
      <c r="F2066">
        <v>6.4059999999999997</v>
      </c>
      <c r="G2066">
        <v>7.181</v>
      </c>
      <c r="H2066">
        <v>7.6269999999999998</v>
      </c>
      <c r="I2066">
        <v>8.1280000000000001</v>
      </c>
      <c r="J2066">
        <v>8.6709999999999994</v>
      </c>
      <c r="K2066">
        <v>9.27</v>
      </c>
      <c r="L2066">
        <v>9.9280000000000008</v>
      </c>
      <c r="M2066">
        <v>10.534000000000001</v>
      </c>
      <c r="N2066">
        <v>11.173</v>
      </c>
      <c r="O2066">
        <v>11.798999999999999</v>
      </c>
      <c r="P2066">
        <v>12.426</v>
      </c>
      <c r="Q2066">
        <v>13.010999999999999</v>
      </c>
      <c r="R2066">
        <v>13.531000000000001</v>
      </c>
      <c r="S2066">
        <v>14.006</v>
      </c>
      <c r="T2066">
        <v>14.476000000000001</v>
      </c>
      <c r="U2066">
        <v>15.05</v>
      </c>
      <c r="V2066">
        <v>15.676</v>
      </c>
      <c r="W2066">
        <v>16.306999999999999</v>
      </c>
      <c r="X2066">
        <v>16.960999999999999</v>
      </c>
      <c r="Y2066">
        <v>17.600999999999999</v>
      </c>
      <c r="Z2066">
        <v>18.161000000000001</v>
      </c>
      <c r="AA2066">
        <v>18.623000000000001</v>
      </c>
      <c r="AB2066">
        <v>19.102</v>
      </c>
      <c r="AC2066">
        <v>19.649000000000001</v>
      </c>
      <c r="AD2066">
        <v>20.122</v>
      </c>
      <c r="AE2066">
        <v>20.641999999999999</v>
      </c>
      <c r="AF2066">
        <v>21.137</v>
      </c>
      <c r="AG2066" t="s">
        <v>38</v>
      </c>
      <c r="AH2066" t="s">
        <v>162</v>
      </c>
      <c r="AI2066" t="s">
        <v>6</v>
      </c>
    </row>
    <row r="2067" spans="1:35" x14ac:dyDescent="0.35">
      <c r="A2067" t="s">
        <v>170</v>
      </c>
      <c r="B2067" t="s">
        <v>53</v>
      </c>
      <c r="C2067" t="s">
        <v>39</v>
      </c>
      <c r="D2067">
        <v>1.3540000000000001</v>
      </c>
      <c r="E2067">
        <v>1.673</v>
      </c>
      <c r="F2067">
        <v>2.056</v>
      </c>
      <c r="G2067">
        <v>2.5350000000000001</v>
      </c>
      <c r="H2067">
        <v>3.1179999999999999</v>
      </c>
      <c r="I2067">
        <v>3.8149999999999999</v>
      </c>
      <c r="J2067">
        <v>4.6360000000000001</v>
      </c>
      <c r="K2067">
        <v>5.59</v>
      </c>
      <c r="L2067">
        <v>6.6879999999999997</v>
      </c>
      <c r="M2067">
        <v>7.5119999999999996</v>
      </c>
      <c r="N2067">
        <v>8.3670000000000009</v>
      </c>
      <c r="O2067">
        <v>9.2219999999999995</v>
      </c>
      <c r="P2067">
        <v>10.079000000000001</v>
      </c>
      <c r="Q2067">
        <v>10.975</v>
      </c>
      <c r="R2067">
        <v>11.907999999999999</v>
      </c>
      <c r="S2067">
        <v>12.832000000000001</v>
      </c>
      <c r="T2067">
        <v>13.788</v>
      </c>
      <c r="U2067">
        <v>14.763999999999999</v>
      </c>
      <c r="V2067">
        <v>15.779</v>
      </c>
      <c r="W2067">
        <v>16.831</v>
      </c>
      <c r="X2067">
        <v>17.905000000000001</v>
      </c>
      <c r="Y2067">
        <v>18.954000000000001</v>
      </c>
      <c r="Z2067">
        <v>20.077999999999999</v>
      </c>
      <c r="AA2067">
        <v>21.137</v>
      </c>
      <c r="AB2067">
        <v>22.227</v>
      </c>
      <c r="AC2067">
        <v>23.460999999999999</v>
      </c>
      <c r="AD2067">
        <v>24.541</v>
      </c>
      <c r="AE2067">
        <v>25.724</v>
      </c>
      <c r="AF2067">
        <v>26.849</v>
      </c>
      <c r="AG2067" t="s">
        <v>39</v>
      </c>
      <c r="AH2067" t="s">
        <v>163</v>
      </c>
      <c r="AI2067" t="s">
        <v>11</v>
      </c>
    </row>
    <row r="2068" spans="1:35" x14ac:dyDescent="0.35">
      <c r="A2068" t="s">
        <v>170</v>
      </c>
      <c r="B2068" t="s">
        <v>53</v>
      </c>
      <c r="C2068" t="s">
        <v>40</v>
      </c>
      <c r="D2068">
        <v>21.533000000000001</v>
      </c>
      <c r="E2068">
        <v>44.622</v>
      </c>
      <c r="F2068">
        <v>62.978999999999999</v>
      </c>
      <c r="G2068">
        <v>81.509</v>
      </c>
      <c r="H2068">
        <v>85.432000000000002</v>
      </c>
      <c r="I2068">
        <v>89.54</v>
      </c>
      <c r="J2068">
        <v>93.835999999999999</v>
      </c>
      <c r="K2068">
        <v>98.325000000000003</v>
      </c>
      <c r="L2068">
        <v>103.15</v>
      </c>
      <c r="M2068">
        <v>108.02800000000001</v>
      </c>
      <c r="N2068">
        <v>113.303</v>
      </c>
      <c r="O2068">
        <v>118.24</v>
      </c>
      <c r="P2068">
        <v>123.31</v>
      </c>
      <c r="Q2068">
        <v>127.47</v>
      </c>
      <c r="R2068">
        <v>130.60400000000001</v>
      </c>
      <c r="S2068">
        <v>132.98599999999999</v>
      </c>
      <c r="T2068">
        <v>135.233</v>
      </c>
      <c r="U2068">
        <v>138.84399999999999</v>
      </c>
      <c r="V2068">
        <v>143.08600000000001</v>
      </c>
      <c r="W2068">
        <v>147.21799999999999</v>
      </c>
      <c r="X2068">
        <v>151.57499999999999</v>
      </c>
      <c r="Y2068">
        <v>155.87</v>
      </c>
      <c r="Z2068">
        <v>158.505</v>
      </c>
      <c r="AA2068">
        <v>160.148</v>
      </c>
      <c r="AB2068">
        <v>161.84</v>
      </c>
      <c r="AC2068">
        <v>163.76</v>
      </c>
      <c r="AD2068">
        <v>165.43799999999999</v>
      </c>
      <c r="AE2068">
        <v>167.27500000000001</v>
      </c>
      <c r="AF2068">
        <v>169.02199999999999</v>
      </c>
      <c r="AG2068" t="s">
        <v>40</v>
      </c>
      <c r="AH2068" t="s">
        <v>164</v>
      </c>
      <c r="AI2068" t="s">
        <v>14</v>
      </c>
    </row>
    <row r="2069" spans="1:35" x14ac:dyDescent="0.35">
      <c r="A2069" t="s">
        <v>170</v>
      </c>
      <c r="B2069" t="s">
        <v>53</v>
      </c>
      <c r="C2069" t="s">
        <v>41</v>
      </c>
      <c r="D2069">
        <v>6.19</v>
      </c>
      <c r="E2069">
        <v>6.8070000000000004</v>
      </c>
      <c r="F2069">
        <v>7.6050000000000004</v>
      </c>
      <c r="G2069">
        <v>8.6639999999999997</v>
      </c>
      <c r="H2069">
        <v>10.034000000000001</v>
      </c>
      <c r="I2069">
        <v>11.712999999999999</v>
      </c>
      <c r="J2069">
        <v>13.69</v>
      </c>
      <c r="K2069">
        <v>15.977</v>
      </c>
      <c r="L2069">
        <v>18.625</v>
      </c>
      <c r="M2069">
        <v>20.603000000000002</v>
      </c>
      <c r="N2069">
        <v>22.658000000000001</v>
      </c>
      <c r="O2069">
        <v>24.719000000000001</v>
      </c>
      <c r="P2069">
        <v>26.782</v>
      </c>
      <c r="Q2069">
        <v>28.934000000000001</v>
      </c>
      <c r="R2069">
        <v>31.18</v>
      </c>
      <c r="S2069">
        <v>33.402999999999999</v>
      </c>
      <c r="T2069">
        <v>35.695</v>
      </c>
      <c r="U2069">
        <v>38.045999999999999</v>
      </c>
      <c r="V2069">
        <v>40.485999999999997</v>
      </c>
      <c r="W2069">
        <v>43.012999999999998</v>
      </c>
      <c r="X2069">
        <v>45.600999999999999</v>
      </c>
      <c r="Y2069">
        <v>48.121000000000002</v>
      </c>
      <c r="Z2069">
        <v>50.828000000000003</v>
      </c>
      <c r="AA2069">
        <v>53.375</v>
      </c>
      <c r="AB2069">
        <v>55.993000000000002</v>
      </c>
      <c r="AC2069">
        <v>58.957999999999998</v>
      </c>
      <c r="AD2069">
        <v>61.561</v>
      </c>
      <c r="AE2069">
        <v>64.402000000000001</v>
      </c>
      <c r="AF2069">
        <v>67.108999999999995</v>
      </c>
      <c r="AG2069" t="s">
        <v>41</v>
      </c>
      <c r="AH2069" t="s">
        <v>165</v>
      </c>
      <c r="AI2069" t="s">
        <v>11</v>
      </c>
    </row>
    <row r="2070" spans="1:35" x14ac:dyDescent="0.35">
      <c r="A2070" t="s">
        <v>170</v>
      </c>
      <c r="B2070" t="s">
        <v>53</v>
      </c>
      <c r="C2070" t="s">
        <v>42</v>
      </c>
      <c r="D2070">
        <v>9.6649999999999991</v>
      </c>
      <c r="E2070">
        <v>26.138000000000002</v>
      </c>
      <c r="F2070">
        <v>35.576000000000001</v>
      </c>
      <c r="G2070">
        <v>45.399000000000001</v>
      </c>
      <c r="H2070">
        <v>50.823999999999998</v>
      </c>
      <c r="I2070">
        <v>56.628999999999998</v>
      </c>
      <c r="J2070">
        <v>62.808</v>
      </c>
      <c r="K2070">
        <v>69.385000000000005</v>
      </c>
      <c r="L2070">
        <v>76.546000000000006</v>
      </c>
      <c r="M2070">
        <v>83.561000000000007</v>
      </c>
      <c r="N2070">
        <v>91.087000000000003</v>
      </c>
      <c r="O2070">
        <v>98.231999999999999</v>
      </c>
      <c r="P2070">
        <v>105.529</v>
      </c>
      <c r="Q2070">
        <v>111.845</v>
      </c>
      <c r="R2070">
        <v>117.04600000000001</v>
      </c>
      <c r="S2070">
        <v>121.377</v>
      </c>
      <c r="T2070">
        <v>125.595</v>
      </c>
      <c r="U2070">
        <v>131.42099999999999</v>
      </c>
      <c r="V2070">
        <v>138.036</v>
      </c>
      <c r="W2070">
        <v>144.58099999999999</v>
      </c>
      <c r="X2070">
        <v>151.43100000000001</v>
      </c>
      <c r="Y2070">
        <v>158.155</v>
      </c>
      <c r="Z2070">
        <v>163.11199999999999</v>
      </c>
      <c r="AA2070">
        <v>166.822</v>
      </c>
      <c r="AB2070">
        <v>170.62899999999999</v>
      </c>
      <c r="AC2070">
        <v>174.952</v>
      </c>
      <c r="AD2070">
        <v>178.732</v>
      </c>
      <c r="AE2070">
        <v>182.86600000000001</v>
      </c>
      <c r="AF2070">
        <v>186.8</v>
      </c>
      <c r="AG2070" t="s">
        <v>42</v>
      </c>
      <c r="AH2070" t="s">
        <v>166</v>
      </c>
      <c r="AI2070" t="s">
        <v>5</v>
      </c>
    </row>
    <row r="2071" spans="1:35" x14ac:dyDescent="0.35">
      <c r="A2071" t="s">
        <v>170</v>
      </c>
      <c r="B2071" t="s">
        <v>53</v>
      </c>
      <c r="C2071" t="s">
        <v>43</v>
      </c>
      <c r="D2071">
        <v>14.442</v>
      </c>
      <c r="E2071">
        <v>45.643000000000001</v>
      </c>
      <c r="F2071">
        <v>63.654000000000003</v>
      </c>
      <c r="G2071">
        <v>82.587999999999994</v>
      </c>
      <c r="H2071">
        <v>93.507000000000005</v>
      </c>
      <c r="I2071">
        <v>105.26600000000001</v>
      </c>
      <c r="J2071">
        <v>117.871</v>
      </c>
      <c r="K2071">
        <v>131.351</v>
      </c>
      <c r="L2071">
        <v>146.08500000000001</v>
      </c>
      <c r="M2071">
        <v>160.31700000000001</v>
      </c>
      <c r="N2071">
        <v>175.56100000000001</v>
      </c>
      <c r="O2071">
        <v>190.07400000000001</v>
      </c>
      <c r="P2071">
        <v>204.88200000000001</v>
      </c>
      <c r="Q2071">
        <v>217.875</v>
      </c>
      <c r="R2071">
        <v>228.78700000000001</v>
      </c>
      <c r="S2071">
        <v>238.04499999999999</v>
      </c>
      <c r="T2071">
        <v>247.11500000000001</v>
      </c>
      <c r="U2071">
        <v>259.262</v>
      </c>
      <c r="V2071">
        <v>272.95600000000002</v>
      </c>
      <c r="W2071">
        <v>286.55399999999997</v>
      </c>
      <c r="X2071">
        <v>300.755</v>
      </c>
      <c r="Y2071">
        <v>314.69299999999998</v>
      </c>
      <c r="Z2071">
        <v>325.36399999999998</v>
      </c>
      <c r="AA2071">
        <v>333.58199999999999</v>
      </c>
      <c r="AB2071">
        <v>342.024</v>
      </c>
      <c r="AC2071">
        <v>351.60500000000002</v>
      </c>
      <c r="AD2071">
        <v>359.99099999999999</v>
      </c>
      <c r="AE2071">
        <v>369.15499999999997</v>
      </c>
      <c r="AF2071">
        <v>377.88200000000001</v>
      </c>
      <c r="AG2071" t="s">
        <v>43</v>
      </c>
      <c r="AH2071" t="s">
        <v>167</v>
      </c>
      <c r="AI2071" t="s">
        <v>17</v>
      </c>
    </row>
    <row r="2072" spans="1:35" x14ac:dyDescent="0.35">
      <c r="A2072" t="s">
        <v>170</v>
      </c>
      <c r="B2072" t="s">
        <v>53</v>
      </c>
      <c r="C2072" t="s">
        <v>126</v>
      </c>
      <c r="D2072">
        <v>0</v>
      </c>
      <c r="E2072">
        <v>0</v>
      </c>
      <c r="F2072">
        <v>0</v>
      </c>
      <c r="G2072">
        <v>1E-3</v>
      </c>
      <c r="H2072">
        <v>1E-3</v>
      </c>
      <c r="I2072">
        <v>1E-3</v>
      </c>
      <c r="J2072">
        <v>1E-3</v>
      </c>
      <c r="K2072">
        <v>2E-3</v>
      </c>
      <c r="L2072">
        <v>2E-3</v>
      </c>
      <c r="M2072">
        <v>3.0000000000000001E-3</v>
      </c>
      <c r="N2072">
        <v>3.0000000000000001E-3</v>
      </c>
      <c r="O2072">
        <v>4.0000000000000001E-3</v>
      </c>
      <c r="P2072">
        <v>4.0000000000000001E-3</v>
      </c>
      <c r="Q2072">
        <v>4.0000000000000001E-3</v>
      </c>
      <c r="R2072">
        <v>5.0000000000000001E-3</v>
      </c>
      <c r="S2072">
        <v>5.0000000000000001E-3</v>
      </c>
      <c r="T2072">
        <v>6.0000000000000001E-3</v>
      </c>
      <c r="U2072">
        <v>6.0000000000000001E-3</v>
      </c>
      <c r="V2072">
        <v>6.0000000000000001E-3</v>
      </c>
      <c r="W2072">
        <v>7.0000000000000001E-3</v>
      </c>
      <c r="X2072">
        <v>7.0000000000000001E-3</v>
      </c>
      <c r="Y2072">
        <v>8.0000000000000002E-3</v>
      </c>
      <c r="Z2072">
        <v>8.0000000000000002E-3</v>
      </c>
      <c r="AA2072">
        <v>8.9999999999999993E-3</v>
      </c>
      <c r="AB2072">
        <v>8.9999999999999993E-3</v>
      </c>
      <c r="AC2072">
        <v>0.01</v>
      </c>
      <c r="AD2072">
        <v>0.01</v>
      </c>
      <c r="AE2072">
        <v>1.0999999999999999E-2</v>
      </c>
      <c r="AF2072">
        <v>1.0999999999999999E-2</v>
      </c>
      <c r="AG2072" t="s">
        <v>126</v>
      </c>
      <c r="AH2072" t="s">
        <v>168</v>
      </c>
      <c r="AI2072" t="s">
        <v>137</v>
      </c>
    </row>
    <row r="2073" spans="1:35" x14ac:dyDescent="0.35">
      <c r="A2073" t="s">
        <v>170</v>
      </c>
      <c r="B2073" t="s">
        <v>53</v>
      </c>
      <c r="C2073" t="s">
        <v>44</v>
      </c>
      <c r="D2073">
        <v>3.44</v>
      </c>
      <c r="E2073">
        <v>19.834</v>
      </c>
      <c r="F2073">
        <v>32.939</v>
      </c>
      <c r="G2073">
        <v>46.209000000000003</v>
      </c>
      <c r="H2073">
        <v>49.27</v>
      </c>
      <c r="I2073">
        <v>52.514000000000003</v>
      </c>
      <c r="J2073">
        <v>55.953000000000003</v>
      </c>
      <c r="K2073">
        <v>59.594999999999999</v>
      </c>
      <c r="L2073">
        <v>63.548999999999999</v>
      </c>
      <c r="M2073">
        <v>67.397999999999996</v>
      </c>
      <c r="N2073">
        <v>71.539000000000001</v>
      </c>
      <c r="O2073">
        <v>75.447000000000003</v>
      </c>
      <c r="P2073">
        <v>79.45</v>
      </c>
      <c r="Q2073">
        <v>82.828000000000003</v>
      </c>
      <c r="R2073">
        <v>85.512</v>
      </c>
      <c r="S2073">
        <v>87.665000000000006</v>
      </c>
      <c r="T2073">
        <v>89.731999999999999</v>
      </c>
      <c r="U2073">
        <v>92.771000000000001</v>
      </c>
      <c r="V2073">
        <v>96.272999999999996</v>
      </c>
      <c r="W2073">
        <v>99.713999999999999</v>
      </c>
      <c r="X2073">
        <v>103.331</v>
      </c>
      <c r="Y2073">
        <v>106.884</v>
      </c>
      <c r="Z2073">
        <v>109.31699999999999</v>
      </c>
      <c r="AA2073">
        <v>111.01900000000001</v>
      </c>
      <c r="AB2073">
        <v>112.76900000000001</v>
      </c>
      <c r="AC2073">
        <v>114.756</v>
      </c>
      <c r="AD2073">
        <v>116.497</v>
      </c>
      <c r="AE2073">
        <v>118.396</v>
      </c>
      <c r="AF2073">
        <v>120.205</v>
      </c>
      <c r="AG2073" t="s">
        <v>44</v>
      </c>
      <c r="AH2073" t="s">
        <v>169</v>
      </c>
      <c r="AI2073" t="s">
        <v>12</v>
      </c>
    </row>
    <row r="2074" spans="1:35" x14ac:dyDescent="0.35">
      <c r="A2074" t="s">
        <v>59</v>
      </c>
      <c r="B2074" t="s">
        <v>53</v>
      </c>
      <c r="C2074" t="s">
        <v>4</v>
      </c>
      <c r="D2074">
        <v>3.4790000000000001</v>
      </c>
      <c r="E2074">
        <v>12.624000000000001</v>
      </c>
      <c r="F2074">
        <v>16.957999999999998</v>
      </c>
      <c r="G2074">
        <v>21.504999999999999</v>
      </c>
      <c r="H2074">
        <v>23.507000000000001</v>
      </c>
      <c r="I2074">
        <v>25.734999999999999</v>
      </c>
      <c r="J2074">
        <v>28.408000000000001</v>
      </c>
      <c r="K2074">
        <v>31.538</v>
      </c>
      <c r="L2074">
        <v>35.426000000000002</v>
      </c>
      <c r="M2074">
        <v>39.1</v>
      </c>
      <c r="N2074">
        <v>42.981000000000002</v>
      </c>
      <c r="O2074">
        <v>46.6</v>
      </c>
      <c r="P2074">
        <v>50.689</v>
      </c>
      <c r="Q2074">
        <v>53.960999999999999</v>
      </c>
      <c r="R2074">
        <v>56.957999999999998</v>
      </c>
      <c r="S2074">
        <v>59.225999999999999</v>
      </c>
      <c r="T2074">
        <v>61.555</v>
      </c>
      <c r="U2074">
        <v>64.072000000000003</v>
      </c>
      <c r="V2074">
        <v>67.358999999999995</v>
      </c>
      <c r="W2074">
        <v>70.715000000000003</v>
      </c>
      <c r="X2074">
        <v>74.114999999999995</v>
      </c>
      <c r="Y2074">
        <v>77.444999999999993</v>
      </c>
      <c r="Z2074">
        <v>80.656000000000006</v>
      </c>
      <c r="AA2074">
        <v>83.72</v>
      </c>
      <c r="AB2074">
        <v>86.837999999999994</v>
      </c>
      <c r="AC2074">
        <v>90.256</v>
      </c>
      <c r="AD2074">
        <v>93.347999999999999</v>
      </c>
      <c r="AE2074">
        <v>96.643000000000001</v>
      </c>
      <c r="AF2074">
        <v>99.813999999999993</v>
      </c>
      <c r="AG2074" t="s">
        <v>4</v>
      </c>
      <c r="AH2074" t="s">
        <v>128</v>
      </c>
      <c r="AI2074" t="s">
        <v>129</v>
      </c>
    </row>
    <row r="2075" spans="1:35" x14ac:dyDescent="0.35">
      <c r="A2075" t="s">
        <v>59</v>
      </c>
      <c r="B2075" t="s">
        <v>53</v>
      </c>
      <c r="C2075" t="s">
        <v>7</v>
      </c>
      <c r="D2075">
        <v>1.349</v>
      </c>
      <c r="E2075">
        <v>1.4650000000000001</v>
      </c>
      <c r="F2075">
        <v>1.6140000000000001</v>
      </c>
      <c r="G2075">
        <v>1.8149999999999999</v>
      </c>
      <c r="H2075">
        <v>2.073</v>
      </c>
      <c r="I2075">
        <v>2.383</v>
      </c>
      <c r="J2075">
        <v>2.7440000000000002</v>
      </c>
      <c r="K2075">
        <v>3.1579999999999999</v>
      </c>
      <c r="L2075">
        <v>3.6339999999999999</v>
      </c>
      <c r="M2075">
        <v>4.016</v>
      </c>
      <c r="N2075">
        <v>4.4130000000000003</v>
      </c>
      <c r="O2075">
        <v>4.8120000000000003</v>
      </c>
      <c r="P2075">
        <v>5.2110000000000003</v>
      </c>
      <c r="Q2075">
        <v>5.6260000000000003</v>
      </c>
      <c r="R2075">
        <v>6.06</v>
      </c>
      <c r="S2075">
        <v>6.4889999999999999</v>
      </c>
      <c r="T2075">
        <v>6.9320000000000004</v>
      </c>
      <c r="U2075">
        <v>7.3849999999999998</v>
      </c>
      <c r="V2075">
        <v>7.8570000000000002</v>
      </c>
      <c r="W2075">
        <v>8.3450000000000006</v>
      </c>
      <c r="X2075">
        <v>8.8439999999999994</v>
      </c>
      <c r="Y2075">
        <v>9.33</v>
      </c>
      <c r="Z2075">
        <v>9.8520000000000003</v>
      </c>
      <c r="AA2075">
        <v>10.343</v>
      </c>
      <c r="AB2075">
        <v>10.847</v>
      </c>
      <c r="AC2075">
        <v>11.419</v>
      </c>
      <c r="AD2075">
        <v>11.92</v>
      </c>
      <c r="AE2075">
        <v>12.468</v>
      </c>
      <c r="AF2075">
        <v>12.99</v>
      </c>
      <c r="AG2075" t="s">
        <v>7</v>
      </c>
      <c r="AH2075" t="s">
        <v>130</v>
      </c>
      <c r="AI2075" t="s">
        <v>131</v>
      </c>
    </row>
    <row r="2076" spans="1:35" x14ac:dyDescent="0.35">
      <c r="A2076" t="s">
        <v>59</v>
      </c>
      <c r="B2076" t="s">
        <v>53</v>
      </c>
      <c r="C2076" t="s">
        <v>8</v>
      </c>
      <c r="D2076">
        <v>5.98</v>
      </c>
      <c r="E2076">
        <v>9.8699999999999992</v>
      </c>
      <c r="F2076">
        <v>11.731</v>
      </c>
      <c r="G2076">
        <v>13.583</v>
      </c>
      <c r="H2076">
        <v>14.225</v>
      </c>
      <c r="I2076">
        <v>14.923999999999999</v>
      </c>
      <c r="J2076">
        <v>15.77</v>
      </c>
      <c r="K2076">
        <v>16.768999999999998</v>
      </c>
      <c r="L2076">
        <v>18.036000000000001</v>
      </c>
      <c r="M2076">
        <v>19.27</v>
      </c>
      <c r="N2076">
        <v>20.582999999999998</v>
      </c>
      <c r="O2076">
        <v>21.794</v>
      </c>
      <c r="P2076">
        <v>23.187999999999999</v>
      </c>
      <c r="Q2076">
        <v>24.242999999999999</v>
      </c>
      <c r="R2076">
        <v>25.172000000000001</v>
      </c>
      <c r="S2076">
        <v>25.81</v>
      </c>
      <c r="T2076">
        <v>26.465</v>
      </c>
      <c r="U2076">
        <v>27.187999999999999</v>
      </c>
      <c r="V2076">
        <v>28.213999999999999</v>
      </c>
      <c r="W2076">
        <v>29.254999999999999</v>
      </c>
      <c r="X2076">
        <v>30.302</v>
      </c>
      <c r="Y2076">
        <v>31.341000000000001</v>
      </c>
      <c r="Z2076">
        <v>32.299999999999997</v>
      </c>
      <c r="AA2076">
        <v>33.220999999999997</v>
      </c>
      <c r="AB2076">
        <v>34.152999999999999</v>
      </c>
      <c r="AC2076">
        <v>35.161000000000001</v>
      </c>
      <c r="AD2076">
        <v>36.087000000000003</v>
      </c>
      <c r="AE2076">
        <v>37.064999999999998</v>
      </c>
      <c r="AF2076">
        <v>38.008000000000003</v>
      </c>
      <c r="AG2076" t="s">
        <v>8</v>
      </c>
      <c r="AH2076" t="s">
        <v>132</v>
      </c>
      <c r="AI2076" t="s">
        <v>5</v>
      </c>
    </row>
    <row r="2077" spans="1:35" x14ac:dyDescent="0.35">
      <c r="A2077" t="s">
        <v>59</v>
      </c>
      <c r="B2077" t="s">
        <v>53</v>
      </c>
      <c r="C2077" t="s">
        <v>9</v>
      </c>
      <c r="D2077">
        <v>2.6539999999999999</v>
      </c>
      <c r="E2077">
        <v>5.6539999999999999</v>
      </c>
      <c r="F2077">
        <v>7.0019999999999998</v>
      </c>
      <c r="G2077">
        <v>8.32</v>
      </c>
      <c r="H2077">
        <v>8.6430000000000007</v>
      </c>
      <c r="I2077">
        <v>8.9719999999999995</v>
      </c>
      <c r="J2077">
        <v>9.3840000000000003</v>
      </c>
      <c r="K2077">
        <v>9.8740000000000006</v>
      </c>
      <c r="L2077">
        <v>10.535</v>
      </c>
      <c r="M2077">
        <v>11.246</v>
      </c>
      <c r="N2077">
        <v>12.005000000000001</v>
      </c>
      <c r="O2077">
        <v>12.676</v>
      </c>
      <c r="P2077">
        <v>13.503</v>
      </c>
      <c r="Q2077">
        <v>14.038</v>
      </c>
      <c r="R2077">
        <v>14.462</v>
      </c>
      <c r="S2077">
        <v>14.651</v>
      </c>
      <c r="T2077">
        <v>14.843</v>
      </c>
      <c r="U2077">
        <v>15.082000000000001</v>
      </c>
      <c r="V2077">
        <v>15.552</v>
      </c>
      <c r="W2077">
        <v>16.021000000000001</v>
      </c>
      <c r="X2077">
        <v>16.492000000000001</v>
      </c>
      <c r="Y2077">
        <v>16.957000000000001</v>
      </c>
      <c r="Z2077">
        <v>17.335999999999999</v>
      </c>
      <c r="AA2077">
        <v>17.707000000000001</v>
      </c>
      <c r="AB2077">
        <v>18.077000000000002</v>
      </c>
      <c r="AC2077">
        <v>18.460999999999999</v>
      </c>
      <c r="AD2077">
        <v>18.826000000000001</v>
      </c>
      <c r="AE2077">
        <v>19.201000000000001</v>
      </c>
      <c r="AF2077">
        <v>19.567</v>
      </c>
      <c r="AG2077" t="s">
        <v>9</v>
      </c>
      <c r="AH2077" t="s">
        <v>133</v>
      </c>
      <c r="AI2077" t="s">
        <v>5</v>
      </c>
    </row>
    <row r="2078" spans="1:35" x14ac:dyDescent="0.35">
      <c r="A2078" t="s">
        <v>59</v>
      </c>
      <c r="B2078" t="s">
        <v>53</v>
      </c>
      <c r="C2078" t="s">
        <v>10</v>
      </c>
      <c r="D2078">
        <v>20.536999999999999</v>
      </c>
      <c r="E2078">
        <v>78.305000000000007</v>
      </c>
      <c r="F2078">
        <v>119.711</v>
      </c>
      <c r="G2078">
        <v>161.65100000000001</v>
      </c>
      <c r="H2078">
        <v>168.36099999999999</v>
      </c>
      <c r="I2078">
        <v>175.68799999999999</v>
      </c>
      <c r="J2078">
        <v>184.60499999999999</v>
      </c>
      <c r="K2078">
        <v>195.13200000000001</v>
      </c>
      <c r="L2078">
        <v>208.58</v>
      </c>
      <c r="M2078">
        <v>221.501</v>
      </c>
      <c r="N2078">
        <v>235.17</v>
      </c>
      <c r="O2078">
        <v>247.709</v>
      </c>
      <c r="P2078">
        <v>262.30399999999997</v>
      </c>
      <c r="Q2078">
        <v>273.13600000000002</v>
      </c>
      <c r="R2078">
        <v>282.62400000000002</v>
      </c>
      <c r="S2078">
        <v>288.91500000000002</v>
      </c>
      <c r="T2078">
        <v>295.351</v>
      </c>
      <c r="U2078">
        <v>302.52199999999999</v>
      </c>
      <c r="V2078">
        <v>312.952</v>
      </c>
      <c r="W2078">
        <v>323.54000000000002</v>
      </c>
      <c r="X2078">
        <v>334.22300000000001</v>
      </c>
      <c r="Y2078">
        <v>344.72300000000001</v>
      </c>
      <c r="Z2078">
        <v>354.37700000000001</v>
      </c>
      <c r="AA2078">
        <v>363.65699999999998</v>
      </c>
      <c r="AB2078">
        <v>373.06400000000002</v>
      </c>
      <c r="AC2078">
        <v>383.2</v>
      </c>
      <c r="AD2078">
        <v>392.524</v>
      </c>
      <c r="AE2078">
        <v>402.33300000000003</v>
      </c>
      <c r="AF2078">
        <v>411.82600000000002</v>
      </c>
      <c r="AG2078" t="s">
        <v>10</v>
      </c>
      <c r="AH2078" t="s">
        <v>134</v>
      </c>
      <c r="AI2078" t="s">
        <v>11</v>
      </c>
    </row>
    <row r="2079" spans="1:35" x14ac:dyDescent="0.35">
      <c r="A2079" t="s">
        <v>59</v>
      </c>
      <c r="B2079" t="s">
        <v>53</v>
      </c>
      <c r="C2079" t="s">
        <v>13</v>
      </c>
      <c r="D2079">
        <v>6.5830000000000002</v>
      </c>
      <c r="E2079">
        <v>18.995999999999999</v>
      </c>
      <c r="F2079">
        <v>27.867999999999999</v>
      </c>
      <c r="G2079">
        <v>36.845999999999997</v>
      </c>
      <c r="H2079">
        <v>38.203000000000003</v>
      </c>
      <c r="I2079">
        <v>39.679000000000002</v>
      </c>
      <c r="J2079">
        <v>41.48</v>
      </c>
      <c r="K2079">
        <v>43.612000000000002</v>
      </c>
      <c r="L2079">
        <v>46.35</v>
      </c>
      <c r="M2079">
        <v>49.018000000000001</v>
      </c>
      <c r="N2079">
        <v>51.843000000000004</v>
      </c>
      <c r="O2079">
        <v>54.423000000000002</v>
      </c>
      <c r="P2079">
        <v>57.445999999999998</v>
      </c>
      <c r="Q2079">
        <v>59.652999999999999</v>
      </c>
      <c r="R2079">
        <v>61.56</v>
      </c>
      <c r="S2079">
        <v>62.777999999999999</v>
      </c>
      <c r="T2079">
        <v>64.024000000000001</v>
      </c>
      <c r="U2079">
        <v>65.421999999999997</v>
      </c>
      <c r="V2079">
        <v>67.525000000000006</v>
      </c>
      <c r="W2079">
        <v>69.653999999999996</v>
      </c>
      <c r="X2079">
        <v>71.799000000000007</v>
      </c>
      <c r="Y2079">
        <v>73.908000000000001</v>
      </c>
      <c r="Z2079">
        <v>75.822999999999993</v>
      </c>
      <c r="AA2079">
        <v>77.665000000000006</v>
      </c>
      <c r="AB2079">
        <v>79.533000000000001</v>
      </c>
      <c r="AC2079">
        <v>81.534999999999997</v>
      </c>
      <c r="AD2079">
        <v>83.382999999999996</v>
      </c>
      <c r="AE2079">
        <v>85.325000000000003</v>
      </c>
      <c r="AF2079">
        <v>87.203999999999994</v>
      </c>
      <c r="AG2079" t="s">
        <v>13</v>
      </c>
      <c r="AH2079" t="s">
        <v>135</v>
      </c>
      <c r="AI2079" t="s">
        <v>14</v>
      </c>
    </row>
    <row r="2080" spans="1:35" x14ac:dyDescent="0.35">
      <c r="A2080" t="s">
        <v>59</v>
      </c>
      <c r="B2080" t="s">
        <v>53</v>
      </c>
      <c r="C2080" t="s">
        <v>122</v>
      </c>
      <c r="D2080">
        <v>7.0000000000000001E-3</v>
      </c>
      <c r="E2080">
        <v>7.0000000000000001E-3</v>
      </c>
      <c r="F2080">
        <v>8.0000000000000002E-3</v>
      </c>
      <c r="G2080">
        <v>8.0000000000000002E-3</v>
      </c>
      <c r="H2080">
        <v>8.0000000000000002E-3</v>
      </c>
      <c r="I2080">
        <v>8.9999999999999993E-3</v>
      </c>
      <c r="J2080">
        <v>8.9999999999999993E-3</v>
      </c>
      <c r="K2080">
        <v>0.01</v>
      </c>
      <c r="L2080">
        <v>1.0999999999999999E-2</v>
      </c>
      <c r="M2080">
        <v>1.0999999999999999E-2</v>
      </c>
      <c r="N2080">
        <v>1.2E-2</v>
      </c>
      <c r="O2080">
        <v>1.2E-2</v>
      </c>
      <c r="P2080">
        <v>1.2999999999999999E-2</v>
      </c>
      <c r="Q2080">
        <v>1.2999999999999999E-2</v>
      </c>
      <c r="R2080">
        <v>1.4E-2</v>
      </c>
      <c r="S2080">
        <v>1.4E-2</v>
      </c>
      <c r="T2080">
        <v>1.4999999999999999E-2</v>
      </c>
      <c r="U2080">
        <v>1.6E-2</v>
      </c>
      <c r="V2080">
        <v>1.6E-2</v>
      </c>
      <c r="W2080">
        <v>1.7000000000000001E-2</v>
      </c>
      <c r="X2080">
        <v>1.7999999999999999E-2</v>
      </c>
      <c r="Y2080">
        <v>1.7999999999999999E-2</v>
      </c>
      <c r="Z2080">
        <v>1.9E-2</v>
      </c>
      <c r="AA2080">
        <v>0.02</v>
      </c>
      <c r="AB2080">
        <v>0.02</v>
      </c>
      <c r="AC2080">
        <v>2.1000000000000001E-2</v>
      </c>
      <c r="AD2080">
        <v>2.1999999999999999E-2</v>
      </c>
      <c r="AE2080">
        <v>2.3E-2</v>
      </c>
      <c r="AF2080">
        <v>2.3E-2</v>
      </c>
      <c r="AG2080" t="s">
        <v>122</v>
      </c>
      <c r="AH2080" t="s">
        <v>136</v>
      </c>
      <c r="AI2080" t="s">
        <v>137</v>
      </c>
    </row>
    <row r="2081" spans="1:35" x14ac:dyDescent="0.35">
      <c r="A2081" t="s">
        <v>59</v>
      </c>
      <c r="B2081" t="s">
        <v>53</v>
      </c>
      <c r="C2081" t="s">
        <v>15</v>
      </c>
      <c r="D2081">
        <v>15.544</v>
      </c>
      <c r="E2081">
        <v>31.366</v>
      </c>
      <c r="F2081">
        <v>38.741999999999997</v>
      </c>
      <c r="G2081">
        <v>46.463999999999999</v>
      </c>
      <c r="H2081">
        <v>49.704999999999998</v>
      </c>
      <c r="I2081">
        <v>53.3</v>
      </c>
      <c r="J2081">
        <v>57.619</v>
      </c>
      <c r="K2081">
        <v>62.683</v>
      </c>
      <c r="L2081">
        <v>69.012</v>
      </c>
      <c r="M2081">
        <v>75.069999999999993</v>
      </c>
      <c r="N2081">
        <v>81.459999999999994</v>
      </c>
      <c r="O2081">
        <v>87.402000000000001</v>
      </c>
      <c r="P2081">
        <v>94.162000000000006</v>
      </c>
      <c r="Q2081">
        <v>99.47</v>
      </c>
      <c r="R2081">
        <v>104.289</v>
      </c>
      <c r="S2081">
        <v>107.83799999999999</v>
      </c>
      <c r="T2081">
        <v>111.46299999999999</v>
      </c>
      <c r="U2081">
        <v>115.414</v>
      </c>
      <c r="V2081">
        <v>120.703</v>
      </c>
      <c r="W2081">
        <v>126.08799999999999</v>
      </c>
      <c r="X2081">
        <v>131.53899999999999</v>
      </c>
      <c r="Y2081">
        <v>136.88399999999999</v>
      </c>
      <c r="Z2081">
        <v>141.98400000000001</v>
      </c>
      <c r="AA2081">
        <v>146.85900000000001</v>
      </c>
      <c r="AB2081">
        <v>151.815</v>
      </c>
      <c r="AC2081">
        <v>157.22300000000001</v>
      </c>
      <c r="AD2081">
        <v>162.13999999999999</v>
      </c>
      <c r="AE2081">
        <v>167.358</v>
      </c>
      <c r="AF2081">
        <v>172.39</v>
      </c>
      <c r="AG2081" t="s">
        <v>15</v>
      </c>
      <c r="AH2081" t="s">
        <v>138</v>
      </c>
      <c r="AI2081" t="s">
        <v>6</v>
      </c>
    </row>
    <row r="2082" spans="1:35" x14ac:dyDescent="0.35">
      <c r="A2082" t="s">
        <v>59</v>
      </c>
      <c r="B2082" t="s">
        <v>53</v>
      </c>
      <c r="C2082" t="s">
        <v>16</v>
      </c>
      <c r="D2082">
        <v>15.455</v>
      </c>
      <c r="E2082">
        <v>16.556999999999999</v>
      </c>
      <c r="F2082">
        <v>18.071000000000002</v>
      </c>
      <c r="G2082">
        <v>20.187999999999999</v>
      </c>
      <c r="H2082">
        <v>23.026</v>
      </c>
      <c r="I2082">
        <v>26.434000000000001</v>
      </c>
      <c r="J2082">
        <v>30.408999999999999</v>
      </c>
      <c r="K2082">
        <v>34.97</v>
      </c>
      <c r="L2082">
        <v>40.206000000000003</v>
      </c>
      <c r="M2082">
        <v>44.41</v>
      </c>
      <c r="N2082">
        <v>48.786000000000001</v>
      </c>
      <c r="O2082">
        <v>53.167000000000002</v>
      </c>
      <c r="P2082">
        <v>57.555999999999997</v>
      </c>
      <c r="Q2082">
        <v>62.136000000000003</v>
      </c>
      <c r="R2082">
        <v>66.902000000000001</v>
      </c>
      <c r="S2082">
        <v>71.629000000000005</v>
      </c>
      <c r="T2082">
        <v>76.501000000000005</v>
      </c>
      <c r="U2082">
        <v>81.495999999999995</v>
      </c>
      <c r="V2082">
        <v>86.683999999999997</v>
      </c>
      <c r="W2082">
        <v>92.052999999999997</v>
      </c>
      <c r="X2082">
        <v>97.546000000000006</v>
      </c>
      <c r="Y2082">
        <v>102.89400000000001</v>
      </c>
      <c r="Z2082">
        <v>108.63800000000001</v>
      </c>
      <c r="AA2082">
        <v>114.04300000000001</v>
      </c>
      <c r="AB2082">
        <v>119.59699999999999</v>
      </c>
      <c r="AC2082">
        <v>125.884</v>
      </c>
      <c r="AD2082">
        <v>131.405</v>
      </c>
      <c r="AE2082">
        <v>137.428</v>
      </c>
      <c r="AF2082">
        <v>143.16900000000001</v>
      </c>
      <c r="AG2082" t="s">
        <v>16</v>
      </c>
      <c r="AH2082" t="s">
        <v>139</v>
      </c>
      <c r="AI2082" t="s">
        <v>17</v>
      </c>
    </row>
    <row r="2083" spans="1:35" x14ac:dyDescent="0.35">
      <c r="A2083" t="s">
        <v>59</v>
      </c>
      <c r="B2083" t="s">
        <v>53</v>
      </c>
      <c r="C2083" t="s">
        <v>18</v>
      </c>
      <c r="D2083">
        <v>40.039000000000001</v>
      </c>
      <c r="E2083">
        <v>85.194999999999993</v>
      </c>
      <c r="F2083">
        <v>106.652</v>
      </c>
      <c r="G2083">
        <v>129.04900000000001</v>
      </c>
      <c r="H2083">
        <v>138.71</v>
      </c>
      <c r="I2083">
        <v>149.46700000000001</v>
      </c>
      <c r="J2083">
        <v>162.38300000000001</v>
      </c>
      <c r="K2083">
        <v>177.49</v>
      </c>
      <c r="L2083">
        <v>196.28700000000001</v>
      </c>
      <c r="M2083">
        <v>214.096</v>
      </c>
      <c r="N2083">
        <v>232.88</v>
      </c>
      <c r="O2083">
        <v>250.41200000000001</v>
      </c>
      <c r="P2083">
        <v>270.22699999999998</v>
      </c>
      <c r="Q2083">
        <v>286.02999999999997</v>
      </c>
      <c r="R2083">
        <v>300.49400000000003</v>
      </c>
      <c r="S2083">
        <v>311.39100000000002</v>
      </c>
      <c r="T2083">
        <v>322.55900000000003</v>
      </c>
      <c r="U2083">
        <v>334.64400000000001</v>
      </c>
      <c r="V2083">
        <v>350.505</v>
      </c>
      <c r="W2083">
        <v>366.68900000000002</v>
      </c>
      <c r="X2083">
        <v>383.07499999999999</v>
      </c>
      <c r="Y2083">
        <v>399.13900000000001</v>
      </c>
      <c r="Z2083">
        <v>414.59399999999999</v>
      </c>
      <c r="AA2083">
        <v>429.35300000000001</v>
      </c>
      <c r="AB2083">
        <v>444.36700000000002</v>
      </c>
      <c r="AC2083">
        <v>460.80399999999997</v>
      </c>
      <c r="AD2083">
        <v>475.69299999999998</v>
      </c>
      <c r="AE2083">
        <v>491.54300000000001</v>
      </c>
      <c r="AF2083">
        <v>506.80599999999998</v>
      </c>
      <c r="AG2083" t="s">
        <v>18</v>
      </c>
      <c r="AH2083" t="s">
        <v>140</v>
      </c>
      <c r="AI2083" t="s">
        <v>141</v>
      </c>
    </row>
    <row r="2084" spans="1:35" x14ac:dyDescent="0.35">
      <c r="A2084" t="s">
        <v>59</v>
      </c>
      <c r="B2084" t="s">
        <v>53</v>
      </c>
      <c r="C2084" t="s">
        <v>20</v>
      </c>
      <c r="D2084">
        <v>3.9740000000000002</v>
      </c>
      <c r="E2084">
        <v>27.050999999999998</v>
      </c>
      <c r="F2084">
        <v>43.545000000000002</v>
      </c>
      <c r="G2084">
        <v>60.213999999999999</v>
      </c>
      <c r="H2084">
        <v>62.713000000000001</v>
      </c>
      <c r="I2084">
        <v>65.406999999999996</v>
      </c>
      <c r="J2084">
        <v>68.698999999999998</v>
      </c>
      <c r="K2084">
        <v>72.590999999999994</v>
      </c>
      <c r="L2084">
        <v>77.600999999999999</v>
      </c>
      <c r="M2084">
        <v>82.498999999999995</v>
      </c>
      <c r="N2084">
        <v>87.685000000000002</v>
      </c>
      <c r="O2084">
        <v>92.415999999999997</v>
      </c>
      <c r="P2084">
        <v>97.972999999999999</v>
      </c>
      <c r="Q2084">
        <v>102.00700000000001</v>
      </c>
      <c r="R2084">
        <v>105.48699999999999</v>
      </c>
      <c r="S2084">
        <v>107.69199999999999</v>
      </c>
      <c r="T2084">
        <v>109.944</v>
      </c>
      <c r="U2084">
        <v>112.482</v>
      </c>
      <c r="V2084">
        <v>116.313</v>
      </c>
      <c r="W2084">
        <v>120.19799999999999</v>
      </c>
      <c r="X2084">
        <v>124.10899999999999</v>
      </c>
      <c r="Y2084">
        <v>127.956</v>
      </c>
      <c r="Z2084">
        <v>131.44</v>
      </c>
      <c r="AA2084">
        <v>134.79499999999999</v>
      </c>
      <c r="AB2084">
        <v>138.19300000000001</v>
      </c>
      <c r="AC2084">
        <v>141.833</v>
      </c>
      <c r="AD2084">
        <v>145.19499999999999</v>
      </c>
      <c r="AE2084">
        <v>148.72200000000001</v>
      </c>
      <c r="AF2084">
        <v>152.14099999999999</v>
      </c>
      <c r="AG2084" t="s">
        <v>20</v>
      </c>
      <c r="AH2084" t="s">
        <v>142</v>
      </c>
      <c r="AI2084" t="s">
        <v>11</v>
      </c>
    </row>
    <row r="2085" spans="1:35" x14ac:dyDescent="0.35">
      <c r="A2085" t="s">
        <v>59</v>
      </c>
      <c r="B2085" t="s">
        <v>53</v>
      </c>
      <c r="C2085" t="s">
        <v>21</v>
      </c>
      <c r="D2085">
        <v>0.68600000000000005</v>
      </c>
      <c r="E2085">
        <v>0.91200000000000003</v>
      </c>
      <c r="F2085">
        <v>1.218</v>
      </c>
      <c r="G2085">
        <v>1.639</v>
      </c>
      <c r="H2085">
        <v>2.2050000000000001</v>
      </c>
      <c r="I2085">
        <v>2.9060000000000001</v>
      </c>
      <c r="J2085">
        <v>3.73</v>
      </c>
      <c r="K2085">
        <v>4.6859999999999999</v>
      </c>
      <c r="L2085">
        <v>5.7889999999999997</v>
      </c>
      <c r="M2085">
        <v>6.6150000000000002</v>
      </c>
      <c r="N2085">
        <v>7.4710000000000001</v>
      </c>
      <c r="O2085">
        <v>8.33</v>
      </c>
      <c r="P2085">
        <v>9.1920000000000002</v>
      </c>
      <c r="Q2085">
        <v>10.09</v>
      </c>
      <c r="R2085">
        <v>11.026999999999999</v>
      </c>
      <c r="S2085">
        <v>11.954000000000001</v>
      </c>
      <c r="T2085">
        <v>12.909000000000001</v>
      </c>
      <c r="U2085">
        <v>13.89</v>
      </c>
      <c r="V2085">
        <v>14.91</v>
      </c>
      <c r="W2085">
        <v>15.962999999999999</v>
      </c>
      <c r="X2085">
        <v>17.042999999999999</v>
      </c>
      <c r="Y2085">
        <v>18.093</v>
      </c>
      <c r="Z2085">
        <v>19.222999999999999</v>
      </c>
      <c r="AA2085">
        <v>20.285</v>
      </c>
      <c r="AB2085">
        <v>21.376999999999999</v>
      </c>
      <c r="AC2085">
        <v>22.614000000000001</v>
      </c>
      <c r="AD2085">
        <v>23.7</v>
      </c>
      <c r="AE2085">
        <v>24.885000000000002</v>
      </c>
      <c r="AF2085">
        <v>26.015000000000001</v>
      </c>
      <c r="AG2085" t="s">
        <v>21</v>
      </c>
      <c r="AH2085" t="s">
        <v>143</v>
      </c>
      <c r="AI2085" t="s">
        <v>14</v>
      </c>
    </row>
    <row r="2086" spans="1:35" x14ac:dyDescent="0.35">
      <c r="A2086" t="s">
        <v>59</v>
      </c>
      <c r="B2086" t="s">
        <v>53</v>
      </c>
      <c r="C2086" t="s">
        <v>22</v>
      </c>
      <c r="D2086">
        <v>0.19500000000000001</v>
      </c>
      <c r="E2086">
        <v>0.20799999999999999</v>
      </c>
      <c r="F2086">
        <v>0.22</v>
      </c>
      <c r="G2086">
        <v>0.23499999999999999</v>
      </c>
      <c r="H2086">
        <v>0.251</v>
      </c>
      <c r="I2086">
        <v>0.26900000000000002</v>
      </c>
      <c r="J2086">
        <v>0.28999999999999998</v>
      </c>
      <c r="K2086">
        <v>0.315</v>
      </c>
      <c r="L2086">
        <v>0.34200000000000003</v>
      </c>
      <c r="M2086">
        <v>0.36499999999999999</v>
      </c>
      <c r="N2086">
        <v>0.38900000000000001</v>
      </c>
      <c r="O2086">
        <v>0.41199999999999998</v>
      </c>
      <c r="P2086">
        <v>0.436</v>
      </c>
      <c r="Q2086">
        <v>0.46</v>
      </c>
      <c r="R2086">
        <v>0.48599999999999999</v>
      </c>
      <c r="S2086">
        <v>0.51100000000000001</v>
      </c>
      <c r="T2086">
        <v>0.53700000000000003</v>
      </c>
      <c r="U2086">
        <v>0.56399999999999995</v>
      </c>
      <c r="V2086">
        <v>0.59099999999999997</v>
      </c>
      <c r="W2086">
        <v>0.621</v>
      </c>
      <c r="X2086">
        <v>0.65</v>
      </c>
      <c r="Y2086">
        <v>0.67900000000000005</v>
      </c>
      <c r="Z2086">
        <v>0.70899999999999996</v>
      </c>
      <c r="AA2086">
        <v>0.73799999999999999</v>
      </c>
      <c r="AB2086">
        <v>0.76800000000000002</v>
      </c>
      <c r="AC2086">
        <v>0.80200000000000005</v>
      </c>
      <c r="AD2086">
        <v>0.83099999999999996</v>
      </c>
      <c r="AE2086">
        <v>0.86399999999999999</v>
      </c>
      <c r="AF2086">
        <v>0.89400000000000002</v>
      </c>
      <c r="AG2086" t="s">
        <v>22</v>
      </c>
      <c r="AH2086" t="s">
        <v>144</v>
      </c>
      <c r="AI2086" t="s">
        <v>23</v>
      </c>
    </row>
    <row r="2087" spans="1:35" x14ac:dyDescent="0.35">
      <c r="A2087" t="s">
        <v>59</v>
      </c>
      <c r="B2087" t="s">
        <v>53</v>
      </c>
      <c r="C2087" t="s">
        <v>24</v>
      </c>
      <c r="D2087">
        <v>20.744</v>
      </c>
      <c r="E2087">
        <v>22.888999999999999</v>
      </c>
      <c r="F2087">
        <v>24.044</v>
      </c>
      <c r="G2087">
        <v>25.236000000000001</v>
      </c>
      <c r="H2087">
        <v>25.86</v>
      </c>
      <c r="I2087">
        <v>26.568999999999999</v>
      </c>
      <c r="J2087">
        <v>27.42</v>
      </c>
      <c r="K2087">
        <v>28.402999999999999</v>
      </c>
      <c r="L2087">
        <v>29.593</v>
      </c>
      <c r="M2087">
        <v>30.661999999999999</v>
      </c>
      <c r="N2087">
        <v>31.783999999999999</v>
      </c>
      <c r="O2087">
        <v>32.853999999999999</v>
      </c>
      <c r="P2087">
        <v>34.020000000000003</v>
      </c>
      <c r="Q2087">
        <v>35.036999999999999</v>
      </c>
      <c r="R2087">
        <v>36.009</v>
      </c>
      <c r="S2087">
        <v>36.832000000000001</v>
      </c>
      <c r="T2087">
        <v>37.674999999999997</v>
      </c>
      <c r="U2087">
        <v>38.567</v>
      </c>
      <c r="V2087">
        <v>39.630000000000003</v>
      </c>
      <c r="W2087">
        <v>40.722000000000001</v>
      </c>
      <c r="X2087">
        <v>41.831000000000003</v>
      </c>
      <c r="Y2087">
        <v>42.915999999999997</v>
      </c>
      <c r="Z2087">
        <v>44.008000000000003</v>
      </c>
      <c r="AA2087">
        <v>45.042999999999999</v>
      </c>
      <c r="AB2087">
        <v>46.098999999999997</v>
      </c>
      <c r="AC2087">
        <v>47.271000000000001</v>
      </c>
      <c r="AD2087">
        <v>48.320999999999998</v>
      </c>
      <c r="AE2087">
        <v>49.45</v>
      </c>
      <c r="AF2087">
        <v>50.53</v>
      </c>
      <c r="AG2087" t="s">
        <v>24</v>
      </c>
      <c r="AH2087" t="s">
        <v>145</v>
      </c>
      <c r="AI2087" t="s">
        <v>19</v>
      </c>
    </row>
    <row r="2088" spans="1:35" x14ac:dyDescent="0.35">
      <c r="A2088" t="s">
        <v>59</v>
      </c>
      <c r="B2088" t="s">
        <v>53</v>
      </c>
      <c r="C2088" t="s">
        <v>25</v>
      </c>
      <c r="D2088">
        <v>5.35</v>
      </c>
      <c r="E2088">
        <v>8.9870000000000001</v>
      </c>
      <c r="F2088">
        <v>10.79</v>
      </c>
      <c r="G2088">
        <v>12.644</v>
      </c>
      <c r="H2088">
        <v>13.461</v>
      </c>
      <c r="I2088">
        <v>14.382999999999999</v>
      </c>
      <c r="J2088">
        <v>15.481</v>
      </c>
      <c r="K2088">
        <v>16.763000000000002</v>
      </c>
      <c r="L2088">
        <v>18.347999999999999</v>
      </c>
      <c r="M2088">
        <v>19.826000000000001</v>
      </c>
      <c r="N2088">
        <v>21.387</v>
      </c>
      <c r="O2088">
        <v>22.85</v>
      </c>
      <c r="P2088">
        <v>24.489000000000001</v>
      </c>
      <c r="Q2088">
        <v>25.827000000000002</v>
      </c>
      <c r="R2088">
        <v>27.064</v>
      </c>
      <c r="S2088">
        <v>28.032</v>
      </c>
      <c r="T2088">
        <v>29.02</v>
      </c>
      <c r="U2088">
        <v>30.084</v>
      </c>
      <c r="V2088">
        <v>31.443999999999999</v>
      </c>
      <c r="W2088">
        <v>32.834000000000003</v>
      </c>
      <c r="X2088">
        <v>34.238999999999997</v>
      </c>
      <c r="Y2088">
        <v>35.616999999999997</v>
      </c>
      <c r="Z2088">
        <v>36.96</v>
      </c>
      <c r="AA2088">
        <v>38.241999999999997</v>
      </c>
      <c r="AB2088">
        <v>39.543999999999997</v>
      </c>
      <c r="AC2088">
        <v>40.978000000000002</v>
      </c>
      <c r="AD2088">
        <v>42.27</v>
      </c>
      <c r="AE2088">
        <v>43.652999999999999</v>
      </c>
      <c r="AF2088">
        <v>44.978999999999999</v>
      </c>
      <c r="AG2088" t="s">
        <v>25</v>
      </c>
      <c r="AH2088" t="s">
        <v>146</v>
      </c>
      <c r="AI2088" t="s">
        <v>5</v>
      </c>
    </row>
    <row r="2089" spans="1:35" x14ac:dyDescent="0.35">
      <c r="A2089" t="s">
        <v>59</v>
      </c>
      <c r="B2089" t="s">
        <v>53</v>
      </c>
      <c r="C2089" t="s">
        <v>26</v>
      </c>
      <c r="D2089">
        <v>8.4730000000000008</v>
      </c>
      <c r="E2089">
        <v>30.466999999999999</v>
      </c>
      <c r="F2089">
        <v>40.360999999999997</v>
      </c>
      <c r="G2089">
        <v>50.451999999999998</v>
      </c>
      <c r="H2089">
        <v>53.837000000000003</v>
      </c>
      <c r="I2089">
        <v>57.484000000000002</v>
      </c>
      <c r="J2089">
        <v>61.918999999999997</v>
      </c>
      <c r="K2089">
        <v>67.152000000000001</v>
      </c>
      <c r="L2089">
        <v>73.894000000000005</v>
      </c>
      <c r="M2089">
        <v>80.665000000000006</v>
      </c>
      <c r="N2089">
        <v>87.846999999999994</v>
      </c>
      <c r="O2089">
        <v>94.397000000000006</v>
      </c>
      <c r="P2089">
        <v>102.08799999999999</v>
      </c>
      <c r="Q2089">
        <v>107.66200000000001</v>
      </c>
      <c r="R2089">
        <v>112.468</v>
      </c>
      <c r="S2089">
        <v>115.499</v>
      </c>
      <c r="T2089">
        <v>118.596</v>
      </c>
      <c r="U2089">
        <v>122.086</v>
      </c>
      <c r="V2089">
        <v>127.377</v>
      </c>
      <c r="W2089">
        <v>132.732</v>
      </c>
      <c r="X2089">
        <v>138.12899999999999</v>
      </c>
      <c r="Y2089">
        <v>143.43899999999999</v>
      </c>
      <c r="Z2089">
        <v>148.23099999999999</v>
      </c>
      <c r="AA2089">
        <v>152.85599999999999</v>
      </c>
      <c r="AB2089">
        <v>157.529</v>
      </c>
      <c r="AC2089">
        <v>162.53700000000001</v>
      </c>
      <c r="AD2089">
        <v>167.16800000000001</v>
      </c>
      <c r="AE2089">
        <v>172.024</v>
      </c>
      <c r="AF2089">
        <v>176.72399999999999</v>
      </c>
      <c r="AG2089" t="s">
        <v>26</v>
      </c>
      <c r="AH2089" t="s">
        <v>147</v>
      </c>
      <c r="AI2089" t="s">
        <v>5</v>
      </c>
    </row>
    <row r="2090" spans="1:35" x14ac:dyDescent="0.35">
      <c r="A2090" t="s">
        <v>59</v>
      </c>
      <c r="B2090" t="s">
        <v>53</v>
      </c>
      <c r="C2090" t="s">
        <v>27</v>
      </c>
      <c r="D2090">
        <v>1.9850000000000001</v>
      </c>
      <c r="E2090">
        <v>2.35</v>
      </c>
      <c r="F2090">
        <v>2.8</v>
      </c>
      <c r="G2090">
        <v>3.379</v>
      </c>
      <c r="H2090">
        <v>4.093</v>
      </c>
      <c r="I2090">
        <v>4.9580000000000002</v>
      </c>
      <c r="J2090">
        <v>5.9770000000000003</v>
      </c>
      <c r="K2090">
        <v>7.1559999999999997</v>
      </c>
      <c r="L2090">
        <v>8.5180000000000007</v>
      </c>
      <c r="M2090">
        <v>9.5370000000000008</v>
      </c>
      <c r="N2090">
        <v>10.595000000000001</v>
      </c>
      <c r="O2090">
        <v>11.657</v>
      </c>
      <c r="P2090">
        <v>12.718999999999999</v>
      </c>
      <c r="Q2090">
        <v>13.829000000000001</v>
      </c>
      <c r="R2090">
        <v>14.984</v>
      </c>
      <c r="S2090">
        <v>16.129000000000001</v>
      </c>
      <c r="T2090">
        <v>17.309000000000001</v>
      </c>
      <c r="U2090">
        <v>18.52</v>
      </c>
      <c r="V2090">
        <v>19.777999999999999</v>
      </c>
      <c r="W2090">
        <v>21.079000000000001</v>
      </c>
      <c r="X2090">
        <v>22.411000000000001</v>
      </c>
      <c r="Y2090">
        <v>23.707999999999998</v>
      </c>
      <c r="Z2090">
        <v>25.103000000000002</v>
      </c>
      <c r="AA2090">
        <v>26.414999999999999</v>
      </c>
      <c r="AB2090">
        <v>27.763000000000002</v>
      </c>
      <c r="AC2090">
        <v>29.29</v>
      </c>
      <c r="AD2090">
        <v>30.631</v>
      </c>
      <c r="AE2090">
        <v>32.093000000000004</v>
      </c>
      <c r="AF2090">
        <v>33.488999999999997</v>
      </c>
      <c r="AG2090" t="s">
        <v>27</v>
      </c>
      <c r="AH2090" t="s">
        <v>148</v>
      </c>
      <c r="AI2090" t="s">
        <v>14</v>
      </c>
    </row>
    <row r="2091" spans="1:35" x14ac:dyDescent="0.35">
      <c r="A2091" t="s">
        <v>59</v>
      </c>
      <c r="B2091" t="s">
        <v>53</v>
      </c>
      <c r="C2091" t="s">
        <v>28</v>
      </c>
      <c r="D2091">
        <v>3.0739999999999998</v>
      </c>
      <c r="E2091">
        <v>5.5170000000000003</v>
      </c>
      <c r="F2091">
        <v>7.5579999999999998</v>
      </c>
      <c r="G2091">
        <v>9.8000000000000007</v>
      </c>
      <c r="H2091">
        <v>11.101000000000001</v>
      </c>
      <c r="I2091">
        <v>12.641999999999999</v>
      </c>
      <c r="J2091">
        <v>14.465</v>
      </c>
      <c r="K2091">
        <v>16.582000000000001</v>
      </c>
      <c r="L2091">
        <v>19.071000000000002</v>
      </c>
      <c r="M2091">
        <v>21.024999999999999</v>
      </c>
      <c r="N2091">
        <v>23.061</v>
      </c>
      <c r="O2091">
        <v>25.068999999999999</v>
      </c>
      <c r="P2091">
        <v>27.14</v>
      </c>
      <c r="Q2091">
        <v>29.163</v>
      </c>
      <c r="R2091">
        <v>31.213000000000001</v>
      </c>
      <c r="S2091">
        <v>33.142000000000003</v>
      </c>
      <c r="T2091">
        <v>35.128999999999998</v>
      </c>
      <c r="U2091">
        <v>37.186999999999998</v>
      </c>
      <c r="V2091">
        <v>39.423000000000002</v>
      </c>
      <c r="W2091">
        <v>41.728000000000002</v>
      </c>
      <c r="X2091">
        <v>44.081000000000003</v>
      </c>
      <c r="Y2091">
        <v>46.377000000000002</v>
      </c>
      <c r="Z2091">
        <v>48.792999999999999</v>
      </c>
      <c r="AA2091">
        <v>51.069000000000003</v>
      </c>
      <c r="AB2091">
        <v>53.408000000000001</v>
      </c>
      <c r="AC2091">
        <v>56.036000000000001</v>
      </c>
      <c r="AD2091">
        <v>58.359000000000002</v>
      </c>
      <c r="AE2091">
        <v>60.881999999999998</v>
      </c>
      <c r="AF2091">
        <v>63.293999999999997</v>
      </c>
      <c r="AG2091" t="s">
        <v>28</v>
      </c>
      <c r="AH2091" t="s">
        <v>149</v>
      </c>
      <c r="AI2091" t="s">
        <v>11</v>
      </c>
    </row>
    <row r="2092" spans="1:35" x14ac:dyDescent="0.35">
      <c r="A2092" t="s">
        <v>59</v>
      </c>
      <c r="B2092" t="s">
        <v>53</v>
      </c>
      <c r="C2092" t="s">
        <v>29</v>
      </c>
      <c r="D2092">
        <v>3.3000000000000002E-2</v>
      </c>
      <c r="E2092">
        <v>4.5999999999999999E-2</v>
      </c>
      <c r="F2092">
        <v>6.2E-2</v>
      </c>
      <c r="G2092">
        <v>8.4000000000000005E-2</v>
      </c>
      <c r="H2092">
        <v>0.112</v>
      </c>
      <c r="I2092">
        <v>0.14599999999999999</v>
      </c>
      <c r="J2092">
        <v>0.185</v>
      </c>
      <c r="K2092">
        <v>0.23</v>
      </c>
      <c r="L2092">
        <v>0.28100000000000003</v>
      </c>
      <c r="M2092">
        <v>0.32300000000000001</v>
      </c>
      <c r="N2092">
        <v>0.36599999999999999</v>
      </c>
      <c r="O2092">
        <v>0.41</v>
      </c>
      <c r="P2092">
        <v>0.45300000000000001</v>
      </c>
      <c r="Q2092">
        <v>0.498</v>
      </c>
      <c r="R2092">
        <v>0.54500000000000004</v>
      </c>
      <c r="S2092">
        <v>0.59199999999999997</v>
      </c>
      <c r="T2092">
        <v>0.64100000000000001</v>
      </c>
      <c r="U2092">
        <v>0.69</v>
      </c>
      <c r="V2092">
        <v>0.74099999999999999</v>
      </c>
      <c r="W2092">
        <v>0.79400000000000004</v>
      </c>
      <c r="X2092">
        <v>0.84799999999999998</v>
      </c>
      <c r="Y2092">
        <v>0.90200000000000002</v>
      </c>
      <c r="Z2092">
        <v>0.95799999999999996</v>
      </c>
      <c r="AA2092">
        <v>1.0109999999999999</v>
      </c>
      <c r="AB2092">
        <v>1.0660000000000001</v>
      </c>
      <c r="AC2092">
        <v>1.1279999999999999</v>
      </c>
      <c r="AD2092">
        <v>1.1830000000000001</v>
      </c>
      <c r="AE2092">
        <v>1.242</v>
      </c>
      <c r="AF2092">
        <v>1.2989999999999999</v>
      </c>
      <c r="AG2092" t="s">
        <v>29</v>
      </c>
      <c r="AH2092" t="s">
        <v>150</v>
      </c>
      <c r="AI2092" t="s">
        <v>131</v>
      </c>
    </row>
    <row r="2093" spans="1:35" x14ac:dyDescent="0.35">
      <c r="A2093" t="s">
        <v>59</v>
      </c>
      <c r="B2093" t="s">
        <v>53</v>
      </c>
      <c r="C2093" t="s">
        <v>30</v>
      </c>
      <c r="D2093">
        <v>11.99</v>
      </c>
      <c r="E2093">
        <v>60.860999999999997</v>
      </c>
      <c r="F2093">
        <v>81.891000000000005</v>
      </c>
      <c r="G2093">
        <v>103.093</v>
      </c>
      <c r="H2093">
        <v>108.78700000000001</v>
      </c>
      <c r="I2093">
        <v>114.66200000000001</v>
      </c>
      <c r="J2093">
        <v>121.93899999999999</v>
      </c>
      <c r="K2093">
        <v>130.61500000000001</v>
      </c>
      <c r="L2093">
        <v>142.251</v>
      </c>
      <c r="M2093">
        <v>154.71899999999999</v>
      </c>
      <c r="N2093">
        <v>167.98</v>
      </c>
      <c r="O2093">
        <v>179.79499999999999</v>
      </c>
      <c r="P2093">
        <v>194.22200000000001</v>
      </c>
      <c r="Q2093">
        <v>203.67099999999999</v>
      </c>
      <c r="R2093">
        <v>211.21700000000001</v>
      </c>
      <c r="S2093">
        <v>214.733</v>
      </c>
      <c r="T2093">
        <v>218.28899999999999</v>
      </c>
      <c r="U2093">
        <v>222.666</v>
      </c>
      <c r="V2093">
        <v>231.018</v>
      </c>
      <c r="W2093">
        <v>239.39400000000001</v>
      </c>
      <c r="X2093">
        <v>247.77</v>
      </c>
      <c r="Y2093">
        <v>256.04399999999998</v>
      </c>
      <c r="Z2093">
        <v>262.86700000000002</v>
      </c>
      <c r="AA2093">
        <v>269.53100000000001</v>
      </c>
      <c r="AB2093">
        <v>276.21300000000002</v>
      </c>
      <c r="AC2093">
        <v>283.13</v>
      </c>
      <c r="AD2093">
        <v>289.73</v>
      </c>
      <c r="AE2093">
        <v>296.47500000000002</v>
      </c>
      <c r="AF2093">
        <v>303.08</v>
      </c>
      <c r="AG2093" t="s">
        <v>30</v>
      </c>
      <c r="AH2093" t="s">
        <v>151</v>
      </c>
      <c r="AI2093" t="s">
        <v>152</v>
      </c>
    </row>
    <row r="2094" spans="1:35" x14ac:dyDescent="0.35">
      <c r="A2094" t="s">
        <v>59</v>
      </c>
      <c r="B2094" t="s">
        <v>53</v>
      </c>
      <c r="C2094" t="s">
        <v>31</v>
      </c>
      <c r="D2094">
        <v>48.323</v>
      </c>
      <c r="E2094">
        <v>64.460999999999999</v>
      </c>
      <c r="F2094">
        <v>72.31</v>
      </c>
      <c r="G2094">
        <v>80.634</v>
      </c>
      <c r="H2094">
        <v>84.638000000000005</v>
      </c>
      <c r="I2094">
        <v>89.149000000000001</v>
      </c>
      <c r="J2094">
        <v>94.54</v>
      </c>
      <c r="K2094">
        <v>100.82899999999999</v>
      </c>
      <c r="L2094">
        <v>108.563</v>
      </c>
      <c r="M2094">
        <v>115.738</v>
      </c>
      <c r="N2094">
        <v>123.288</v>
      </c>
      <c r="O2094">
        <v>130.399</v>
      </c>
      <c r="P2094">
        <v>138.32</v>
      </c>
      <c r="Q2094">
        <v>144.86000000000001</v>
      </c>
      <c r="R2094">
        <v>150.96299999999999</v>
      </c>
      <c r="S2094">
        <v>155.79499999999999</v>
      </c>
      <c r="T2094">
        <v>160.751</v>
      </c>
      <c r="U2094">
        <v>166.06100000000001</v>
      </c>
      <c r="V2094">
        <v>172.744</v>
      </c>
      <c r="W2094">
        <v>179.58099999999999</v>
      </c>
      <c r="X2094">
        <v>186.51499999999999</v>
      </c>
      <c r="Y2094">
        <v>193.30600000000001</v>
      </c>
      <c r="Z2094">
        <v>199.96199999999999</v>
      </c>
      <c r="AA2094">
        <v>206.3</v>
      </c>
      <c r="AB2094">
        <v>212.76</v>
      </c>
      <c r="AC2094">
        <v>219.87299999999999</v>
      </c>
      <c r="AD2094">
        <v>226.28299999999999</v>
      </c>
      <c r="AE2094">
        <v>233.137</v>
      </c>
      <c r="AF2094">
        <v>239.72399999999999</v>
      </c>
      <c r="AG2094" t="s">
        <v>31</v>
      </c>
      <c r="AH2094" t="s">
        <v>153</v>
      </c>
      <c r="AI2094" t="s">
        <v>152</v>
      </c>
    </row>
    <row r="2095" spans="1:35" x14ac:dyDescent="0.35">
      <c r="A2095" t="s">
        <v>59</v>
      </c>
      <c r="B2095" t="s">
        <v>53</v>
      </c>
      <c r="C2095" t="s">
        <v>32</v>
      </c>
      <c r="D2095">
        <v>1.2070000000000001</v>
      </c>
      <c r="E2095">
        <v>2.2290000000000001</v>
      </c>
      <c r="F2095">
        <v>3.1360000000000001</v>
      </c>
      <c r="G2095">
        <v>4.181</v>
      </c>
      <c r="H2095">
        <v>4.9409999999999998</v>
      </c>
      <c r="I2095">
        <v>5.86</v>
      </c>
      <c r="J2095">
        <v>6.9470000000000001</v>
      </c>
      <c r="K2095">
        <v>8.2059999999999995</v>
      </c>
      <c r="L2095">
        <v>9.6790000000000003</v>
      </c>
      <c r="M2095">
        <v>10.815</v>
      </c>
      <c r="N2095">
        <v>11.999000000000001</v>
      </c>
      <c r="O2095">
        <v>13.17</v>
      </c>
      <c r="P2095">
        <v>14.368</v>
      </c>
      <c r="Q2095">
        <v>15.566000000000001</v>
      </c>
      <c r="R2095">
        <v>16.789000000000001</v>
      </c>
      <c r="S2095">
        <v>17.965</v>
      </c>
      <c r="T2095">
        <v>19.175999999999998</v>
      </c>
      <c r="U2095">
        <v>20.425000000000001</v>
      </c>
      <c r="V2095">
        <v>21.757999999999999</v>
      </c>
      <c r="W2095">
        <v>23.138999999999999</v>
      </c>
      <c r="X2095">
        <v>24.547999999999998</v>
      </c>
      <c r="Y2095">
        <v>25.92</v>
      </c>
      <c r="Z2095">
        <v>27.375</v>
      </c>
      <c r="AA2095">
        <v>28.748000000000001</v>
      </c>
      <c r="AB2095">
        <v>30.157</v>
      </c>
      <c r="AC2095">
        <v>31.745000000000001</v>
      </c>
      <c r="AD2095">
        <v>33.146000000000001</v>
      </c>
      <c r="AE2095">
        <v>34.667999999999999</v>
      </c>
      <c r="AF2095">
        <v>36.122</v>
      </c>
      <c r="AG2095" t="s">
        <v>32</v>
      </c>
      <c r="AH2095" t="s">
        <v>154</v>
      </c>
      <c r="AI2095" t="s">
        <v>11</v>
      </c>
    </row>
    <row r="2096" spans="1:35" x14ac:dyDescent="0.35">
      <c r="A2096" t="s">
        <v>59</v>
      </c>
      <c r="B2096" t="s">
        <v>53</v>
      </c>
      <c r="C2096" t="s">
        <v>123</v>
      </c>
      <c r="D2096">
        <v>73.427000000000007</v>
      </c>
      <c r="E2096">
        <v>209.845</v>
      </c>
      <c r="F2096">
        <v>306.30900000000003</v>
      </c>
      <c r="G2096">
        <v>404.14400000000001</v>
      </c>
      <c r="H2096">
        <v>420.71899999999999</v>
      </c>
      <c r="I2096">
        <v>438.72500000000002</v>
      </c>
      <c r="J2096">
        <v>460.59100000000001</v>
      </c>
      <c r="K2096">
        <v>486.36799999999999</v>
      </c>
      <c r="L2096">
        <v>519.17100000000005</v>
      </c>
      <c r="M2096">
        <v>550.88699999999994</v>
      </c>
      <c r="N2096">
        <v>584.43600000000004</v>
      </c>
      <c r="O2096">
        <v>615.26300000000003</v>
      </c>
      <c r="P2096">
        <v>651.029</v>
      </c>
      <c r="Q2096">
        <v>677.79499999999996</v>
      </c>
      <c r="R2096">
        <v>701.351</v>
      </c>
      <c r="S2096">
        <v>717.25</v>
      </c>
      <c r="T2096">
        <v>733.50599999999997</v>
      </c>
      <c r="U2096">
        <v>751.53700000000003</v>
      </c>
      <c r="V2096">
        <v>777.447</v>
      </c>
      <c r="W2096">
        <v>803.75199999999995</v>
      </c>
      <c r="X2096">
        <v>830.29899999999998</v>
      </c>
      <c r="Y2096">
        <v>856.38499999999999</v>
      </c>
      <c r="Z2096">
        <v>880.51199999999994</v>
      </c>
      <c r="AA2096">
        <v>903.678</v>
      </c>
      <c r="AB2096">
        <v>927.16700000000003</v>
      </c>
      <c r="AC2096">
        <v>952.54</v>
      </c>
      <c r="AD2096">
        <v>975.81</v>
      </c>
      <c r="AE2096">
        <v>1000.353</v>
      </c>
      <c r="AF2096">
        <v>1024.079</v>
      </c>
      <c r="AG2096" t="s">
        <v>123</v>
      </c>
      <c r="AH2096" t="s">
        <v>155</v>
      </c>
      <c r="AI2096" t="s">
        <v>12</v>
      </c>
    </row>
    <row r="2097" spans="1:35" x14ac:dyDescent="0.35">
      <c r="A2097" t="s">
        <v>59</v>
      </c>
      <c r="B2097" t="s">
        <v>53</v>
      </c>
      <c r="C2097" t="s">
        <v>33</v>
      </c>
      <c r="D2097">
        <v>4.9349999999999996</v>
      </c>
      <c r="E2097">
        <v>33.061</v>
      </c>
      <c r="F2097">
        <v>53.451000000000001</v>
      </c>
      <c r="G2097">
        <v>74.319000000000003</v>
      </c>
      <c r="H2097">
        <v>78.486999999999995</v>
      </c>
      <c r="I2097">
        <v>83.201999999999998</v>
      </c>
      <c r="J2097">
        <v>88.893000000000001</v>
      </c>
      <c r="K2097">
        <v>95.581000000000003</v>
      </c>
      <c r="L2097">
        <v>103.931</v>
      </c>
      <c r="M2097">
        <v>111.553</v>
      </c>
      <c r="N2097">
        <v>119.59399999999999</v>
      </c>
      <c r="O2097">
        <v>127.09</v>
      </c>
      <c r="P2097">
        <v>135.58199999999999</v>
      </c>
      <c r="Q2097">
        <v>142.32300000000001</v>
      </c>
      <c r="R2097">
        <v>148.47999999999999</v>
      </c>
      <c r="S2097">
        <v>153.07900000000001</v>
      </c>
      <c r="T2097">
        <v>157.79300000000001</v>
      </c>
      <c r="U2097">
        <v>162.90899999999999</v>
      </c>
      <c r="V2097">
        <v>169.66</v>
      </c>
      <c r="W2097">
        <v>176.54499999999999</v>
      </c>
      <c r="X2097">
        <v>183.52</v>
      </c>
      <c r="Y2097">
        <v>190.35499999999999</v>
      </c>
      <c r="Z2097">
        <v>196.91800000000001</v>
      </c>
      <c r="AA2097">
        <v>203.18700000000001</v>
      </c>
      <c r="AB2097">
        <v>209.56700000000001</v>
      </c>
      <c r="AC2097">
        <v>216.541</v>
      </c>
      <c r="AD2097">
        <v>222.86799999999999</v>
      </c>
      <c r="AE2097">
        <v>229.601</v>
      </c>
      <c r="AF2097">
        <v>236.08699999999999</v>
      </c>
      <c r="AG2097" t="s">
        <v>33</v>
      </c>
      <c r="AH2097" t="s">
        <v>156</v>
      </c>
      <c r="AI2097" t="s">
        <v>11</v>
      </c>
    </row>
    <row r="2098" spans="1:35" x14ac:dyDescent="0.35">
      <c r="A2098" t="s">
        <v>59</v>
      </c>
      <c r="B2098" t="s">
        <v>53</v>
      </c>
      <c r="C2098" t="s">
        <v>34</v>
      </c>
      <c r="D2098">
        <v>4.9000000000000002E-2</v>
      </c>
      <c r="E2098">
        <v>6.0999999999999999E-2</v>
      </c>
      <c r="F2098">
        <v>7.4999999999999997E-2</v>
      </c>
      <c r="G2098">
        <v>9.1999999999999998E-2</v>
      </c>
      <c r="H2098">
        <v>0.114</v>
      </c>
      <c r="I2098">
        <v>0.14000000000000001</v>
      </c>
      <c r="J2098">
        <v>0.17</v>
      </c>
      <c r="K2098">
        <v>0.20300000000000001</v>
      </c>
      <c r="L2098">
        <v>0.24299999999999999</v>
      </c>
      <c r="M2098">
        <v>0.27400000000000002</v>
      </c>
      <c r="N2098">
        <v>0.308</v>
      </c>
      <c r="O2098">
        <v>0.34</v>
      </c>
      <c r="P2098">
        <v>0.373</v>
      </c>
      <c r="Q2098">
        <v>0.40799999999999997</v>
      </c>
      <c r="R2098">
        <v>0.44400000000000001</v>
      </c>
      <c r="S2098">
        <v>0.48</v>
      </c>
      <c r="T2098">
        <v>0.51700000000000002</v>
      </c>
      <c r="U2098">
        <v>0.55400000000000005</v>
      </c>
      <c r="V2098">
        <v>0.59299999999999997</v>
      </c>
      <c r="W2098">
        <v>0.63400000000000001</v>
      </c>
      <c r="X2098">
        <v>0.67500000000000004</v>
      </c>
      <c r="Y2098">
        <v>0.71499999999999997</v>
      </c>
      <c r="Z2098">
        <v>0.75800000000000001</v>
      </c>
      <c r="AA2098">
        <v>0.79900000000000004</v>
      </c>
      <c r="AB2098">
        <v>0.84199999999999997</v>
      </c>
      <c r="AC2098">
        <v>0.88800000000000001</v>
      </c>
      <c r="AD2098">
        <v>0.92900000000000005</v>
      </c>
      <c r="AE2098">
        <v>0.97499999999999998</v>
      </c>
      <c r="AF2098">
        <v>1.0189999999999999</v>
      </c>
      <c r="AG2098" t="s">
        <v>34</v>
      </c>
      <c r="AH2098" t="s">
        <v>157</v>
      </c>
      <c r="AI2098" t="s">
        <v>35</v>
      </c>
    </row>
    <row r="2099" spans="1:35" x14ac:dyDescent="0.35">
      <c r="A2099" t="s">
        <v>59</v>
      </c>
      <c r="B2099" t="s">
        <v>53</v>
      </c>
      <c r="C2099" t="s">
        <v>36</v>
      </c>
      <c r="D2099">
        <v>3.044</v>
      </c>
      <c r="E2099">
        <v>3.3450000000000002</v>
      </c>
      <c r="F2099">
        <v>3.7629999999999999</v>
      </c>
      <c r="G2099">
        <v>4.3490000000000002</v>
      </c>
      <c r="H2099">
        <v>5.1449999999999996</v>
      </c>
      <c r="I2099">
        <v>6.1360000000000001</v>
      </c>
      <c r="J2099">
        <v>7.3029999999999999</v>
      </c>
      <c r="K2099">
        <v>8.6560000000000006</v>
      </c>
      <c r="L2099">
        <v>10.218</v>
      </c>
      <c r="M2099">
        <v>11.385</v>
      </c>
      <c r="N2099">
        <v>12.599</v>
      </c>
      <c r="O2099">
        <v>13.814</v>
      </c>
      <c r="P2099">
        <v>15.032999999999999</v>
      </c>
      <c r="Q2099">
        <v>16.305</v>
      </c>
      <c r="R2099">
        <v>17.629000000000001</v>
      </c>
      <c r="S2099">
        <v>18.942</v>
      </c>
      <c r="T2099">
        <v>20.297000000000001</v>
      </c>
      <c r="U2099">
        <v>21.684000000000001</v>
      </c>
      <c r="V2099">
        <v>23.126000000000001</v>
      </c>
      <c r="W2099">
        <v>24.619</v>
      </c>
      <c r="X2099">
        <v>26.146000000000001</v>
      </c>
      <c r="Y2099">
        <v>27.632000000000001</v>
      </c>
      <c r="Z2099">
        <v>29.231000000000002</v>
      </c>
      <c r="AA2099">
        <v>30.734999999999999</v>
      </c>
      <c r="AB2099">
        <v>32.28</v>
      </c>
      <c r="AC2099">
        <v>34.031999999999996</v>
      </c>
      <c r="AD2099">
        <v>35.567999999999998</v>
      </c>
      <c r="AE2099">
        <v>37.244999999999997</v>
      </c>
      <c r="AF2099">
        <v>38.844000000000001</v>
      </c>
      <c r="AG2099" t="s">
        <v>36</v>
      </c>
      <c r="AH2099" t="s">
        <v>158</v>
      </c>
      <c r="AI2099" t="s">
        <v>14</v>
      </c>
    </row>
    <row r="2100" spans="1:35" x14ac:dyDescent="0.35">
      <c r="A2100" t="s">
        <v>59</v>
      </c>
      <c r="B2100" t="s">
        <v>53</v>
      </c>
      <c r="C2100" t="s">
        <v>124</v>
      </c>
      <c r="D2100">
        <v>0</v>
      </c>
      <c r="E2100">
        <v>0</v>
      </c>
      <c r="F2100">
        <v>1E-3</v>
      </c>
      <c r="G2100">
        <v>1E-3</v>
      </c>
      <c r="H2100">
        <v>1E-3</v>
      </c>
      <c r="I2100">
        <v>1E-3</v>
      </c>
      <c r="J2100">
        <v>2E-3</v>
      </c>
      <c r="K2100">
        <v>2E-3</v>
      </c>
      <c r="L2100">
        <v>2E-3</v>
      </c>
      <c r="M2100">
        <v>3.0000000000000001E-3</v>
      </c>
      <c r="N2100">
        <v>3.0000000000000001E-3</v>
      </c>
      <c r="O2100">
        <v>3.0000000000000001E-3</v>
      </c>
      <c r="P2100">
        <v>4.0000000000000001E-3</v>
      </c>
      <c r="Q2100">
        <v>4.0000000000000001E-3</v>
      </c>
      <c r="R2100">
        <v>4.0000000000000001E-3</v>
      </c>
      <c r="S2100">
        <v>5.0000000000000001E-3</v>
      </c>
      <c r="T2100">
        <v>5.0000000000000001E-3</v>
      </c>
      <c r="U2100">
        <v>5.0000000000000001E-3</v>
      </c>
      <c r="V2100">
        <v>6.0000000000000001E-3</v>
      </c>
      <c r="W2100">
        <v>6.0000000000000001E-3</v>
      </c>
      <c r="X2100">
        <v>7.0000000000000001E-3</v>
      </c>
      <c r="Y2100">
        <v>7.0000000000000001E-3</v>
      </c>
      <c r="Z2100">
        <v>7.0000000000000001E-3</v>
      </c>
      <c r="AA2100">
        <v>8.0000000000000002E-3</v>
      </c>
      <c r="AB2100">
        <v>8.0000000000000002E-3</v>
      </c>
      <c r="AC2100">
        <v>8.9999999999999993E-3</v>
      </c>
      <c r="AD2100">
        <v>8.9999999999999993E-3</v>
      </c>
      <c r="AE2100">
        <v>0.01</v>
      </c>
      <c r="AF2100">
        <v>0.01</v>
      </c>
      <c r="AG2100" t="s">
        <v>124</v>
      </c>
      <c r="AH2100" t="s">
        <v>159</v>
      </c>
      <c r="AI2100" t="s">
        <v>137</v>
      </c>
    </row>
    <row r="2101" spans="1:35" x14ac:dyDescent="0.35">
      <c r="A2101" t="s">
        <v>59</v>
      </c>
      <c r="B2101" t="s">
        <v>53</v>
      </c>
      <c r="C2101" t="s">
        <v>125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 t="s">
        <v>125</v>
      </c>
      <c r="AH2101" t="s">
        <v>160</v>
      </c>
      <c r="AI2101" t="s">
        <v>137</v>
      </c>
    </row>
    <row r="2102" spans="1:35" x14ac:dyDescent="0.35">
      <c r="A2102" t="s">
        <v>59</v>
      </c>
      <c r="B2102" t="s">
        <v>53</v>
      </c>
      <c r="C2102" t="s">
        <v>37</v>
      </c>
      <c r="D2102">
        <v>3.9529999999999998</v>
      </c>
      <c r="E2102">
        <v>12.374000000000001</v>
      </c>
      <c r="F2102">
        <v>16.466000000000001</v>
      </c>
      <c r="G2102">
        <v>20.821999999999999</v>
      </c>
      <c r="H2102">
        <v>22.948</v>
      </c>
      <c r="I2102">
        <v>25.344999999999999</v>
      </c>
      <c r="J2102">
        <v>28.201000000000001</v>
      </c>
      <c r="K2102">
        <v>31.538</v>
      </c>
      <c r="L2102">
        <v>35.639000000000003</v>
      </c>
      <c r="M2102">
        <v>39.433999999999997</v>
      </c>
      <c r="N2102">
        <v>43.427999999999997</v>
      </c>
      <c r="O2102">
        <v>47.195</v>
      </c>
      <c r="P2102">
        <v>51.384</v>
      </c>
      <c r="Q2102">
        <v>54.851999999999997</v>
      </c>
      <c r="R2102">
        <v>58.093000000000004</v>
      </c>
      <c r="S2102">
        <v>60.670999999999999</v>
      </c>
      <c r="T2102">
        <v>63.311999999999998</v>
      </c>
      <c r="U2102">
        <v>66.138000000000005</v>
      </c>
      <c r="V2102">
        <v>69.688000000000002</v>
      </c>
      <c r="W2102">
        <v>73.319999999999993</v>
      </c>
      <c r="X2102">
        <v>77.003</v>
      </c>
      <c r="Y2102">
        <v>80.608000000000004</v>
      </c>
      <c r="Z2102">
        <v>84.147000000000006</v>
      </c>
      <c r="AA2102">
        <v>87.518000000000001</v>
      </c>
      <c r="AB2102">
        <v>90.953000000000003</v>
      </c>
      <c r="AC2102">
        <v>94.74</v>
      </c>
      <c r="AD2102">
        <v>98.147999999999996</v>
      </c>
      <c r="AE2102">
        <v>101.79300000000001</v>
      </c>
      <c r="AF2102">
        <v>105.297</v>
      </c>
      <c r="AG2102" t="s">
        <v>37</v>
      </c>
      <c r="AH2102" t="s">
        <v>161</v>
      </c>
      <c r="AI2102" t="s">
        <v>6</v>
      </c>
    </row>
    <row r="2103" spans="1:35" x14ac:dyDescent="0.35">
      <c r="A2103" t="s">
        <v>59</v>
      </c>
      <c r="B2103" t="s">
        <v>53</v>
      </c>
      <c r="C2103" t="s">
        <v>38</v>
      </c>
      <c r="D2103">
        <v>4.4290000000000003</v>
      </c>
      <c r="E2103">
        <v>5.46</v>
      </c>
      <c r="F2103">
        <v>6.0609999999999999</v>
      </c>
      <c r="G2103">
        <v>6.6630000000000003</v>
      </c>
      <c r="H2103">
        <v>6.9790000000000001</v>
      </c>
      <c r="I2103">
        <v>7.351</v>
      </c>
      <c r="J2103">
        <v>7.7830000000000004</v>
      </c>
      <c r="K2103">
        <v>8.2919999999999998</v>
      </c>
      <c r="L2103">
        <v>8.8940000000000001</v>
      </c>
      <c r="M2103">
        <v>9.4290000000000003</v>
      </c>
      <c r="N2103">
        <v>9.9849999999999994</v>
      </c>
      <c r="O2103">
        <v>10.529</v>
      </c>
      <c r="P2103">
        <v>11.105</v>
      </c>
      <c r="Q2103">
        <v>11.625999999999999</v>
      </c>
      <c r="R2103">
        <v>12.127000000000001</v>
      </c>
      <c r="S2103">
        <v>12.57</v>
      </c>
      <c r="T2103">
        <v>13.02</v>
      </c>
      <c r="U2103">
        <v>13.496</v>
      </c>
      <c r="V2103">
        <v>14.047000000000001</v>
      </c>
      <c r="W2103">
        <v>14.613</v>
      </c>
      <c r="X2103">
        <v>15.188000000000001</v>
      </c>
      <c r="Y2103">
        <v>15.750999999999999</v>
      </c>
      <c r="Z2103">
        <v>16.327999999999999</v>
      </c>
      <c r="AA2103">
        <v>16.867999999999999</v>
      </c>
      <c r="AB2103">
        <v>17.422999999999998</v>
      </c>
      <c r="AC2103">
        <v>18.044</v>
      </c>
      <c r="AD2103">
        <v>18.594000000000001</v>
      </c>
      <c r="AE2103">
        <v>19.187999999999999</v>
      </c>
      <c r="AF2103">
        <v>19.757999999999999</v>
      </c>
      <c r="AG2103" t="s">
        <v>38</v>
      </c>
      <c r="AH2103" t="s">
        <v>162</v>
      </c>
      <c r="AI2103" t="s">
        <v>6</v>
      </c>
    </row>
    <row r="2104" spans="1:35" x14ac:dyDescent="0.35">
      <c r="A2104" t="s">
        <v>59</v>
      </c>
      <c r="B2104" t="s">
        <v>53</v>
      </c>
      <c r="C2104" t="s">
        <v>39</v>
      </c>
      <c r="D2104">
        <v>1.3540000000000001</v>
      </c>
      <c r="E2104">
        <v>1.673</v>
      </c>
      <c r="F2104">
        <v>2.056</v>
      </c>
      <c r="G2104">
        <v>2.5350000000000001</v>
      </c>
      <c r="H2104">
        <v>3.1179999999999999</v>
      </c>
      <c r="I2104">
        <v>3.8149999999999999</v>
      </c>
      <c r="J2104">
        <v>4.6360000000000001</v>
      </c>
      <c r="K2104">
        <v>5.59</v>
      </c>
      <c r="L2104">
        <v>6.6879999999999997</v>
      </c>
      <c r="M2104">
        <v>7.5119999999999996</v>
      </c>
      <c r="N2104">
        <v>8.3670000000000009</v>
      </c>
      <c r="O2104">
        <v>9.2219999999999995</v>
      </c>
      <c r="P2104">
        <v>10.079000000000001</v>
      </c>
      <c r="Q2104">
        <v>10.975</v>
      </c>
      <c r="R2104">
        <v>11.907999999999999</v>
      </c>
      <c r="S2104">
        <v>12.832000000000001</v>
      </c>
      <c r="T2104">
        <v>13.788</v>
      </c>
      <c r="U2104">
        <v>14.763999999999999</v>
      </c>
      <c r="V2104">
        <v>15.779</v>
      </c>
      <c r="W2104">
        <v>16.831</v>
      </c>
      <c r="X2104">
        <v>17.905000000000001</v>
      </c>
      <c r="Y2104">
        <v>18.954000000000001</v>
      </c>
      <c r="Z2104">
        <v>20.077999999999999</v>
      </c>
      <c r="AA2104">
        <v>21.137</v>
      </c>
      <c r="AB2104">
        <v>22.227</v>
      </c>
      <c r="AC2104">
        <v>23.460999999999999</v>
      </c>
      <c r="AD2104">
        <v>24.541</v>
      </c>
      <c r="AE2104">
        <v>25.724</v>
      </c>
      <c r="AF2104">
        <v>26.849</v>
      </c>
      <c r="AG2104" t="s">
        <v>39</v>
      </c>
      <c r="AH2104" t="s">
        <v>163</v>
      </c>
      <c r="AI2104" t="s">
        <v>11</v>
      </c>
    </row>
    <row r="2105" spans="1:35" x14ac:dyDescent="0.35">
      <c r="A2105" t="s">
        <v>59</v>
      </c>
      <c r="B2105" t="s">
        <v>53</v>
      </c>
      <c r="C2105" t="s">
        <v>40</v>
      </c>
      <c r="D2105">
        <v>21.533000000000001</v>
      </c>
      <c r="E2105">
        <v>38.265999999999998</v>
      </c>
      <c r="F2105">
        <v>50.268000000000001</v>
      </c>
      <c r="G2105">
        <v>62.442999999999998</v>
      </c>
      <c r="H2105">
        <v>64.432000000000002</v>
      </c>
      <c r="I2105">
        <v>66.617000000000004</v>
      </c>
      <c r="J2105">
        <v>69.278000000000006</v>
      </c>
      <c r="K2105">
        <v>72.415999999999997</v>
      </c>
      <c r="L2105">
        <v>76.412000000000006</v>
      </c>
      <c r="M2105">
        <v>80.230999999999995</v>
      </c>
      <c r="N2105">
        <v>84.272000000000006</v>
      </c>
      <c r="O2105">
        <v>87.983000000000004</v>
      </c>
      <c r="P2105">
        <v>92.29</v>
      </c>
      <c r="Q2105">
        <v>95.512</v>
      </c>
      <c r="R2105">
        <v>98.346000000000004</v>
      </c>
      <c r="S2105">
        <v>100.251</v>
      </c>
      <c r="T2105">
        <v>102.20399999999999</v>
      </c>
      <c r="U2105">
        <v>104.372</v>
      </c>
      <c r="V2105">
        <v>107.486</v>
      </c>
      <c r="W2105">
        <v>110.652</v>
      </c>
      <c r="X2105">
        <v>113.845</v>
      </c>
      <c r="Y2105">
        <v>116.98399999999999</v>
      </c>
      <c r="Z2105">
        <v>119.88200000000001</v>
      </c>
      <c r="AA2105">
        <v>122.667</v>
      </c>
      <c r="AB2105">
        <v>125.49299999999999</v>
      </c>
      <c r="AC2105">
        <v>128.541</v>
      </c>
      <c r="AD2105">
        <v>131.34100000000001</v>
      </c>
      <c r="AE2105">
        <v>134.291</v>
      </c>
      <c r="AF2105">
        <v>137.14500000000001</v>
      </c>
      <c r="AG2105" t="s">
        <v>40</v>
      </c>
      <c r="AH2105" t="s">
        <v>164</v>
      </c>
      <c r="AI2105" t="s">
        <v>14</v>
      </c>
    </row>
    <row r="2106" spans="1:35" x14ac:dyDescent="0.35">
      <c r="A2106" t="s">
        <v>59</v>
      </c>
      <c r="B2106" t="s">
        <v>53</v>
      </c>
      <c r="C2106" t="s">
        <v>41</v>
      </c>
      <c r="D2106">
        <v>6.19</v>
      </c>
      <c r="E2106">
        <v>6.8070000000000004</v>
      </c>
      <c r="F2106">
        <v>7.6050000000000004</v>
      </c>
      <c r="G2106">
        <v>8.6639999999999997</v>
      </c>
      <c r="H2106">
        <v>10.034000000000001</v>
      </c>
      <c r="I2106">
        <v>11.712999999999999</v>
      </c>
      <c r="J2106">
        <v>13.69</v>
      </c>
      <c r="K2106">
        <v>15.977</v>
      </c>
      <c r="L2106">
        <v>18.625</v>
      </c>
      <c r="M2106">
        <v>20.603000000000002</v>
      </c>
      <c r="N2106">
        <v>22.658000000000001</v>
      </c>
      <c r="O2106">
        <v>24.719000000000001</v>
      </c>
      <c r="P2106">
        <v>26.782</v>
      </c>
      <c r="Q2106">
        <v>28.934000000000001</v>
      </c>
      <c r="R2106">
        <v>31.18</v>
      </c>
      <c r="S2106">
        <v>33.402999999999999</v>
      </c>
      <c r="T2106">
        <v>35.695</v>
      </c>
      <c r="U2106">
        <v>38.045999999999999</v>
      </c>
      <c r="V2106">
        <v>40.485999999999997</v>
      </c>
      <c r="W2106">
        <v>43.012999999999998</v>
      </c>
      <c r="X2106">
        <v>45.600999999999999</v>
      </c>
      <c r="Y2106">
        <v>48.121000000000002</v>
      </c>
      <c r="Z2106">
        <v>50.828000000000003</v>
      </c>
      <c r="AA2106">
        <v>53.375</v>
      </c>
      <c r="AB2106">
        <v>55.993000000000002</v>
      </c>
      <c r="AC2106">
        <v>58.957999999999998</v>
      </c>
      <c r="AD2106">
        <v>61.561</v>
      </c>
      <c r="AE2106">
        <v>64.402000000000001</v>
      </c>
      <c r="AF2106">
        <v>67.108999999999995</v>
      </c>
      <c r="AG2106" t="s">
        <v>41</v>
      </c>
      <c r="AH2106" t="s">
        <v>165</v>
      </c>
      <c r="AI2106" t="s">
        <v>11</v>
      </c>
    </row>
    <row r="2107" spans="1:35" x14ac:dyDescent="0.35">
      <c r="A2107" t="s">
        <v>59</v>
      </c>
      <c r="B2107" t="s">
        <v>53</v>
      </c>
      <c r="C2107" t="s">
        <v>42</v>
      </c>
      <c r="D2107">
        <v>9.6649999999999991</v>
      </c>
      <c r="E2107">
        <v>23.190999999999999</v>
      </c>
      <c r="F2107">
        <v>29.686</v>
      </c>
      <c r="G2107">
        <v>36.561999999999998</v>
      </c>
      <c r="H2107">
        <v>39.768999999999998</v>
      </c>
      <c r="I2107">
        <v>43.366999999999997</v>
      </c>
      <c r="J2107">
        <v>47.670999999999999</v>
      </c>
      <c r="K2107">
        <v>52.698999999999998</v>
      </c>
      <c r="L2107">
        <v>58.906999999999996</v>
      </c>
      <c r="M2107">
        <v>64.709000000000003</v>
      </c>
      <c r="N2107">
        <v>70.819000000000003</v>
      </c>
      <c r="O2107">
        <v>76.558000000000007</v>
      </c>
      <c r="P2107">
        <v>82.980999999999995</v>
      </c>
      <c r="Q2107">
        <v>88.218999999999994</v>
      </c>
      <c r="R2107">
        <v>93.076999999999998</v>
      </c>
      <c r="S2107">
        <v>96.861000000000004</v>
      </c>
      <c r="T2107">
        <v>100.742</v>
      </c>
      <c r="U2107">
        <v>104.913</v>
      </c>
      <c r="V2107">
        <v>110.23399999999999</v>
      </c>
      <c r="W2107">
        <v>115.67100000000001</v>
      </c>
      <c r="X2107">
        <v>121.185</v>
      </c>
      <c r="Y2107">
        <v>126.58499999999999</v>
      </c>
      <c r="Z2107">
        <v>131.846</v>
      </c>
      <c r="AA2107">
        <v>136.863</v>
      </c>
      <c r="AB2107">
        <v>141.97</v>
      </c>
      <c r="AC2107">
        <v>147.58799999999999</v>
      </c>
      <c r="AD2107">
        <v>152.65299999999999</v>
      </c>
      <c r="AE2107">
        <v>158.066</v>
      </c>
      <c r="AF2107">
        <v>163.267</v>
      </c>
      <c r="AG2107" t="s">
        <v>42</v>
      </c>
      <c r="AH2107" t="s">
        <v>166</v>
      </c>
      <c r="AI2107" t="s">
        <v>5</v>
      </c>
    </row>
    <row r="2108" spans="1:35" x14ac:dyDescent="0.35">
      <c r="A2108" t="s">
        <v>59</v>
      </c>
      <c r="B2108" t="s">
        <v>53</v>
      </c>
      <c r="C2108" t="s">
        <v>43</v>
      </c>
      <c r="D2108">
        <v>14.442</v>
      </c>
      <c r="E2108">
        <v>40.055</v>
      </c>
      <c r="F2108">
        <v>52.475999999999999</v>
      </c>
      <c r="G2108">
        <v>65.822000000000003</v>
      </c>
      <c r="H2108">
        <v>72.531000000000006</v>
      </c>
      <c r="I2108">
        <v>80.105000000000004</v>
      </c>
      <c r="J2108">
        <v>89.15</v>
      </c>
      <c r="K2108">
        <v>99.691999999999993</v>
      </c>
      <c r="L2108">
        <v>112.62</v>
      </c>
      <c r="M2108">
        <v>124.55</v>
      </c>
      <c r="N2108">
        <v>137.108</v>
      </c>
      <c r="O2108">
        <v>148.953</v>
      </c>
      <c r="P2108">
        <v>162.102</v>
      </c>
      <c r="Q2108">
        <v>173.05199999999999</v>
      </c>
      <c r="R2108">
        <v>183.31299999999999</v>
      </c>
      <c r="S2108">
        <v>191.53200000000001</v>
      </c>
      <c r="T2108">
        <v>199.96199999999999</v>
      </c>
      <c r="U2108">
        <v>208.96799999999999</v>
      </c>
      <c r="V2108">
        <v>220.208</v>
      </c>
      <c r="W2108">
        <v>231.70400000000001</v>
      </c>
      <c r="X2108">
        <v>243.37299999999999</v>
      </c>
      <c r="Y2108">
        <v>254.79400000000001</v>
      </c>
      <c r="Z2108">
        <v>266.03899999999999</v>
      </c>
      <c r="AA2108">
        <v>276.74200000000002</v>
      </c>
      <c r="AB2108">
        <v>287.65300000000002</v>
      </c>
      <c r="AC2108">
        <v>299.68900000000002</v>
      </c>
      <c r="AD2108">
        <v>310.51400000000001</v>
      </c>
      <c r="AE2108">
        <v>322.10199999999998</v>
      </c>
      <c r="AF2108">
        <v>333.23700000000002</v>
      </c>
      <c r="AG2108" t="s">
        <v>43</v>
      </c>
      <c r="AH2108" t="s">
        <v>167</v>
      </c>
      <c r="AI2108" t="s">
        <v>17</v>
      </c>
    </row>
    <row r="2109" spans="1:35" x14ac:dyDescent="0.35">
      <c r="A2109" t="s">
        <v>59</v>
      </c>
      <c r="B2109" t="s">
        <v>53</v>
      </c>
      <c r="C2109" t="s">
        <v>126</v>
      </c>
      <c r="D2109">
        <v>0</v>
      </c>
      <c r="E2109">
        <v>0</v>
      </c>
      <c r="F2109">
        <v>0</v>
      </c>
      <c r="G2109">
        <v>1E-3</v>
      </c>
      <c r="H2109">
        <v>1E-3</v>
      </c>
      <c r="I2109">
        <v>1E-3</v>
      </c>
      <c r="J2109">
        <v>1E-3</v>
      </c>
      <c r="K2109">
        <v>2E-3</v>
      </c>
      <c r="L2109">
        <v>2E-3</v>
      </c>
      <c r="M2109">
        <v>3.0000000000000001E-3</v>
      </c>
      <c r="N2109">
        <v>3.0000000000000001E-3</v>
      </c>
      <c r="O2109">
        <v>4.0000000000000001E-3</v>
      </c>
      <c r="P2109">
        <v>4.0000000000000001E-3</v>
      </c>
      <c r="Q2109">
        <v>4.0000000000000001E-3</v>
      </c>
      <c r="R2109">
        <v>5.0000000000000001E-3</v>
      </c>
      <c r="S2109">
        <v>5.0000000000000001E-3</v>
      </c>
      <c r="T2109">
        <v>6.0000000000000001E-3</v>
      </c>
      <c r="U2109">
        <v>6.0000000000000001E-3</v>
      </c>
      <c r="V2109">
        <v>6.0000000000000001E-3</v>
      </c>
      <c r="W2109">
        <v>7.0000000000000001E-3</v>
      </c>
      <c r="X2109">
        <v>7.0000000000000001E-3</v>
      </c>
      <c r="Y2109">
        <v>8.0000000000000002E-3</v>
      </c>
      <c r="Z2109">
        <v>8.0000000000000002E-3</v>
      </c>
      <c r="AA2109">
        <v>8.9999999999999993E-3</v>
      </c>
      <c r="AB2109">
        <v>8.9999999999999993E-3</v>
      </c>
      <c r="AC2109">
        <v>0.01</v>
      </c>
      <c r="AD2109">
        <v>0.01</v>
      </c>
      <c r="AE2109">
        <v>1.0999999999999999E-2</v>
      </c>
      <c r="AF2109">
        <v>1.0999999999999999E-2</v>
      </c>
      <c r="AG2109" t="s">
        <v>126</v>
      </c>
      <c r="AH2109" t="s">
        <v>168</v>
      </c>
      <c r="AI2109" t="s">
        <v>137</v>
      </c>
    </row>
    <row r="2110" spans="1:35" x14ac:dyDescent="0.35">
      <c r="A2110" t="s">
        <v>59</v>
      </c>
      <c r="B2110" t="s">
        <v>53</v>
      </c>
      <c r="C2110" t="s">
        <v>44</v>
      </c>
      <c r="D2110">
        <v>3.44</v>
      </c>
      <c r="E2110">
        <v>15.377000000000001</v>
      </c>
      <c r="F2110">
        <v>24.024999999999999</v>
      </c>
      <c r="G2110">
        <v>32.838000000000001</v>
      </c>
      <c r="H2110">
        <v>34.542999999999999</v>
      </c>
      <c r="I2110">
        <v>36.438000000000002</v>
      </c>
      <c r="J2110">
        <v>38.728999999999999</v>
      </c>
      <c r="K2110">
        <v>41.423999999999999</v>
      </c>
      <c r="L2110">
        <v>44.795999999999999</v>
      </c>
      <c r="M2110">
        <v>47.902999999999999</v>
      </c>
      <c r="N2110">
        <v>51.179000000000002</v>
      </c>
      <c r="O2110">
        <v>54.225999999999999</v>
      </c>
      <c r="P2110">
        <v>57.694000000000003</v>
      </c>
      <c r="Q2110">
        <v>60.414000000000001</v>
      </c>
      <c r="R2110">
        <v>62.887999999999998</v>
      </c>
      <c r="S2110">
        <v>64.706000000000003</v>
      </c>
      <c r="T2110">
        <v>66.567999999999998</v>
      </c>
      <c r="U2110">
        <v>68.593999999999994</v>
      </c>
      <c r="V2110">
        <v>71.305999999999997</v>
      </c>
      <c r="W2110">
        <v>74.069000000000003</v>
      </c>
      <c r="X2110">
        <v>76.87</v>
      </c>
      <c r="Y2110">
        <v>79.611999999999995</v>
      </c>
      <c r="Z2110">
        <v>82.23</v>
      </c>
      <c r="AA2110">
        <v>84.733000000000004</v>
      </c>
      <c r="AB2110">
        <v>87.278000000000006</v>
      </c>
      <c r="AC2110">
        <v>90.055999999999997</v>
      </c>
      <c r="AD2110">
        <v>92.582999999999998</v>
      </c>
      <c r="AE2110">
        <v>95.263999999999996</v>
      </c>
      <c r="AF2110">
        <v>97.849000000000004</v>
      </c>
      <c r="AG2110" t="s">
        <v>44</v>
      </c>
      <c r="AH2110" t="s">
        <v>169</v>
      </c>
      <c r="AI2110" t="s">
        <v>12</v>
      </c>
    </row>
    <row r="2111" spans="1:35" x14ac:dyDescent="0.35">
      <c r="A2111" t="s">
        <v>171</v>
      </c>
      <c r="B2111" t="s">
        <v>53</v>
      </c>
      <c r="C2111" t="s">
        <v>4</v>
      </c>
      <c r="D2111">
        <v>3.4790000000000001</v>
      </c>
      <c r="E2111">
        <v>10.631</v>
      </c>
      <c r="F2111">
        <v>12.766999999999999</v>
      </c>
      <c r="G2111">
        <v>14.847</v>
      </c>
      <c r="H2111">
        <v>15.521000000000001</v>
      </c>
      <c r="I2111">
        <v>16.366</v>
      </c>
      <c r="J2111">
        <v>17.335999999999999</v>
      </c>
      <c r="K2111">
        <v>18.532</v>
      </c>
      <c r="L2111">
        <v>19.963000000000001</v>
      </c>
      <c r="M2111">
        <v>21.448</v>
      </c>
      <c r="N2111">
        <v>23.21</v>
      </c>
      <c r="O2111">
        <v>24.933</v>
      </c>
      <c r="P2111">
        <v>27.064</v>
      </c>
      <c r="Q2111">
        <v>28.739000000000001</v>
      </c>
      <c r="R2111">
        <v>30.163</v>
      </c>
      <c r="S2111">
        <v>30.86</v>
      </c>
      <c r="T2111">
        <v>31.727</v>
      </c>
      <c r="U2111">
        <v>33.006</v>
      </c>
      <c r="V2111">
        <v>34.978000000000002</v>
      </c>
      <c r="W2111">
        <v>36.947000000000003</v>
      </c>
      <c r="X2111">
        <v>38.893999999999998</v>
      </c>
      <c r="Y2111">
        <v>40.720999999999997</v>
      </c>
      <c r="Z2111">
        <v>42.886000000000003</v>
      </c>
      <c r="AA2111">
        <v>44.966999999999999</v>
      </c>
      <c r="AB2111">
        <v>47.05</v>
      </c>
      <c r="AC2111">
        <v>49.719000000000001</v>
      </c>
      <c r="AD2111">
        <v>51.869</v>
      </c>
      <c r="AE2111">
        <v>53.904000000000003</v>
      </c>
      <c r="AF2111">
        <v>55.633000000000003</v>
      </c>
      <c r="AG2111" t="s">
        <v>4</v>
      </c>
      <c r="AH2111" t="s">
        <v>128</v>
      </c>
      <c r="AI2111" t="s">
        <v>129</v>
      </c>
    </row>
    <row r="2112" spans="1:35" x14ac:dyDescent="0.35">
      <c r="A2112" t="s">
        <v>171</v>
      </c>
      <c r="B2112" t="s">
        <v>53</v>
      </c>
      <c r="C2112" t="s">
        <v>7</v>
      </c>
      <c r="D2112">
        <v>1.349</v>
      </c>
      <c r="E2112">
        <v>1.466</v>
      </c>
      <c r="F2112">
        <v>1.5820000000000001</v>
      </c>
      <c r="G2112">
        <v>1.6879999999999999</v>
      </c>
      <c r="H2112">
        <v>1.794</v>
      </c>
      <c r="I2112">
        <v>1.9079999999999999</v>
      </c>
      <c r="J2112">
        <v>2.0329999999999999</v>
      </c>
      <c r="K2112">
        <v>2.1760000000000002</v>
      </c>
      <c r="L2112">
        <v>2.3319999999999999</v>
      </c>
      <c r="M2112">
        <v>2.4489999999999998</v>
      </c>
      <c r="N2112">
        <v>2.581</v>
      </c>
      <c r="O2112">
        <v>2.7130000000000001</v>
      </c>
      <c r="P2112">
        <v>2.847</v>
      </c>
      <c r="Q2112">
        <v>2.9990000000000001</v>
      </c>
      <c r="R2112">
        <v>3.2040000000000002</v>
      </c>
      <c r="S2112">
        <v>3.3719999999999999</v>
      </c>
      <c r="T2112">
        <v>3.5790000000000002</v>
      </c>
      <c r="U2112">
        <v>3.7850000000000001</v>
      </c>
      <c r="V2112">
        <v>4.0190000000000001</v>
      </c>
      <c r="W2112">
        <v>4.2549999999999999</v>
      </c>
      <c r="X2112">
        <v>4.5179999999999998</v>
      </c>
      <c r="Y2112">
        <v>4.7560000000000002</v>
      </c>
      <c r="Z2112">
        <v>5.0389999999999997</v>
      </c>
      <c r="AA2112">
        <v>5.274</v>
      </c>
      <c r="AB2112">
        <v>5.5129999999999999</v>
      </c>
      <c r="AC2112">
        <v>5.85</v>
      </c>
      <c r="AD2112">
        <v>6.077</v>
      </c>
      <c r="AE2112">
        <v>6.3540000000000001</v>
      </c>
      <c r="AF2112">
        <v>6.5789999999999997</v>
      </c>
      <c r="AG2112" t="s">
        <v>7</v>
      </c>
      <c r="AH2112" t="s">
        <v>130</v>
      </c>
      <c r="AI2112" t="s">
        <v>131</v>
      </c>
    </row>
    <row r="2113" spans="1:35" x14ac:dyDescent="0.35">
      <c r="A2113" t="s">
        <v>171</v>
      </c>
      <c r="B2113" t="s">
        <v>53</v>
      </c>
      <c r="C2113" t="s">
        <v>8</v>
      </c>
      <c r="D2113">
        <v>5.98</v>
      </c>
      <c r="E2113">
        <v>9.0660000000000007</v>
      </c>
      <c r="F2113">
        <v>9.8789999999999996</v>
      </c>
      <c r="G2113">
        <v>10.654</v>
      </c>
      <c r="H2113">
        <v>10.856</v>
      </c>
      <c r="I2113">
        <v>11.122999999999999</v>
      </c>
      <c r="J2113">
        <v>11.433999999999999</v>
      </c>
      <c r="K2113">
        <v>11.823</v>
      </c>
      <c r="L2113">
        <v>12.301</v>
      </c>
      <c r="M2113">
        <v>12.829000000000001</v>
      </c>
      <c r="N2113">
        <v>13.455</v>
      </c>
      <c r="O2113">
        <v>14.068</v>
      </c>
      <c r="P2113">
        <v>14.849</v>
      </c>
      <c r="Q2113">
        <v>15.425000000000001</v>
      </c>
      <c r="R2113">
        <v>15.866</v>
      </c>
      <c r="S2113">
        <v>16.039000000000001</v>
      </c>
      <c r="T2113">
        <v>16.253</v>
      </c>
      <c r="U2113">
        <v>16.646000000000001</v>
      </c>
      <c r="V2113">
        <v>17.285</v>
      </c>
      <c r="W2113">
        <v>17.93</v>
      </c>
      <c r="X2113">
        <v>18.542000000000002</v>
      </c>
      <c r="Y2113">
        <v>19.131</v>
      </c>
      <c r="Z2113">
        <v>19.821999999999999</v>
      </c>
      <c r="AA2113">
        <v>20.510999999999999</v>
      </c>
      <c r="AB2113">
        <v>21.202000000000002</v>
      </c>
      <c r="AC2113">
        <v>22.062000000000001</v>
      </c>
      <c r="AD2113">
        <v>22.786000000000001</v>
      </c>
      <c r="AE2113">
        <v>23.428999999999998</v>
      </c>
      <c r="AF2113">
        <v>23.983000000000001</v>
      </c>
      <c r="AG2113" t="s">
        <v>8</v>
      </c>
      <c r="AH2113" t="s">
        <v>132</v>
      </c>
      <c r="AI2113" t="s">
        <v>5</v>
      </c>
    </row>
    <row r="2114" spans="1:35" x14ac:dyDescent="0.35">
      <c r="A2114" t="s">
        <v>171</v>
      </c>
      <c r="B2114" t="s">
        <v>53</v>
      </c>
      <c r="C2114" t="s">
        <v>9</v>
      </c>
      <c r="D2114">
        <v>2.6539999999999999</v>
      </c>
      <c r="E2114">
        <v>5.008</v>
      </c>
      <c r="F2114">
        <v>5.57</v>
      </c>
      <c r="G2114">
        <v>6.1159999999999997</v>
      </c>
      <c r="H2114">
        <v>6.1950000000000003</v>
      </c>
      <c r="I2114">
        <v>6.3259999999999996</v>
      </c>
      <c r="J2114">
        <v>6.484</v>
      </c>
      <c r="K2114">
        <v>6.6920000000000002</v>
      </c>
      <c r="L2114">
        <v>6.9580000000000002</v>
      </c>
      <c r="M2114">
        <v>7.2949999999999999</v>
      </c>
      <c r="N2114">
        <v>7.7009999999999996</v>
      </c>
      <c r="O2114">
        <v>8.0969999999999995</v>
      </c>
      <c r="P2114">
        <v>8.6210000000000004</v>
      </c>
      <c r="Q2114">
        <v>8.9740000000000002</v>
      </c>
      <c r="R2114">
        <v>9.1750000000000007</v>
      </c>
      <c r="S2114">
        <v>9.1850000000000005</v>
      </c>
      <c r="T2114">
        <v>9.2050000000000001</v>
      </c>
      <c r="U2114">
        <v>9.3580000000000005</v>
      </c>
      <c r="V2114">
        <v>9.7029999999999994</v>
      </c>
      <c r="W2114">
        <v>10.044</v>
      </c>
      <c r="X2114">
        <v>10.342000000000001</v>
      </c>
      <c r="Y2114">
        <v>10.637</v>
      </c>
      <c r="Z2114">
        <v>10.978999999999999</v>
      </c>
      <c r="AA2114">
        <v>11.355</v>
      </c>
      <c r="AB2114">
        <v>11.731</v>
      </c>
      <c r="AC2114">
        <v>12.17</v>
      </c>
      <c r="AD2114">
        <v>12.585000000000001</v>
      </c>
      <c r="AE2114">
        <v>12.896000000000001</v>
      </c>
      <c r="AF2114">
        <v>13.170999999999999</v>
      </c>
      <c r="AG2114" t="s">
        <v>9</v>
      </c>
      <c r="AH2114" t="s">
        <v>133</v>
      </c>
      <c r="AI2114" t="s">
        <v>5</v>
      </c>
    </row>
    <row r="2115" spans="1:35" x14ac:dyDescent="0.35">
      <c r="A2115" t="s">
        <v>171</v>
      </c>
      <c r="B2115" t="s">
        <v>53</v>
      </c>
      <c r="C2115" t="s">
        <v>10</v>
      </c>
      <c r="D2115">
        <v>20.536999999999999</v>
      </c>
      <c r="E2115">
        <v>56.38</v>
      </c>
      <c r="F2115">
        <v>75.391000000000005</v>
      </c>
      <c r="G2115">
        <v>94.307000000000002</v>
      </c>
      <c r="H2115">
        <v>96.531999999999996</v>
      </c>
      <c r="I2115">
        <v>99.494</v>
      </c>
      <c r="J2115">
        <v>102.898</v>
      </c>
      <c r="K2115">
        <v>107.15900000000001</v>
      </c>
      <c r="L2115">
        <v>112.374</v>
      </c>
      <c r="M2115">
        <v>117.923</v>
      </c>
      <c r="N2115">
        <v>124.56100000000001</v>
      </c>
      <c r="O2115">
        <v>131.02000000000001</v>
      </c>
      <c r="P2115">
        <v>139.267</v>
      </c>
      <c r="Q2115">
        <v>145.35</v>
      </c>
      <c r="R2115">
        <v>149.864</v>
      </c>
      <c r="S2115">
        <v>151.46799999999999</v>
      </c>
      <c r="T2115">
        <v>153.50200000000001</v>
      </c>
      <c r="U2115">
        <v>157.37299999999999</v>
      </c>
      <c r="V2115">
        <v>164.03299999999999</v>
      </c>
      <c r="W2115">
        <v>170.67699999999999</v>
      </c>
      <c r="X2115">
        <v>176.98699999999999</v>
      </c>
      <c r="Y2115">
        <v>182.98099999999999</v>
      </c>
      <c r="Z2115">
        <v>190.07599999999999</v>
      </c>
      <c r="AA2115">
        <v>197.21100000000001</v>
      </c>
      <c r="AB2115">
        <v>204.34399999999999</v>
      </c>
      <c r="AC2115">
        <v>213.18799999999999</v>
      </c>
      <c r="AD2115">
        <v>220.71799999999999</v>
      </c>
      <c r="AE2115">
        <v>227.297</v>
      </c>
      <c r="AF2115">
        <v>232.96299999999999</v>
      </c>
      <c r="AG2115" t="s">
        <v>10</v>
      </c>
      <c r="AH2115" t="s">
        <v>134</v>
      </c>
      <c r="AI2115" t="s">
        <v>11</v>
      </c>
    </row>
    <row r="2116" spans="1:35" x14ac:dyDescent="0.35">
      <c r="A2116" t="s">
        <v>171</v>
      </c>
      <c r="B2116" t="s">
        <v>53</v>
      </c>
      <c r="C2116" t="s">
        <v>13</v>
      </c>
      <c r="D2116">
        <v>6.5830000000000002</v>
      </c>
      <c r="E2116">
        <v>14.256</v>
      </c>
      <c r="F2116">
        <v>18.312999999999999</v>
      </c>
      <c r="G2116">
        <v>22.361999999999998</v>
      </c>
      <c r="H2116">
        <v>22.803999999999998</v>
      </c>
      <c r="I2116">
        <v>23.401</v>
      </c>
      <c r="J2116">
        <v>24.088999999999999</v>
      </c>
      <c r="K2116">
        <v>24.957999999999998</v>
      </c>
      <c r="L2116">
        <v>26.024999999999999</v>
      </c>
      <c r="M2116">
        <v>27.187999999999999</v>
      </c>
      <c r="N2116">
        <v>28.577999999999999</v>
      </c>
      <c r="O2116">
        <v>29.933</v>
      </c>
      <c r="P2116">
        <v>31.670999999999999</v>
      </c>
      <c r="Q2116">
        <v>32.936</v>
      </c>
      <c r="R2116">
        <v>33.844999999999999</v>
      </c>
      <c r="S2116">
        <v>34.137</v>
      </c>
      <c r="T2116">
        <v>34.509</v>
      </c>
      <c r="U2116">
        <v>35.277000000000001</v>
      </c>
      <c r="V2116">
        <v>36.637999999999998</v>
      </c>
      <c r="W2116">
        <v>37.999000000000002</v>
      </c>
      <c r="X2116">
        <v>39.276000000000003</v>
      </c>
      <c r="Y2116">
        <v>40.493000000000002</v>
      </c>
      <c r="Z2116">
        <v>41.935000000000002</v>
      </c>
      <c r="AA2116">
        <v>43.4</v>
      </c>
      <c r="AB2116">
        <v>44.865000000000002</v>
      </c>
      <c r="AC2116">
        <v>46.667000000000002</v>
      </c>
      <c r="AD2116">
        <v>48.219000000000001</v>
      </c>
      <c r="AE2116">
        <v>49.55</v>
      </c>
      <c r="AF2116">
        <v>50.703000000000003</v>
      </c>
      <c r="AG2116" t="s">
        <v>13</v>
      </c>
      <c r="AH2116" t="s">
        <v>135</v>
      </c>
      <c r="AI2116" t="s">
        <v>14</v>
      </c>
    </row>
    <row r="2117" spans="1:35" x14ac:dyDescent="0.35">
      <c r="A2117" t="s">
        <v>171</v>
      </c>
      <c r="B2117" t="s">
        <v>53</v>
      </c>
      <c r="C2117" t="s">
        <v>122</v>
      </c>
      <c r="D2117">
        <v>7.0000000000000001E-3</v>
      </c>
      <c r="E2117">
        <v>7.0000000000000001E-3</v>
      </c>
      <c r="F2117">
        <v>8.0000000000000002E-3</v>
      </c>
      <c r="G2117">
        <v>8.0000000000000002E-3</v>
      </c>
      <c r="H2117">
        <v>8.0000000000000002E-3</v>
      </c>
      <c r="I2117">
        <v>8.0000000000000002E-3</v>
      </c>
      <c r="J2117">
        <v>8.0000000000000002E-3</v>
      </c>
      <c r="K2117">
        <v>8.0000000000000002E-3</v>
      </c>
      <c r="L2117">
        <v>8.9999999999999993E-3</v>
      </c>
      <c r="M2117">
        <v>8.9999999999999993E-3</v>
      </c>
      <c r="N2117">
        <v>8.9999999999999993E-3</v>
      </c>
      <c r="O2117">
        <v>8.9999999999999993E-3</v>
      </c>
      <c r="P2117">
        <v>8.9999999999999993E-3</v>
      </c>
      <c r="Q2117">
        <v>8.9999999999999993E-3</v>
      </c>
      <c r="R2117">
        <v>0.01</v>
      </c>
      <c r="S2117">
        <v>0.01</v>
      </c>
      <c r="T2117">
        <v>0.01</v>
      </c>
      <c r="U2117">
        <v>1.0999999999999999E-2</v>
      </c>
      <c r="V2117">
        <v>1.0999999999999999E-2</v>
      </c>
      <c r="W2117">
        <v>1.0999999999999999E-2</v>
      </c>
      <c r="X2117">
        <v>1.2E-2</v>
      </c>
      <c r="Y2117">
        <v>1.2E-2</v>
      </c>
      <c r="Z2117">
        <v>1.2E-2</v>
      </c>
      <c r="AA2117">
        <v>1.2999999999999999E-2</v>
      </c>
      <c r="AB2117">
        <v>1.2999999999999999E-2</v>
      </c>
      <c r="AC2117">
        <v>1.2999999999999999E-2</v>
      </c>
      <c r="AD2117">
        <v>1.4E-2</v>
      </c>
      <c r="AE2117">
        <v>1.4E-2</v>
      </c>
      <c r="AF2117">
        <v>1.4E-2</v>
      </c>
      <c r="AG2117" t="s">
        <v>122</v>
      </c>
      <c r="AH2117" t="s">
        <v>136</v>
      </c>
      <c r="AI2117" t="s">
        <v>137</v>
      </c>
    </row>
    <row r="2118" spans="1:35" x14ac:dyDescent="0.35">
      <c r="A2118" t="s">
        <v>171</v>
      </c>
      <c r="B2118" t="s">
        <v>53</v>
      </c>
      <c r="C2118" t="s">
        <v>15</v>
      </c>
      <c r="D2118">
        <v>15.544</v>
      </c>
      <c r="E2118">
        <v>27.869</v>
      </c>
      <c r="F2118">
        <v>31.486999999999998</v>
      </c>
      <c r="G2118">
        <v>35.03</v>
      </c>
      <c r="H2118">
        <v>36.095999999999997</v>
      </c>
      <c r="I2118">
        <v>37.468000000000004</v>
      </c>
      <c r="J2118">
        <v>39.036999999999999</v>
      </c>
      <c r="K2118">
        <v>40.984000000000002</v>
      </c>
      <c r="L2118">
        <v>43.332000000000001</v>
      </c>
      <c r="M2118">
        <v>45.817999999999998</v>
      </c>
      <c r="N2118">
        <v>48.771999999999998</v>
      </c>
      <c r="O2118">
        <v>51.656999999999996</v>
      </c>
      <c r="P2118">
        <v>55.25</v>
      </c>
      <c r="Q2118">
        <v>58.033999999999999</v>
      </c>
      <c r="R2118">
        <v>60.325000000000003</v>
      </c>
      <c r="S2118">
        <v>61.372</v>
      </c>
      <c r="T2118">
        <v>62.685000000000002</v>
      </c>
      <c r="U2118">
        <v>64.724000000000004</v>
      </c>
      <c r="V2118">
        <v>67.938999999999993</v>
      </c>
      <c r="W2118">
        <v>71.150000000000006</v>
      </c>
      <c r="X2118">
        <v>74.296999999999997</v>
      </c>
      <c r="Y2118">
        <v>77.254000000000005</v>
      </c>
      <c r="Z2118">
        <v>80.760999999999996</v>
      </c>
      <c r="AA2118">
        <v>84.167000000000002</v>
      </c>
      <c r="AB2118">
        <v>87.581000000000003</v>
      </c>
      <c r="AC2118">
        <v>91.915999999999997</v>
      </c>
      <c r="AD2118">
        <v>95.453000000000003</v>
      </c>
      <c r="AE2118">
        <v>98.742999999999995</v>
      </c>
      <c r="AF2118">
        <v>101.54300000000001</v>
      </c>
      <c r="AG2118" t="s">
        <v>15</v>
      </c>
      <c r="AH2118" t="s">
        <v>138</v>
      </c>
      <c r="AI2118" t="s">
        <v>6</v>
      </c>
    </row>
    <row r="2119" spans="1:35" x14ac:dyDescent="0.35">
      <c r="A2119" t="s">
        <v>171</v>
      </c>
      <c r="B2119" t="s">
        <v>53</v>
      </c>
      <c r="C2119" t="s">
        <v>16</v>
      </c>
      <c r="D2119">
        <v>15.455</v>
      </c>
      <c r="E2119">
        <v>16.564</v>
      </c>
      <c r="F2119">
        <v>17.832999999999998</v>
      </c>
      <c r="G2119">
        <v>18.995999999999999</v>
      </c>
      <c r="H2119">
        <v>20.170999999999999</v>
      </c>
      <c r="I2119">
        <v>21.423999999999999</v>
      </c>
      <c r="J2119">
        <v>22.792000000000002</v>
      </c>
      <c r="K2119">
        <v>24.366</v>
      </c>
      <c r="L2119">
        <v>26.085999999999999</v>
      </c>
      <c r="M2119">
        <v>27.378</v>
      </c>
      <c r="N2119">
        <v>28.83</v>
      </c>
      <c r="O2119">
        <v>30.274999999999999</v>
      </c>
      <c r="P2119">
        <v>31.754999999999999</v>
      </c>
      <c r="Q2119">
        <v>33.43</v>
      </c>
      <c r="R2119">
        <v>35.677999999999997</v>
      </c>
      <c r="S2119">
        <v>37.537999999999997</v>
      </c>
      <c r="T2119">
        <v>39.811999999999998</v>
      </c>
      <c r="U2119">
        <v>42.073999999999998</v>
      </c>
      <c r="V2119">
        <v>44.656999999999996</v>
      </c>
      <c r="W2119">
        <v>47.253999999999998</v>
      </c>
      <c r="X2119">
        <v>50.146999999999998</v>
      </c>
      <c r="Y2119">
        <v>52.765999999999998</v>
      </c>
      <c r="Z2119">
        <v>55.874000000000002</v>
      </c>
      <c r="AA2119">
        <v>58.468000000000004</v>
      </c>
      <c r="AB2119">
        <v>61.09</v>
      </c>
      <c r="AC2119">
        <v>64.811000000000007</v>
      </c>
      <c r="AD2119">
        <v>67.299000000000007</v>
      </c>
      <c r="AE2119">
        <v>70.344999999999999</v>
      </c>
      <c r="AF2119">
        <v>72.828000000000003</v>
      </c>
      <c r="AG2119" t="s">
        <v>16</v>
      </c>
      <c r="AH2119" t="s">
        <v>139</v>
      </c>
      <c r="AI2119" t="s">
        <v>17</v>
      </c>
    </row>
    <row r="2120" spans="1:35" x14ac:dyDescent="0.35">
      <c r="A2120" t="s">
        <v>171</v>
      </c>
      <c r="B2120" t="s">
        <v>53</v>
      </c>
      <c r="C2120" t="s">
        <v>18</v>
      </c>
      <c r="D2120">
        <v>40.039000000000001</v>
      </c>
      <c r="E2120">
        <v>75.427000000000007</v>
      </c>
      <c r="F2120">
        <v>85.861999999999995</v>
      </c>
      <c r="G2120">
        <v>96.009</v>
      </c>
      <c r="H2120">
        <v>99.245000000000005</v>
      </c>
      <c r="I2120">
        <v>103.34</v>
      </c>
      <c r="J2120">
        <v>108.01600000000001</v>
      </c>
      <c r="K2120">
        <v>113.785</v>
      </c>
      <c r="L2120">
        <v>120.718</v>
      </c>
      <c r="M2120">
        <v>127.93899999999999</v>
      </c>
      <c r="N2120">
        <v>136.499</v>
      </c>
      <c r="O2120">
        <v>144.86699999999999</v>
      </c>
      <c r="P2120">
        <v>155.232</v>
      </c>
      <c r="Q2120">
        <v>163.363</v>
      </c>
      <c r="R2120">
        <v>170.233</v>
      </c>
      <c r="S2120">
        <v>173.55500000000001</v>
      </c>
      <c r="T2120">
        <v>177.69900000000001</v>
      </c>
      <c r="U2120">
        <v>183.87100000000001</v>
      </c>
      <c r="V2120">
        <v>193.39500000000001</v>
      </c>
      <c r="W2120">
        <v>202.916</v>
      </c>
      <c r="X2120">
        <v>212.31899999999999</v>
      </c>
      <c r="Y2120">
        <v>221.149</v>
      </c>
      <c r="Z2120">
        <v>231.59299999999999</v>
      </c>
      <c r="AA2120">
        <v>241.65600000000001</v>
      </c>
      <c r="AB2120">
        <v>251.75299999999999</v>
      </c>
      <c r="AC2120">
        <v>264.64600000000002</v>
      </c>
      <c r="AD2120">
        <v>275.06099999999998</v>
      </c>
      <c r="AE2120">
        <v>284.88499999999999</v>
      </c>
      <c r="AF2120">
        <v>293.23899999999998</v>
      </c>
      <c r="AG2120" t="s">
        <v>18</v>
      </c>
      <c r="AH2120" t="s">
        <v>140</v>
      </c>
      <c r="AI2120" t="s">
        <v>141</v>
      </c>
    </row>
    <row r="2121" spans="1:35" x14ac:dyDescent="0.35">
      <c r="A2121" t="s">
        <v>171</v>
      </c>
      <c r="B2121" t="s">
        <v>53</v>
      </c>
      <c r="C2121" t="s">
        <v>20</v>
      </c>
      <c r="D2121">
        <v>3.9740000000000002</v>
      </c>
      <c r="E2121">
        <v>18.263999999999999</v>
      </c>
      <c r="F2121">
        <v>25.798999999999999</v>
      </c>
      <c r="G2121">
        <v>33.289000000000001</v>
      </c>
      <c r="H2121">
        <v>34.091999999999999</v>
      </c>
      <c r="I2121">
        <v>35.182000000000002</v>
      </c>
      <c r="J2121">
        <v>36.442</v>
      </c>
      <c r="K2121">
        <v>38.029000000000003</v>
      </c>
      <c r="L2121">
        <v>39.985999999999997</v>
      </c>
      <c r="M2121">
        <v>42.122999999999998</v>
      </c>
      <c r="N2121">
        <v>44.685000000000002</v>
      </c>
      <c r="O2121">
        <v>47.18</v>
      </c>
      <c r="P2121">
        <v>50.386000000000003</v>
      </c>
      <c r="Q2121">
        <v>52.710999999999999</v>
      </c>
      <c r="R2121">
        <v>54.371000000000002</v>
      </c>
      <c r="S2121">
        <v>54.889000000000003</v>
      </c>
      <c r="T2121">
        <v>55.55</v>
      </c>
      <c r="U2121">
        <v>56.951000000000001</v>
      </c>
      <c r="V2121">
        <v>59.444000000000003</v>
      </c>
      <c r="W2121">
        <v>61.936</v>
      </c>
      <c r="X2121">
        <v>64.272000000000006</v>
      </c>
      <c r="Y2121">
        <v>66.498999999999995</v>
      </c>
      <c r="Z2121">
        <v>69.135000000000005</v>
      </c>
      <c r="AA2121">
        <v>71.816999999999993</v>
      </c>
      <c r="AB2121">
        <v>74.504000000000005</v>
      </c>
      <c r="AC2121">
        <v>77.8</v>
      </c>
      <c r="AD2121">
        <v>80.647999999999996</v>
      </c>
      <c r="AE2121">
        <v>83.081000000000003</v>
      </c>
      <c r="AF2121">
        <v>85.186000000000007</v>
      </c>
      <c r="AG2121" t="s">
        <v>20</v>
      </c>
      <c r="AH2121" t="s">
        <v>142</v>
      </c>
      <c r="AI2121" t="s">
        <v>11</v>
      </c>
    </row>
    <row r="2122" spans="1:35" x14ac:dyDescent="0.35">
      <c r="A2122" t="s">
        <v>171</v>
      </c>
      <c r="B2122" t="s">
        <v>53</v>
      </c>
      <c r="C2122" t="s">
        <v>21</v>
      </c>
      <c r="D2122">
        <v>0.68600000000000005</v>
      </c>
      <c r="E2122">
        <v>0.91200000000000003</v>
      </c>
      <c r="F2122">
        <v>1.1639999999999999</v>
      </c>
      <c r="G2122">
        <v>1.4239999999999999</v>
      </c>
      <c r="H2122">
        <v>1.6910000000000001</v>
      </c>
      <c r="I2122">
        <v>1.976</v>
      </c>
      <c r="J2122">
        <v>2.286</v>
      </c>
      <c r="K2122">
        <v>2.6360000000000001</v>
      </c>
      <c r="L2122">
        <v>3.0219999999999998</v>
      </c>
      <c r="M2122">
        <v>3.2749999999999999</v>
      </c>
      <c r="N2122">
        <v>3.5609999999999999</v>
      </c>
      <c r="O2122">
        <v>3.843</v>
      </c>
      <c r="P2122">
        <v>4.1319999999999997</v>
      </c>
      <c r="Q2122">
        <v>4.46</v>
      </c>
      <c r="R2122">
        <v>4.9009999999999998</v>
      </c>
      <c r="S2122">
        <v>5.266</v>
      </c>
      <c r="T2122">
        <v>5.7110000000000003</v>
      </c>
      <c r="U2122">
        <v>6.1559999999999997</v>
      </c>
      <c r="V2122">
        <v>6.6609999999999996</v>
      </c>
      <c r="W2122">
        <v>7.1710000000000003</v>
      </c>
      <c r="X2122">
        <v>7.7370000000000001</v>
      </c>
      <c r="Y2122">
        <v>8.2479999999999993</v>
      </c>
      <c r="Z2122">
        <v>8.8580000000000005</v>
      </c>
      <c r="AA2122">
        <v>9.3650000000000002</v>
      </c>
      <c r="AB2122">
        <v>9.8780000000000001</v>
      </c>
      <c r="AC2122">
        <v>10.606999999999999</v>
      </c>
      <c r="AD2122">
        <v>11.093</v>
      </c>
      <c r="AE2122">
        <v>11.69</v>
      </c>
      <c r="AF2122">
        <v>12.173999999999999</v>
      </c>
      <c r="AG2122" t="s">
        <v>21</v>
      </c>
      <c r="AH2122" t="s">
        <v>143</v>
      </c>
      <c r="AI2122" t="s">
        <v>14</v>
      </c>
    </row>
    <row r="2123" spans="1:35" x14ac:dyDescent="0.35">
      <c r="A2123" t="s">
        <v>171</v>
      </c>
      <c r="B2123" t="s">
        <v>53</v>
      </c>
      <c r="C2123" t="s">
        <v>22</v>
      </c>
      <c r="D2123">
        <v>0.19500000000000001</v>
      </c>
      <c r="E2123">
        <v>0.20799999999999999</v>
      </c>
      <c r="F2123">
        <v>0.215</v>
      </c>
      <c r="G2123">
        <v>0.221</v>
      </c>
      <c r="H2123">
        <v>0.22700000000000001</v>
      </c>
      <c r="I2123">
        <v>0.23400000000000001</v>
      </c>
      <c r="J2123">
        <v>0.24199999999999999</v>
      </c>
      <c r="K2123">
        <v>0.25</v>
      </c>
      <c r="L2123">
        <v>0.25900000000000001</v>
      </c>
      <c r="M2123">
        <v>0.26700000000000002</v>
      </c>
      <c r="N2123">
        <v>0.27400000000000002</v>
      </c>
      <c r="O2123">
        <v>0.28100000000000003</v>
      </c>
      <c r="P2123">
        <v>0.28899999999999998</v>
      </c>
      <c r="Q2123">
        <v>0.29799999999999999</v>
      </c>
      <c r="R2123">
        <v>0.311</v>
      </c>
      <c r="S2123">
        <v>0.32100000000000001</v>
      </c>
      <c r="T2123">
        <v>0.33300000000000002</v>
      </c>
      <c r="U2123">
        <v>0.34499999999999997</v>
      </c>
      <c r="V2123">
        <v>0.35899999999999999</v>
      </c>
      <c r="W2123">
        <v>0.373</v>
      </c>
      <c r="X2123">
        <v>0.38900000000000001</v>
      </c>
      <c r="Y2123">
        <v>0.40200000000000002</v>
      </c>
      <c r="Z2123">
        <v>0.41899999999999998</v>
      </c>
      <c r="AA2123">
        <v>0.433</v>
      </c>
      <c r="AB2123">
        <v>0.44700000000000001</v>
      </c>
      <c r="AC2123">
        <v>0.46600000000000003</v>
      </c>
      <c r="AD2123">
        <v>0.48</v>
      </c>
      <c r="AE2123">
        <v>0.497</v>
      </c>
      <c r="AF2123">
        <v>0.51</v>
      </c>
      <c r="AG2123" t="s">
        <v>22</v>
      </c>
      <c r="AH2123" t="s">
        <v>144</v>
      </c>
      <c r="AI2123" t="s">
        <v>23</v>
      </c>
    </row>
    <row r="2124" spans="1:35" x14ac:dyDescent="0.35">
      <c r="A2124" t="s">
        <v>171</v>
      </c>
      <c r="B2124" t="s">
        <v>53</v>
      </c>
      <c r="C2124" t="s">
        <v>24</v>
      </c>
      <c r="D2124">
        <v>20.744</v>
      </c>
      <c r="E2124">
        <v>22.488</v>
      </c>
      <c r="F2124">
        <v>23.036000000000001</v>
      </c>
      <c r="G2124">
        <v>23.548999999999999</v>
      </c>
      <c r="H2124">
        <v>23.774999999999999</v>
      </c>
      <c r="I2124">
        <v>24.042999999999999</v>
      </c>
      <c r="J2124">
        <v>24.344999999999999</v>
      </c>
      <c r="K2124">
        <v>24.707999999999998</v>
      </c>
      <c r="L2124">
        <v>25.128</v>
      </c>
      <c r="M2124">
        <v>25.529</v>
      </c>
      <c r="N2124">
        <v>26</v>
      </c>
      <c r="O2124">
        <v>26.460999999999999</v>
      </c>
      <c r="P2124">
        <v>27.006</v>
      </c>
      <c r="Q2124">
        <v>27.474</v>
      </c>
      <c r="R2124">
        <v>27.937000000000001</v>
      </c>
      <c r="S2124">
        <v>28.219000000000001</v>
      </c>
      <c r="T2124">
        <v>28.571000000000002</v>
      </c>
      <c r="U2124">
        <v>29.003</v>
      </c>
      <c r="V2124">
        <v>29.600999999999999</v>
      </c>
      <c r="W2124">
        <v>30.196999999999999</v>
      </c>
      <c r="X2124">
        <v>30.815999999999999</v>
      </c>
      <c r="Y2124">
        <v>31.385999999999999</v>
      </c>
      <c r="Z2124">
        <v>32.064999999999998</v>
      </c>
      <c r="AA2124">
        <v>32.683</v>
      </c>
      <c r="AB2124">
        <v>33.308999999999997</v>
      </c>
      <c r="AC2124">
        <v>34.131999999999998</v>
      </c>
      <c r="AD2124">
        <v>34.762</v>
      </c>
      <c r="AE2124">
        <v>35.408999999999999</v>
      </c>
      <c r="AF2124">
        <v>35.950000000000003</v>
      </c>
      <c r="AG2124" t="s">
        <v>24</v>
      </c>
      <c r="AH2124" t="s">
        <v>145</v>
      </c>
      <c r="AI2124" t="s">
        <v>19</v>
      </c>
    </row>
    <row r="2125" spans="1:35" x14ac:dyDescent="0.35">
      <c r="A2125" t="s">
        <v>171</v>
      </c>
      <c r="B2125" t="s">
        <v>53</v>
      </c>
      <c r="C2125" t="s">
        <v>25</v>
      </c>
      <c r="D2125">
        <v>5.35</v>
      </c>
      <c r="E2125">
        <v>8.2460000000000004</v>
      </c>
      <c r="F2125">
        <v>9.09</v>
      </c>
      <c r="G2125">
        <v>9.8979999999999997</v>
      </c>
      <c r="H2125">
        <v>10.179</v>
      </c>
      <c r="I2125">
        <v>10.526</v>
      </c>
      <c r="J2125">
        <v>10.922000000000001</v>
      </c>
      <c r="K2125">
        <v>11.404</v>
      </c>
      <c r="L2125">
        <v>11.984999999999999</v>
      </c>
      <c r="M2125">
        <v>12.574</v>
      </c>
      <c r="N2125">
        <v>13.27</v>
      </c>
      <c r="O2125">
        <v>13.95</v>
      </c>
      <c r="P2125">
        <v>14.786</v>
      </c>
      <c r="Q2125">
        <v>15.454000000000001</v>
      </c>
      <c r="R2125">
        <v>16.038</v>
      </c>
      <c r="S2125">
        <v>16.347999999999999</v>
      </c>
      <c r="T2125">
        <v>16.725999999999999</v>
      </c>
      <c r="U2125">
        <v>17.265000000000001</v>
      </c>
      <c r="V2125">
        <v>18.064</v>
      </c>
      <c r="W2125">
        <v>18.866</v>
      </c>
      <c r="X2125">
        <v>19.667000000000002</v>
      </c>
      <c r="Y2125">
        <v>20.414000000000001</v>
      </c>
      <c r="Z2125">
        <v>21.302</v>
      </c>
      <c r="AA2125">
        <v>22.143000000000001</v>
      </c>
      <c r="AB2125">
        <v>22.989000000000001</v>
      </c>
      <c r="AC2125">
        <v>24.077999999999999</v>
      </c>
      <c r="AD2125">
        <v>24.943000000000001</v>
      </c>
      <c r="AE2125">
        <v>25.782</v>
      </c>
      <c r="AF2125">
        <v>26.489000000000001</v>
      </c>
      <c r="AG2125" t="s">
        <v>25</v>
      </c>
      <c r="AH2125" t="s">
        <v>146</v>
      </c>
      <c r="AI2125" t="s">
        <v>5</v>
      </c>
    </row>
    <row r="2126" spans="1:35" x14ac:dyDescent="0.35">
      <c r="A2126" t="s">
        <v>171</v>
      </c>
      <c r="B2126" t="s">
        <v>53</v>
      </c>
      <c r="C2126" t="s">
        <v>26</v>
      </c>
      <c r="D2126">
        <v>8.4730000000000008</v>
      </c>
      <c r="E2126">
        <v>25.55</v>
      </c>
      <c r="F2126">
        <v>30.13</v>
      </c>
      <c r="G2126">
        <v>34.625</v>
      </c>
      <c r="H2126">
        <v>35.640999999999998</v>
      </c>
      <c r="I2126">
        <v>37.049999999999997</v>
      </c>
      <c r="J2126">
        <v>38.695</v>
      </c>
      <c r="K2126">
        <v>40.781999999999996</v>
      </c>
      <c r="L2126">
        <v>43.378</v>
      </c>
      <c r="M2126">
        <v>46.338000000000001</v>
      </c>
      <c r="N2126">
        <v>49.887999999999998</v>
      </c>
      <c r="O2126">
        <v>53.345999999999997</v>
      </c>
      <c r="P2126">
        <v>57.795000000000002</v>
      </c>
      <c r="Q2126">
        <v>61.02</v>
      </c>
      <c r="R2126">
        <v>63.307000000000002</v>
      </c>
      <c r="S2126">
        <v>64.010000000000005</v>
      </c>
      <c r="T2126">
        <v>64.921999999999997</v>
      </c>
      <c r="U2126">
        <v>66.849000000000004</v>
      </c>
      <c r="V2126">
        <v>70.304000000000002</v>
      </c>
      <c r="W2126">
        <v>73.748000000000005</v>
      </c>
      <c r="X2126">
        <v>76.975999999999999</v>
      </c>
      <c r="Y2126">
        <v>80.06</v>
      </c>
      <c r="Z2126">
        <v>83.703999999999994</v>
      </c>
      <c r="AA2126">
        <v>87.42</v>
      </c>
      <c r="AB2126">
        <v>91.138000000000005</v>
      </c>
      <c r="AC2126">
        <v>95.694999999999993</v>
      </c>
      <c r="AD2126">
        <v>99.641999999999996</v>
      </c>
      <c r="AE2126">
        <v>103.008</v>
      </c>
      <c r="AF2126">
        <v>105.926</v>
      </c>
      <c r="AG2126" t="s">
        <v>26</v>
      </c>
      <c r="AH2126" t="s">
        <v>147</v>
      </c>
      <c r="AI2126" t="s">
        <v>5</v>
      </c>
    </row>
    <row r="2127" spans="1:35" x14ac:dyDescent="0.35">
      <c r="A2127" t="s">
        <v>171</v>
      </c>
      <c r="B2127" t="s">
        <v>53</v>
      </c>
      <c r="C2127" t="s">
        <v>27</v>
      </c>
      <c r="D2127">
        <v>1.9850000000000001</v>
      </c>
      <c r="E2127">
        <v>2.3490000000000002</v>
      </c>
      <c r="F2127">
        <v>2.6930000000000001</v>
      </c>
      <c r="G2127">
        <v>3.0150000000000001</v>
      </c>
      <c r="H2127">
        <v>3.343</v>
      </c>
      <c r="I2127">
        <v>3.6960000000000002</v>
      </c>
      <c r="J2127">
        <v>4.077</v>
      </c>
      <c r="K2127">
        <v>4.5110000000000001</v>
      </c>
      <c r="L2127">
        <v>4.9880000000000004</v>
      </c>
      <c r="M2127">
        <v>5.2990000000000004</v>
      </c>
      <c r="N2127">
        <v>5.6509999999999998</v>
      </c>
      <c r="O2127">
        <v>6.0010000000000003</v>
      </c>
      <c r="P2127">
        <v>6.3570000000000002</v>
      </c>
      <c r="Q2127">
        <v>6.7610000000000001</v>
      </c>
      <c r="R2127">
        <v>7.3079999999999998</v>
      </c>
      <c r="S2127">
        <v>7.758</v>
      </c>
      <c r="T2127">
        <v>8.3070000000000004</v>
      </c>
      <c r="U2127">
        <v>8.8550000000000004</v>
      </c>
      <c r="V2127">
        <v>9.4789999999999992</v>
      </c>
      <c r="W2127">
        <v>10.108000000000001</v>
      </c>
      <c r="X2127">
        <v>10.808</v>
      </c>
      <c r="Y2127">
        <v>11.44</v>
      </c>
      <c r="Z2127">
        <v>12.192</v>
      </c>
      <c r="AA2127">
        <v>12.817</v>
      </c>
      <c r="AB2127">
        <v>13.449</v>
      </c>
      <c r="AC2127">
        <v>14.35</v>
      </c>
      <c r="AD2127">
        <v>14.95</v>
      </c>
      <c r="AE2127">
        <v>15.686</v>
      </c>
      <c r="AF2127">
        <v>16.286999999999999</v>
      </c>
      <c r="AG2127" t="s">
        <v>27</v>
      </c>
      <c r="AH2127" t="s">
        <v>148</v>
      </c>
      <c r="AI2127" t="s">
        <v>14</v>
      </c>
    </row>
    <row r="2128" spans="1:35" x14ac:dyDescent="0.35">
      <c r="A2128" t="s">
        <v>171</v>
      </c>
      <c r="B2128" t="s">
        <v>53</v>
      </c>
      <c r="C2128" t="s">
        <v>28</v>
      </c>
      <c r="D2128">
        <v>3.0739999999999998</v>
      </c>
      <c r="E2128">
        <v>4.8090000000000002</v>
      </c>
      <c r="F2128">
        <v>5.9509999999999996</v>
      </c>
      <c r="G2128">
        <v>7.0469999999999997</v>
      </c>
      <c r="H2128">
        <v>7.6159999999999997</v>
      </c>
      <c r="I2128">
        <v>8.24</v>
      </c>
      <c r="J2128">
        <v>8.9309999999999992</v>
      </c>
      <c r="K2128">
        <v>9.7210000000000001</v>
      </c>
      <c r="L2128">
        <v>10.608000000000001</v>
      </c>
      <c r="M2128">
        <v>11.256</v>
      </c>
      <c r="N2128">
        <v>12</v>
      </c>
      <c r="O2128">
        <v>12.734</v>
      </c>
      <c r="P2128">
        <v>13.541</v>
      </c>
      <c r="Q2128">
        <v>14.347</v>
      </c>
      <c r="R2128">
        <v>15.316000000000001</v>
      </c>
      <c r="S2128">
        <v>16.047999999999998</v>
      </c>
      <c r="T2128">
        <v>16.943000000000001</v>
      </c>
      <c r="U2128">
        <v>17.890999999999998</v>
      </c>
      <c r="V2128">
        <v>19.05</v>
      </c>
      <c r="W2128">
        <v>20.212</v>
      </c>
      <c r="X2128">
        <v>21.469000000000001</v>
      </c>
      <c r="Y2128">
        <v>22.619</v>
      </c>
      <c r="Z2128">
        <v>23.981000000000002</v>
      </c>
      <c r="AA2128">
        <v>25.154</v>
      </c>
      <c r="AB2128">
        <v>26.338999999999999</v>
      </c>
      <c r="AC2128">
        <v>27.981999999999999</v>
      </c>
      <c r="AD2128">
        <v>29.132000000000001</v>
      </c>
      <c r="AE2128">
        <v>30.452000000000002</v>
      </c>
      <c r="AF2128">
        <v>31.54</v>
      </c>
      <c r="AG2128" t="s">
        <v>28</v>
      </c>
      <c r="AH2128" t="s">
        <v>149</v>
      </c>
      <c r="AI2128" t="s">
        <v>11</v>
      </c>
    </row>
    <row r="2129" spans="1:35" x14ac:dyDescent="0.35">
      <c r="A2129" t="s">
        <v>171</v>
      </c>
      <c r="B2129" t="s">
        <v>53</v>
      </c>
      <c r="C2129" t="s">
        <v>29</v>
      </c>
      <c r="D2129">
        <v>3.3000000000000002E-2</v>
      </c>
      <c r="E2129">
        <v>4.5999999999999999E-2</v>
      </c>
      <c r="F2129">
        <v>5.8999999999999997E-2</v>
      </c>
      <c r="G2129">
        <v>7.0999999999999994E-2</v>
      </c>
      <c r="H2129">
        <v>8.2000000000000003E-2</v>
      </c>
      <c r="I2129">
        <v>9.4E-2</v>
      </c>
      <c r="J2129">
        <v>0.107</v>
      </c>
      <c r="K2129">
        <v>0.123</v>
      </c>
      <c r="L2129">
        <v>0.14000000000000001</v>
      </c>
      <c r="M2129">
        <v>0.153</v>
      </c>
      <c r="N2129">
        <v>0.16700000000000001</v>
      </c>
      <c r="O2129">
        <v>0.18099999999999999</v>
      </c>
      <c r="P2129">
        <v>0.19700000000000001</v>
      </c>
      <c r="Q2129">
        <v>0.21299999999999999</v>
      </c>
      <c r="R2129">
        <v>0.23499999999999999</v>
      </c>
      <c r="S2129">
        <v>0.253</v>
      </c>
      <c r="T2129">
        <v>0.27600000000000002</v>
      </c>
      <c r="U2129">
        <v>0.29799999999999999</v>
      </c>
      <c r="V2129">
        <v>0.32400000000000001</v>
      </c>
      <c r="W2129">
        <v>0.35</v>
      </c>
      <c r="X2129">
        <v>0.379</v>
      </c>
      <c r="Y2129">
        <v>0.40400000000000003</v>
      </c>
      <c r="Z2129">
        <v>0.435</v>
      </c>
      <c r="AA2129">
        <v>0.46100000000000002</v>
      </c>
      <c r="AB2129">
        <v>0.48599999999999999</v>
      </c>
      <c r="AC2129">
        <v>0.52300000000000002</v>
      </c>
      <c r="AD2129">
        <v>0.54800000000000004</v>
      </c>
      <c r="AE2129">
        <v>0.57799999999999996</v>
      </c>
      <c r="AF2129">
        <v>0.60299999999999998</v>
      </c>
      <c r="AG2129" t="s">
        <v>29</v>
      </c>
      <c r="AH2129" t="s">
        <v>150</v>
      </c>
      <c r="AI2129" t="s">
        <v>131</v>
      </c>
    </row>
    <row r="2130" spans="1:35" x14ac:dyDescent="0.35">
      <c r="A2130" t="s">
        <v>171</v>
      </c>
      <c r="B2130" t="s">
        <v>53</v>
      </c>
      <c r="C2130" t="s">
        <v>30</v>
      </c>
      <c r="D2130">
        <v>11.99</v>
      </c>
      <c r="E2130">
        <v>49.576999999999998</v>
      </c>
      <c r="F2130">
        <v>59.088000000000001</v>
      </c>
      <c r="G2130">
        <v>68.545000000000002</v>
      </c>
      <c r="H2130">
        <v>70.024000000000001</v>
      </c>
      <c r="I2130">
        <v>72.346999999999994</v>
      </c>
      <c r="J2130">
        <v>75.108000000000004</v>
      </c>
      <c r="K2130">
        <v>78.745999999999995</v>
      </c>
      <c r="L2130">
        <v>83.438999999999993</v>
      </c>
      <c r="M2130">
        <v>89.284000000000006</v>
      </c>
      <c r="N2130">
        <v>96.364999999999995</v>
      </c>
      <c r="O2130">
        <v>103.23099999999999</v>
      </c>
      <c r="P2130">
        <v>112.33799999999999</v>
      </c>
      <c r="Q2130">
        <v>118.497</v>
      </c>
      <c r="R2130">
        <v>122.10899999999999</v>
      </c>
      <c r="S2130">
        <v>122.383</v>
      </c>
      <c r="T2130">
        <v>122.81100000000001</v>
      </c>
      <c r="U2130">
        <v>125.598</v>
      </c>
      <c r="V2130">
        <v>131.62899999999999</v>
      </c>
      <c r="W2130">
        <v>137.63</v>
      </c>
      <c r="X2130">
        <v>142.923</v>
      </c>
      <c r="Y2130">
        <v>148.08600000000001</v>
      </c>
      <c r="Z2130">
        <v>154.17400000000001</v>
      </c>
      <c r="AA2130">
        <v>160.81200000000001</v>
      </c>
      <c r="AB2130">
        <v>167.41800000000001</v>
      </c>
      <c r="AC2130">
        <v>175.154</v>
      </c>
      <c r="AD2130">
        <v>182.39400000000001</v>
      </c>
      <c r="AE2130">
        <v>187.88499999999999</v>
      </c>
      <c r="AF2130">
        <v>192.75800000000001</v>
      </c>
      <c r="AG2130" t="s">
        <v>30</v>
      </c>
      <c r="AH2130" t="s">
        <v>151</v>
      </c>
      <c r="AI2130" t="s">
        <v>152</v>
      </c>
    </row>
    <row r="2131" spans="1:35" x14ac:dyDescent="0.35">
      <c r="A2131" t="s">
        <v>171</v>
      </c>
      <c r="B2131" t="s">
        <v>53</v>
      </c>
      <c r="C2131" t="s">
        <v>31</v>
      </c>
      <c r="D2131">
        <v>48.323</v>
      </c>
      <c r="E2131">
        <v>61.000999999999998</v>
      </c>
      <c r="F2131">
        <v>64.950999999999993</v>
      </c>
      <c r="G2131">
        <v>68.784999999999997</v>
      </c>
      <c r="H2131">
        <v>70.173000000000002</v>
      </c>
      <c r="I2131">
        <v>71.882000000000005</v>
      </c>
      <c r="J2131">
        <v>73.816999999999993</v>
      </c>
      <c r="K2131">
        <v>76.183999999999997</v>
      </c>
      <c r="L2131">
        <v>78.991</v>
      </c>
      <c r="M2131">
        <v>81.814999999999998</v>
      </c>
      <c r="N2131">
        <v>85.147999999999996</v>
      </c>
      <c r="O2131">
        <v>88.408000000000001</v>
      </c>
      <c r="P2131">
        <v>92.382999999999996</v>
      </c>
      <c r="Q2131">
        <v>95.608999999999995</v>
      </c>
      <c r="R2131">
        <v>98.503</v>
      </c>
      <c r="S2131">
        <v>100.06399999999999</v>
      </c>
      <c r="T2131">
        <v>101.997</v>
      </c>
      <c r="U2131">
        <v>104.65</v>
      </c>
      <c r="V2131">
        <v>108.55500000000001</v>
      </c>
      <c r="W2131">
        <v>112.462</v>
      </c>
      <c r="X2131">
        <v>116.387</v>
      </c>
      <c r="Y2131">
        <v>120.04900000000001</v>
      </c>
      <c r="Z2131">
        <v>124.39</v>
      </c>
      <c r="AA2131">
        <v>128.49</v>
      </c>
      <c r="AB2131">
        <v>132.60400000000001</v>
      </c>
      <c r="AC2131">
        <v>137.93600000000001</v>
      </c>
      <c r="AD2131">
        <v>142.137</v>
      </c>
      <c r="AE2131">
        <v>146.24600000000001</v>
      </c>
      <c r="AF2131">
        <v>149.71600000000001</v>
      </c>
      <c r="AG2131" t="s">
        <v>31</v>
      </c>
      <c r="AH2131" t="s">
        <v>153</v>
      </c>
      <c r="AI2131" t="s">
        <v>152</v>
      </c>
    </row>
    <row r="2132" spans="1:35" x14ac:dyDescent="0.35">
      <c r="A2132" t="s">
        <v>171</v>
      </c>
      <c r="B2132" t="s">
        <v>53</v>
      </c>
      <c r="C2132" t="s">
        <v>32</v>
      </c>
      <c r="D2132">
        <v>1.2070000000000001</v>
      </c>
      <c r="E2132">
        <v>1.9590000000000001</v>
      </c>
      <c r="F2132">
        <v>2.5070000000000001</v>
      </c>
      <c r="G2132">
        <v>3.05</v>
      </c>
      <c r="H2132">
        <v>3.3919999999999999</v>
      </c>
      <c r="I2132">
        <v>3.7650000000000001</v>
      </c>
      <c r="J2132">
        <v>4.173</v>
      </c>
      <c r="K2132">
        <v>4.6429999999999998</v>
      </c>
      <c r="L2132">
        <v>5.1639999999999997</v>
      </c>
      <c r="M2132">
        <v>5.53</v>
      </c>
      <c r="N2132">
        <v>5.9480000000000004</v>
      </c>
      <c r="O2132">
        <v>6.3650000000000002</v>
      </c>
      <c r="P2132">
        <v>6.8070000000000004</v>
      </c>
      <c r="Q2132">
        <v>7.27</v>
      </c>
      <c r="R2132">
        <v>7.8490000000000002</v>
      </c>
      <c r="S2132">
        <v>8.3000000000000007</v>
      </c>
      <c r="T2132">
        <v>8.8539999999999992</v>
      </c>
      <c r="U2132">
        <v>9.4239999999999995</v>
      </c>
      <c r="V2132">
        <v>10.106</v>
      </c>
      <c r="W2132">
        <v>10.791</v>
      </c>
      <c r="X2132">
        <v>11.538</v>
      </c>
      <c r="Y2132">
        <v>12.218999999999999</v>
      </c>
      <c r="Z2132">
        <v>13.026</v>
      </c>
      <c r="AA2132">
        <v>13.714</v>
      </c>
      <c r="AB2132">
        <v>14.41</v>
      </c>
      <c r="AC2132">
        <v>15.382</v>
      </c>
      <c r="AD2132">
        <v>16.048999999999999</v>
      </c>
      <c r="AE2132">
        <v>16.837</v>
      </c>
      <c r="AF2132">
        <v>17.481999999999999</v>
      </c>
      <c r="AG2132" t="s">
        <v>32</v>
      </c>
      <c r="AH2132" t="s">
        <v>154</v>
      </c>
      <c r="AI2132" t="s">
        <v>11</v>
      </c>
    </row>
    <row r="2133" spans="1:35" x14ac:dyDescent="0.35">
      <c r="A2133" t="s">
        <v>171</v>
      </c>
      <c r="B2133" t="s">
        <v>53</v>
      </c>
      <c r="C2133" t="s">
        <v>123</v>
      </c>
      <c r="D2133">
        <v>73.427000000000007</v>
      </c>
      <c r="E2133">
        <v>159.042</v>
      </c>
      <c r="F2133">
        <v>203.46799999999999</v>
      </c>
      <c r="G2133">
        <v>247.46100000000001</v>
      </c>
      <c r="H2133">
        <v>252.84899999999999</v>
      </c>
      <c r="I2133">
        <v>259.99799999999999</v>
      </c>
      <c r="J2133">
        <v>268.21800000000002</v>
      </c>
      <c r="K2133">
        <v>278.51499999999999</v>
      </c>
      <c r="L2133">
        <v>291.113</v>
      </c>
      <c r="M2133">
        <v>304.65499999999997</v>
      </c>
      <c r="N2133">
        <v>320.82600000000002</v>
      </c>
      <c r="O2133">
        <v>336.58199999999999</v>
      </c>
      <c r="P2133">
        <v>356.62400000000002</v>
      </c>
      <c r="Q2133">
        <v>371.49700000000001</v>
      </c>
      <c r="R2133">
        <v>382.71100000000001</v>
      </c>
      <c r="S2133">
        <v>386.87099999999998</v>
      </c>
      <c r="T2133">
        <v>392.13400000000001</v>
      </c>
      <c r="U2133">
        <v>401.81</v>
      </c>
      <c r="V2133">
        <v>418.21899999999999</v>
      </c>
      <c r="W2133">
        <v>434.60899999999998</v>
      </c>
      <c r="X2133">
        <v>450.24700000000001</v>
      </c>
      <c r="Y2133">
        <v>465.07499999999999</v>
      </c>
      <c r="Z2133">
        <v>482.63099999999997</v>
      </c>
      <c r="AA2133">
        <v>500.19400000000002</v>
      </c>
      <c r="AB2133">
        <v>517.76199999999994</v>
      </c>
      <c r="AC2133">
        <v>539.62</v>
      </c>
      <c r="AD2133">
        <v>558.11099999999999</v>
      </c>
      <c r="AE2133">
        <v>574.41399999999999</v>
      </c>
      <c r="AF2133">
        <v>588.44299999999998</v>
      </c>
      <c r="AG2133" t="s">
        <v>123</v>
      </c>
      <c r="AH2133" t="s">
        <v>155</v>
      </c>
      <c r="AI2133" t="s">
        <v>12</v>
      </c>
    </row>
    <row r="2134" spans="1:35" x14ac:dyDescent="0.35">
      <c r="A2134" t="s">
        <v>171</v>
      </c>
      <c r="B2134" t="s">
        <v>53</v>
      </c>
      <c r="C2134" t="s">
        <v>33</v>
      </c>
      <c r="D2134">
        <v>4.9349999999999996</v>
      </c>
      <c r="E2134">
        <v>22.49</v>
      </c>
      <c r="F2134">
        <v>32.042000000000002</v>
      </c>
      <c r="G2134">
        <v>41.601999999999997</v>
      </c>
      <c r="H2134">
        <v>43.125999999999998</v>
      </c>
      <c r="I2134">
        <v>45.034999999999997</v>
      </c>
      <c r="J2134">
        <v>47.201000000000001</v>
      </c>
      <c r="K2134">
        <v>49.847999999999999</v>
      </c>
      <c r="L2134">
        <v>53.012999999999998</v>
      </c>
      <c r="M2134">
        <v>56.116999999999997</v>
      </c>
      <c r="N2134">
        <v>59.795999999999999</v>
      </c>
      <c r="O2134">
        <v>63.389000000000003</v>
      </c>
      <c r="P2134">
        <v>67.855999999999995</v>
      </c>
      <c r="Q2134">
        <v>71.343000000000004</v>
      </c>
      <c r="R2134">
        <v>74.263000000000005</v>
      </c>
      <c r="S2134">
        <v>75.653000000000006</v>
      </c>
      <c r="T2134">
        <v>77.387</v>
      </c>
      <c r="U2134">
        <v>80.001000000000005</v>
      </c>
      <c r="V2134">
        <v>84.067999999999998</v>
      </c>
      <c r="W2134">
        <v>88.129000000000005</v>
      </c>
      <c r="X2134">
        <v>92.129000000000005</v>
      </c>
      <c r="Y2134">
        <v>95.885999999999996</v>
      </c>
      <c r="Z2134">
        <v>100.33499999999999</v>
      </c>
      <c r="AA2134">
        <v>104.63</v>
      </c>
      <c r="AB2134">
        <v>108.938</v>
      </c>
      <c r="AC2134">
        <v>114.434</v>
      </c>
      <c r="AD2134">
        <v>118.883</v>
      </c>
      <c r="AE2134">
        <v>123.06100000000001</v>
      </c>
      <c r="AF2134">
        <v>126.614</v>
      </c>
      <c r="AG2134" t="s">
        <v>33</v>
      </c>
      <c r="AH2134" t="s">
        <v>156</v>
      </c>
      <c r="AI2134" t="s">
        <v>11</v>
      </c>
    </row>
    <row r="2135" spans="1:35" x14ac:dyDescent="0.35">
      <c r="A2135" t="s">
        <v>171</v>
      </c>
      <c r="B2135" t="s">
        <v>53</v>
      </c>
      <c r="C2135" t="s">
        <v>34</v>
      </c>
      <c r="D2135">
        <v>4.9000000000000002E-2</v>
      </c>
      <c r="E2135">
        <v>6.0999999999999999E-2</v>
      </c>
      <c r="F2135">
        <v>7.0999999999999994E-2</v>
      </c>
      <c r="G2135">
        <v>0.08</v>
      </c>
      <c r="H2135">
        <v>8.7999999999999995E-2</v>
      </c>
      <c r="I2135">
        <v>9.8000000000000004E-2</v>
      </c>
      <c r="J2135">
        <v>0.109</v>
      </c>
      <c r="K2135">
        <v>0.12</v>
      </c>
      <c r="L2135">
        <v>0.13300000000000001</v>
      </c>
      <c r="M2135">
        <v>0.14199999999999999</v>
      </c>
      <c r="N2135">
        <v>0.153</v>
      </c>
      <c r="O2135">
        <v>0.16400000000000001</v>
      </c>
      <c r="P2135">
        <v>0.17599999999999999</v>
      </c>
      <c r="Q2135">
        <v>0.188</v>
      </c>
      <c r="R2135">
        <v>0.20499999999999999</v>
      </c>
      <c r="S2135">
        <v>0.219</v>
      </c>
      <c r="T2135">
        <v>0.23699999999999999</v>
      </c>
      <c r="U2135">
        <v>0.253</v>
      </c>
      <c r="V2135">
        <v>0.27300000000000002</v>
      </c>
      <c r="W2135">
        <v>0.29299999999999998</v>
      </c>
      <c r="X2135">
        <v>0.314</v>
      </c>
      <c r="Y2135">
        <v>0.33400000000000002</v>
      </c>
      <c r="Z2135">
        <v>0.35699999999999998</v>
      </c>
      <c r="AA2135">
        <v>0.377</v>
      </c>
      <c r="AB2135">
        <v>0.39600000000000002</v>
      </c>
      <c r="AC2135">
        <v>0.42499999999999999</v>
      </c>
      <c r="AD2135">
        <v>0.443</v>
      </c>
      <c r="AE2135">
        <v>0.46600000000000003</v>
      </c>
      <c r="AF2135">
        <v>0.48599999999999999</v>
      </c>
      <c r="AG2135" t="s">
        <v>34</v>
      </c>
      <c r="AH2135" t="s">
        <v>157</v>
      </c>
      <c r="AI2135" t="s">
        <v>35</v>
      </c>
    </row>
    <row r="2136" spans="1:35" x14ac:dyDescent="0.35">
      <c r="A2136" t="s">
        <v>171</v>
      </c>
      <c r="B2136" t="s">
        <v>53</v>
      </c>
      <c r="C2136" t="s">
        <v>36</v>
      </c>
      <c r="D2136">
        <v>3.044</v>
      </c>
      <c r="E2136">
        <v>3.3450000000000002</v>
      </c>
      <c r="F2136">
        <v>3.694</v>
      </c>
      <c r="G2136">
        <v>4.0629999999999997</v>
      </c>
      <c r="H2136">
        <v>4.4409999999999998</v>
      </c>
      <c r="I2136">
        <v>4.8440000000000003</v>
      </c>
      <c r="J2136">
        <v>5.282</v>
      </c>
      <c r="K2136">
        <v>5.78</v>
      </c>
      <c r="L2136">
        <v>6.3250000000000002</v>
      </c>
      <c r="M2136">
        <v>6.6829999999999998</v>
      </c>
      <c r="N2136">
        <v>7.0860000000000003</v>
      </c>
      <c r="O2136">
        <v>7.4870000000000001</v>
      </c>
      <c r="P2136">
        <v>7.8959999999999999</v>
      </c>
      <c r="Q2136">
        <v>8.36</v>
      </c>
      <c r="R2136">
        <v>8.9870000000000001</v>
      </c>
      <c r="S2136">
        <v>9.5009999999999994</v>
      </c>
      <c r="T2136">
        <v>10.132999999999999</v>
      </c>
      <c r="U2136">
        <v>10.759</v>
      </c>
      <c r="V2136">
        <v>11.476000000000001</v>
      </c>
      <c r="W2136">
        <v>12.195</v>
      </c>
      <c r="X2136">
        <v>12.997999999999999</v>
      </c>
      <c r="Y2136">
        <v>13.722</v>
      </c>
      <c r="Z2136">
        <v>14.584</v>
      </c>
      <c r="AA2136">
        <v>15.302</v>
      </c>
      <c r="AB2136">
        <v>16.027000000000001</v>
      </c>
      <c r="AC2136">
        <v>17.059999999999999</v>
      </c>
      <c r="AD2136">
        <v>17.748000000000001</v>
      </c>
      <c r="AE2136">
        <v>18.591999999999999</v>
      </c>
      <c r="AF2136">
        <v>19.279</v>
      </c>
      <c r="AG2136" t="s">
        <v>36</v>
      </c>
      <c r="AH2136" t="s">
        <v>158</v>
      </c>
      <c r="AI2136" t="s">
        <v>14</v>
      </c>
    </row>
    <row r="2137" spans="1:35" x14ac:dyDescent="0.35">
      <c r="A2137" t="s">
        <v>171</v>
      </c>
      <c r="B2137" t="s">
        <v>53</v>
      </c>
      <c r="C2137" t="s">
        <v>124</v>
      </c>
      <c r="D2137">
        <v>0</v>
      </c>
      <c r="E2137">
        <v>0</v>
      </c>
      <c r="F2137">
        <v>1E-3</v>
      </c>
      <c r="G2137">
        <v>1E-3</v>
      </c>
      <c r="H2137">
        <v>1E-3</v>
      </c>
      <c r="I2137">
        <v>1E-3</v>
      </c>
      <c r="J2137">
        <v>1E-3</v>
      </c>
      <c r="K2137">
        <v>1E-3</v>
      </c>
      <c r="L2137">
        <v>1E-3</v>
      </c>
      <c r="M2137">
        <v>1E-3</v>
      </c>
      <c r="N2137">
        <v>1E-3</v>
      </c>
      <c r="O2137">
        <v>2E-3</v>
      </c>
      <c r="P2137">
        <v>2E-3</v>
      </c>
      <c r="Q2137">
        <v>2E-3</v>
      </c>
      <c r="R2137">
        <v>2E-3</v>
      </c>
      <c r="S2137">
        <v>2E-3</v>
      </c>
      <c r="T2137">
        <v>2E-3</v>
      </c>
      <c r="U2137">
        <v>2E-3</v>
      </c>
      <c r="V2137">
        <v>3.0000000000000001E-3</v>
      </c>
      <c r="W2137">
        <v>3.0000000000000001E-3</v>
      </c>
      <c r="X2137">
        <v>3.0000000000000001E-3</v>
      </c>
      <c r="Y2137">
        <v>3.0000000000000001E-3</v>
      </c>
      <c r="Z2137">
        <v>3.0000000000000001E-3</v>
      </c>
      <c r="AA2137">
        <v>4.0000000000000001E-3</v>
      </c>
      <c r="AB2137">
        <v>4.0000000000000001E-3</v>
      </c>
      <c r="AC2137">
        <v>4.0000000000000001E-3</v>
      </c>
      <c r="AD2137">
        <v>4.0000000000000001E-3</v>
      </c>
      <c r="AE2137">
        <v>5.0000000000000001E-3</v>
      </c>
      <c r="AF2137">
        <v>5.0000000000000001E-3</v>
      </c>
      <c r="AG2137" t="s">
        <v>124</v>
      </c>
      <c r="AH2137" t="s">
        <v>159</v>
      </c>
      <c r="AI2137" t="s">
        <v>137</v>
      </c>
    </row>
    <row r="2138" spans="1:35" x14ac:dyDescent="0.35">
      <c r="A2138" t="s">
        <v>171</v>
      </c>
      <c r="B2138" t="s">
        <v>53</v>
      </c>
      <c r="C2138" t="s">
        <v>125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 t="s">
        <v>125</v>
      </c>
      <c r="AH2138" t="s">
        <v>160</v>
      </c>
      <c r="AI2138" t="s">
        <v>137</v>
      </c>
    </row>
    <row r="2139" spans="1:35" x14ac:dyDescent="0.35">
      <c r="A2139" t="s">
        <v>171</v>
      </c>
      <c r="B2139" t="s">
        <v>53</v>
      </c>
      <c r="C2139" t="s">
        <v>37</v>
      </c>
      <c r="D2139">
        <v>3.9529999999999998</v>
      </c>
      <c r="E2139">
        <v>10.564</v>
      </c>
      <c r="F2139">
        <v>12.641</v>
      </c>
      <c r="G2139">
        <v>14.657999999999999</v>
      </c>
      <c r="H2139">
        <v>15.396000000000001</v>
      </c>
      <c r="I2139">
        <v>16.303000000000001</v>
      </c>
      <c r="J2139">
        <v>17.327000000000002</v>
      </c>
      <c r="K2139">
        <v>18.579999999999998</v>
      </c>
      <c r="L2139">
        <v>20.068000000000001</v>
      </c>
      <c r="M2139">
        <v>21.561</v>
      </c>
      <c r="N2139">
        <v>23.317</v>
      </c>
      <c r="O2139">
        <v>25.038</v>
      </c>
      <c r="P2139">
        <v>27.131</v>
      </c>
      <c r="Q2139">
        <v>28.84</v>
      </c>
      <c r="R2139">
        <v>30.376000000000001</v>
      </c>
      <c r="S2139">
        <v>31.210999999999999</v>
      </c>
      <c r="T2139">
        <v>32.244</v>
      </c>
      <c r="U2139">
        <v>33.658000000000001</v>
      </c>
      <c r="V2139">
        <v>35.725000000000001</v>
      </c>
      <c r="W2139">
        <v>37.793999999999997</v>
      </c>
      <c r="X2139">
        <v>39.877000000000002</v>
      </c>
      <c r="Y2139">
        <v>41.820999999999998</v>
      </c>
      <c r="Z2139">
        <v>44.124000000000002</v>
      </c>
      <c r="AA2139">
        <v>46.295000000000002</v>
      </c>
      <c r="AB2139">
        <v>48.470999999999997</v>
      </c>
      <c r="AC2139">
        <v>51.298999999999999</v>
      </c>
      <c r="AD2139">
        <v>53.523000000000003</v>
      </c>
      <c r="AE2139">
        <v>55.704000000000001</v>
      </c>
      <c r="AF2139">
        <v>57.542000000000002</v>
      </c>
      <c r="AG2139" t="s">
        <v>37</v>
      </c>
      <c r="AH2139" t="s">
        <v>161</v>
      </c>
      <c r="AI2139" t="s">
        <v>6</v>
      </c>
    </row>
    <row r="2140" spans="1:35" x14ac:dyDescent="0.35">
      <c r="A2140" t="s">
        <v>171</v>
      </c>
      <c r="B2140" t="s">
        <v>53</v>
      </c>
      <c r="C2140" t="s">
        <v>38</v>
      </c>
      <c r="D2140">
        <v>4.4290000000000003</v>
      </c>
      <c r="E2140">
        <v>5.2939999999999996</v>
      </c>
      <c r="F2140">
        <v>5.5590000000000002</v>
      </c>
      <c r="G2140">
        <v>5.8019999999999996</v>
      </c>
      <c r="H2140">
        <v>5.9169999999999998</v>
      </c>
      <c r="I2140">
        <v>6.056</v>
      </c>
      <c r="J2140">
        <v>6.21</v>
      </c>
      <c r="K2140">
        <v>6.3949999999999996</v>
      </c>
      <c r="L2140">
        <v>6.601</v>
      </c>
      <c r="M2140">
        <v>6.7990000000000004</v>
      </c>
      <c r="N2140">
        <v>7.0270000000000001</v>
      </c>
      <c r="O2140">
        <v>7.2489999999999997</v>
      </c>
      <c r="P2140">
        <v>7.5060000000000002</v>
      </c>
      <c r="Q2140">
        <v>7.7460000000000004</v>
      </c>
      <c r="R2140">
        <v>7.9809999999999999</v>
      </c>
      <c r="S2140">
        <v>8.1329999999999991</v>
      </c>
      <c r="T2140">
        <v>8.327</v>
      </c>
      <c r="U2140">
        <v>8.5519999999999996</v>
      </c>
      <c r="V2140">
        <v>8.859</v>
      </c>
      <c r="W2140">
        <v>9.16</v>
      </c>
      <c r="X2140">
        <v>9.4830000000000005</v>
      </c>
      <c r="Y2140">
        <v>9.7729999999999997</v>
      </c>
      <c r="Z2140">
        <v>10.119</v>
      </c>
      <c r="AA2140">
        <v>10.43</v>
      </c>
      <c r="AB2140">
        <v>10.743</v>
      </c>
      <c r="AC2140">
        <v>11.17</v>
      </c>
      <c r="AD2140">
        <v>11.481</v>
      </c>
      <c r="AE2140">
        <v>11.815</v>
      </c>
      <c r="AF2140">
        <v>12.090999999999999</v>
      </c>
      <c r="AG2140" t="s">
        <v>38</v>
      </c>
      <c r="AH2140" t="s">
        <v>162</v>
      </c>
      <c r="AI2140" t="s">
        <v>6</v>
      </c>
    </row>
    <row r="2141" spans="1:35" x14ac:dyDescent="0.35">
      <c r="A2141" t="s">
        <v>171</v>
      </c>
      <c r="B2141" t="s">
        <v>53</v>
      </c>
      <c r="C2141" t="s">
        <v>39</v>
      </c>
      <c r="D2141">
        <v>1.3540000000000001</v>
      </c>
      <c r="E2141">
        <v>1.673</v>
      </c>
      <c r="F2141">
        <v>1.9570000000000001</v>
      </c>
      <c r="G2141">
        <v>2.2170000000000001</v>
      </c>
      <c r="H2141">
        <v>2.484</v>
      </c>
      <c r="I2141">
        <v>2.7669999999999999</v>
      </c>
      <c r="J2141">
        <v>3.0760000000000001</v>
      </c>
      <c r="K2141">
        <v>3.427</v>
      </c>
      <c r="L2141">
        <v>3.8090000000000002</v>
      </c>
      <c r="M2141">
        <v>4.0609999999999999</v>
      </c>
      <c r="N2141">
        <v>4.3449999999999998</v>
      </c>
      <c r="O2141">
        <v>4.6289999999999996</v>
      </c>
      <c r="P2141">
        <v>4.9169999999999998</v>
      </c>
      <c r="Q2141">
        <v>5.2439999999999998</v>
      </c>
      <c r="R2141">
        <v>5.6829999999999998</v>
      </c>
      <c r="S2141">
        <v>6.0460000000000003</v>
      </c>
      <c r="T2141">
        <v>6.4909999999999997</v>
      </c>
      <c r="U2141">
        <v>6.9329999999999998</v>
      </c>
      <c r="V2141">
        <v>7.4379999999999997</v>
      </c>
      <c r="W2141">
        <v>7.9459999999999997</v>
      </c>
      <c r="X2141">
        <v>8.51</v>
      </c>
      <c r="Y2141">
        <v>9.02</v>
      </c>
      <c r="Z2141">
        <v>9.6259999999999994</v>
      </c>
      <c r="AA2141">
        <v>10.132</v>
      </c>
      <c r="AB2141">
        <v>10.641999999999999</v>
      </c>
      <c r="AC2141">
        <v>11.37</v>
      </c>
      <c r="AD2141">
        <v>11.853</v>
      </c>
      <c r="AE2141">
        <v>12.449</v>
      </c>
      <c r="AF2141">
        <v>12.930999999999999</v>
      </c>
      <c r="AG2141" t="s">
        <v>39</v>
      </c>
      <c r="AH2141" t="s">
        <v>163</v>
      </c>
      <c r="AI2141" t="s">
        <v>11</v>
      </c>
    </row>
    <row r="2142" spans="1:35" x14ac:dyDescent="0.35">
      <c r="A2142" t="s">
        <v>171</v>
      </c>
      <c r="B2142" t="s">
        <v>53</v>
      </c>
      <c r="C2142" t="s">
        <v>40</v>
      </c>
      <c r="D2142">
        <v>21.533000000000001</v>
      </c>
      <c r="E2142">
        <v>31.911000000000001</v>
      </c>
      <c r="F2142">
        <v>37.430999999999997</v>
      </c>
      <c r="G2142">
        <v>42.936999999999998</v>
      </c>
      <c r="H2142">
        <v>43.609000000000002</v>
      </c>
      <c r="I2142">
        <v>44.491999999999997</v>
      </c>
      <c r="J2142">
        <v>45.506</v>
      </c>
      <c r="K2142">
        <v>46.774999999999999</v>
      </c>
      <c r="L2142">
        <v>48.32</v>
      </c>
      <c r="M2142">
        <v>49.948999999999998</v>
      </c>
      <c r="N2142">
        <v>51.899000000000001</v>
      </c>
      <c r="O2142">
        <v>53.798000000000002</v>
      </c>
      <c r="P2142">
        <v>56.216000000000001</v>
      </c>
      <c r="Q2142">
        <v>58.008000000000003</v>
      </c>
      <c r="R2142">
        <v>59.356000000000002</v>
      </c>
      <c r="S2142">
        <v>59.853000000000002</v>
      </c>
      <c r="T2142">
        <v>60.481999999999999</v>
      </c>
      <c r="U2142">
        <v>61.645000000000003</v>
      </c>
      <c r="V2142">
        <v>63.621000000000002</v>
      </c>
      <c r="W2142">
        <v>65.593000000000004</v>
      </c>
      <c r="X2142">
        <v>67.471999999999994</v>
      </c>
      <c r="Y2142">
        <v>69.257000000000005</v>
      </c>
      <c r="Z2142">
        <v>71.369</v>
      </c>
      <c r="AA2142">
        <v>73.481999999999999</v>
      </c>
      <c r="AB2142">
        <v>75.593999999999994</v>
      </c>
      <c r="AC2142">
        <v>78.224999999999994</v>
      </c>
      <c r="AD2142">
        <v>80.450999999999993</v>
      </c>
      <c r="AE2142">
        <v>82.412000000000006</v>
      </c>
      <c r="AF2142">
        <v>84.097999999999999</v>
      </c>
      <c r="AG2142" t="s">
        <v>40</v>
      </c>
      <c r="AH2142" t="s">
        <v>164</v>
      </c>
      <c r="AI2142" t="s">
        <v>14</v>
      </c>
    </row>
    <row r="2143" spans="1:35" x14ac:dyDescent="0.35">
      <c r="A2143" t="s">
        <v>171</v>
      </c>
      <c r="B2143" t="s">
        <v>53</v>
      </c>
      <c r="C2143" t="s">
        <v>41</v>
      </c>
      <c r="D2143">
        <v>6.19</v>
      </c>
      <c r="E2143">
        <v>6.8070000000000004</v>
      </c>
      <c r="F2143">
        <v>7.4390000000000001</v>
      </c>
      <c r="G2143">
        <v>8.0630000000000006</v>
      </c>
      <c r="H2143">
        <v>8.7040000000000006</v>
      </c>
      <c r="I2143">
        <v>9.3859999999999992</v>
      </c>
      <c r="J2143">
        <v>10.128</v>
      </c>
      <c r="K2143">
        <v>10.971</v>
      </c>
      <c r="L2143">
        <v>11.896000000000001</v>
      </c>
      <c r="M2143">
        <v>12.5</v>
      </c>
      <c r="N2143">
        <v>13.182</v>
      </c>
      <c r="O2143">
        <v>13.864000000000001</v>
      </c>
      <c r="P2143">
        <v>14.555</v>
      </c>
      <c r="Q2143">
        <v>15.340999999999999</v>
      </c>
      <c r="R2143">
        <v>16.399000000000001</v>
      </c>
      <c r="S2143">
        <v>17.273</v>
      </c>
      <c r="T2143">
        <v>18.341999999999999</v>
      </c>
      <c r="U2143">
        <v>19.405000000000001</v>
      </c>
      <c r="V2143">
        <v>20.617999999999999</v>
      </c>
      <c r="W2143">
        <v>21.835999999999999</v>
      </c>
      <c r="X2143">
        <v>23.196000000000002</v>
      </c>
      <c r="Y2143">
        <v>24.422000000000001</v>
      </c>
      <c r="Z2143">
        <v>25.881</v>
      </c>
      <c r="AA2143">
        <v>27.097999999999999</v>
      </c>
      <c r="AB2143">
        <v>28.326000000000001</v>
      </c>
      <c r="AC2143">
        <v>30.076000000000001</v>
      </c>
      <c r="AD2143">
        <v>31.239000000000001</v>
      </c>
      <c r="AE2143">
        <v>32.670999999999999</v>
      </c>
      <c r="AF2143">
        <v>33.835000000000001</v>
      </c>
      <c r="AG2143" t="s">
        <v>41</v>
      </c>
      <c r="AH2143" t="s">
        <v>165</v>
      </c>
      <c r="AI2143" t="s">
        <v>11</v>
      </c>
    </row>
    <row r="2144" spans="1:35" x14ac:dyDescent="0.35">
      <c r="A2144" t="s">
        <v>171</v>
      </c>
      <c r="B2144" t="s">
        <v>53</v>
      </c>
      <c r="C2144" t="s">
        <v>42</v>
      </c>
      <c r="D2144">
        <v>9.6649999999999991</v>
      </c>
      <c r="E2144">
        <v>20.257999999999999</v>
      </c>
      <c r="F2144">
        <v>23.515999999999998</v>
      </c>
      <c r="G2144">
        <v>26.687000000000001</v>
      </c>
      <c r="H2144">
        <v>27.786999999999999</v>
      </c>
      <c r="I2144">
        <v>29.15</v>
      </c>
      <c r="J2144">
        <v>30.702000000000002</v>
      </c>
      <c r="K2144">
        <v>32.601999999999997</v>
      </c>
      <c r="L2144">
        <v>34.874000000000002</v>
      </c>
      <c r="M2144">
        <v>37.179000000000002</v>
      </c>
      <c r="N2144">
        <v>39.905999999999999</v>
      </c>
      <c r="O2144">
        <v>42.575000000000003</v>
      </c>
      <c r="P2144">
        <v>45.844000000000001</v>
      </c>
      <c r="Q2144">
        <v>48.466000000000001</v>
      </c>
      <c r="R2144">
        <v>50.771999999999998</v>
      </c>
      <c r="S2144">
        <v>51.972999999999999</v>
      </c>
      <c r="T2144">
        <v>53.460999999999999</v>
      </c>
      <c r="U2144">
        <v>55.555999999999997</v>
      </c>
      <c r="V2144">
        <v>58.697000000000003</v>
      </c>
      <c r="W2144">
        <v>61.834000000000003</v>
      </c>
      <c r="X2144">
        <v>64.971000000000004</v>
      </c>
      <c r="Y2144">
        <v>67.905000000000001</v>
      </c>
      <c r="Z2144">
        <v>71.376000000000005</v>
      </c>
      <c r="AA2144">
        <v>74.679000000000002</v>
      </c>
      <c r="AB2144">
        <v>77.992000000000004</v>
      </c>
      <c r="AC2144">
        <v>82.263999999999996</v>
      </c>
      <c r="AD2144">
        <v>85.659000000000006</v>
      </c>
      <c r="AE2144">
        <v>88.94</v>
      </c>
      <c r="AF2144">
        <v>91.718000000000004</v>
      </c>
      <c r="AG2144" t="s">
        <v>42</v>
      </c>
      <c r="AH2144" t="s">
        <v>166</v>
      </c>
      <c r="AI2144" t="s">
        <v>5</v>
      </c>
    </row>
    <row r="2145" spans="1:35" x14ac:dyDescent="0.35">
      <c r="A2145" t="s">
        <v>171</v>
      </c>
      <c r="B2145" t="s">
        <v>53</v>
      </c>
      <c r="C2145" t="s">
        <v>43</v>
      </c>
      <c r="D2145">
        <v>14.442</v>
      </c>
      <c r="E2145">
        <v>34.479999999999997</v>
      </c>
      <c r="F2145">
        <v>40.918999999999997</v>
      </c>
      <c r="G2145">
        <v>47.192</v>
      </c>
      <c r="H2145">
        <v>49.531999999999996</v>
      </c>
      <c r="I2145">
        <v>52.398000000000003</v>
      </c>
      <c r="J2145">
        <v>55.642000000000003</v>
      </c>
      <c r="K2145">
        <v>59.597000000000001</v>
      </c>
      <c r="L2145">
        <v>64.274000000000001</v>
      </c>
      <c r="M2145">
        <v>68.935000000000002</v>
      </c>
      <c r="N2145">
        <v>74.427000000000007</v>
      </c>
      <c r="O2145">
        <v>79.807000000000002</v>
      </c>
      <c r="P2145">
        <v>86.337000000000003</v>
      </c>
      <c r="Q2145">
        <v>91.680999999999997</v>
      </c>
      <c r="R2145">
        <v>96.549000000000007</v>
      </c>
      <c r="S2145">
        <v>99.233000000000004</v>
      </c>
      <c r="T2145">
        <v>102.557</v>
      </c>
      <c r="U2145">
        <v>107.035</v>
      </c>
      <c r="V2145">
        <v>113.55800000000001</v>
      </c>
      <c r="W2145">
        <v>120.086</v>
      </c>
      <c r="X2145">
        <v>126.66800000000001</v>
      </c>
      <c r="Y2145">
        <v>132.80699999999999</v>
      </c>
      <c r="Z2145">
        <v>140.08099999999999</v>
      </c>
      <c r="AA2145">
        <v>146.91399999999999</v>
      </c>
      <c r="AB2145">
        <v>153.77600000000001</v>
      </c>
      <c r="AC2145">
        <v>162.70400000000001</v>
      </c>
      <c r="AD2145">
        <v>169.69</v>
      </c>
      <c r="AE2145">
        <v>176.583</v>
      </c>
      <c r="AF2145">
        <v>182.392</v>
      </c>
      <c r="AG2145" t="s">
        <v>43</v>
      </c>
      <c r="AH2145" t="s">
        <v>167</v>
      </c>
      <c r="AI2145" t="s">
        <v>17</v>
      </c>
    </row>
    <row r="2146" spans="1:35" x14ac:dyDescent="0.35">
      <c r="A2146" t="s">
        <v>171</v>
      </c>
      <c r="B2146" t="s">
        <v>53</v>
      </c>
      <c r="C2146" t="s">
        <v>126</v>
      </c>
      <c r="D2146">
        <v>0</v>
      </c>
      <c r="E2146">
        <v>0</v>
      </c>
      <c r="F2146">
        <v>0</v>
      </c>
      <c r="G2146">
        <v>0</v>
      </c>
      <c r="H2146">
        <v>1E-3</v>
      </c>
      <c r="I2146">
        <v>1E-3</v>
      </c>
      <c r="J2146">
        <v>1E-3</v>
      </c>
      <c r="K2146">
        <v>1E-3</v>
      </c>
      <c r="L2146">
        <v>1E-3</v>
      </c>
      <c r="M2146">
        <v>1E-3</v>
      </c>
      <c r="N2146">
        <v>1E-3</v>
      </c>
      <c r="O2146">
        <v>2E-3</v>
      </c>
      <c r="P2146">
        <v>2E-3</v>
      </c>
      <c r="Q2146">
        <v>2E-3</v>
      </c>
      <c r="R2146">
        <v>2E-3</v>
      </c>
      <c r="S2146">
        <v>2E-3</v>
      </c>
      <c r="T2146">
        <v>2E-3</v>
      </c>
      <c r="U2146">
        <v>3.0000000000000001E-3</v>
      </c>
      <c r="V2146">
        <v>3.0000000000000001E-3</v>
      </c>
      <c r="W2146">
        <v>3.0000000000000001E-3</v>
      </c>
      <c r="X2146">
        <v>3.0000000000000001E-3</v>
      </c>
      <c r="Y2146">
        <v>4.0000000000000001E-3</v>
      </c>
      <c r="Z2146">
        <v>4.0000000000000001E-3</v>
      </c>
      <c r="AA2146">
        <v>4.0000000000000001E-3</v>
      </c>
      <c r="AB2146">
        <v>4.0000000000000001E-3</v>
      </c>
      <c r="AC2146">
        <v>5.0000000000000001E-3</v>
      </c>
      <c r="AD2146">
        <v>5.0000000000000001E-3</v>
      </c>
      <c r="AE2146">
        <v>5.0000000000000001E-3</v>
      </c>
      <c r="AF2146">
        <v>5.0000000000000001E-3</v>
      </c>
      <c r="AG2146" t="s">
        <v>126</v>
      </c>
      <c r="AH2146" t="s">
        <v>168</v>
      </c>
      <c r="AI2146" t="s">
        <v>137</v>
      </c>
    </row>
    <row r="2147" spans="1:35" x14ac:dyDescent="0.35">
      <c r="A2147" t="s">
        <v>171</v>
      </c>
      <c r="B2147" t="s">
        <v>53</v>
      </c>
      <c r="C2147" t="s">
        <v>44</v>
      </c>
      <c r="D2147">
        <v>3.44</v>
      </c>
      <c r="E2147">
        <v>10.92</v>
      </c>
      <c r="F2147">
        <v>14.955</v>
      </c>
      <c r="G2147">
        <v>18.95</v>
      </c>
      <c r="H2147">
        <v>19.559999999999999</v>
      </c>
      <c r="I2147">
        <v>20.324999999999999</v>
      </c>
      <c r="J2147">
        <v>21.198</v>
      </c>
      <c r="K2147">
        <v>22.268000000000001</v>
      </c>
      <c r="L2147">
        <v>23.552</v>
      </c>
      <c r="M2147">
        <v>24.827000000000002</v>
      </c>
      <c r="N2147">
        <v>26.34</v>
      </c>
      <c r="O2147">
        <v>27.818999999999999</v>
      </c>
      <c r="P2147">
        <v>29.663</v>
      </c>
      <c r="Q2147">
        <v>31.091000000000001</v>
      </c>
      <c r="R2147">
        <v>32.264000000000003</v>
      </c>
      <c r="S2147">
        <v>32.798999999999999</v>
      </c>
      <c r="T2147">
        <v>33.473999999999997</v>
      </c>
      <c r="U2147">
        <v>34.517000000000003</v>
      </c>
      <c r="V2147">
        <v>36.164999999999999</v>
      </c>
      <c r="W2147">
        <v>37.81</v>
      </c>
      <c r="X2147">
        <v>39.420999999999999</v>
      </c>
      <c r="Y2147">
        <v>40.938000000000002</v>
      </c>
      <c r="Z2147">
        <v>42.734000000000002</v>
      </c>
      <c r="AA2147">
        <v>44.475999999999999</v>
      </c>
      <c r="AB2147">
        <v>46.223999999999997</v>
      </c>
      <c r="AC2147">
        <v>48.445999999999998</v>
      </c>
      <c r="AD2147">
        <v>50.258000000000003</v>
      </c>
      <c r="AE2147">
        <v>51.942</v>
      </c>
      <c r="AF2147">
        <v>53.377000000000002</v>
      </c>
      <c r="AG2147" t="s">
        <v>44</v>
      </c>
      <c r="AH2147" t="s">
        <v>169</v>
      </c>
      <c r="AI2147" t="s">
        <v>12</v>
      </c>
    </row>
    <row r="2148" spans="1:35" x14ac:dyDescent="0.35">
      <c r="A2148" t="s">
        <v>60</v>
      </c>
      <c r="B2148" t="s">
        <v>53</v>
      </c>
      <c r="C2148" t="s">
        <v>4</v>
      </c>
      <c r="D2148">
        <v>3.4790000000000001</v>
      </c>
      <c r="E2148">
        <v>14.627000000000001</v>
      </c>
      <c r="F2148">
        <v>20.966000000000001</v>
      </c>
      <c r="G2148">
        <v>27.518000000000001</v>
      </c>
      <c r="H2148">
        <v>31.027999999999999</v>
      </c>
      <c r="I2148">
        <v>34.756999999999998</v>
      </c>
      <c r="J2148">
        <v>38.707999999999998</v>
      </c>
      <c r="K2148">
        <v>42.89</v>
      </c>
      <c r="L2148">
        <v>47.426000000000002</v>
      </c>
      <c r="M2148">
        <v>51.924999999999997</v>
      </c>
      <c r="N2148">
        <v>56.768999999999998</v>
      </c>
      <c r="O2148">
        <v>61.344999999999999</v>
      </c>
      <c r="P2148">
        <v>66.028000000000006</v>
      </c>
      <c r="Q2148">
        <v>70.034000000000006</v>
      </c>
      <c r="R2148">
        <v>73.263999999999996</v>
      </c>
      <c r="S2148">
        <v>75.903999999999996</v>
      </c>
      <c r="T2148">
        <v>78.463999999999999</v>
      </c>
      <c r="U2148">
        <v>82.106999999999999</v>
      </c>
      <c r="V2148">
        <v>86.272999999999996</v>
      </c>
      <c r="W2148">
        <v>90.382999999999996</v>
      </c>
      <c r="X2148">
        <v>94.691000000000003</v>
      </c>
      <c r="Y2148">
        <v>98.923000000000002</v>
      </c>
      <c r="Z2148">
        <v>101.92700000000001</v>
      </c>
      <c r="AA2148">
        <v>104.101</v>
      </c>
      <c r="AB2148">
        <v>106.334</v>
      </c>
      <c r="AC2148">
        <v>108.873</v>
      </c>
      <c r="AD2148">
        <v>111.09099999999999</v>
      </c>
      <c r="AE2148">
        <v>113.515</v>
      </c>
      <c r="AF2148">
        <v>115.822</v>
      </c>
      <c r="AG2148" t="s">
        <v>4</v>
      </c>
      <c r="AH2148" t="s">
        <v>128</v>
      </c>
      <c r="AI2148" t="s">
        <v>129</v>
      </c>
    </row>
    <row r="2149" spans="1:35" x14ac:dyDescent="0.35">
      <c r="A2149" t="s">
        <v>60</v>
      </c>
      <c r="B2149" t="s">
        <v>53</v>
      </c>
      <c r="C2149" t="s">
        <v>7</v>
      </c>
      <c r="D2149">
        <v>1.349</v>
      </c>
      <c r="E2149">
        <v>1.4650000000000001</v>
      </c>
      <c r="F2149">
        <v>1.6140000000000001</v>
      </c>
      <c r="G2149">
        <v>1.8149999999999999</v>
      </c>
      <c r="H2149">
        <v>2.073</v>
      </c>
      <c r="I2149">
        <v>2.383</v>
      </c>
      <c r="J2149">
        <v>2.7440000000000002</v>
      </c>
      <c r="K2149">
        <v>3.1579999999999999</v>
      </c>
      <c r="L2149">
        <v>3.6339999999999999</v>
      </c>
      <c r="M2149">
        <v>4.016</v>
      </c>
      <c r="N2149">
        <v>4.4130000000000003</v>
      </c>
      <c r="O2149">
        <v>4.8120000000000003</v>
      </c>
      <c r="P2149">
        <v>5.2110000000000003</v>
      </c>
      <c r="Q2149">
        <v>5.6260000000000003</v>
      </c>
      <c r="R2149">
        <v>6.06</v>
      </c>
      <c r="S2149">
        <v>6.4889999999999999</v>
      </c>
      <c r="T2149">
        <v>6.9320000000000004</v>
      </c>
      <c r="U2149">
        <v>7.3849999999999998</v>
      </c>
      <c r="V2149">
        <v>7.8570000000000002</v>
      </c>
      <c r="W2149">
        <v>8.3450000000000006</v>
      </c>
      <c r="X2149">
        <v>8.8439999999999994</v>
      </c>
      <c r="Y2149">
        <v>9.33</v>
      </c>
      <c r="Z2149">
        <v>9.8520000000000003</v>
      </c>
      <c r="AA2149">
        <v>10.343</v>
      </c>
      <c r="AB2149">
        <v>10.847</v>
      </c>
      <c r="AC2149">
        <v>11.419</v>
      </c>
      <c r="AD2149">
        <v>11.92</v>
      </c>
      <c r="AE2149">
        <v>12.468</v>
      </c>
      <c r="AF2149">
        <v>12.99</v>
      </c>
      <c r="AG2149" t="s">
        <v>7</v>
      </c>
      <c r="AH2149" t="s">
        <v>130</v>
      </c>
      <c r="AI2149" t="s">
        <v>131</v>
      </c>
    </row>
    <row r="2150" spans="1:35" x14ac:dyDescent="0.35">
      <c r="A2150" t="s">
        <v>60</v>
      </c>
      <c r="B2150" t="s">
        <v>53</v>
      </c>
      <c r="C2150" t="s">
        <v>8</v>
      </c>
      <c r="D2150">
        <v>5.98</v>
      </c>
      <c r="E2150">
        <v>10.683</v>
      </c>
      <c r="F2150">
        <v>13.356</v>
      </c>
      <c r="G2150">
        <v>16.018999999999998</v>
      </c>
      <c r="H2150">
        <v>17.273</v>
      </c>
      <c r="I2150">
        <v>18.581</v>
      </c>
      <c r="J2150">
        <v>19.943999999999999</v>
      </c>
      <c r="K2150">
        <v>21.37</v>
      </c>
      <c r="L2150">
        <v>22.899000000000001</v>
      </c>
      <c r="M2150">
        <v>24.466999999999999</v>
      </c>
      <c r="N2150">
        <v>26.170999999999999</v>
      </c>
      <c r="O2150">
        <v>27.768999999999998</v>
      </c>
      <c r="P2150">
        <v>29.405000000000001</v>
      </c>
      <c r="Q2150">
        <v>30.757000000000001</v>
      </c>
      <c r="R2150">
        <v>31.78</v>
      </c>
      <c r="S2150">
        <v>32.569000000000003</v>
      </c>
      <c r="T2150">
        <v>33.317</v>
      </c>
      <c r="U2150">
        <v>34.497</v>
      </c>
      <c r="V2150">
        <v>35.880000000000003</v>
      </c>
      <c r="W2150">
        <v>37.225999999999999</v>
      </c>
      <c r="X2150">
        <v>38.64</v>
      </c>
      <c r="Y2150">
        <v>40.043999999999997</v>
      </c>
      <c r="Z2150">
        <v>40.92</v>
      </c>
      <c r="AA2150">
        <v>41.481000000000002</v>
      </c>
      <c r="AB2150">
        <v>42.054000000000002</v>
      </c>
      <c r="AC2150">
        <v>42.706000000000003</v>
      </c>
      <c r="AD2150">
        <v>43.276000000000003</v>
      </c>
      <c r="AE2150">
        <v>43.902000000000001</v>
      </c>
      <c r="AF2150">
        <v>44.494999999999997</v>
      </c>
      <c r="AG2150" t="s">
        <v>8</v>
      </c>
      <c r="AH2150" t="s">
        <v>132</v>
      </c>
      <c r="AI2150" t="s">
        <v>5</v>
      </c>
    </row>
    <row r="2151" spans="1:35" x14ac:dyDescent="0.35">
      <c r="A2151" t="s">
        <v>60</v>
      </c>
      <c r="B2151" t="s">
        <v>53</v>
      </c>
      <c r="C2151" t="s">
        <v>9</v>
      </c>
      <c r="D2151">
        <v>2.6539999999999999</v>
      </c>
      <c r="E2151">
        <v>6.31</v>
      </c>
      <c r="F2151">
        <v>8.3160000000000007</v>
      </c>
      <c r="G2151">
        <v>10.29</v>
      </c>
      <c r="H2151">
        <v>11.106999999999999</v>
      </c>
      <c r="I2151">
        <v>11.928000000000001</v>
      </c>
      <c r="J2151">
        <v>12.757999999999999</v>
      </c>
      <c r="K2151">
        <v>13.593999999999999</v>
      </c>
      <c r="L2151">
        <v>14.467000000000001</v>
      </c>
      <c r="M2151">
        <v>15.449</v>
      </c>
      <c r="N2151">
        <v>16.521999999999998</v>
      </c>
      <c r="O2151">
        <v>17.507999999999999</v>
      </c>
      <c r="P2151">
        <v>18.529</v>
      </c>
      <c r="Q2151">
        <v>19.303999999999998</v>
      </c>
      <c r="R2151">
        <v>19.806999999999999</v>
      </c>
      <c r="S2151">
        <v>20.117000000000001</v>
      </c>
      <c r="T2151">
        <v>20.384</v>
      </c>
      <c r="U2151">
        <v>20.991</v>
      </c>
      <c r="V2151">
        <v>21.751000000000001</v>
      </c>
      <c r="W2151">
        <v>22.466999999999999</v>
      </c>
      <c r="X2151">
        <v>23.234999999999999</v>
      </c>
      <c r="Y2151">
        <v>23.995000000000001</v>
      </c>
      <c r="Z2151">
        <v>24.306999999999999</v>
      </c>
      <c r="AA2151">
        <v>24.385999999999999</v>
      </c>
      <c r="AB2151">
        <v>24.466999999999999</v>
      </c>
      <c r="AC2151">
        <v>24.561</v>
      </c>
      <c r="AD2151">
        <v>24.64</v>
      </c>
      <c r="AE2151">
        <v>24.731000000000002</v>
      </c>
      <c r="AF2151">
        <v>24.814</v>
      </c>
      <c r="AG2151" t="s">
        <v>9</v>
      </c>
      <c r="AH2151" t="s">
        <v>133</v>
      </c>
      <c r="AI2151" t="s">
        <v>5</v>
      </c>
    </row>
    <row r="2152" spans="1:35" x14ac:dyDescent="0.35">
      <c r="A2152" t="s">
        <v>60</v>
      </c>
      <c r="B2152" t="s">
        <v>53</v>
      </c>
      <c r="C2152" t="s">
        <v>10</v>
      </c>
      <c r="D2152">
        <v>20.536999999999999</v>
      </c>
      <c r="E2152">
        <v>100.229</v>
      </c>
      <c r="F2152">
        <v>163.55500000000001</v>
      </c>
      <c r="G2152">
        <v>227.41900000000001</v>
      </c>
      <c r="H2152">
        <v>240.79900000000001</v>
      </c>
      <c r="I2152">
        <v>254.762</v>
      </c>
      <c r="J2152">
        <v>269.32</v>
      </c>
      <c r="K2152">
        <v>284.50400000000002</v>
      </c>
      <c r="L2152">
        <v>300.81400000000002</v>
      </c>
      <c r="M2152">
        <v>317.38499999999999</v>
      </c>
      <c r="N2152">
        <v>335.31</v>
      </c>
      <c r="O2152">
        <v>352.08</v>
      </c>
      <c r="P2152">
        <v>369.30399999999997</v>
      </c>
      <c r="Q2152">
        <v>383.37700000000001</v>
      </c>
      <c r="R2152">
        <v>393.89499999999998</v>
      </c>
      <c r="S2152">
        <v>401.83199999999999</v>
      </c>
      <c r="T2152">
        <v>409.28199999999998</v>
      </c>
      <c r="U2152">
        <v>421.43299999999999</v>
      </c>
      <c r="V2152">
        <v>435.75400000000002</v>
      </c>
      <c r="W2152">
        <v>449.67399999999998</v>
      </c>
      <c r="X2152">
        <v>464.37200000000001</v>
      </c>
      <c r="Y2152">
        <v>478.858</v>
      </c>
      <c r="Z2152">
        <v>487.60500000000002</v>
      </c>
      <c r="AA2152">
        <v>492.94600000000003</v>
      </c>
      <c r="AB2152">
        <v>498.43900000000002</v>
      </c>
      <c r="AC2152">
        <v>504.68599999999998</v>
      </c>
      <c r="AD2152">
        <v>510.13900000000001</v>
      </c>
      <c r="AE2152">
        <v>516.10900000000004</v>
      </c>
      <c r="AF2152">
        <v>521.78200000000004</v>
      </c>
      <c r="AG2152" t="s">
        <v>10</v>
      </c>
      <c r="AH2152" t="s">
        <v>134</v>
      </c>
      <c r="AI2152" t="s">
        <v>11</v>
      </c>
    </row>
    <row r="2153" spans="1:35" x14ac:dyDescent="0.35">
      <c r="A2153" t="s">
        <v>60</v>
      </c>
      <c r="B2153" t="s">
        <v>53</v>
      </c>
      <c r="C2153" t="s">
        <v>13</v>
      </c>
      <c r="D2153">
        <v>6.5830000000000002</v>
      </c>
      <c r="E2153">
        <v>23.736000000000001</v>
      </c>
      <c r="F2153">
        <v>37.347999999999999</v>
      </c>
      <c r="G2153">
        <v>51.07</v>
      </c>
      <c r="H2153">
        <v>53.868000000000002</v>
      </c>
      <c r="I2153">
        <v>56.779000000000003</v>
      </c>
      <c r="J2153">
        <v>59.801000000000002</v>
      </c>
      <c r="K2153">
        <v>62.939</v>
      </c>
      <c r="L2153">
        <v>66.296000000000006</v>
      </c>
      <c r="M2153">
        <v>69.753</v>
      </c>
      <c r="N2153">
        <v>73.498999999999995</v>
      </c>
      <c r="O2153">
        <v>76.994</v>
      </c>
      <c r="P2153">
        <v>80.585999999999999</v>
      </c>
      <c r="Q2153">
        <v>83.492000000000004</v>
      </c>
      <c r="R2153">
        <v>85.623000000000005</v>
      </c>
      <c r="S2153">
        <v>87.197999999999993</v>
      </c>
      <c r="T2153">
        <v>88.662000000000006</v>
      </c>
      <c r="U2153">
        <v>91.137</v>
      </c>
      <c r="V2153">
        <v>94.081000000000003</v>
      </c>
      <c r="W2153">
        <v>96.930999999999997</v>
      </c>
      <c r="X2153">
        <v>99.944000000000003</v>
      </c>
      <c r="Y2153">
        <v>102.916</v>
      </c>
      <c r="Z2153">
        <v>104.63500000000001</v>
      </c>
      <c r="AA2153">
        <v>105.625</v>
      </c>
      <c r="AB2153">
        <v>106.64700000000001</v>
      </c>
      <c r="AC2153">
        <v>107.80800000000001</v>
      </c>
      <c r="AD2153">
        <v>108.818</v>
      </c>
      <c r="AE2153">
        <v>109.93</v>
      </c>
      <c r="AF2153">
        <v>110.983</v>
      </c>
      <c r="AG2153" t="s">
        <v>13</v>
      </c>
      <c r="AH2153" t="s">
        <v>135</v>
      </c>
      <c r="AI2153" t="s">
        <v>14</v>
      </c>
    </row>
    <row r="2154" spans="1:35" x14ac:dyDescent="0.35">
      <c r="A2154" t="s">
        <v>60</v>
      </c>
      <c r="B2154" t="s">
        <v>53</v>
      </c>
      <c r="C2154" t="s">
        <v>122</v>
      </c>
      <c r="D2154">
        <v>7.0000000000000001E-3</v>
      </c>
      <c r="E2154">
        <v>7.0000000000000001E-3</v>
      </c>
      <c r="F2154">
        <v>8.0000000000000002E-3</v>
      </c>
      <c r="G2154">
        <v>8.0000000000000002E-3</v>
      </c>
      <c r="H2154">
        <v>8.0000000000000002E-3</v>
      </c>
      <c r="I2154">
        <v>8.9999999999999993E-3</v>
      </c>
      <c r="J2154">
        <v>8.9999999999999993E-3</v>
      </c>
      <c r="K2154">
        <v>0.01</v>
      </c>
      <c r="L2154">
        <v>1.0999999999999999E-2</v>
      </c>
      <c r="M2154">
        <v>1.0999999999999999E-2</v>
      </c>
      <c r="N2154">
        <v>1.2E-2</v>
      </c>
      <c r="O2154">
        <v>1.2E-2</v>
      </c>
      <c r="P2154">
        <v>1.2999999999999999E-2</v>
      </c>
      <c r="Q2154">
        <v>1.2999999999999999E-2</v>
      </c>
      <c r="R2154">
        <v>1.4E-2</v>
      </c>
      <c r="S2154">
        <v>1.4E-2</v>
      </c>
      <c r="T2154">
        <v>1.4999999999999999E-2</v>
      </c>
      <c r="U2154">
        <v>1.6E-2</v>
      </c>
      <c r="V2154">
        <v>1.6E-2</v>
      </c>
      <c r="W2154">
        <v>1.7000000000000001E-2</v>
      </c>
      <c r="X2154">
        <v>1.7999999999999999E-2</v>
      </c>
      <c r="Y2154">
        <v>1.7999999999999999E-2</v>
      </c>
      <c r="Z2154">
        <v>1.9E-2</v>
      </c>
      <c r="AA2154">
        <v>0.02</v>
      </c>
      <c r="AB2154">
        <v>0.02</v>
      </c>
      <c r="AC2154">
        <v>2.1000000000000001E-2</v>
      </c>
      <c r="AD2154">
        <v>2.1999999999999999E-2</v>
      </c>
      <c r="AE2154">
        <v>2.3E-2</v>
      </c>
      <c r="AF2154">
        <v>2.3E-2</v>
      </c>
      <c r="AG2154" t="s">
        <v>122</v>
      </c>
      <c r="AH2154" t="s">
        <v>136</v>
      </c>
      <c r="AI2154" t="s">
        <v>137</v>
      </c>
    </row>
    <row r="2155" spans="1:35" x14ac:dyDescent="0.35">
      <c r="A2155" t="s">
        <v>60</v>
      </c>
      <c r="B2155" t="s">
        <v>53</v>
      </c>
      <c r="C2155" t="s">
        <v>15</v>
      </c>
      <c r="D2155">
        <v>15.544</v>
      </c>
      <c r="E2155">
        <v>34.875</v>
      </c>
      <c r="F2155">
        <v>45.759</v>
      </c>
      <c r="G2155">
        <v>56.991</v>
      </c>
      <c r="H2155">
        <v>62.875</v>
      </c>
      <c r="I2155">
        <v>69.097999999999999</v>
      </c>
      <c r="J2155">
        <v>75.650999999999996</v>
      </c>
      <c r="K2155">
        <v>82.56</v>
      </c>
      <c r="L2155">
        <v>90.022999999999996</v>
      </c>
      <c r="M2155">
        <v>97.527000000000001</v>
      </c>
      <c r="N2155">
        <v>105.602</v>
      </c>
      <c r="O2155">
        <v>113.22</v>
      </c>
      <c r="P2155">
        <v>121.021</v>
      </c>
      <c r="Q2155">
        <v>127.613</v>
      </c>
      <c r="R2155">
        <v>132.84</v>
      </c>
      <c r="S2155">
        <v>137.042</v>
      </c>
      <c r="T2155">
        <v>141.06800000000001</v>
      </c>
      <c r="U2155">
        <v>146.99100000000001</v>
      </c>
      <c r="V2155">
        <v>153.822</v>
      </c>
      <c r="W2155">
        <v>160.52699999999999</v>
      </c>
      <c r="X2155">
        <v>167.56700000000001</v>
      </c>
      <c r="Y2155">
        <v>174.49199999999999</v>
      </c>
      <c r="Z2155">
        <v>179.23099999999999</v>
      </c>
      <c r="AA2155">
        <v>182.54599999999999</v>
      </c>
      <c r="AB2155">
        <v>185.95400000000001</v>
      </c>
      <c r="AC2155">
        <v>189.82</v>
      </c>
      <c r="AD2155">
        <v>193.20500000000001</v>
      </c>
      <c r="AE2155">
        <v>196.90100000000001</v>
      </c>
      <c r="AF2155">
        <v>200.42</v>
      </c>
      <c r="AG2155" t="s">
        <v>15</v>
      </c>
      <c r="AH2155" t="s">
        <v>138</v>
      </c>
      <c r="AI2155" t="s">
        <v>6</v>
      </c>
    </row>
    <row r="2156" spans="1:35" x14ac:dyDescent="0.35">
      <c r="A2156" t="s">
        <v>60</v>
      </c>
      <c r="B2156" t="s">
        <v>53</v>
      </c>
      <c r="C2156" t="s">
        <v>16</v>
      </c>
      <c r="D2156">
        <v>15.455</v>
      </c>
      <c r="E2156">
        <v>16.556999999999999</v>
      </c>
      <c r="F2156">
        <v>18.071000000000002</v>
      </c>
      <c r="G2156">
        <v>20.187999999999999</v>
      </c>
      <c r="H2156">
        <v>23.026</v>
      </c>
      <c r="I2156">
        <v>26.434000000000001</v>
      </c>
      <c r="J2156">
        <v>30.408999999999999</v>
      </c>
      <c r="K2156">
        <v>34.97</v>
      </c>
      <c r="L2156">
        <v>40.206000000000003</v>
      </c>
      <c r="M2156">
        <v>44.41</v>
      </c>
      <c r="N2156">
        <v>48.786000000000001</v>
      </c>
      <c r="O2156">
        <v>53.167000000000002</v>
      </c>
      <c r="P2156">
        <v>57.555999999999997</v>
      </c>
      <c r="Q2156">
        <v>62.136000000000003</v>
      </c>
      <c r="R2156">
        <v>66.902000000000001</v>
      </c>
      <c r="S2156">
        <v>71.629000000000005</v>
      </c>
      <c r="T2156">
        <v>76.501000000000005</v>
      </c>
      <c r="U2156">
        <v>81.495999999999995</v>
      </c>
      <c r="V2156">
        <v>86.683999999999997</v>
      </c>
      <c r="W2156">
        <v>92.052999999999997</v>
      </c>
      <c r="X2156">
        <v>97.546000000000006</v>
      </c>
      <c r="Y2156">
        <v>102.89400000000001</v>
      </c>
      <c r="Z2156">
        <v>108.63800000000001</v>
      </c>
      <c r="AA2156">
        <v>114.04300000000001</v>
      </c>
      <c r="AB2156">
        <v>119.59699999999999</v>
      </c>
      <c r="AC2156">
        <v>125.884</v>
      </c>
      <c r="AD2156">
        <v>131.405</v>
      </c>
      <c r="AE2156">
        <v>137.428</v>
      </c>
      <c r="AF2156">
        <v>143.16900000000001</v>
      </c>
      <c r="AG2156" t="s">
        <v>16</v>
      </c>
      <c r="AH2156" t="s">
        <v>139</v>
      </c>
      <c r="AI2156" t="s">
        <v>17</v>
      </c>
    </row>
    <row r="2157" spans="1:35" x14ac:dyDescent="0.35">
      <c r="A2157" t="s">
        <v>60</v>
      </c>
      <c r="B2157" t="s">
        <v>53</v>
      </c>
      <c r="C2157" t="s">
        <v>18</v>
      </c>
      <c r="D2157">
        <v>40.039000000000001</v>
      </c>
      <c r="E2157">
        <v>95.012</v>
      </c>
      <c r="F2157">
        <v>126.283</v>
      </c>
      <c r="G2157">
        <v>158.49600000000001</v>
      </c>
      <c r="H2157">
        <v>175.55</v>
      </c>
      <c r="I2157">
        <v>193.65899999999999</v>
      </c>
      <c r="J2157">
        <v>212.827</v>
      </c>
      <c r="K2157">
        <v>233.09399999999999</v>
      </c>
      <c r="L2157">
        <v>255.06399999999999</v>
      </c>
      <c r="M2157">
        <v>276.916</v>
      </c>
      <c r="N2157">
        <v>300.416</v>
      </c>
      <c r="O2157">
        <v>322.63600000000002</v>
      </c>
      <c r="P2157">
        <v>345.36500000000001</v>
      </c>
      <c r="Q2157">
        <v>364.75599999999997</v>
      </c>
      <c r="R2157">
        <v>380.363</v>
      </c>
      <c r="S2157">
        <v>393.08499999999998</v>
      </c>
      <c r="T2157">
        <v>405.37700000000001</v>
      </c>
      <c r="U2157">
        <v>422.97899999999998</v>
      </c>
      <c r="V2157">
        <v>443.149</v>
      </c>
      <c r="W2157">
        <v>463.02499999999998</v>
      </c>
      <c r="X2157">
        <v>483.86</v>
      </c>
      <c r="Y2157">
        <v>504.34399999999999</v>
      </c>
      <c r="Z2157">
        <v>518.79</v>
      </c>
      <c r="AA2157">
        <v>529.18499999999995</v>
      </c>
      <c r="AB2157">
        <v>539.86300000000006</v>
      </c>
      <c r="AC2157">
        <v>551.98800000000006</v>
      </c>
      <c r="AD2157">
        <v>562.59400000000005</v>
      </c>
      <c r="AE2157">
        <v>574.18499999999995</v>
      </c>
      <c r="AF2157">
        <v>585.21799999999996</v>
      </c>
      <c r="AG2157" t="s">
        <v>18</v>
      </c>
      <c r="AH2157" t="s">
        <v>140</v>
      </c>
      <c r="AI2157" t="s">
        <v>141</v>
      </c>
    </row>
    <row r="2158" spans="1:35" x14ac:dyDescent="0.35">
      <c r="A2158" t="s">
        <v>60</v>
      </c>
      <c r="B2158" t="s">
        <v>53</v>
      </c>
      <c r="C2158" t="s">
        <v>20</v>
      </c>
      <c r="D2158">
        <v>3.9740000000000002</v>
      </c>
      <c r="E2158">
        <v>35.840000000000003</v>
      </c>
      <c r="F2158">
        <v>61.122</v>
      </c>
      <c r="G2158">
        <v>86.58</v>
      </c>
      <c r="H2158">
        <v>91.753</v>
      </c>
      <c r="I2158">
        <v>97.105999999999995</v>
      </c>
      <c r="J2158">
        <v>102.658</v>
      </c>
      <c r="K2158">
        <v>108.419</v>
      </c>
      <c r="L2158">
        <v>114.578</v>
      </c>
      <c r="M2158">
        <v>120.938</v>
      </c>
      <c r="N2158">
        <v>127.82899999999999</v>
      </c>
      <c r="O2158">
        <v>134.256</v>
      </c>
      <c r="P2158">
        <v>140.86699999999999</v>
      </c>
      <c r="Q2158">
        <v>146.20099999999999</v>
      </c>
      <c r="R2158">
        <v>150.09399999999999</v>
      </c>
      <c r="S2158">
        <v>152.96</v>
      </c>
      <c r="T2158">
        <v>155.61600000000001</v>
      </c>
      <c r="U2158">
        <v>160.15100000000001</v>
      </c>
      <c r="V2158">
        <v>165.54300000000001</v>
      </c>
      <c r="W2158">
        <v>170.76300000000001</v>
      </c>
      <c r="X2158">
        <v>176.28299999999999</v>
      </c>
      <c r="Y2158">
        <v>181.72800000000001</v>
      </c>
      <c r="Z2158">
        <v>184.84899999999999</v>
      </c>
      <c r="AA2158">
        <v>186.625</v>
      </c>
      <c r="AB2158">
        <v>188.452</v>
      </c>
      <c r="AC2158">
        <v>190.535</v>
      </c>
      <c r="AD2158">
        <v>192.346</v>
      </c>
      <c r="AE2158">
        <v>194.33199999999999</v>
      </c>
      <c r="AF2158">
        <v>196.22</v>
      </c>
      <c r="AG2158" t="s">
        <v>20</v>
      </c>
      <c r="AH2158" t="s">
        <v>142</v>
      </c>
      <c r="AI2158" t="s">
        <v>11</v>
      </c>
    </row>
    <row r="2159" spans="1:35" x14ac:dyDescent="0.35">
      <c r="A2159" t="s">
        <v>60</v>
      </c>
      <c r="B2159" t="s">
        <v>53</v>
      </c>
      <c r="C2159" t="s">
        <v>21</v>
      </c>
      <c r="D2159">
        <v>0.68600000000000005</v>
      </c>
      <c r="E2159">
        <v>0.91200000000000003</v>
      </c>
      <c r="F2159">
        <v>1.218</v>
      </c>
      <c r="G2159">
        <v>1.639</v>
      </c>
      <c r="H2159">
        <v>2.2050000000000001</v>
      </c>
      <c r="I2159">
        <v>2.9060000000000001</v>
      </c>
      <c r="J2159">
        <v>3.73</v>
      </c>
      <c r="K2159">
        <v>4.6859999999999999</v>
      </c>
      <c r="L2159">
        <v>5.7889999999999997</v>
      </c>
      <c r="M2159">
        <v>6.6150000000000002</v>
      </c>
      <c r="N2159">
        <v>7.4710000000000001</v>
      </c>
      <c r="O2159">
        <v>8.33</v>
      </c>
      <c r="P2159">
        <v>9.1920000000000002</v>
      </c>
      <c r="Q2159">
        <v>10.09</v>
      </c>
      <c r="R2159">
        <v>11.026999999999999</v>
      </c>
      <c r="S2159">
        <v>11.954000000000001</v>
      </c>
      <c r="T2159">
        <v>12.909000000000001</v>
      </c>
      <c r="U2159">
        <v>13.89</v>
      </c>
      <c r="V2159">
        <v>14.91</v>
      </c>
      <c r="W2159">
        <v>15.962999999999999</v>
      </c>
      <c r="X2159">
        <v>17.042999999999999</v>
      </c>
      <c r="Y2159">
        <v>18.093</v>
      </c>
      <c r="Z2159">
        <v>19.222999999999999</v>
      </c>
      <c r="AA2159">
        <v>20.285</v>
      </c>
      <c r="AB2159">
        <v>21.376999999999999</v>
      </c>
      <c r="AC2159">
        <v>22.614000000000001</v>
      </c>
      <c r="AD2159">
        <v>23.7</v>
      </c>
      <c r="AE2159">
        <v>24.885000000000002</v>
      </c>
      <c r="AF2159">
        <v>26.015000000000001</v>
      </c>
      <c r="AG2159" t="s">
        <v>21</v>
      </c>
      <c r="AH2159" t="s">
        <v>143</v>
      </c>
      <c r="AI2159" t="s">
        <v>14</v>
      </c>
    </row>
    <row r="2160" spans="1:35" x14ac:dyDescent="0.35">
      <c r="A2160" t="s">
        <v>60</v>
      </c>
      <c r="B2160" t="s">
        <v>53</v>
      </c>
      <c r="C2160" t="s">
        <v>22</v>
      </c>
      <c r="D2160">
        <v>0.19500000000000001</v>
      </c>
      <c r="E2160">
        <v>0.20799999999999999</v>
      </c>
      <c r="F2160">
        <v>0.22</v>
      </c>
      <c r="G2160">
        <v>0.23499999999999999</v>
      </c>
      <c r="H2160">
        <v>0.251</v>
      </c>
      <c r="I2160">
        <v>0.26900000000000002</v>
      </c>
      <c r="J2160">
        <v>0.28999999999999998</v>
      </c>
      <c r="K2160">
        <v>0.315</v>
      </c>
      <c r="L2160">
        <v>0.34200000000000003</v>
      </c>
      <c r="M2160">
        <v>0.36499999999999999</v>
      </c>
      <c r="N2160">
        <v>0.38900000000000001</v>
      </c>
      <c r="O2160">
        <v>0.41199999999999998</v>
      </c>
      <c r="P2160">
        <v>0.436</v>
      </c>
      <c r="Q2160">
        <v>0.46</v>
      </c>
      <c r="R2160">
        <v>0.48599999999999999</v>
      </c>
      <c r="S2160">
        <v>0.51100000000000001</v>
      </c>
      <c r="T2160">
        <v>0.53700000000000003</v>
      </c>
      <c r="U2160">
        <v>0.56399999999999995</v>
      </c>
      <c r="V2160">
        <v>0.59099999999999997</v>
      </c>
      <c r="W2160">
        <v>0.621</v>
      </c>
      <c r="X2160">
        <v>0.65</v>
      </c>
      <c r="Y2160">
        <v>0.67900000000000005</v>
      </c>
      <c r="Z2160">
        <v>0.70899999999999996</v>
      </c>
      <c r="AA2160">
        <v>0.73799999999999999</v>
      </c>
      <c r="AB2160">
        <v>0.76800000000000002</v>
      </c>
      <c r="AC2160">
        <v>0.80200000000000005</v>
      </c>
      <c r="AD2160">
        <v>0.83099999999999996</v>
      </c>
      <c r="AE2160">
        <v>0.86399999999999999</v>
      </c>
      <c r="AF2160">
        <v>0.89400000000000002</v>
      </c>
      <c r="AG2160" t="s">
        <v>22</v>
      </c>
      <c r="AH2160" t="s">
        <v>144</v>
      </c>
      <c r="AI2160" t="s">
        <v>23</v>
      </c>
    </row>
    <row r="2161" spans="1:35" x14ac:dyDescent="0.35">
      <c r="A2161" t="s">
        <v>60</v>
      </c>
      <c r="B2161" t="s">
        <v>53</v>
      </c>
      <c r="C2161" t="s">
        <v>24</v>
      </c>
      <c r="D2161">
        <v>20.744</v>
      </c>
      <c r="E2161">
        <v>23.297999999999998</v>
      </c>
      <c r="F2161">
        <v>24.861000000000001</v>
      </c>
      <c r="G2161">
        <v>26.462</v>
      </c>
      <c r="H2161">
        <v>27.393999999999998</v>
      </c>
      <c r="I2161">
        <v>28.411000000000001</v>
      </c>
      <c r="J2161">
        <v>29.521999999999998</v>
      </c>
      <c r="K2161">
        <v>30.72</v>
      </c>
      <c r="L2161">
        <v>32.042000000000002</v>
      </c>
      <c r="M2161">
        <v>33.28</v>
      </c>
      <c r="N2161">
        <v>34.597999999999999</v>
      </c>
      <c r="O2161">
        <v>35.863</v>
      </c>
      <c r="P2161">
        <v>37.151000000000003</v>
      </c>
      <c r="Q2161">
        <v>38.317</v>
      </c>
      <c r="R2161">
        <v>39.337000000000003</v>
      </c>
      <c r="S2161">
        <v>40.235999999999997</v>
      </c>
      <c r="T2161">
        <v>41.125999999999998</v>
      </c>
      <c r="U2161">
        <v>42.247</v>
      </c>
      <c r="V2161">
        <v>43.49</v>
      </c>
      <c r="W2161">
        <v>44.734999999999999</v>
      </c>
      <c r="X2161">
        <v>46.030999999999999</v>
      </c>
      <c r="Y2161">
        <v>47.298999999999999</v>
      </c>
      <c r="Z2161">
        <v>48.348999999999997</v>
      </c>
      <c r="AA2161">
        <v>49.201999999999998</v>
      </c>
      <c r="AB2161">
        <v>50.078000000000003</v>
      </c>
      <c r="AC2161">
        <v>51.07</v>
      </c>
      <c r="AD2161">
        <v>51.941000000000003</v>
      </c>
      <c r="AE2161">
        <v>52.893000000000001</v>
      </c>
      <c r="AF2161">
        <v>53.798000000000002</v>
      </c>
      <c r="AG2161" t="s">
        <v>24</v>
      </c>
      <c r="AH2161" t="s">
        <v>145</v>
      </c>
      <c r="AI2161" t="s">
        <v>19</v>
      </c>
    </row>
    <row r="2162" spans="1:35" x14ac:dyDescent="0.35">
      <c r="A2162" t="s">
        <v>60</v>
      </c>
      <c r="B2162" t="s">
        <v>53</v>
      </c>
      <c r="C2162" t="s">
        <v>25</v>
      </c>
      <c r="D2162">
        <v>5.35</v>
      </c>
      <c r="E2162">
        <v>9.7370000000000001</v>
      </c>
      <c r="F2162">
        <v>12.291</v>
      </c>
      <c r="G2162">
        <v>14.895</v>
      </c>
      <c r="H2162">
        <v>16.277999999999999</v>
      </c>
      <c r="I2162">
        <v>17.762</v>
      </c>
      <c r="J2162">
        <v>19.338000000000001</v>
      </c>
      <c r="K2162">
        <v>21.013999999999999</v>
      </c>
      <c r="L2162">
        <v>22.841999999999999</v>
      </c>
      <c r="M2162">
        <v>24.63</v>
      </c>
      <c r="N2162">
        <v>26.55</v>
      </c>
      <c r="O2162">
        <v>28.372</v>
      </c>
      <c r="P2162">
        <v>30.233000000000001</v>
      </c>
      <c r="Q2162">
        <v>31.847000000000001</v>
      </c>
      <c r="R2162">
        <v>33.170999999999999</v>
      </c>
      <c r="S2162">
        <v>34.279000000000003</v>
      </c>
      <c r="T2162">
        <v>35.353000000000002</v>
      </c>
      <c r="U2162">
        <v>36.838999999999999</v>
      </c>
      <c r="V2162">
        <v>38.527999999999999</v>
      </c>
      <c r="W2162">
        <v>40.200000000000003</v>
      </c>
      <c r="X2162">
        <v>41.945</v>
      </c>
      <c r="Y2162">
        <v>43.661000000000001</v>
      </c>
      <c r="Z2162">
        <v>44.927</v>
      </c>
      <c r="AA2162">
        <v>45.875</v>
      </c>
      <c r="AB2162">
        <v>46.845999999999997</v>
      </c>
      <c r="AC2162">
        <v>47.95</v>
      </c>
      <c r="AD2162">
        <v>48.914000000000001</v>
      </c>
      <c r="AE2162">
        <v>49.972000000000001</v>
      </c>
      <c r="AF2162">
        <v>50.973999999999997</v>
      </c>
      <c r="AG2162" t="s">
        <v>25</v>
      </c>
      <c r="AH2162" t="s">
        <v>146</v>
      </c>
      <c r="AI2162" t="s">
        <v>5</v>
      </c>
    </row>
    <row r="2163" spans="1:35" x14ac:dyDescent="0.35">
      <c r="A2163" t="s">
        <v>60</v>
      </c>
      <c r="B2163" t="s">
        <v>53</v>
      </c>
      <c r="C2163" t="s">
        <v>26</v>
      </c>
      <c r="D2163">
        <v>8.4730000000000008</v>
      </c>
      <c r="E2163">
        <v>35.402000000000001</v>
      </c>
      <c r="F2163">
        <v>50.231000000000002</v>
      </c>
      <c r="G2163">
        <v>65.257000000000005</v>
      </c>
      <c r="H2163">
        <v>72.358999999999995</v>
      </c>
      <c r="I2163">
        <v>79.703999999999994</v>
      </c>
      <c r="J2163">
        <v>87.28</v>
      </c>
      <c r="K2163">
        <v>95.108999999999995</v>
      </c>
      <c r="L2163">
        <v>103.443</v>
      </c>
      <c r="M2163">
        <v>112.248</v>
      </c>
      <c r="N2163">
        <v>121.804</v>
      </c>
      <c r="O2163">
        <v>130.709</v>
      </c>
      <c r="P2163">
        <v>139.86699999999999</v>
      </c>
      <c r="Q2163">
        <v>147.24600000000001</v>
      </c>
      <c r="R2163">
        <v>152.626</v>
      </c>
      <c r="S2163">
        <v>156.57400000000001</v>
      </c>
      <c r="T2163">
        <v>160.23500000000001</v>
      </c>
      <c r="U2163">
        <v>166.49600000000001</v>
      </c>
      <c r="V2163">
        <v>173.95599999999999</v>
      </c>
      <c r="W2163">
        <v>181.16900000000001</v>
      </c>
      <c r="X2163">
        <v>188.80199999999999</v>
      </c>
      <c r="Y2163">
        <v>196.33199999999999</v>
      </c>
      <c r="Z2163">
        <v>200.62</v>
      </c>
      <c r="AA2163">
        <v>203.05</v>
      </c>
      <c r="AB2163">
        <v>205.54400000000001</v>
      </c>
      <c r="AC2163">
        <v>208.38300000000001</v>
      </c>
      <c r="AD2163">
        <v>210.858</v>
      </c>
      <c r="AE2163">
        <v>213.57599999999999</v>
      </c>
      <c r="AF2163">
        <v>216.14699999999999</v>
      </c>
      <c r="AG2163" t="s">
        <v>26</v>
      </c>
      <c r="AH2163" t="s">
        <v>147</v>
      </c>
      <c r="AI2163" t="s">
        <v>5</v>
      </c>
    </row>
    <row r="2164" spans="1:35" x14ac:dyDescent="0.35">
      <c r="A2164" t="s">
        <v>60</v>
      </c>
      <c r="B2164" t="s">
        <v>53</v>
      </c>
      <c r="C2164" t="s">
        <v>27</v>
      </c>
      <c r="D2164">
        <v>1.9850000000000001</v>
      </c>
      <c r="E2164">
        <v>2.35</v>
      </c>
      <c r="F2164">
        <v>2.8</v>
      </c>
      <c r="G2164">
        <v>3.379</v>
      </c>
      <c r="H2164">
        <v>4.093</v>
      </c>
      <c r="I2164">
        <v>4.9580000000000002</v>
      </c>
      <c r="J2164">
        <v>5.9770000000000003</v>
      </c>
      <c r="K2164">
        <v>7.1559999999999997</v>
      </c>
      <c r="L2164">
        <v>8.5180000000000007</v>
      </c>
      <c r="M2164">
        <v>9.5370000000000008</v>
      </c>
      <c r="N2164">
        <v>10.595000000000001</v>
      </c>
      <c r="O2164">
        <v>11.657</v>
      </c>
      <c r="P2164">
        <v>12.718999999999999</v>
      </c>
      <c r="Q2164">
        <v>13.829000000000001</v>
      </c>
      <c r="R2164">
        <v>14.984</v>
      </c>
      <c r="S2164">
        <v>16.129000000000001</v>
      </c>
      <c r="T2164">
        <v>17.309000000000001</v>
      </c>
      <c r="U2164">
        <v>18.52</v>
      </c>
      <c r="V2164">
        <v>19.777999999999999</v>
      </c>
      <c r="W2164">
        <v>21.079000000000001</v>
      </c>
      <c r="X2164">
        <v>22.411000000000001</v>
      </c>
      <c r="Y2164">
        <v>23.707999999999998</v>
      </c>
      <c r="Z2164">
        <v>25.103000000000002</v>
      </c>
      <c r="AA2164">
        <v>26.414999999999999</v>
      </c>
      <c r="AB2164">
        <v>27.763000000000002</v>
      </c>
      <c r="AC2164">
        <v>29.29</v>
      </c>
      <c r="AD2164">
        <v>30.631</v>
      </c>
      <c r="AE2164">
        <v>32.093000000000004</v>
      </c>
      <c r="AF2164">
        <v>33.488999999999997</v>
      </c>
      <c r="AG2164" t="s">
        <v>27</v>
      </c>
      <c r="AH2164" t="s">
        <v>148</v>
      </c>
      <c r="AI2164" t="s">
        <v>14</v>
      </c>
    </row>
    <row r="2165" spans="1:35" x14ac:dyDescent="0.35">
      <c r="A2165" t="s">
        <v>60</v>
      </c>
      <c r="B2165" t="s">
        <v>53</v>
      </c>
      <c r="C2165" t="s">
        <v>28</v>
      </c>
      <c r="D2165">
        <v>3.0739999999999998</v>
      </c>
      <c r="E2165">
        <v>6.2240000000000002</v>
      </c>
      <c r="F2165">
        <v>8.9730000000000008</v>
      </c>
      <c r="G2165">
        <v>11.922000000000001</v>
      </c>
      <c r="H2165">
        <v>13.439</v>
      </c>
      <c r="I2165">
        <v>15.194000000000001</v>
      </c>
      <c r="J2165">
        <v>17.199000000000002</v>
      </c>
      <c r="K2165">
        <v>19.466000000000001</v>
      </c>
      <c r="L2165">
        <v>22.047999999999998</v>
      </c>
      <c r="M2165">
        <v>24.12</v>
      </c>
      <c r="N2165">
        <v>26.294</v>
      </c>
      <c r="O2165">
        <v>28.437000000000001</v>
      </c>
      <c r="P2165">
        <v>30.594000000000001</v>
      </c>
      <c r="Q2165">
        <v>32.720999999999997</v>
      </c>
      <c r="R2165">
        <v>34.804000000000002</v>
      </c>
      <c r="S2165">
        <v>36.786000000000001</v>
      </c>
      <c r="T2165">
        <v>38.805999999999997</v>
      </c>
      <c r="U2165">
        <v>41.024999999999999</v>
      </c>
      <c r="V2165">
        <v>43.386000000000003</v>
      </c>
      <c r="W2165">
        <v>45.798000000000002</v>
      </c>
      <c r="X2165">
        <v>48.281999999999996</v>
      </c>
      <c r="Y2165">
        <v>50.706000000000003</v>
      </c>
      <c r="Z2165">
        <v>53.091999999999999</v>
      </c>
      <c r="AA2165">
        <v>55.241999999999997</v>
      </c>
      <c r="AB2165">
        <v>57.454000000000001</v>
      </c>
      <c r="AC2165">
        <v>59.957000000000001</v>
      </c>
      <c r="AD2165">
        <v>62.155000000000001</v>
      </c>
      <c r="AE2165">
        <v>64.554000000000002</v>
      </c>
      <c r="AF2165">
        <v>66.843000000000004</v>
      </c>
      <c r="AG2165" t="s">
        <v>28</v>
      </c>
      <c r="AH2165" t="s">
        <v>149</v>
      </c>
      <c r="AI2165" t="s">
        <v>11</v>
      </c>
    </row>
    <row r="2166" spans="1:35" x14ac:dyDescent="0.35">
      <c r="A2166" t="s">
        <v>60</v>
      </c>
      <c r="B2166" t="s">
        <v>53</v>
      </c>
      <c r="C2166" t="s">
        <v>29</v>
      </c>
      <c r="D2166">
        <v>3.3000000000000002E-2</v>
      </c>
      <c r="E2166">
        <v>4.5999999999999999E-2</v>
      </c>
      <c r="F2166">
        <v>6.2E-2</v>
      </c>
      <c r="G2166">
        <v>8.4000000000000005E-2</v>
      </c>
      <c r="H2166">
        <v>0.112</v>
      </c>
      <c r="I2166">
        <v>0.14599999999999999</v>
      </c>
      <c r="J2166">
        <v>0.185</v>
      </c>
      <c r="K2166">
        <v>0.23</v>
      </c>
      <c r="L2166">
        <v>0.28100000000000003</v>
      </c>
      <c r="M2166">
        <v>0.32300000000000001</v>
      </c>
      <c r="N2166">
        <v>0.36599999999999999</v>
      </c>
      <c r="O2166">
        <v>0.41</v>
      </c>
      <c r="P2166">
        <v>0.45300000000000001</v>
      </c>
      <c r="Q2166">
        <v>0.498</v>
      </c>
      <c r="R2166">
        <v>0.54500000000000004</v>
      </c>
      <c r="S2166">
        <v>0.59199999999999997</v>
      </c>
      <c r="T2166">
        <v>0.64100000000000001</v>
      </c>
      <c r="U2166">
        <v>0.69</v>
      </c>
      <c r="V2166">
        <v>0.74099999999999999</v>
      </c>
      <c r="W2166">
        <v>0.79400000000000004</v>
      </c>
      <c r="X2166">
        <v>0.84799999999999998</v>
      </c>
      <c r="Y2166">
        <v>0.90200000000000002</v>
      </c>
      <c r="Z2166">
        <v>0.95799999999999996</v>
      </c>
      <c r="AA2166">
        <v>1.0109999999999999</v>
      </c>
      <c r="AB2166">
        <v>1.0660000000000001</v>
      </c>
      <c r="AC2166">
        <v>1.1279999999999999</v>
      </c>
      <c r="AD2166">
        <v>1.1830000000000001</v>
      </c>
      <c r="AE2166">
        <v>1.242</v>
      </c>
      <c r="AF2166">
        <v>1.2989999999999999</v>
      </c>
      <c r="AG2166" t="s">
        <v>29</v>
      </c>
      <c r="AH2166" t="s">
        <v>150</v>
      </c>
      <c r="AI2166" t="s">
        <v>131</v>
      </c>
    </row>
    <row r="2167" spans="1:35" x14ac:dyDescent="0.35">
      <c r="A2167" t="s">
        <v>60</v>
      </c>
      <c r="B2167" t="s">
        <v>53</v>
      </c>
      <c r="C2167" t="s">
        <v>30</v>
      </c>
      <c r="D2167">
        <v>11.99</v>
      </c>
      <c r="E2167">
        <v>72.155000000000001</v>
      </c>
      <c r="F2167">
        <v>104.48</v>
      </c>
      <c r="G2167">
        <v>136.97499999999999</v>
      </c>
      <c r="H2167">
        <v>151.17599999999999</v>
      </c>
      <c r="I2167">
        <v>165.511</v>
      </c>
      <c r="J2167">
        <v>179.982</v>
      </c>
      <c r="K2167">
        <v>194.59200000000001</v>
      </c>
      <c r="L2167">
        <v>209.88</v>
      </c>
      <c r="M2167">
        <v>226.999</v>
      </c>
      <c r="N2167">
        <v>245.68899999999999</v>
      </c>
      <c r="O2167">
        <v>262.89600000000002</v>
      </c>
      <c r="P2167">
        <v>280.67599999999999</v>
      </c>
      <c r="Q2167">
        <v>294.25400000000002</v>
      </c>
      <c r="R2167">
        <v>303.11700000000002</v>
      </c>
      <c r="S2167">
        <v>308.73200000000003</v>
      </c>
      <c r="T2167">
        <v>313.58</v>
      </c>
      <c r="U2167">
        <v>324.30399999999997</v>
      </c>
      <c r="V2167">
        <v>337.61599999999999</v>
      </c>
      <c r="W2167">
        <v>350.24</v>
      </c>
      <c r="X2167">
        <v>363.73399999999998</v>
      </c>
      <c r="Y2167">
        <v>377.09199999999998</v>
      </c>
      <c r="Z2167">
        <v>382.75599999999997</v>
      </c>
      <c r="AA2167">
        <v>384.39800000000002</v>
      </c>
      <c r="AB2167">
        <v>386.09399999999999</v>
      </c>
      <c r="AC2167">
        <v>388.048</v>
      </c>
      <c r="AD2167">
        <v>389.71899999999999</v>
      </c>
      <c r="AE2167">
        <v>391.565</v>
      </c>
      <c r="AF2167">
        <v>393.303</v>
      </c>
      <c r="AG2167" t="s">
        <v>30</v>
      </c>
      <c r="AH2167" t="s">
        <v>151</v>
      </c>
      <c r="AI2167" t="s">
        <v>152</v>
      </c>
    </row>
    <row r="2168" spans="1:35" x14ac:dyDescent="0.35">
      <c r="A2168" t="s">
        <v>60</v>
      </c>
      <c r="B2168" t="s">
        <v>53</v>
      </c>
      <c r="C2168" t="s">
        <v>31</v>
      </c>
      <c r="D2168">
        <v>48.323</v>
      </c>
      <c r="E2168">
        <v>67.936999999999998</v>
      </c>
      <c r="F2168">
        <v>79.263000000000005</v>
      </c>
      <c r="G2168">
        <v>91.064999999999998</v>
      </c>
      <c r="H2168">
        <v>97.686000000000007</v>
      </c>
      <c r="I2168">
        <v>104.803</v>
      </c>
      <c r="J2168">
        <v>112.407</v>
      </c>
      <c r="K2168">
        <v>120.524</v>
      </c>
      <c r="L2168">
        <v>129.38200000000001</v>
      </c>
      <c r="M2168">
        <v>137.988</v>
      </c>
      <c r="N2168">
        <v>147.208</v>
      </c>
      <c r="O2168">
        <v>155.97999999999999</v>
      </c>
      <c r="P2168">
        <v>164.93299999999999</v>
      </c>
      <c r="Q2168">
        <v>172.744</v>
      </c>
      <c r="R2168">
        <v>179.25299999999999</v>
      </c>
      <c r="S2168">
        <v>184.73099999999999</v>
      </c>
      <c r="T2168">
        <v>190.08500000000001</v>
      </c>
      <c r="U2168">
        <v>197.34899999999999</v>
      </c>
      <c r="V2168">
        <v>205.55799999999999</v>
      </c>
      <c r="W2168">
        <v>213.703</v>
      </c>
      <c r="X2168">
        <v>222.21199999999999</v>
      </c>
      <c r="Y2168">
        <v>230.56800000000001</v>
      </c>
      <c r="Z2168">
        <v>236.86699999999999</v>
      </c>
      <c r="AA2168">
        <v>241.661</v>
      </c>
      <c r="AB2168">
        <v>246.58500000000001</v>
      </c>
      <c r="AC2168">
        <v>252.17099999999999</v>
      </c>
      <c r="AD2168">
        <v>257.06400000000002</v>
      </c>
      <c r="AE2168">
        <v>262.40800000000002</v>
      </c>
      <c r="AF2168">
        <v>267.49700000000001</v>
      </c>
      <c r="AG2168" t="s">
        <v>31</v>
      </c>
      <c r="AH2168" t="s">
        <v>153</v>
      </c>
      <c r="AI2168" t="s">
        <v>152</v>
      </c>
    </row>
    <row r="2169" spans="1:35" x14ac:dyDescent="0.35">
      <c r="A2169" t="s">
        <v>60</v>
      </c>
      <c r="B2169" t="s">
        <v>53</v>
      </c>
      <c r="C2169" t="s">
        <v>32</v>
      </c>
      <c r="D2169">
        <v>1.2070000000000001</v>
      </c>
      <c r="E2169">
        <v>2.4990000000000001</v>
      </c>
      <c r="F2169">
        <v>3.6749999999999998</v>
      </c>
      <c r="G2169">
        <v>4.99</v>
      </c>
      <c r="H2169">
        <v>5.8330000000000002</v>
      </c>
      <c r="I2169">
        <v>6.8330000000000002</v>
      </c>
      <c r="J2169">
        <v>7.99</v>
      </c>
      <c r="K2169">
        <v>9.3059999999999992</v>
      </c>
      <c r="L2169">
        <v>10.815</v>
      </c>
      <c r="M2169">
        <v>11.994999999999999</v>
      </c>
      <c r="N2169">
        <v>13.231999999999999</v>
      </c>
      <c r="O2169">
        <v>14.454000000000001</v>
      </c>
      <c r="P2169">
        <v>15.685</v>
      </c>
      <c r="Q2169">
        <v>16.922999999999998</v>
      </c>
      <c r="R2169">
        <v>18.158999999999999</v>
      </c>
      <c r="S2169">
        <v>19.355</v>
      </c>
      <c r="T2169">
        <v>20.579000000000001</v>
      </c>
      <c r="U2169">
        <v>21.888999999999999</v>
      </c>
      <c r="V2169">
        <v>23.271000000000001</v>
      </c>
      <c r="W2169">
        <v>24.692</v>
      </c>
      <c r="X2169">
        <v>26.149000000000001</v>
      </c>
      <c r="Y2169">
        <v>27.571000000000002</v>
      </c>
      <c r="Z2169">
        <v>29.015999999999998</v>
      </c>
      <c r="AA2169">
        <v>30.338999999999999</v>
      </c>
      <c r="AB2169">
        <v>31.701000000000001</v>
      </c>
      <c r="AC2169">
        <v>33.241</v>
      </c>
      <c r="AD2169">
        <v>34.594000000000001</v>
      </c>
      <c r="AE2169">
        <v>36.069000000000003</v>
      </c>
      <c r="AF2169">
        <v>37.475000000000001</v>
      </c>
      <c r="AG2169" t="s">
        <v>32</v>
      </c>
      <c r="AH2169" t="s">
        <v>154</v>
      </c>
      <c r="AI2169" t="s">
        <v>11</v>
      </c>
    </row>
    <row r="2170" spans="1:35" x14ac:dyDescent="0.35">
      <c r="A2170" t="s">
        <v>60</v>
      </c>
      <c r="B2170" t="s">
        <v>53</v>
      </c>
      <c r="C2170" t="s">
        <v>123</v>
      </c>
      <c r="D2170">
        <v>73.427000000000007</v>
      </c>
      <c r="E2170">
        <v>260.654</v>
      </c>
      <c r="F2170">
        <v>407.92599999999999</v>
      </c>
      <c r="G2170">
        <v>556.57000000000005</v>
      </c>
      <c r="H2170">
        <v>589.15800000000002</v>
      </c>
      <c r="I2170">
        <v>623.09</v>
      </c>
      <c r="J2170">
        <v>658.50099999999998</v>
      </c>
      <c r="K2170">
        <v>695.45399999999995</v>
      </c>
      <c r="L2170">
        <v>735.12900000000002</v>
      </c>
      <c r="M2170">
        <v>775.60500000000002</v>
      </c>
      <c r="N2170">
        <v>819.37300000000005</v>
      </c>
      <c r="O2170">
        <v>860.35299999999995</v>
      </c>
      <c r="P2170">
        <v>902.42899999999997</v>
      </c>
      <c r="Q2170">
        <v>936.97199999999998</v>
      </c>
      <c r="R2170">
        <v>963.00400000000002</v>
      </c>
      <c r="S2170">
        <v>982.85299999999995</v>
      </c>
      <c r="T2170">
        <v>1001.543</v>
      </c>
      <c r="U2170">
        <v>1031.527</v>
      </c>
      <c r="V2170">
        <v>1066.7760000000001</v>
      </c>
      <c r="W2170">
        <v>1101.077</v>
      </c>
      <c r="X2170">
        <v>1137.2619999999999</v>
      </c>
      <c r="Y2170">
        <v>1172.9179999999999</v>
      </c>
      <c r="Z2170">
        <v>1194.864</v>
      </c>
      <c r="AA2170">
        <v>1208.577</v>
      </c>
      <c r="AB2170">
        <v>1222.672</v>
      </c>
      <c r="AC2170">
        <v>1238.7080000000001</v>
      </c>
      <c r="AD2170">
        <v>1252.6959999999999</v>
      </c>
      <c r="AE2170">
        <v>1268.0150000000001</v>
      </c>
      <c r="AF2170">
        <v>1282.575</v>
      </c>
      <c r="AG2170" t="s">
        <v>123</v>
      </c>
      <c r="AH2170" t="s">
        <v>155</v>
      </c>
      <c r="AI2170" t="s">
        <v>12</v>
      </c>
    </row>
    <row r="2171" spans="1:35" x14ac:dyDescent="0.35">
      <c r="A2171" t="s">
        <v>60</v>
      </c>
      <c r="B2171" t="s">
        <v>53</v>
      </c>
      <c r="C2171" t="s">
        <v>33</v>
      </c>
      <c r="D2171">
        <v>4.9349999999999996</v>
      </c>
      <c r="E2171">
        <v>43.631999999999998</v>
      </c>
      <c r="F2171">
        <v>74.593999999999994</v>
      </c>
      <c r="G2171">
        <v>106.033</v>
      </c>
      <c r="H2171">
        <v>113.41800000000001</v>
      </c>
      <c r="I2171">
        <v>121.33199999999999</v>
      </c>
      <c r="J2171">
        <v>129.744</v>
      </c>
      <c r="K2171">
        <v>138.678</v>
      </c>
      <c r="L2171">
        <v>148.40799999999999</v>
      </c>
      <c r="M2171">
        <v>157.791</v>
      </c>
      <c r="N2171">
        <v>167.88399999999999</v>
      </c>
      <c r="O2171">
        <v>177.42</v>
      </c>
      <c r="P2171">
        <v>187.18</v>
      </c>
      <c r="Q2171">
        <v>195.483</v>
      </c>
      <c r="R2171">
        <v>202.137</v>
      </c>
      <c r="S2171">
        <v>207.53100000000001</v>
      </c>
      <c r="T2171">
        <v>212.73400000000001</v>
      </c>
      <c r="U2171">
        <v>220.25</v>
      </c>
      <c r="V2171">
        <v>228.87799999999999</v>
      </c>
      <c r="W2171">
        <v>237.37</v>
      </c>
      <c r="X2171">
        <v>246.28100000000001</v>
      </c>
      <c r="Y2171">
        <v>255.03800000000001</v>
      </c>
      <c r="Z2171">
        <v>261.16300000000001</v>
      </c>
      <c r="AA2171">
        <v>265.53300000000002</v>
      </c>
      <c r="AB2171">
        <v>270.02499999999998</v>
      </c>
      <c r="AC2171">
        <v>275.12400000000002</v>
      </c>
      <c r="AD2171">
        <v>279.58600000000001</v>
      </c>
      <c r="AE2171">
        <v>284.46600000000001</v>
      </c>
      <c r="AF2171">
        <v>289.11</v>
      </c>
      <c r="AG2171" t="s">
        <v>33</v>
      </c>
      <c r="AH2171" t="s">
        <v>156</v>
      </c>
      <c r="AI2171" t="s">
        <v>11</v>
      </c>
    </row>
    <row r="2172" spans="1:35" x14ac:dyDescent="0.35">
      <c r="A2172" t="s">
        <v>60</v>
      </c>
      <c r="B2172" t="s">
        <v>53</v>
      </c>
      <c r="C2172" t="s">
        <v>34</v>
      </c>
      <c r="D2172">
        <v>4.9000000000000002E-2</v>
      </c>
      <c r="E2172">
        <v>6.0999999999999999E-2</v>
      </c>
      <c r="F2172">
        <v>7.4999999999999997E-2</v>
      </c>
      <c r="G2172">
        <v>9.1999999999999998E-2</v>
      </c>
      <c r="H2172">
        <v>0.114</v>
      </c>
      <c r="I2172">
        <v>0.14000000000000001</v>
      </c>
      <c r="J2172">
        <v>0.17</v>
      </c>
      <c r="K2172">
        <v>0.20300000000000001</v>
      </c>
      <c r="L2172">
        <v>0.24299999999999999</v>
      </c>
      <c r="M2172">
        <v>0.27400000000000002</v>
      </c>
      <c r="N2172">
        <v>0.308</v>
      </c>
      <c r="O2172">
        <v>0.34</v>
      </c>
      <c r="P2172">
        <v>0.373</v>
      </c>
      <c r="Q2172">
        <v>0.40799999999999997</v>
      </c>
      <c r="R2172">
        <v>0.44400000000000001</v>
      </c>
      <c r="S2172">
        <v>0.48</v>
      </c>
      <c r="T2172">
        <v>0.51700000000000002</v>
      </c>
      <c r="U2172">
        <v>0.55400000000000005</v>
      </c>
      <c r="V2172">
        <v>0.59299999999999997</v>
      </c>
      <c r="W2172">
        <v>0.63400000000000001</v>
      </c>
      <c r="X2172">
        <v>0.67500000000000004</v>
      </c>
      <c r="Y2172">
        <v>0.71499999999999997</v>
      </c>
      <c r="Z2172">
        <v>0.75800000000000001</v>
      </c>
      <c r="AA2172">
        <v>0.79900000000000004</v>
      </c>
      <c r="AB2172">
        <v>0.84199999999999997</v>
      </c>
      <c r="AC2172">
        <v>0.88800000000000001</v>
      </c>
      <c r="AD2172">
        <v>0.92900000000000005</v>
      </c>
      <c r="AE2172">
        <v>0.97499999999999998</v>
      </c>
      <c r="AF2172">
        <v>1.0189999999999999</v>
      </c>
      <c r="AG2172" t="s">
        <v>34</v>
      </c>
      <c r="AH2172" t="s">
        <v>157</v>
      </c>
      <c r="AI2172" t="s">
        <v>35</v>
      </c>
    </row>
    <row r="2173" spans="1:35" x14ac:dyDescent="0.35">
      <c r="A2173" t="s">
        <v>60</v>
      </c>
      <c r="B2173" t="s">
        <v>53</v>
      </c>
      <c r="C2173" t="s">
        <v>36</v>
      </c>
      <c r="D2173">
        <v>3.044</v>
      </c>
      <c r="E2173">
        <v>3.3450000000000002</v>
      </c>
      <c r="F2173">
        <v>3.7629999999999999</v>
      </c>
      <c r="G2173">
        <v>4.3490000000000002</v>
      </c>
      <c r="H2173">
        <v>5.1449999999999996</v>
      </c>
      <c r="I2173">
        <v>6.1360000000000001</v>
      </c>
      <c r="J2173">
        <v>7.3029999999999999</v>
      </c>
      <c r="K2173">
        <v>8.6560000000000006</v>
      </c>
      <c r="L2173">
        <v>10.218</v>
      </c>
      <c r="M2173">
        <v>11.385</v>
      </c>
      <c r="N2173">
        <v>12.599</v>
      </c>
      <c r="O2173">
        <v>13.814</v>
      </c>
      <c r="P2173">
        <v>15.032999999999999</v>
      </c>
      <c r="Q2173">
        <v>16.305</v>
      </c>
      <c r="R2173">
        <v>17.629000000000001</v>
      </c>
      <c r="S2173">
        <v>18.942</v>
      </c>
      <c r="T2173">
        <v>20.297000000000001</v>
      </c>
      <c r="U2173">
        <v>21.684000000000001</v>
      </c>
      <c r="V2173">
        <v>23.126000000000001</v>
      </c>
      <c r="W2173">
        <v>24.619</v>
      </c>
      <c r="X2173">
        <v>26.146000000000001</v>
      </c>
      <c r="Y2173">
        <v>27.632000000000001</v>
      </c>
      <c r="Z2173">
        <v>29.231000000000002</v>
      </c>
      <c r="AA2173">
        <v>30.734999999999999</v>
      </c>
      <c r="AB2173">
        <v>32.28</v>
      </c>
      <c r="AC2173">
        <v>34.031999999999996</v>
      </c>
      <c r="AD2173">
        <v>35.567999999999998</v>
      </c>
      <c r="AE2173">
        <v>37.244999999999997</v>
      </c>
      <c r="AF2173">
        <v>38.844000000000001</v>
      </c>
      <c r="AG2173" t="s">
        <v>36</v>
      </c>
      <c r="AH2173" t="s">
        <v>158</v>
      </c>
      <c r="AI2173" t="s">
        <v>14</v>
      </c>
    </row>
    <row r="2174" spans="1:35" x14ac:dyDescent="0.35">
      <c r="A2174" t="s">
        <v>60</v>
      </c>
      <c r="B2174" t="s">
        <v>53</v>
      </c>
      <c r="C2174" t="s">
        <v>124</v>
      </c>
      <c r="D2174">
        <v>0</v>
      </c>
      <c r="E2174">
        <v>0</v>
      </c>
      <c r="F2174">
        <v>1E-3</v>
      </c>
      <c r="G2174">
        <v>1E-3</v>
      </c>
      <c r="H2174">
        <v>1E-3</v>
      </c>
      <c r="I2174">
        <v>1E-3</v>
      </c>
      <c r="J2174">
        <v>2E-3</v>
      </c>
      <c r="K2174">
        <v>2E-3</v>
      </c>
      <c r="L2174">
        <v>2E-3</v>
      </c>
      <c r="M2174">
        <v>3.0000000000000001E-3</v>
      </c>
      <c r="N2174">
        <v>3.0000000000000001E-3</v>
      </c>
      <c r="O2174">
        <v>3.0000000000000001E-3</v>
      </c>
      <c r="P2174">
        <v>4.0000000000000001E-3</v>
      </c>
      <c r="Q2174">
        <v>4.0000000000000001E-3</v>
      </c>
      <c r="R2174">
        <v>4.0000000000000001E-3</v>
      </c>
      <c r="S2174">
        <v>5.0000000000000001E-3</v>
      </c>
      <c r="T2174">
        <v>5.0000000000000001E-3</v>
      </c>
      <c r="U2174">
        <v>5.0000000000000001E-3</v>
      </c>
      <c r="V2174">
        <v>6.0000000000000001E-3</v>
      </c>
      <c r="W2174">
        <v>6.0000000000000001E-3</v>
      </c>
      <c r="X2174">
        <v>7.0000000000000001E-3</v>
      </c>
      <c r="Y2174">
        <v>7.0000000000000001E-3</v>
      </c>
      <c r="Z2174">
        <v>7.0000000000000001E-3</v>
      </c>
      <c r="AA2174">
        <v>8.0000000000000002E-3</v>
      </c>
      <c r="AB2174">
        <v>8.0000000000000002E-3</v>
      </c>
      <c r="AC2174">
        <v>8.9999999999999993E-3</v>
      </c>
      <c r="AD2174">
        <v>8.9999999999999993E-3</v>
      </c>
      <c r="AE2174">
        <v>0.01</v>
      </c>
      <c r="AF2174">
        <v>0.01</v>
      </c>
      <c r="AG2174" t="s">
        <v>124</v>
      </c>
      <c r="AH2174" t="s">
        <v>159</v>
      </c>
      <c r="AI2174" t="s">
        <v>137</v>
      </c>
    </row>
    <row r="2175" spans="1:35" x14ac:dyDescent="0.35">
      <c r="A2175" t="s">
        <v>60</v>
      </c>
      <c r="B2175" t="s">
        <v>53</v>
      </c>
      <c r="C2175" t="s">
        <v>125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 t="s">
        <v>125</v>
      </c>
      <c r="AH2175" t="s">
        <v>160</v>
      </c>
      <c r="AI2175" t="s">
        <v>137</v>
      </c>
    </row>
    <row r="2176" spans="1:35" x14ac:dyDescent="0.35">
      <c r="A2176" t="s">
        <v>60</v>
      </c>
      <c r="B2176" t="s">
        <v>53</v>
      </c>
      <c r="C2176" t="s">
        <v>37</v>
      </c>
      <c r="D2176">
        <v>3.9529999999999998</v>
      </c>
      <c r="E2176">
        <v>14.194000000000001</v>
      </c>
      <c r="F2176">
        <v>20.105</v>
      </c>
      <c r="G2176">
        <v>26.28</v>
      </c>
      <c r="H2176">
        <v>29.777000000000001</v>
      </c>
      <c r="I2176">
        <v>33.537999999999997</v>
      </c>
      <c r="J2176">
        <v>37.552</v>
      </c>
      <c r="K2176">
        <v>41.844999999999999</v>
      </c>
      <c r="L2176">
        <v>46.534999999999997</v>
      </c>
      <c r="M2176">
        <v>51.079000000000001</v>
      </c>
      <c r="N2176">
        <v>55.947000000000003</v>
      </c>
      <c r="O2176">
        <v>60.582999999999998</v>
      </c>
      <c r="P2176">
        <v>65.313000000000002</v>
      </c>
      <c r="Q2176">
        <v>69.445999999999998</v>
      </c>
      <c r="R2176">
        <v>72.899000000000001</v>
      </c>
      <c r="S2176">
        <v>75.814999999999998</v>
      </c>
      <c r="T2176">
        <v>78.664000000000001</v>
      </c>
      <c r="U2176">
        <v>82.513000000000005</v>
      </c>
      <c r="V2176">
        <v>86.861999999999995</v>
      </c>
      <c r="W2176">
        <v>91.179000000000002</v>
      </c>
      <c r="X2176">
        <v>95.686000000000007</v>
      </c>
      <c r="Y2176">
        <v>100.111</v>
      </c>
      <c r="Z2176">
        <v>103.46299999999999</v>
      </c>
      <c r="AA2176">
        <v>106.024</v>
      </c>
      <c r="AB2176">
        <v>108.65600000000001</v>
      </c>
      <c r="AC2176">
        <v>111.643</v>
      </c>
      <c r="AD2176">
        <v>114.25700000000001</v>
      </c>
      <c r="AE2176">
        <v>117.113</v>
      </c>
      <c r="AF2176">
        <v>119.833</v>
      </c>
      <c r="AG2176" t="s">
        <v>37</v>
      </c>
      <c r="AH2176" t="s">
        <v>161</v>
      </c>
      <c r="AI2176" t="s">
        <v>6</v>
      </c>
    </row>
    <row r="2177" spans="1:35" x14ac:dyDescent="0.35">
      <c r="A2177" t="s">
        <v>60</v>
      </c>
      <c r="B2177" t="s">
        <v>53</v>
      </c>
      <c r="C2177" t="s">
        <v>38</v>
      </c>
      <c r="D2177">
        <v>4.4290000000000003</v>
      </c>
      <c r="E2177">
        <v>5.6319999999999997</v>
      </c>
      <c r="F2177">
        <v>6.4059999999999997</v>
      </c>
      <c r="G2177">
        <v>7.181</v>
      </c>
      <c r="H2177">
        <v>7.6269999999999998</v>
      </c>
      <c r="I2177">
        <v>8.1280000000000001</v>
      </c>
      <c r="J2177">
        <v>8.6709999999999994</v>
      </c>
      <c r="K2177">
        <v>9.27</v>
      </c>
      <c r="L2177">
        <v>9.9280000000000008</v>
      </c>
      <c r="M2177">
        <v>10.534000000000001</v>
      </c>
      <c r="N2177">
        <v>11.173</v>
      </c>
      <c r="O2177">
        <v>11.798999999999999</v>
      </c>
      <c r="P2177">
        <v>12.426</v>
      </c>
      <c r="Q2177">
        <v>13.010999999999999</v>
      </c>
      <c r="R2177">
        <v>13.531000000000001</v>
      </c>
      <c r="S2177">
        <v>14.006</v>
      </c>
      <c r="T2177">
        <v>14.476000000000001</v>
      </c>
      <c r="U2177">
        <v>15.05</v>
      </c>
      <c r="V2177">
        <v>15.676</v>
      </c>
      <c r="W2177">
        <v>16.306999999999999</v>
      </c>
      <c r="X2177">
        <v>16.960999999999999</v>
      </c>
      <c r="Y2177">
        <v>17.600999999999999</v>
      </c>
      <c r="Z2177">
        <v>18.161000000000001</v>
      </c>
      <c r="AA2177">
        <v>18.623000000000001</v>
      </c>
      <c r="AB2177">
        <v>19.102</v>
      </c>
      <c r="AC2177">
        <v>19.649000000000001</v>
      </c>
      <c r="AD2177">
        <v>20.122</v>
      </c>
      <c r="AE2177">
        <v>20.641999999999999</v>
      </c>
      <c r="AF2177">
        <v>21.137</v>
      </c>
      <c r="AG2177" t="s">
        <v>38</v>
      </c>
      <c r="AH2177" t="s">
        <v>162</v>
      </c>
      <c r="AI2177" t="s">
        <v>6</v>
      </c>
    </row>
    <row r="2178" spans="1:35" x14ac:dyDescent="0.35">
      <c r="A2178" t="s">
        <v>60</v>
      </c>
      <c r="B2178" t="s">
        <v>53</v>
      </c>
      <c r="C2178" t="s">
        <v>39</v>
      </c>
      <c r="D2178">
        <v>1.3540000000000001</v>
      </c>
      <c r="E2178">
        <v>1.673</v>
      </c>
      <c r="F2178">
        <v>2.056</v>
      </c>
      <c r="G2178">
        <v>2.5350000000000001</v>
      </c>
      <c r="H2178">
        <v>3.1179999999999999</v>
      </c>
      <c r="I2178">
        <v>3.8149999999999999</v>
      </c>
      <c r="J2178">
        <v>4.6360000000000001</v>
      </c>
      <c r="K2178">
        <v>5.59</v>
      </c>
      <c r="L2178">
        <v>6.6879999999999997</v>
      </c>
      <c r="M2178">
        <v>7.5119999999999996</v>
      </c>
      <c r="N2178">
        <v>8.3670000000000009</v>
      </c>
      <c r="O2178">
        <v>9.2219999999999995</v>
      </c>
      <c r="P2178">
        <v>10.079000000000001</v>
      </c>
      <c r="Q2178">
        <v>10.975</v>
      </c>
      <c r="R2178">
        <v>11.907999999999999</v>
      </c>
      <c r="S2178">
        <v>12.832000000000001</v>
      </c>
      <c r="T2178">
        <v>13.788</v>
      </c>
      <c r="U2178">
        <v>14.763999999999999</v>
      </c>
      <c r="V2178">
        <v>15.779</v>
      </c>
      <c r="W2178">
        <v>16.831</v>
      </c>
      <c r="X2178">
        <v>17.905000000000001</v>
      </c>
      <c r="Y2178">
        <v>18.954000000000001</v>
      </c>
      <c r="Z2178">
        <v>20.077999999999999</v>
      </c>
      <c r="AA2178">
        <v>21.137</v>
      </c>
      <c r="AB2178">
        <v>22.227</v>
      </c>
      <c r="AC2178">
        <v>23.460999999999999</v>
      </c>
      <c r="AD2178">
        <v>24.541</v>
      </c>
      <c r="AE2178">
        <v>25.724</v>
      </c>
      <c r="AF2178">
        <v>26.849</v>
      </c>
      <c r="AG2178" t="s">
        <v>39</v>
      </c>
      <c r="AH2178" t="s">
        <v>163</v>
      </c>
      <c r="AI2178" t="s">
        <v>11</v>
      </c>
    </row>
    <row r="2179" spans="1:35" x14ac:dyDescent="0.35">
      <c r="A2179" t="s">
        <v>60</v>
      </c>
      <c r="B2179" t="s">
        <v>53</v>
      </c>
      <c r="C2179" t="s">
        <v>40</v>
      </c>
      <c r="D2179">
        <v>21.533000000000001</v>
      </c>
      <c r="E2179">
        <v>44.622</v>
      </c>
      <c r="F2179">
        <v>62.978999999999999</v>
      </c>
      <c r="G2179">
        <v>81.509</v>
      </c>
      <c r="H2179">
        <v>85.432000000000002</v>
      </c>
      <c r="I2179">
        <v>89.54</v>
      </c>
      <c r="J2179">
        <v>93.835999999999999</v>
      </c>
      <c r="K2179">
        <v>98.325000000000003</v>
      </c>
      <c r="L2179">
        <v>103.15</v>
      </c>
      <c r="M2179">
        <v>108.02800000000001</v>
      </c>
      <c r="N2179">
        <v>113.303</v>
      </c>
      <c r="O2179">
        <v>118.24</v>
      </c>
      <c r="P2179">
        <v>123.31</v>
      </c>
      <c r="Q2179">
        <v>127.47</v>
      </c>
      <c r="R2179">
        <v>130.60400000000001</v>
      </c>
      <c r="S2179">
        <v>132.98599999999999</v>
      </c>
      <c r="T2179">
        <v>135.233</v>
      </c>
      <c r="U2179">
        <v>138.84399999999999</v>
      </c>
      <c r="V2179">
        <v>143.08600000000001</v>
      </c>
      <c r="W2179">
        <v>147.21799999999999</v>
      </c>
      <c r="X2179">
        <v>151.57499999999999</v>
      </c>
      <c r="Y2179">
        <v>155.87</v>
      </c>
      <c r="Z2179">
        <v>158.505</v>
      </c>
      <c r="AA2179">
        <v>160.148</v>
      </c>
      <c r="AB2179">
        <v>161.84</v>
      </c>
      <c r="AC2179">
        <v>163.76</v>
      </c>
      <c r="AD2179">
        <v>165.43799999999999</v>
      </c>
      <c r="AE2179">
        <v>167.27500000000001</v>
      </c>
      <c r="AF2179">
        <v>169.02199999999999</v>
      </c>
      <c r="AG2179" t="s">
        <v>40</v>
      </c>
      <c r="AH2179" t="s">
        <v>164</v>
      </c>
      <c r="AI2179" t="s">
        <v>14</v>
      </c>
    </row>
    <row r="2180" spans="1:35" x14ac:dyDescent="0.35">
      <c r="A2180" t="s">
        <v>60</v>
      </c>
      <c r="B2180" t="s">
        <v>53</v>
      </c>
      <c r="C2180" t="s">
        <v>41</v>
      </c>
      <c r="D2180">
        <v>6.19</v>
      </c>
      <c r="E2180">
        <v>6.8070000000000004</v>
      </c>
      <c r="F2180">
        <v>7.6050000000000004</v>
      </c>
      <c r="G2180">
        <v>8.6639999999999997</v>
      </c>
      <c r="H2180">
        <v>10.034000000000001</v>
      </c>
      <c r="I2180">
        <v>11.712999999999999</v>
      </c>
      <c r="J2180">
        <v>13.69</v>
      </c>
      <c r="K2180">
        <v>15.977</v>
      </c>
      <c r="L2180">
        <v>18.625</v>
      </c>
      <c r="M2180">
        <v>20.603000000000002</v>
      </c>
      <c r="N2180">
        <v>22.658000000000001</v>
      </c>
      <c r="O2180">
        <v>24.719000000000001</v>
      </c>
      <c r="P2180">
        <v>26.782</v>
      </c>
      <c r="Q2180">
        <v>28.934000000000001</v>
      </c>
      <c r="R2180">
        <v>31.18</v>
      </c>
      <c r="S2180">
        <v>33.402999999999999</v>
      </c>
      <c r="T2180">
        <v>35.695</v>
      </c>
      <c r="U2180">
        <v>38.045999999999999</v>
      </c>
      <c r="V2180">
        <v>40.485999999999997</v>
      </c>
      <c r="W2180">
        <v>43.012999999999998</v>
      </c>
      <c r="X2180">
        <v>45.600999999999999</v>
      </c>
      <c r="Y2180">
        <v>48.121000000000002</v>
      </c>
      <c r="Z2180">
        <v>50.828000000000003</v>
      </c>
      <c r="AA2180">
        <v>53.375</v>
      </c>
      <c r="AB2180">
        <v>55.993000000000002</v>
      </c>
      <c r="AC2180">
        <v>58.957999999999998</v>
      </c>
      <c r="AD2180">
        <v>61.561</v>
      </c>
      <c r="AE2180">
        <v>64.402000000000001</v>
      </c>
      <c r="AF2180">
        <v>67.108999999999995</v>
      </c>
      <c r="AG2180" t="s">
        <v>41</v>
      </c>
      <c r="AH2180" t="s">
        <v>165</v>
      </c>
      <c r="AI2180" t="s">
        <v>11</v>
      </c>
    </row>
    <row r="2181" spans="1:35" x14ac:dyDescent="0.35">
      <c r="A2181" t="s">
        <v>60</v>
      </c>
      <c r="B2181" t="s">
        <v>53</v>
      </c>
      <c r="C2181" t="s">
        <v>42</v>
      </c>
      <c r="D2181">
        <v>9.6649999999999991</v>
      </c>
      <c r="E2181">
        <v>26.138000000000002</v>
      </c>
      <c r="F2181">
        <v>35.576000000000001</v>
      </c>
      <c r="G2181">
        <v>45.399000000000001</v>
      </c>
      <c r="H2181">
        <v>50.823999999999998</v>
      </c>
      <c r="I2181">
        <v>56.628999999999998</v>
      </c>
      <c r="J2181">
        <v>62.808</v>
      </c>
      <c r="K2181">
        <v>69.385000000000005</v>
      </c>
      <c r="L2181">
        <v>76.546000000000006</v>
      </c>
      <c r="M2181">
        <v>83.561000000000007</v>
      </c>
      <c r="N2181">
        <v>91.087000000000003</v>
      </c>
      <c r="O2181">
        <v>98.231999999999999</v>
      </c>
      <c r="P2181">
        <v>105.529</v>
      </c>
      <c r="Q2181">
        <v>111.845</v>
      </c>
      <c r="R2181">
        <v>117.04600000000001</v>
      </c>
      <c r="S2181">
        <v>121.377</v>
      </c>
      <c r="T2181">
        <v>125.595</v>
      </c>
      <c r="U2181">
        <v>131.42099999999999</v>
      </c>
      <c r="V2181">
        <v>138.036</v>
      </c>
      <c r="W2181">
        <v>144.58099999999999</v>
      </c>
      <c r="X2181">
        <v>151.43100000000001</v>
      </c>
      <c r="Y2181">
        <v>158.155</v>
      </c>
      <c r="Z2181">
        <v>163.11199999999999</v>
      </c>
      <c r="AA2181">
        <v>166.822</v>
      </c>
      <c r="AB2181">
        <v>170.62899999999999</v>
      </c>
      <c r="AC2181">
        <v>174.952</v>
      </c>
      <c r="AD2181">
        <v>178.732</v>
      </c>
      <c r="AE2181">
        <v>182.86600000000001</v>
      </c>
      <c r="AF2181">
        <v>186.8</v>
      </c>
      <c r="AG2181" t="s">
        <v>42</v>
      </c>
      <c r="AH2181" t="s">
        <v>166</v>
      </c>
      <c r="AI2181" t="s">
        <v>5</v>
      </c>
    </row>
    <row r="2182" spans="1:35" x14ac:dyDescent="0.35">
      <c r="A2182" t="s">
        <v>60</v>
      </c>
      <c r="B2182" t="s">
        <v>53</v>
      </c>
      <c r="C2182" t="s">
        <v>43</v>
      </c>
      <c r="D2182">
        <v>14.442</v>
      </c>
      <c r="E2182">
        <v>45.643000000000001</v>
      </c>
      <c r="F2182">
        <v>63.654000000000003</v>
      </c>
      <c r="G2182">
        <v>82.587999999999994</v>
      </c>
      <c r="H2182">
        <v>93.507000000000005</v>
      </c>
      <c r="I2182">
        <v>105.26600000000001</v>
      </c>
      <c r="J2182">
        <v>117.871</v>
      </c>
      <c r="K2182">
        <v>131.351</v>
      </c>
      <c r="L2182">
        <v>146.08500000000001</v>
      </c>
      <c r="M2182">
        <v>160.31700000000001</v>
      </c>
      <c r="N2182">
        <v>175.56100000000001</v>
      </c>
      <c r="O2182">
        <v>190.07400000000001</v>
      </c>
      <c r="P2182">
        <v>204.88200000000001</v>
      </c>
      <c r="Q2182">
        <v>217.875</v>
      </c>
      <c r="R2182">
        <v>228.78700000000001</v>
      </c>
      <c r="S2182">
        <v>238.04499999999999</v>
      </c>
      <c r="T2182">
        <v>247.11500000000001</v>
      </c>
      <c r="U2182">
        <v>259.262</v>
      </c>
      <c r="V2182">
        <v>272.95600000000002</v>
      </c>
      <c r="W2182">
        <v>286.55399999999997</v>
      </c>
      <c r="X2182">
        <v>300.755</v>
      </c>
      <c r="Y2182">
        <v>314.69299999999998</v>
      </c>
      <c r="Z2182">
        <v>325.36399999999998</v>
      </c>
      <c r="AA2182">
        <v>333.58199999999999</v>
      </c>
      <c r="AB2182">
        <v>342.024</v>
      </c>
      <c r="AC2182">
        <v>351.60500000000002</v>
      </c>
      <c r="AD2182">
        <v>359.99099999999999</v>
      </c>
      <c r="AE2182">
        <v>369.15499999999997</v>
      </c>
      <c r="AF2182">
        <v>377.88200000000001</v>
      </c>
      <c r="AG2182" t="s">
        <v>43</v>
      </c>
      <c r="AH2182" t="s">
        <v>167</v>
      </c>
      <c r="AI2182" t="s">
        <v>17</v>
      </c>
    </row>
    <row r="2183" spans="1:35" x14ac:dyDescent="0.35">
      <c r="A2183" t="s">
        <v>60</v>
      </c>
      <c r="B2183" t="s">
        <v>53</v>
      </c>
      <c r="C2183" t="s">
        <v>126</v>
      </c>
      <c r="D2183">
        <v>0</v>
      </c>
      <c r="E2183">
        <v>0</v>
      </c>
      <c r="F2183">
        <v>0</v>
      </c>
      <c r="G2183">
        <v>1E-3</v>
      </c>
      <c r="H2183">
        <v>1E-3</v>
      </c>
      <c r="I2183">
        <v>1E-3</v>
      </c>
      <c r="J2183">
        <v>1E-3</v>
      </c>
      <c r="K2183">
        <v>2E-3</v>
      </c>
      <c r="L2183">
        <v>2E-3</v>
      </c>
      <c r="M2183">
        <v>3.0000000000000001E-3</v>
      </c>
      <c r="N2183">
        <v>3.0000000000000001E-3</v>
      </c>
      <c r="O2183">
        <v>4.0000000000000001E-3</v>
      </c>
      <c r="P2183">
        <v>4.0000000000000001E-3</v>
      </c>
      <c r="Q2183">
        <v>4.0000000000000001E-3</v>
      </c>
      <c r="R2183">
        <v>5.0000000000000001E-3</v>
      </c>
      <c r="S2183">
        <v>5.0000000000000001E-3</v>
      </c>
      <c r="T2183">
        <v>6.0000000000000001E-3</v>
      </c>
      <c r="U2183">
        <v>6.0000000000000001E-3</v>
      </c>
      <c r="V2183">
        <v>6.0000000000000001E-3</v>
      </c>
      <c r="W2183">
        <v>7.0000000000000001E-3</v>
      </c>
      <c r="X2183">
        <v>7.0000000000000001E-3</v>
      </c>
      <c r="Y2183">
        <v>8.0000000000000002E-3</v>
      </c>
      <c r="Z2183">
        <v>8.0000000000000002E-3</v>
      </c>
      <c r="AA2183">
        <v>8.9999999999999993E-3</v>
      </c>
      <c r="AB2183">
        <v>8.9999999999999993E-3</v>
      </c>
      <c r="AC2183">
        <v>0.01</v>
      </c>
      <c r="AD2183">
        <v>0.01</v>
      </c>
      <c r="AE2183">
        <v>1.0999999999999999E-2</v>
      </c>
      <c r="AF2183">
        <v>1.0999999999999999E-2</v>
      </c>
      <c r="AG2183" t="s">
        <v>126</v>
      </c>
      <c r="AH2183" t="s">
        <v>168</v>
      </c>
      <c r="AI2183" t="s">
        <v>137</v>
      </c>
    </row>
    <row r="2184" spans="1:35" x14ac:dyDescent="0.35">
      <c r="A2184" t="s">
        <v>60</v>
      </c>
      <c r="B2184" t="s">
        <v>53</v>
      </c>
      <c r="C2184" t="s">
        <v>44</v>
      </c>
      <c r="D2184">
        <v>3.44</v>
      </c>
      <c r="E2184">
        <v>19.834</v>
      </c>
      <c r="F2184">
        <v>32.939</v>
      </c>
      <c r="G2184">
        <v>46.209000000000003</v>
      </c>
      <c r="H2184">
        <v>49.27</v>
      </c>
      <c r="I2184">
        <v>52.514000000000003</v>
      </c>
      <c r="J2184">
        <v>55.953000000000003</v>
      </c>
      <c r="K2184">
        <v>59.594999999999999</v>
      </c>
      <c r="L2184">
        <v>63.548999999999999</v>
      </c>
      <c r="M2184">
        <v>67.397999999999996</v>
      </c>
      <c r="N2184">
        <v>71.539000000000001</v>
      </c>
      <c r="O2184">
        <v>75.447000000000003</v>
      </c>
      <c r="P2184">
        <v>79.45</v>
      </c>
      <c r="Q2184">
        <v>82.828000000000003</v>
      </c>
      <c r="R2184">
        <v>85.512</v>
      </c>
      <c r="S2184">
        <v>87.665000000000006</v>
      </c>
      <c r="T2184">
        <v>89.731999999999999</v>
      </c>
      <c r="U2184">
        <v>92.771000000000001</v>
      </c>
      <c r="V2184">
        <v>96.272999999999996</v>
      </c>
      <c r="W2184">
        <v>99.713999999999999</v>
      </c>
      <c r="X2184">
        <v>103.331</v>
      </c>
      <c r="Y2184">
        <v>106.884</v>
      </c>
      <c r="Z2184">
        <v>109.31699999999999</v>
      </c>
      <c r="AA2184">
        <v>111.01900000000001</v>
      </c>
      <c r="AB2184">
        <v>112.76900000000001</v>
      </c>
      <c r="AC2184">
        <v>114.756</v>
      </c>
      <c r="AD2184">
        <v>116.497</v>
      </c>
      <c r="AE2184">
        <v>118.396</v>
      </c>
      <c r="AF2184">
        <v>120.205</v>
      </c>
      <c r="AG2184" t="s">
        <v>44</v>
      </c>
      <c r="AH2184" t="s">
        <v>169</v>
      </c>
      <c r="AI2184" t="s">
        <v>12</v>
      </c>
    </row>
    <row r="2185" spans="1:35" x14ac:dyDescent="0.35">
      <c r="A2185" t="s">
        <v>61</v>
      </c>
      <c r="B2185" t="s">
        <v>53</v>
      </c>
      <c r="C2185" t="s">
        <v>4</v>
      </c>
      <c r="D2185">
        <v>3.4790000000000001</v>
      </c>
      <c r="E2185">
        <v>12.497999999999999</v>
      </c>
      <c r="F2185">
        <v>16.617999999999999</v>
      </c>
      <c r="G2185">
        <v>20.818000000000001</v>
      </c>
      <c r="H2185">
        <v>22.335000000000001</v>
      </c>
      <c r="I2185">
        <v>23.952000000000002</v>
      </c>
      <c r="J2185">
        <v>25.879000000000001</v>
      </c>
      <c r="K2185">
        <v>28.120999999999999</v>
      </c>
      <c r="L2185">
        <v>30.966999999999999</v>
      </c>
      <c r="M2185">
        <v>33.822000000000003</v>
      </c>
      <c r="N2185">
        <v>36.869999999999997</v>
      </c>
      <c r="O2185">
        <v>39.652999999999999</v>
      </c>
      <c r="P2185">
        <v>42.896999999999998</v>
      </c>
      <c r="Q2185">
        <v>45.311</v>
      </c>
      <c r="R2185">
        <v>47.463000000000001</v>
      </c>
      <c r="S2185">
        <v>48.892000000000003</v>
      </c>
      <c r="T2185">
        <v>50.393000000000001</v>
      </c>
      <c r="U2185">
        <v>52.075000000000003</v>
      </c>
      <c r="V2185">
        <v>54.502000000000002</v>
      </c>
      <c r="W2185">
        <v>56.96</v>
      </c>
      <c r="X2185">
        <v>59.433999999999997</v>
      </c>
      <c r="Y2185">
        <v>61.805</v>
      </c>
      <c r="Z2185">
        <v>64.034999999999997</v>
      </c>
      <c r="AA2185">
        <v>66.078000000000003</v>
      </c>
      <c r="AB2185">
        <v>68.119</v>
      </c>
      <c r="AC2185">
        <v>70.453999999999994</v>
      </c>
      <c r="AD2185">
        <v>72.394000000000005</v>
      </c>
      <c r="AE2185">
        <v>74.492000000000004</v>
      </c>
      <c r="AF2185">
        <v>76.424000000000007</v>
      </c>
      <c r="AG2185" t="s">
        <v>4</v>
      </c>
      <c r="AH2185" t="s">
        <v>128</v>
      </c>
      <c r="AI2185" t="s">
        <v>129</v>
      </c>
    </row>
    <row r="2186" spans="1:35" x14ac:dyDescent="0.35">
      <c r="A2186" t="s">
        <v>61</v>
      </c>
      <c r="B2186" t="s">
        <v>53</v>
      </c>
      <c r="C2186" t="s">
        <v>7</v>
      </c>
      <c r="D2186">
        <v>1.349</v>
      </c>
      <c r="E2186">
        <v>1.4430000000000001</v>
      </c>
      <c r="F2186">
        <v>1.5549999999999999</v>
      </c>
      <c r="G2186">
        <v>1.6850000000000001</v>
      </c>
      <c r="H2186">
        <v>1.837</v>
      </c>
      <c r="I2186">
        <v>2.012</v>
      </c>
      <c r="J2186">
        <v>2.2080000000000002</v>
      </c>
      <c r="K2186">
        <v>2.4279999999999999</v>
      </c>
      <c r="L2186">
        <v>2.6739999999999999</v>
      </c>
      <c r="M2186">
        <v>2.8759999999999999</v>
      </c>
      <c r="N2186">
        <v>3.09</v>
      </c>
      <c r="O2186">
        <v>3.3039999999999998</v>
      </c>
      <c r="P2186">
        <v>3.516</v>
      </c>
      <c r="Q2186">
        <v>3.7440000000000002</v>
      </c>
      <c r="R2186">
        <v>3.99</v>
      </c>
      <c r="S2186">
        <v>4.2350000000000003</v>
      </c>
      <c r="T2186">
        <v>4.4950000000000001</v>
      </c>
      <c r="U2186">
        <v>4.766</v>
      </c>
      <c r="V2186">
        <v>5.048</v>
      </c>
      <c r="W2186">
        <v>5.3369999999999997</v>
      </c>
      <c r="X2186">
        <v>5.633</v>
      </c>
      <c r="Y2186">
        <v>5.9080000000000004</v>
      </c>
      <c r="Z2186">
        <v>6.2140000000000004</v>
      </c>
      <c r="AA2186">
        <v>6.48</v>
      </c>
      <c r="AB2186">
        <v>6.7469999999999999</v>
      </c>
      <c r="AC2186">
        <v>7.0810000000000004</v>
      </c>
      <c r="AD2186">
        <v>7.3289999999999997</v>
      </c>
      <c r="AE2186">
        <v>7.6120000000000001</v>
      </c>
      <c r="AF2186">
        <v>7.8609999999999998</v>
      </c>
      <c r="AG2186" t="s">
        <v>7</v>
      </c>
      <c r="AH2186" t="s">
        <v>130</v>
      </c>
      <c r="AI2186" t="s">
        <v>131</v>
      </c>
    </row>
    <row r="2187" spans="1:35" x14ac:dyDescent="0.35">
      <c r="A2187" t="s">
        <v>61</v>
      </c>
      <c r="B2187" t="s">
        <v>53</v>
      </c>
      <c r="C2187" t="s">
        <v>8</v>
      </c>
      <c r="D2187">
        <v>5.98</v>
      </c>
      <c r="E2187">
        <v>9.6869999999999994</v>
      </c>
      <c r="F2187">
        <v>11.305999999999999</v>
      </c>
      <c r="G2187">
        <v>12.923</v>
      </c>
      <c r="H2187">
        <v>13.44</v>
      </c>
      <c r="I2187">
        <v>13.98</v>
      </c>
      <c r="J2187">
        <v>14.632</v>
      </c>
      <c r="K2187">
        <v>15.397</v>
      </c>
      <c r="L2187">
        <v>16.388000000000002</v>
      </c>
      <c r="M2187">
        <v>17.417000000000002</v>
      </c>
      <c r="N2187">
        <v>18.513000000000002</v>
      </c>
      <c r="O2187">
        <v>19.498000000000001</v>
      </c>
      <c r="P2187">
        <v>20.673999999999999</v>
      </c>
      <c r="Q2187">
        <v>21.501000000000001</v>
      </c>
      <c r="R2187">
        <v>22.216000000000001</v>
      </c>
      <c r="S2187">
        <v>22.631</v>
      </c>
      <c r="T2187">
        <v>23.071999999999999</v>
      </c>
      <c r="U2187">
        <v>23.577000000000002</v>
      </c>
      <c r="V2187">
        <v>24.376999999999999</v>
      </c>
      <c r="W2187">
        <v>25.183</v>
      </c>
      <c r="X2187">
        <v>25.991</v>
      </c>
      <c r="Y2187">
        <v>26.777999999999999</v>
      </c>
      <c r="Z2187">
        <v>27.477</v>
      </c>
      <c r="AA2187">
        <v>28.13</v>
      </c>
      <c r="AB2187">
        <v>28.782</v>
      </c>
      <c r="AC2187">
        <v>29.512</v>
      </c>
      <c r="AD2187">
        <v>30.137</v>
      </c>
      <c r="AE2187">
        <v>30.8</v>
      </c>
      <c r="AF2187">
        <v>31.420999999999999</v>
      </c>
      <c r="AG2187" t="s">
        <v>8</v>
      </c>
      <c r="AH2187" t="s">
        <v>132</v>
      </c>
      <c r="AI2187" t="s">
        <v>5</v>
      </c>
    </row>
    <row r="2188" spans="1:35" x14ac:dyDescent="0.35">
      <c r="A2188" t="s">
        <v>61</v>
      </c>
      <c r="B2188" t="s">
        <v>53</v>
      </c>
      <c r="C2188" t="s">
        <v>9</v>
      </c>
      <c r="D2188">
        <v>2.6539999999999999</v>
      </c>
      <c r="E2188">
        <v>5.5570000000000004</v>
      </c>
      <c r="F2188">
        <v>6.7759999999999998</v>
      </c>
      <c r="G2188">
        <v>7.9859999999999998</v>
      </c>
      <c r="H2188">
        <v>8.2859999999999996</v>
      </c>
      <c r="I2188">
        <v>8.5909999999999993</v>
      </c>
      <c r="J2188">
        <v>8.968</v>
      </c>
      <c r="K2188">
        <v>9.4190000000000005</v>
      </c>
      <c r="L2188">
        <v>10.036</v>
      </c>
      <c r="M2188">
        <v>10.711</v>
      </c>
      <c r="N2188">
        <v>11.430999999999999</v>
      </c>
      <c r="O2188">
        <v>12.07</v>
      </c>
      <c r="P2188">
        <v>12.858000000000001</v>
      </c>
      <c r="Q2188">
        <v>13.355</v>
      </c>
      <c r="R2188">
        <v>13.742000000000001</v>
      </c>
      <c r="S2188">
        <v>13.895</v>
      </c>
      <c r="T2188">
        <v>14.05</v>
      </c>
      <c r="U2188">
        <v>14.255000000000001</v>
      </c>
      <c r="V2188">
        <v>14.683</v>
      </c>
      <c r="W2188">
        <v>15.116</v>
      </c>
      <c r="X2188">
        <v>15.547000000000001</v>
      </c>
      <c r="Y2188">
        <v>15.968999999999999</v>
      </c>
      <c r="Z2188">
        <v>16.303000000000001</v>
      </c>
      <c r="AA2188">
        <v>16.63</v>
      </c>
      <c r="AB2188">
        <v>16.954999999999998</v>
      </c>
      <c r="AC2188">
        <v>17.289000000000001</v>
      </c>
      <c r="AD2188">
        <v>17.608000000000001</v>
      </c>
      <c r="AE2188">
        <v>17.928000000000001</v>
      </c>
      <c r="AF2188">
        <v>18.238</v>
      </c>
      <c r="AG2188" t="s">
        <v>9</v>
      </c>
      <c r="AH2188" t="s">
        <v>133</v>
      </c>
      <c r="AI2188" t="s">
        <v>5</v>
      </c>
    </row>
    <row r="2189" spans="1:35" x14ac:dyDescent="0.35">
      <c r="A2189" t="s">
        <v>61</v>
      </c>
      <c r="B2189" t="s">
        <v>53</v>
      </c>
      <c r="C2189" t="s">
        <v>10</v>
      </c>
      <c r="D2189">
        <v>20.536999999999999</v>
      </c>
      <c r="E2189">
        <v>78</v>
      </c>
      <c r="F2189">
        <v>118.88500000000001</v>
      </c>
      <c r="G2189">
        <v>159.96700000000001</v>
      </c>
      <c r="H2189">
        <v>165.501</v>
      </c>
      <c r="I2189">
        <v>171.30799999999999</v>
      </c>
      <c r="J2189">
        <v>178.32400000000001</v>
      </c>
      <c r="K2189">
        <v>186.566</v>
      </c>
      <c r="L2189">
        <v>197.27500000000001</v>
      </c>
      <c r="M2189">
        <v>208.14699999999999</v>
      </c>
      <c r="N2189">
        <v>219.74199999999999</v>
      </c>
      <c r="O2189">
        <v>230.18</v>
      </c>
      <c r="P2189">
        <v>242.661</v>
      </c>
      <c r="Q2189">
        <v>251.34800000000001</v>
      </c>
      <c r="R2189">
        <v>258.71600000000001</v>
      </c>
      <c r="S2189">
        <v>262.89600000000002</v>
      </c>
      <c r="T2189">
        <v>267.25400000000002</v>
      </c>
      <c r="U2189">
        <v>272.33699999999999</v>
      </c>
      <c r="V2189">
        <v>280.60700000000003</v>
      </c>
      <c r="W2189">
        <v>288.93099999999998</v>
      </c>
      <c r="X2189">
        <v>297.291</v>
      </c>
      <c r="Y2189">
        <v>305.38200000000001</v>
      </c>
      <c r="Z2189">
        <v>312.56</v>
      </c>
      <c r="AA2189">
        <v>319.27100000000002</v>
      </c>
      <c r="AB2189">
        <v>325.96600000000001</v>
      </c>
      <c r="AC2189">
        <v>333.37900000000002</v>
      </c>
      <c r="AD2189">
        <v>339.803</v>
      </c>
      <c r="AE2189">
        <v>346.59300000000002</v>
      </c>
      <c r="AF2189">
        <v>352.96100000000001</v>
      </c>
      <c r="AG2189" t="s">
        <v>10</v>
      </c>
      <c r="AH2189" t="s">
        <v>134</v>
      </c>
      <c r="AI2189" t="s">
        <v>11</v>
      </c>
    </row>
    <row r="2190" spans="1:35" x14ac:dyDescent="0.35">
      <c r="A2190" t="s">
        <v>61</v>
      </c>
      <c r="B2190" t="s">
        <v>53</v>
      </c>
      <c r="C2190" t="s">
        <v>13</v>
      </c>
      <c r="D2190">
        <v>6.5830000000000002</v>
      </c>
      <c r="E2190">
        <v>18.951000000000001</v>
      </c>
      <c r="F2190">
        <v>27.74</v>
      </c>
      <c r="G2190">
        <v>36.576000000000001</v>
      </c>
      <c r="H2190">
        <v>37.715000000000003</v>
      </c>
      <c r="I2190">
        <v>38.908999999999999</v>
      </c>
      <c r="J2190">
        <v>40.354999999999997</v>
      </c>
      <c r="K2190">
        <v>42.057000000000002</v>
      </c>
      <c r="L2190">
        <v>44.286000000000001</v>
      </c>
      <c r="M2190">
        <v>46.57</v>
      </c>
      <c r="N2190">
        <v>49.005000000000003</v>
      </c>
      <c r="O2190">
        <v>51.192999999999998</v>
      </c>
      <c r="P2190">
        <v>53.82</v>
      </c>
      <c r="Q2190">
        <v>55.625</v>
      </c>
      <c r="R2190">
        <v>57.134999999999998</v>
      </c>
      <c r="S2190">
        <v>57.96</v>
      </c>
      <c r="T2190">
        <v>58.814999999999998</v>
      </c>
      <c r="U2190">
        <v>59.826000000000001</v>
      </c>
      <c r="V2190">
        <v>61.521999999999998</v>
      </c>
      <c r="W2190">
        <v>63.226999999999997</v>
      </c>
      <c r="X2190">
        <v>64.936999999999998</v>
      </c>
      <c r="Y2190">
        <v>66.593999999999994</v>
      </c>
      <c r="Z2190">
        <v>68.046999999999997</v>
      </c>
      <c r="AA2190">
        <v>69.409000000000006</v>
      </c>
      <c r="AB2190">
        <v>70.769000000000005</v>
      </c>
      <c r="AC2190">
        <v>72.262</v>
      </c>
      <c r="AD2190">
        <v>73.567999999999998</v>
      </c>
      <c r="AE2190">
        <v>74.944999999999993</v>
      </c>
      <c r="AF2190">
        <v>76.238</v>
      </c>
      <c r="AG2190" t="s">
        <v>13</v>
      </c>
      <c r="AH2190" t="s">
        <v>135</v>
      </c>
      <c r="AI2190" t="s">
        <v>14</v>
      </c>
    </row>
    <row r="2191" spans="1:35" x14ac:dyDescent="0.35">
      <c r="A2191" t="s">
        <v>61</v>
      </c>
      <c r="B2191" t="s">
        <v>53</v>
      </c>
      <c r="C2191" t="s">
        <v>122</v>
      </c>
      <c r="D2191">
        <v>7.0000000000000001E-3</v>
      </c>
      <c r="E2191">
        <v>7.0000000000000001E-3</v>
      </c>
      <c r="F2191">
        <v>7.0000000000000001E-3</v>
      </c>
      <c r="G2191">
        <v>8.0000000000000002E-3</v>
      </c>
      <c r="H2191">
        <v>8.0000000000000002E-3</v>
      </c>
      <c r="I2191">
        <v>8.0000000000000002E-3</v>
      </c>
      <c r="J2191">
        <v>8.0000000000000002E-3</v>
      </c>
      <c r="K2191">
        <v>8.9999999999999993E-3</v>
      </c>
      <c r="L2191">
        <v>8.9999999999999993E-3</v>
      </c>
      <c r="M2191">
        <v>8.9999999999999993E-3</v>
      </c>
      <c r="N2191">
        <v>0.01</v>
      </c>
      <c r="O2191">
        <v>0.01</v>
      </c>
      <c r="P2191">
        <v>0.01</v>
      </c>
      <c r="Q2191">
        <v>0.01</v>
      </c>
      <c r="R2191">
        <v>1.0999999999999999E-2</v>
      </c>
      <c r="S2191">
        <v>1.0999999999999999E-2</v>
      </c>
      <c r="T2191">
        <v>1.0999999999999999E-2</v>
      </c>
      <c r="U2191">
        <v>1.2E-2</v>
      </c>
      <c r="V2191">
        <v>1.2E-2</v>
      </c>
      <c r="W2191">
        <v>1.2999999999999999E-2</v>
      </c>
      <c r="X2191">
        <v>1.2999999999999999E-2</v>
      </c>
      <c r="Y2191">
        <v>1.2999999999999999E-2</v>
      </c>
      <c r="Z2191">
        <v>1.4E-2</v>
      </c>
      <c r="AA2191">
        <v>1.4E-2</v>
      </c>
      <c r="AB2191">
        <v>1.4999999999999999E-2</v>
      </c>
      <c r="AC2191">
        <v>1.4999999999999999E-2</v>
      </c>
      <c r="AD2191">
        <v>1.4999999999999999E-2</v>
      </c>
      <c r="AE2191">
        <v>1.6E-2</v>
      </c>
      <c r="AF2191">
        <v>1.6E-2</v>
      </c>
      <c r="AG2191" t="s">
        <v>122</v>
      </c>
      <c r="AH2191" t="s">
        <v>136</v>
      </c>
      <c r="AI2191" t="s">
        <v>137</v>
      </c>
    </row>
    <row r="2192" spans="1:35" x14ac:dyDescent="0.35">
      <c r="A2192" t="s">
        <v>61</v>
      </c>
      <c r="B2192" t="s">
        <v>53</v>
      </c>
      <c r="C2192" t="s">
        <v>15</v>
      </c>
      <c r="D2192">
        <v>15.544</v>
      </c>
      <c r="E2192">
        <v>31.207999999999998</v>
      </c>
      <c r="F2192">
        <v>38.305</v>
      </c>
      <c r="G2192">
        <v>45.529000000000003</v>
      </c>
      <c r="H2192">
        <v>48.024999999999999</v>
      </c>
      <c r="I2192">
        <v>50.686</v>
      </c>
      <c r="J2192">
        <v>53.866999999999997</v>
      </c>
      <c r="K2192">
        <v>57.572000000000003</v>
      </c>
      <c r="L2192">
        <v>62.305</v>
      </c>
      <c r="M2192">
        <v>67.105999999999995</v>
      </c>
      <c r="N2192">
        <v>72.227000000000004</v>
      </c>
      <c r="O2192">
        <v>76.882000000000005</v>
      </c>
      <c r="P2192">
        <v>82.350999999999999</v>
      </c>
      <c r="Q2192">
        <v>86.35</v>
      </c>
      <c r="R2192">
        <v>89.873000000000005</v>
      </c>
      <c r="S2192">
        <v>92.13</v>
      </c>
      <c r="T2192">
        <v>94.495000000000005</v>
      </c>
      <c r="U2192">
        <v>97.171999999999997</v>
      </c>
      <c r="V2192">
        <v>101.139</v>
      </c>
      <c r="W2192">
        <v>105.151</v>
      </c>
      <c r="X2192">
        <v>109.18600000000001</v>
      </c>
      <c r="Y2192">
        <v>113.068</v>
      </c>
      <c r="Z2192">
        <v>116.65900000000001</v>
      </c>
      <c r="AA2192">
        <v>119.97499999999999</v>
      </c>
      <c r="AB2192">
        <v>123.28100000000001</v>
      </c>
      <c r="AC2192">
        <v>127.032</v>
      </c>
      <c r="AD2192">
        <v>130.18700000000001</v>
      </c>
      <c r="AE2192">
        <v>133.57499999999999</v>
      </c>
      <c r="AF2192">
        <v>136.70500000000001</v>
      </c>
      <c r="AG2192" t="s">
        <v>15</v>
      </c>
      <c r="AH2192" t="s">
        <v>138</v>
      </c>
      <c r="AI2192" t="s">
        <v>6</v>
      </c>
    </row>
    <row r="2193" spans="1:35" x14ac:dyDescent="0.35">
      <c r="A2193" t="s">
        <v>61</v>
      </c>
      <c r="B2193" t="s">
        <v>53</v>
      </c>
      <c r="C2193" t="s">
        <v>16</v>
      </c>
      <c r="D2193">
        <v>15.455</v>
      </c>
      <c r="E2193">
        <v>16.417000000000002</v>
      </c>
      <c r="F2193">
        <v>17.632999999999999</v>
      </c>
      <c r="G2193">
        <v>19.068000000000001</v>
      </c>
      <c r="H2193">
        <v>20.733000000000001</v>
      </c>
      <c r="I2193">
        <v>22.661999999999999</v>
      </c>
      <c r="J2193">
        <v>24.827000000000002</v>
      </c>
      <c r="K2193">
        <v>27.242000000000001</v>
      </c>
      <c r="L2193">
        <v>29.946999999999999</v>
      </c>
      <c r="M2193">
        <v>32.167000000000002</v>
      </c>
      <c r="N2193">
        <v>34.530999999999999</v>
      </c>
      <c r="O2193">
        <v>36.877000000000002</v>
      </c>
      <c r="P2193">
        <v>39.218000000000004</v>
      </c>
      <c r="Q2193">
        <v>41.722000000000001</v>
      </c>
      <c r="R2193">
        <v>44.442</v>
      </c>
      <c r="S2193">
        <v>47.125999999999998</v>
      </c>
      <c r="T2193">
        <v>49.991999999999997</v>
      </c>
      <c r="U2193">
        <v>52.973999999999997</v>
      </c>
      <c r="V2193">
        <v>56.072000000000003</v>
      </c>
      <c r="W2193">
        <v>59.26</v>
      </c>
      <c r="X2193">
        <v>62.515000000000001</v>
      </c>
      <c r="Y2193">
        <v>65.540999999999997</v>
      </c>
      <c r="Z2193">
        <v>68.903000000000006</v>
      </c>
      <c r="AA2193">
        <v>71.834999999999994</v>
      </c>
      <c r="AB2193">
        <v>74.781000000000006</v>
      </c>
      <c r="AC2193">
        <v>78.441999999999993</v>
      </c>
      <c r="AD2193">
        <v>81.177999999999997</v>
      </c>
      <c r="AE2193">
        <v>84.295000000000002</v>
      </c>
      <c r="AF2193">
        <v>87.028000000000006</v>
      </c>
      <c r="AG2193" t="s">
        <v>16</v>
      </c>
      <c r="AH2193" t="s">
        <v>139</v>
      </c>
      <c r="AI2193" t="s">
        <v>17</v>
      </c>
    </row>
    <row r="2194" spans="1:35" x14ac:dyDescent="0.35">
      <c r="A2194" t="s">
        <v>61</v>
      </c>
      <c r="B2194" t="s">
        <v>53</v>
      </c>
      <c r="C2194" t="s">
        <v>18</v>
      </c>
      <c r="D2194">
        <v>40.039000000000001</v>
      </c>
      <c r="E2194">
        <v>84.346000000000004</v>
      </c>
      <c r="F2194">
        <v>104.51300000000001</v>
      </c>
      <c r="G2194">
        <v>125.015</v>
      </c>
      <c r="H2194">
        <v>132.35599999999999</v>
      </c>
      <c r="I2194">
        <v>140.19499999999999</v>
      </c>
      <c r="J2194">
        <v>149.542</v>
      </c>
      <c r="K2194">
        <v>160.40299999999999</v>
      </c>
      <c r="L2194">
        <v>174.21</v>
      </c>
      <c r="M2194">
        <v>188.1</v>
      </c>
      <c r="N2194">
        <v>202.91</v>
      </c>
      <c r="O2194">
        <v>216.43199999999999</v>
      </c>
      <c r="P2194">
        <v>232.20400000000001</v>
      </c>
      <c r="Q2194">
        <v>243.91300000000001</v>
      </c>
      <c r="R2194">
        <v>254.33099999999999</v>
      </c>
      <c r="S2194">
        <v>261.19600000000003</v>
      </c>
      <c r="T2194">
        <v>268.40600000000001</v>
      </c>
      <c r="U2194">
        <v>276.51900000000001</v>
      </c>
      <c r="V2194">
        <v>288.25799999999998</v>
      </c>
      <c r="W2194">
        <v>300.137</v>
      </c>
      <c r="X2194">
        <v>312.10599999999999</v>
      </c>
      <c r="Y2194">
        <v>323.57900000000001</v>
      </c>
      <c r="Z2194">
        <v>334.33499999999998</v>
      </c>
      <c r="AA2194">
        <v>344.21499999999997</v>
      </c>
      <c r="AB2194">
        <v>354.07499999999999</v>
      </c>
      <c r="AC2194">
        <v>365.32900000000001</v>
      </c>
      <c r="AD2194">
        <v>374.72199999999998</v>
      </c>
      <c r="AE2194">
        <v>384.83499999999998</v>
      </c>
      <c r="AF2194">
        <v>394.16199999999998</v>
      </c>
      <c r="AG2194" t="s">
        <v>18</v>
      </c>
      <c r="AH2194" t="s">
        <v>140</v>
      </c>
      <c r="AI2194" t="s">
        <v>141</v>
      </c>
    </row>
    <row r="2195" spans="1:35" x14ac:dyDescent="0.35">
      <c r="A2195" t="s">
        <v>61</v>
      </c>
      <c r="B2195" t="s">
        <v>53</v>
      </c>
      <c r="C2195" t="s">
        <v>20</v>
      </c>
      <c r="D2195">
        <v>3.9740000000000002</v>
      </c>
      <c r="E2195">
        <v>26.94</v>
      </c>
      <c r="F2195">
        <v>43.247</v>
      </c>
      <c r="G2195">
        <v>59.613999999999997</v>
      </c>
      <c r="H2195">
        <v>61.709000000000003</v>
      </c>
      <c r="I2195">
        <v>63.896000000000001</v>
      </c>
      <c r="J2195">
        <v>66.55</v>
      </c>
      <c r="K2195">
        <v>69.674000000000007</v>
      </c>
      <c r="L2195">
        <v>73.768000000000001</v>
      </c>
      <c r="M2195">
        <v>77.975999999999999</v>
      </c>
      <c r="N2195">
        <v>82.468000000000004</v>
      </c>
      <c r="O2195">
        <v>86.492000000000004</v>
      </c>
      <c r="P2195">
        <v>91.337000000000003</v>
      </c>
      <c r="Q2195">
        <v>94.650999999999996</v>
      </c>
      <c r="R2195">
        <v>97.424000000000007</v>
      </c>
      <c r="S2195">
        <v>98.918000000000006</v>
      </c>
      <c r="T2195">
        <v>100.474</v>
      </c>
      <c r="U2195">
        <v>102.31</v>
      </c>
      <c r="V2195">
        <v>105.41500000000001</v>
      </c>
      <c r="W2195">
        <v>108.54</v>
      </c>
      <c r="X2195">
        <v>111.67400000000001</v>
      </c>
      <c r="Y2195">
        <v>114.711</v>
      </c>
      <c r="Z2195">
        <v>117.363</v>
      </c>
      <c r="AA2195">
        <v>119.857</v>
      </c>
      <c r="AB2195">
        <v>122.342</v>
      </c>
      <c r="AC2195">
        <v>125.06699999999999</v>
      </c>
      <c r="AD2195">
        <v>127.459</v>
      </c>
      <c r="AE2195">
        <v>129.97300000000001</v>
      </c>
      <c r="AF2195">
        <v>132.34100000000001</v>
      </c>
      <c r="AG2195" t="s">
        <v>20</v>
      </c>
      <c r="AH2195" t="s">
        <v>142</v>
      </c>
      <c r="AI2195" t="s">
        <v>11</v>
      </c>
    </row>
    <row r="2196" spans="1:35" x14ac:dyDescent="0.35">
      <c r="A2196" t="s">
        <v>61</v>
      </c>
      <c r="B2196" t="s">
        <v>53</v>
      </c>
      <c r="C2196" t="s">
        <v>21</v>
      </c>
      <c r="D2196">
        <v>0.68600000000000005</v>
      </c>
      <c r="E2196">
        <v>0.88100000000000001</v>
      </c>
      <c r="F2196">
        <v>1.1240000000000001</v>
      </c>
      <c r="G2196">
        <v>1.427</v>
      </c>
      <c r="H2196">
        <v>1.7829999999999999</v>
      </c>
      <c r="I2196">
        <v>2.1949999999999998</v>
      </c>
      <c r="J2196">
        <v>2.6589999999999998</v>
      </c>
      <c r="K2196">
        <v>3.18</v>
      </c>
      <c r="L2196">
        <v>3.7639999999999998</v>
      </c>
      <c r="M2196">
        <v>4.2</v>
      </c>
      <c r="N2196">
        <v>4.6619999999999999</v>
      </c>
      <c r="O2196">
        <v>5.1210000000000004</v>
      </c>
      <c r="P2196">
        <v>5.5810000000000004</v>
      </c>
      <c r="Q2196">
        <v>6.0720000000000001</v>
      </c>
      <c r="R2196">
        <v>6.6050000000000004</v>
      </c>
      <c r="S2196">
        <v>7.1310000000000002</v>
      </c>
      <c r="T2196">
        <v>7.6929999999999996</v>
      </c>
      <c r="U2196">
        <v>8.2769999999999992</v>
      </c>
      <c r="V2196">
        <v>8.8840000000000003</v>
      </c>
      <c r="W2196">
        <v>9.5090000000000003</v>
      </c>
      <c r="X2196">
        <v>10.147</v>
      </c>
      <c r="Y2196">
        <v>10.739000000000001</v>
      </c>
      <c r="Z2196">
        <v>11.397</v>
      </c>
      <c r="AA2196">
        <v>11.973000000000001</v>
      </c>
      <c r="AB2196">
        <v>12.548999999999999</v>
      </c>
      <c r="AC2196">
        <v>13.266999999999999</v>
      </c>
      <c r="AD2196">
        <v>13.805</v>
      </c>
      <c r="AE2196">
        <v>14.414999999999999</v>
      </c>
      <c r="AF2196">
        <v>14.951000000000001</v>
      </c>
      <c r="AG2196" t="s">
        <v>21</v>
      </c>
      <c r="AH2196" t="s">
        <v>143</v>
      </c>
      <c r="AI2196" t="s">
        <v>14</v>
      </c>
    </row>
    <row r="2197" spans="1:35" x14ac:dyDescent="0.35">
      <c r="A2197" t="s">
        <v>61</v>
      </c>
      <c r="B2197" t="s">
        <v>53</v>
      </c>
      <c r="C2197" t="s">
        <v>22</v>
      </c>
      <c r="D2197">
        <v>0.19500000000000001</v>
      </c>
      <c r="E2197">
        <v>0.20300000000000001</v>
      </c>
      <c r="F2197">
        <v>0.21099999999999999</v>
      </c>
      <c r="G2197">
        <v>0.218</v>
      </c>
      <c r="H2197">
        <v>0.22700000000000001</v>
      </c>
      <c r="I2197">
        <v>0.23699999999999999</v>
      </c>
      <c r="J2197">
        <v>0.249</v>
      </c>
      <c r="K2197">
        <v>0.26200000000000001</v>
      </c>
      <c r="L2197">
        <v>0.27600000000000002</v>
      </c>
      <c r="M2197">
        <v>0.28799999999999998</v>
      </c>
      <c r="N2197">
        <v>0.30099999999999999</v>
      </c>
      <c r="O2197">
        <v>0.314</v>
      </c>
      <c r="P2197">
        <v>0.32600000000000001</v>
      </c>
      <c r="Q2197">
        <v>0.33900000000000002</v>
      </c>
      <c r="R2197">
        <v>0.35399999999999998</v>
      </c>
      <c r="S2197">
        <v>0.36799999999999999</v>
      </c>
      <c r="T2197">
        <v>0.38400000000000001</v>
      </c>
      <c r="U2197">
        <v>0.39900000000000002</v>
      </c>
      <c r="V2197">
        <v>0.41599999999999998</v>
      </c>
      <c r="W2197">
        <v>0.433</v>
      </c>
      <c r="X2197">
        <v>0.45100000000000001</v>
      </c>
      <c r="Y2197">
        <v>0.46700000000000003</v>
      </c>
      <c r="Z2197">
        <v>0.48499999999999999</v>
      </c>
      <c r="AA2197">
        <v>0.501</v>
      </c>
      <c r="AB2197">
        <v>0.51700000000000002</v>
      </c>
      <c r="AC2197">
        <v>0.53600000000000003</v>
      </c>
      <c r="AD2197">
        <v>0.55100000000000005</v>
      </c>
      <c r="AE2197">
        <v>0.56799999999999995</v>
      </c>
      <c r="AF2197">
        <v>0.58199999999999996</v>
      </c>
      <c r="AG2197" t="s">
        <v>22</v>
      </c>
      <c r="AH2197" t="s">
        <v>144</v>
      </c>
      <c r="AI2197" t="s">
        <v>23</v>
      </c>
    </row>
    <row r="2198" spans="1:35" x14ac:dyDescent="0.35">
      <c r="A2198" t="s">
        <v>61</v>
      </c>
      <c r="B2198" t="s">
        <v>53</v>
      </c>
      <c r="C2198" t="s">
        <v>24</v>
      </c>
      <c r="D2198">
        <v>20.744</v>
      </c>
      <c r="E2198">
        <v>22.742000000000001</v>
      </c>
      <c r="F2198">
        <v>23.695</v>
      </c>
      <c r="G2198">
        <v>24.661999999999999</v>
      </c>
      <c r="H2198">
        <v>25.094999999999999</v>
      </c>
      <c r="I2198">
        <v>25.57</v>
      </c>
      <c r="J2198">
        <v>26.128</v>
      </c>
      <c r="K2198">
        <v>26.768000000000001</v>
      </c>
      <c r="L2198">
        <v>27.553000000000001</v>
      </c>
      <c r="M2198">
        <v>28.306000000000001</v>
      </c>
      <c r="N2198">
        <v>29.106999999999999</v>
      </c>
      <c r="O2198">
        <v>29.85</v>
      </c>
      <c r="P2198">
        <v>30.69</v>
      </c>
      <c r="Q2198">
        <v>31.373000000000001</v>
      </c>
      <c r="R2198">
        <v>32.020000000000003</v>
      </c>
      <c r="S2198">
        <v>32.512999999999998</v>
      </c>
      <c r="T2198">
        <v>33.037999999999997</v>
      </c>
      <c r="U2198">
        <v>33.603999999999999</v>
      </c>
      <c r="V2198">
        <v>34.337000000000003</v>
      </c>
      <c r="W2198">
        <v>35.08</v>
      </c>
      <c r="X2198">
        <v>35.83</v>
      </c>
      <c r="Y2198">
        <v>36.540999999999997</v>
      </c>
      <c r="Z2198">
        <v>37.250999999999998</v>
      </c>
      <c r="AA2198">
        <v>37.893999999999998</v>
      </c>
      <c r="AB2198">
        <v>38.533000000000001</v>
      </c>
      <c r="AC2198">
        <v>39.286000000000001</v>
      </c>
      <c r="AD2198">
        <v>39.889000000000003</v>
      </c>
      <c r="AE2198">
        <v>40.554000000000002</v>
      </c>
      <c r="AF2198">
        <v>41.154000000000003</v>
      </c>
      <c r="AG2198" t="s">
        <v>24</v>
      </c>
      <c r="AH2198" t="s">
        <v>145</v>
      </c>
      <c r="AI2198" t="s">
        <v>19</v>
      </c>
    </row>
    <row r="2199" spans="1:35" x14ac:dyDescent="0.35">
      <c r="A2199" t="s">
        <v>61</v>
      </c>
      <c r="B2199" t="s">
        <v>53</v>
      </c>
      <c r="C2199" t="s">
        <v>25</v>
      </c>
      <c r="D2199">
        <v>5.35</v>
      </c>
      <c r="E2199">
        <v>8.8339999999999996</v>
      </c>
      <c r="F2199">
        <v>10.423999999999999</v>
      </c>
      <c r="G2199">
        <v>12.032999999999999</v>
      </c>
      <c r="H2199">
        <v>12.641</v>
      </c>
      <c r="I2199">
        <v>13.291</v>
      </c>
      <c r="J2199">
        <v>14.067</v>
      </c>
      <c r="K2199">
        <v>14.967000000000001</v>
      </c>
      <c r="L2199">
        <v>16.096</v>
      </c>
      <c r="M2199">
        <v>17.219000000000001</v>
      </c>
      <c r="N2199">
        <v>18.420999999999999</v>
      </c>
      <c r="O2199">
        <v>19.523</v>
      </c>
      <c r="P2199">
        <v>20.789000000000001</v>
      </c>
      <c r="Q2199">
        <v>21.756</v>
      </c>
      <c r="R2199">
        <v>22.63</v>
      </c>
      <c r="S2199">
        <v>23.23</v>
      </c>
      <c r="T2199">
        <v>23.861999999999998</v>
      </c>
      <c r="U2199">
        <v>24.562000000000001</v>
      </c>
      <c r="V2199">
        <v>25.547999999999998</v>
      </c>
      <c r="W2199">
        <v>26.547999999999998</v>
      </c>
      <c r="X2199">
        <v>27.553000000000001</v>
      </c>
      <c r="Y2199">
        <v>28.515000000000001</v>
      </c>
      <c r="Z2199">
        <v>29.433</v>
      </c>
      <c r="AA2199">
        <v>30.27</v>
      </c>
      <c r="AB2199">
        <v>31.108000000000001</v>
      </c>
      <c r="AC2199">
        <v>32.07</v>
      </c>
      <c r="AD2199">
        <v>32.866</v>
      </c>
      <c r="AE2199">
        <v>33.725999999999999</v>
      </c>
      <c r="AF2199">
        <v>34.518000000000001</v>
      </c>
      <c r="AG2199" t="s">
        <v>25</v>
      </c>
      <c r="AH2199" t="s">
        <v>146</v>
      </c>
      <c r="AI2199" t="s">
        <v>5</v>
      </c>
    </row>
    <row r="2200" spans="1:35" x14ac:dyDescent="0.35">
      <c r="A2200" t="s">
        <v>61</v>
      </c>
      <c r="B2200" t="s">
        <v>53</v>
      </c>
      <c r="C2200" t="s">
        <v>26</v>
      </c>
      <c r="D2200">
        <v>8.4730000000000008</v>
      </c>
      <c r="E2200">
        <v>30.193000000000001</v>
      </c>
      <c r="F2200">
        <v>39.688000000000002</v>
      </c>
      <c r="G2200">
        <v>49.253</v>
      </c>
      <c r="H2200">
        <v>52.082000000000001</v>
      </c>
      <c r="I2200">
        <v>55.021999999999998</v>
      </c>
      <c r="J2200">
        <v>58.6</v>
      </c>
      <c r="K2200">
        <v>62.814</v>
      </c>
      <c r="L2200">
        <v>68.353999999999999</v>
      </c>
      <c r="M2200">
        <v>74.188000000000002</v>
      </c>
      <c r="N2200">
        <v>80.411000000000001</v>
      </c>
      <c r="O2200">
        <v>85.994</v>
      </c>
      <c r="P2200">
        <v>92.710999999999999</v>
      </c>
      <c r="Q2200">
        <v>97.299000000000007</v>
      </c>
      <c r="R2200">
        <v>101.13200000000001</v>
      </c>
      <c r="S2200">
        <v>103.19499999999999</v>
      </c>
      <c r="T2200">
        <v>105.34</v>
      </c>
      <c r="U2200">
        <v>107.873</v>
      </c>
      <c r="V2200">
        <v>112.173</v>
      </c>
      <c r="W2200">
        <v>116.492</v>
      </c>
      <c r="X2200">
        <v>120.82599999999999</v>
      </c>
      <c r="Y2200">
        <v>125.03100000000001</v>
      </c>
      <c r="Z2200">
        <v>128.69800000000001</v>
      </c>
      <c r="AA2200">
        <v>132.14500000000001</v>
      </c>
      <c r="AB2200">
        <v>135.584</v>
      </c>
      <c r="AC2200">
        <v>139.339</v>
      </c>
      <c r="AD2200">
        <v>142.654</v>
      </c>
      <c r="AE2200">
        <v>146.12200000000001</v>
      </c>
      <c r="AF2200">
        <v>149.39599999999999</v>
      </c>
      <c r="AG2200" t="s">
        <v>26</v>
      </c>
      <c r="AH2200" t="s">
        <v>147</v>
      </c>
      <c r="AI2200" t="s">
        <v>5</v>
      </c>
    </row>
    <row r="2201" spans="1:35" x14ac:dyDescent="0.35">
      <c r="A2201" t="s">
        <v>61</v>
      </c>
      <c r="B2201" t="s">
        <v>53</v>
      </c>
      <c r="C2201" t="s">
        <v>27</v>
      </c>
      <c r="D2201">
        <v>1.9850000000000001</v>
      </c>
      <c r="E2201">
        <v>2.2799999999999998</v>
      </c>
      <c r="F2201">
        <v>2.613</v>
      </c>
      <c r="G2201">
        <v>2.9929999999999999</v>
      </c>
      <c r="H2201">
        <v>3.431</v>
      </c>
      <c r="I2201">
        <v>3.9409999999999998</v>
      </c>
      <c r="J2201">
        <v>4.5129999999999999</v>
      </c>
      <c r="K2201">
        <v>5.1559999999999997</v>
      </c>
      <c r="L2201">
        <v>5.8760000000000003</v>
      </c>
      <c r="M2201">
        <v>6.4139999999999997</v>
      </c>
      <c r="N2201">
        <v>6.9850000000000003</v>
      </c>
      <c r="O2201">
        <v>7.5540000000000003</v>
      </c>
      <c r="P2201">
        <v>8.1199999999999992</v>
      </c>
      <c r="Q2201">
        <v>8.7270000000000003</v>
      </c>
      <c r="R2201">
        <v>9.3849999999999998</v>
      </c>
      <c r="S2201">
        <v>10.034000000000001</v>
      </c>
      <c r="T2201">
        <v>10.728</v>
      </c>
      <c r="U2201">
        <v>11.449</v>
      </c>
      <c r="V2201">
        <v>12.2</v>
      </c>
      <c r="W2201">
        <v>12.97</v>
      </c>
      <c r="X2201">
        <v>13.757</v>
      </c>
      <c r="Y2201">
        <v>14.489000000000001</v>
      </c>
      <c r="Z2201">
        <v>15.304</v>
      </c>
      <c r="AA2201">
        <v>16.012</v>
      </c>
      <c r="AB2201">
        <v>16.724</v>
      </c>
      <c r="AC2201">
        <v>17.611000000000001</v>
      </c>
      <c r="AD2201">
        <v>18.271999999999998</v>
      </c>
      <c r="AE2201">
        <v>19.026</v>
      </c>
      <c r="AF2201">
        <v>19.687999999999999</v>
      </c>
      <c r="AG2201" t="s">
        <v>27</v>
      </c>
      <c r="AH2201" t="s">
        <v>148</v>
      </c>
      <c r="AI2201" t="s">
        <v>14</v>
      </c>
    </row>
    <row r="2202" spans="1:35" x14ac:dyDescent="0.35">
      <c r="A2202" t="s">
        <v>61</v>
      </c>
      <c r="B2202" t="s">
        <v>53</v>
      </c>
      <c r="C2202" t="s">
        <v>28</v>
      </c>
      <c r="D2202">
        <v>3.0739999999999998</v>
      </c>
      <c r="E2202">
        <v>5.3940000000000001</v>
      </c>
      <c r="F2202">
        <v>7.2229999999999999</v>
      </c>
      <c r="G2202">
        <v>9.125</v>
      </c>
      <c r="H2202">
        <v>9.9670000000000005</v>
      </c>
      <c r="I2202">
        <v>10.920999999999999</v>
      </c>
      <c r="J2202">
        <v>12.013</v>
      </c>
      <c r="K2202">
        <v>13.247</v>
      </c>
      <c r="L2202">
        <v>14.680999999999999</v>
      </c>
      <c r="M2202">
        <v>15.842000000000001</v>
      </c>
      <c r="N2202">
        <v>17.079000000000001</v>
      </c>
      <c r="O2202">
        <v>18.273</v>
      </c>
      <c r="P2202">
        <v>19.53</v>
      </c>
      <c r="Q2202">
        <v>20.722999999999999</v>
      </c>
      <c r="R2202">
        <v>21.954999999999998</v>
      </c>
      <c r="S2202">
        <v>23.068999999999999</v>
      </c>
      <c r="T2202">
        <v>24.254999999999999</v>
      </c>
      <c r="U2202">
        <v>25.507999999999999</v>
      </c>
      <c r="V2202">
        <v>26.905000000000001</v>
      </c>
      <c r="W2202">
        <v>28.337</v>
      </c>
      <c r="X2202">
        <v>29.795000000000002</v>
      </c>
      <c r="Y2202">
        <v>31.158999999999999</v>
      </c>
      <c r="Z2202">
        <v>32.618000000000002</v>
      </c>
      <c r="AA2202">
        <v>33.902999999999999</v>
      </c>
      <c r="AB2202">
        <v>35.192999999999998</v>
      </c>
      <c r="AC2202">
        <v>36.771999999999998</v>
      </c>
      <c r="AD2202">
        <v>37.975999999999999</v>
      </c>
      <c r="AE2202">
        <v>39.332999999999998</v>
      </c>
      <c r="AF2202">
        <v>40.537999999999997</v>
      </c>
      <c r="AG2202" t="s">
        <v>28</v>
      </c>
      <c r="AH2202" t="s">
        <v>149</v>
      </c>
      <c r="AI2202" t="s">
        <v>11</v>
      </c>
    </row>
    <row r="2203" spans="1:35" x14ac:dyDescent="0.35">
      <c r="A2203" t="s">
        <v>61</v>
      </c>
      <c r="B2203" t="s">
        <v>53</v>
      </c>
      <c r="C2203" t="s">
        <v>29</v>
      </c>
      <c r="D2203">
        <v>3.3000000000000002E-2</v>
      </c>
      <c r="E2203">
        <v>4.3999999999999997E-2</v>
      </c>
      <c r="F2203">
        <v>5.6000000000000001E-2</v>
      </c>
      <c r="G2203">
        <v>7.0000000000000007E-2</v>
      </c>
      <c r="H2203">
        <v>8.6999999999999994E-2</v>
      </c>
      <c r="I2203">
        <v>0.105</v>
      </c>
      <c r="J2203">
        <v>0.127</v>
      </c>
      <c r="K2203">
        <v>0.151</v>
      </c>
      <c r="L2203">
        <v>0.17699999999999999</v>
      </c>
      <c r="M2203">
        <v>0.2</v>
      </c>
      <c r="N2203">
        <v>0.223</v>
      </c>
      <c r="O2203">
        <v>0.246</v>
      </c>
      <c r="P2203">
        <v>0.27</v>
      </c>
      <c r="Q2203">
        <v>0.29399999999999998</v>
      </c>
      <c r="R2203">
        <v>0.32100000000000001</v>
      </c>
      <c r="S2203">
        <v>0.34799999999999998</v>
      </c>
      <c r="T2203">
        <v>0.375</v>
      </c>
      <c r="U2203">
        <v>0.40500000000000003</v>
      </c>
      <c r="V2203">
        <v>0.436</v>
      </c>
      <c r="W2203">
        <v>0.46800000000000003</v>
      </c>
      <c r="X2203">
        <v>0.5</v>
      </c>
      <c r="Y2203">
        <v>0.52900000000000003</v>
      </c>
      <c r="Z2203">
        <v>0.56200000000000006</v>
      </c>
      <c r="AA2203">
        <v>0.59199999999999997</v>
      </c>
      <c r="AB2203">
        <v>0.621</v>
      </c>
      <c r="AC2203">
        <v>0.65700000000000003</v>
      </c>
      <c r="AD2203">
        <v>0.68500000000000005</v>
      </c>
      <c r="AE2203">
        <v>0.71499999999999997</v>
      </c>
      <c r="AF2203">
        <v>0.74199999999999999</v>
      </c>
      <c r="AG2203" t="s">
        <v>29</v>
      </c>
      <c r="AH2203" t="s">
        <v>150</v>
      </c>
      <c r="AI2203" t="s">
        <v>131</v>
      </c>
    </row>
    <row r="2204" spans="1:35" x14ac:dyDescent="0.35">
      <c r="A2204" t="s">
        <v>61</v>
      </c>
      <c r="B2204" t="s">
        <v>53</v>
      </c>
      <c r="C2204" t="s">
        <v>30</v>
      </c>
      <c r="D2204">
        <v>11.99</v>
      </c>
      <c r="E2204">
        <v>60.704999999999998</v>
      </c>
      <c r="F2204">
        <v>81.497</v>
      </c>
      <c r="G2204">
        <v>102.345</v>
      </c>
      <c r="H2204">
        <v>107.613</v>
      </c>
      <c r="I2204">
        <v>112.95099999999999</v>
      </c>
      <c r="J2204">
        <v>119.574</v>
      </c>
      <c r="K2204">
        <v>127.467</v>
      </c>
      <c r="L2204">
        <v>138.184</v>
      </c>
      <c r="M2204">
        <v>149.93299999999999</v>
      </c>
      <c r="N2204">
        <v>162.46299999999999</v>
      </c>
      <c r="O2204">
        <v>173.541</v>
      </c>
      <c r="P2204">
        <v>187.221</v>
      </c>
      <c r="Q2204">
        <v>195.92</v>
      </c>
      <c r="R2204">
        <v>202.71600000000001</v>
      </c>
      <c r="S2204">
        <v>205.494</v>
      </c>
      <c r="T2204">
        <v>208.322</v>
      </c>
      <c r="U2204">
        <v>211.96299999999999</v>
      </c>
      <c r="V2204">
        <v>219.56100000000001</v>
      </c>
      <c r="W2204">
        <v>227.14400000000001</v>
      </c>
      <c r="X2204">
        <v>234.70699999999999</v>
      </c>
      <c r="Y2204">
        <v>242.137</v>
      </c>
      <c r="Z2204">
        <v>248.096</v>
      </c>
      <c r="AA2204">
        <v>253.86099999999999</v>
      </c>
      <c r="AB2204">
        <v>259.59500000000003</v>
      </c>
      <c r="AC2204">
        <v>265.55700000000002</v>
      </c>
      <c r="AD2204">
        <v>271.14699999999999</v>
      </c>
      <c r="AE2204">
        <v>276.83499999999998</v>
      </c>
      <c r="AF2204">
        <v>282.35000000000002</v>
      </c>
      <c r="AG2204" t="s">
        <v>30</v>
      </c>
      <c r="AH2204" t="s">
        <v>151</v>
      </c>
      <c r="AI2204" t="s">
        <v>152</v>
      </c>
    </row>
    <row r="2205" spans="1:35" x14ac:dyDescent="0.35">
      <c r="A2205" t="s">
        <v>61</v>
      </c>
      <c r="B2205" t="s">
        <v>53</v>
      </c>
      <c r="C2205" t="s">
        <v>31</v>
      </c>
      <c r="D2205">
        <v>48.323</v>
      </c>
      <c r="E2205">
        <v>64.179000000000002</v>
      </c>
      <c r="F2205">
        <v>71.561999999999998</v>
      </c>
      <c r="G2205">
        <v>79.12</v>
      </c>
      <c r="H2205">
        <v>82.063999999999993</v>
      </c>
      <c r="I2205">
        <v>85.236000000000004</v>
      </c>
      <c r="J2205">
        <v>88.992000000000004</v>
      </c>
      <c r="K2205">
        <v>93.334000000000003</v>
      </c>
      <c r="L2205">
        <v>98.778999999999996</v>
      </c>
      <c r="M2205">
        <v>104.15900000000001</v>
      </c>
      <c r="N2205">
        <v>109.892</v>
      </c>
      <c r="O2205">
        <v>115.161</v>
      </c>
      <c r="P2205">
        <v>121.229</v>
      </c>
      <c r="Q2205">
        <v>125.89100000000001</v>
      </c>
      <c r="R2205">
        <v>130.13900000000001</v>
      </c>
      <c r="S2205">
        <v>133.12700000000001</v>
      </c>
      <c r="T2205">
        <v>136.27000000000001</v>
      </c>
      <c r="U2205">
        <v>139.75299999999999</v>
      </c>
      <c r="V2205">
        <v>144.55000000000001</v>
      </c>
      <c r="W2205">
        <v>149.411</v>
      </c>
      <c r="X2205">
        <v>154.32300000000001</v>
      </c>
      <c r="Y2205">
        <v>159.01</v>
      </c>
      <c r="Z2205">
        <v>163.51</v>
      </c>
      <c r="AA2205">
        <v>167.61</v>
      </c>
      <c r="AB2205">
        <v>171.708</v>
      </c>
      <c r="AC2205">
        <v>176.44800000000001</v>
      </c>
      <c r="AD2205">
        <v>180.339</v>
      </c>
      <c r="AE2205">
        <v>184.559</v>
      </c>
      <c r="AF2205">
        <v>188.42599999999999</v>
      </c>
      <c r="AG2205" t="s">
        <v>31</v>
      </c>
      <c r="AH2205" t="s">
        <v>153</v>
      </c>
      <c r="AI2205" t="s">
        <v>152</v>
      </c>
    </row>
    <row r="2206" spans="1:35" x14ac:dyDescent="0.35">
      <c r="A2206" t="s">
        <v>61</v>
      </c>
      <c r="B2206" t="s">
        <v>53</v>
      </c>
      <c r="C2206" t="s">
        <v>32</v>
      </c>
      <c r="D2206">
        <v>1.2070000000000001</v>
      </c>
      <c r="E2206">
        <v>2.1720000000000002</v>
      </c>
      <c r="F2206">
        <v>2.9790000000000001</v>
      </c>
      <c r="G2206">
        <v>3.8479999999999999</v>
      </c>
      <c r="H2206">
        <v>4.3380000000000001</v>
      </c>
      <c r="I2206">
        <v>4.8970000000000002</v>
      </c>
      <c r="J2206">
        <v>5.5309999999999997</v>
      </c>
      <c r="K2206">
        <v>6.2480000000000002</v>
      </c>
      <c r="L2206">
        <v>7.0739999999999998</v>
      </c>
      <c r="M2206">
        <v>7.7210000000000001</v>
      </c>
      <c r="N2206">
        <v>8.4130000000000003</v>
      </c>
      <c r="O2206">
        <v>9.0860000000000003</v>
      </c>
      <c r="P2206">
        <v>9.7810000000000006</v>
      </c>
      <c r="Q2206">
        <v>10.471</v>
      </c>
      <c r="R2206">
        <v>11.192</v>
      </c>
      <c r="S2206">
        <v>11.867000000000001</v>
      </c>
      <c r="T2206">
        <v>12.586</v>
      </c>
      <c r="U2206">
        <v>13.337999999999999</v>
      </c>
      <c r="V2206">
        <v>14.16</v>
      </c>
      <c r="W2206">
        <v>15.000999999999999</v>
      </c>
      <c r="X2206">
        <v>15.86</v>
      </c>
      <c r="Y2206">
        <v>16.661000000000001</v>
      </c>
      <c r="Z2206">
        <v>17.527999999999999</v>
      </c>
      <c r="AA2206">
        <v>18.292000000000002</v>
      </c>
      <c r="AB2206">
        <v>19.059000000000001</v>
      </c>
      <c r="AC2206">
        <v>19.997</v>
      </c>
      <c r="AD2206">
        <v>20.713000000000001</v>
      </c>
      <c r="AE2206">
        <v>21.516999999999999</v>
      </c>
      <c r="AF2206">
        <v>22.231000000000002</v>
      </c>
      <c r="AG2206" t="s">
        <v>32</v>
      </c>
      <c r="AH2206" t="s">
        <v>154</v>
      </c>
      <c r="AI2206" t="s">
        <v>11</v>
      </c>
    </row>
    <row r="2207" spans="1:35" x14ac:dyDescent="0.35">
      <c r="A2207" t="s">
        <v>61</v>
      </c>
      <c r="B2207" t="s">
        <v>53</v>
      </c>
      <c r="C2207" t="s">
        <v>123</v>
      </c>
      <c r="D2207">
        <v>73.427000000000007</v>
      </c>
      <c r="E2207">
        <v>209.035</v>
      </c>
      <c r="F2207">
        <v>304.14800000000002</v>
      </c>
      <c r="G2207">
        <v>399.64800000000002</v>
      </c>
      <c r="H2207">
        <v>413.07600000000002</v>
      </c>
      <c r="I2207">
        <v>427.19</v>
      </c>
      <c r="J2207">
        <v>444.21899999999999</v>
      </c>
      <c r="K2207">
        <v>464.19400000000002</v>
      </c>
      <c r="L2207">
        <v>490.12799999999999</v>
      </c>
      <c r="M2207">
        <v>516.59500000000003</v>
      </c>
      <c r="N2207">
        <v>544.82000000000005</v>
      </c>
      <c r="O2207">
        <v>570.274</v>
      </c>
      <c r="P2207">
        <v>600.61</v>
      </c>
      <c r="Q2207">
        <v>621.88800000000003</v>
      </c>
      <c r="R2207">
        <v>640.03099999999995</v>
      </c>
      <c r="S2207">
        <v>650.51499999999999</v>
      </c>
      <c r="T2207">
        <v>661.45600000000002</v>
      </c>
      <c r="U2207">
        <v>674.154</v>
      </c>
      <c r="V2207">
        <v>694.52599999999995</v>
      </c>
      <c r="W2207">
        <v>715.048</v>
      </c>
      <c r="X2207">
        <v>735.65899999999999</v>
      </c>
      <c r="Y2207">
        <v>755.57600000000002</v>
      </c>
      <c r="Z2207">
        <v>773.38800000000003</v>
      </c>
      <c r="AA2207">
        <v>789.98099999999999</v>
      </c>
      <c r="AB2207">
        <v>806.54300000000001</v>
      </c>
      <c r="AC2207">
        <v>824.94500000000005</v>
      </c>
      <c r="AD2207">
        <v>840.82299999999998</v>
      </c>
      <c r="AE2207">
        <v>857.64599999999996</v>
      </c>
      <c r="AF2207">
        <v>873.38900000000001</v>
      </c>
      <c r="AG2207" t="s">
        <v>123</v>
      </c>
      <c r="AH2207" t="s">
        <v>155</v>
      </c>
      <c r="AI2207" t="s">
        <v>12</v>
      </c>
    </row>
    <row r="2208" spans="1:35" x14ac:dyDescent="0.35">
      <c r="A2208" t="s">
        <v>61</v>
      </c>
      <c r="B2208" t="s">
        <v>53</v>
      </c>
      <c r="C2208" t="s">
        <v>33</v>
      </c>
      <c r="D2208">
        <v>4.9349999999999996</v>
      </c>
      <c r="E2208">
        <v>32.9</v>
      </c>
      <c r="F2208">
        <v>52.985999999999997</v>
      </c>
      <c r="G2208">
        <v>73.3</v>
      </c>
      <c r="H2208">
        <v>76.570999999999998</v>
      </c>
      <c r="I2208">
        <v>80.067999999999998</v>
      </c>
      <c r="J2208">
        <v>84.233000000000004</v>
      </c>
      <c r="K2208">
        <v>89.084999999999994</v>
      </c>
      <c r="L2208">
        <v>95.236999999999995</v>
      </c>
      <c r="M2208">
        <v>101.214</v>
      </c>
      <c r="N2208">
        <v>107.587</v>
      </c>
      <c r="O2208">
        <v>113.398</v>
      </c>
      <c r="P2208">
        <v>120.19</v>
      </c>
      <c r="Q2208">
        <v>125.20699999999999</v>
      </c>
      <c r="R2208">
        <v>129.66300000000001</v>
      </c>
      <c r="S2208">
        <v>132.565</v>
      </c>
      <c r="T2208">
        <v>135.61500000000001</v>
      </c>
      <c r="U2208">
        <v>139.05099999999999</v>
      </c>
      <c r="V2208">
        <v>144.066</v>
      </c>
      <c r="W2208">
        <v>149.13499999999999</v>
      </c>
      <c r="X2208">
        <v>154.245</v>
      </c>
      <c r="Y2208">
        <v>159.14500000000001</v>
      </c>
      <c r="Z2208">
        <v>163.721</v>
      </c>
      <c r="AA2208">
        <v>167.92500000000001</v>
      </c>
      <c r="AB2208">
        <v>172.12799999999999</v>
      </c>
      <c r="AC2208">
        <v>176.91499999999999</v>
      </c>
      <c r="AD2208">
        <v>180.91800000000001</v>
      </c>
      <c r="AE2208">
        <v>185.22399999999999</v>
      </c>
      <c r="AF2208">
        <v>189.19900000000001</v>
      </c>
      <c r="AG2208" t="s">
        <v>33</v>
      </c>
      <c r="AH2208" t="s">
        <v>156</v>
      </c>
      <c r="AI2208" t="s">
        <v>11</v>
      </c>
    </row>
    <row r="2209" spans="1:35" x14ac:dyDescent="0.35">
      <c r="A2209" t="s">
        <v>61</v>
      </c>
      <c r="B2209" t="s">
        <v>53</v>
      </c>
      <c r="C2209" t="s">
        <v>34</v>
      </c>
      <c r="D2209">
        <v>4.9000000000000002E-2</v>
      </c>
      <c r="E2209">
        <v>5.8000000000000003E-2</v>
      </c>
      <c r="F2209">
        <v>6.8000000000000005E-2</v>
      </c>
      <c r="G2209">
        <v>7.9000000000000001E-2</v>
      </c>
      <c r="H2209">
        <v>9.0999999999999998E-2</v>
      </c>
      <c r="I2209">
        <v>0.106</v>
      </c>
      <c r="J2209">
        <v>0.122</v>
      </c>
      <c r="K2209">
        <v>0.14000000000000001</v>
      </c>
      <c r="L2209">
        <v>0.161</v>
      </c>
      <c r="M2209">
        <v>0.17699999999999999</v>
      </c>
      <c r="N2209">
        <v>0.19500000000000001</v>
      </c>
      <c r="O2209">
        <v>0.21299999999999999</v>
      </c>
      <c r="P2209">
        <v>0.23</v>
      </c>
      <c r="Q2209">
        <v>0.248</v>
      </c>
      <c r="R2209">
        <v>0.26900000000000002</v>
      </c>
      <c r="S2209">
        <v>0.28899999999999998</v>
      </c>
      <c r="T2209">
        <v>0.311</v>
      </c>
      <c r="U2209">
        <v>0.33400000000000002</v>
      </c>
      <c r="V2209">
        <v>0.35699999999999998</v>
      </c>
      <c r="W2209">
        <v>0.38100000000000001</v>
      </c>
      <c r="X2209">
        <v>0.40500000000000003</v>
      </c>
      <c r="Y2209">
        <v>0.42799999999999999</v>
      </c>
      <c r="Z2209">
        <v>0.45300000000000001</v>
      </c>
      <c r="AA2209">
        <v>0.47599999999999998</v>
      </c>
      <c r="AB2209">
        <v>0.498</v>
      </c>
      <c r="AC2209">
        <v>0.52600000000000002</v>
      </c>
      <c r="AD2209">
        <v>0.54600000000000004</v>
      </c>
      <c r="AE2209">
        <v>0.56999999999999995</v>
      </c>
      <c r="AF2209">
        <v>0.59</v>
      </c>
      <c r="AG2209" t="s">
        <v>34</v>
      </c>
      <c r="AH2209" t="s">
        <v>157</v>
      </c>
      <c r="AI2209" t="s">
        <v>35</v>
      </c>
    </row>
    <row r="2210" spans="1:35" x14ac:dyDescent="0.35">
      <c r="A2210" t="s">
        <v>61</v>
      </c>
      <c r="B2210" t="s">
        <v>53</v>
      </c>
      <c r="C2210" t="s">
        <v>36</v>
      </c>
      <c r="D2210">
        <v>3.044</v>
      </c>
      <c r="E2210">
        <v>3.306</v>
      </c>
      <c r="F2210">
        <v>3.6440000000000001</v>
      </c>
      <c r="G2210">
        <v>4.0720000000000001</v>
      </c>
      <c r="H2210">
        <v>4.5759999999999996</v>
      </c>
      <c r="I2210">
        <v>5.1609999999999996</v>
      </c>
      <c r="J2210">
        <v>5.8170000000000002</v>
      </c>
      <c r="K2210">
        <v>6.5519999999999996</v>
      </c>
      <c r="L2210">
        <v>7.3780000000000001</v>
      </c>
      <c r="M2210">
        <v>7.9950000000000001</v>
      </c>
      <c r="N2210">
        <v>8.6509999999999998</v>
      </c>
      <c r="O2210">
        <v>9.3019999999999996</v>
      </c>
      <c r="P2210">
        <v>9.9499999999999993</v>
      </c>
      <c r="Q2210">
        <v>10.645</v>
      </c>
      <c r="R2210">
        <v>11.401</v>
      </c>
      <c r="S2210">
        <v>12.145</v>
      </c>
      <c r="T2210">
        <v>12.941000000000001</v>
      </c>
      <c r="U2210">
        <v>13.766999999999999</v>
      </c>
      <c r="V2210">
        <v>14.625999999999999</v>
      </c>
      <c r="W2210">
        <v>15.510999999999999</v>
      </c>
      <c r="X2210">
        <v>16.414000000000001</v>
      </c>
      <c r="Y2210">
        <v>17.253</v>
      </c>
      <c r="Z2210">
        <v>18.186</v>
      </c>
      <c r="AA2210">
        <v>18.998999999999999</v>
      </c>
      <c r="AB2210">
        <v>19.815000000000001</v>
      </c>
      <c r="AC2210">
        <v>20.83</v>
      </c>
      <c r="AD2210">
        <v>21.588999999999999</v>
      </c>
      <c r="AE2210">
        <v>22.454999999999998</v>
      </c>
      <c r="AF2210">
        <v>23.213999999999999</v>
      </c>
      <c r="AG2210" t="s">
        <v>36</v>
      </c>
      <c r="AH2210" t="s">
        <v>158</v>
      </c>
      <c r="AI2210" t="s">
        <v>14</v>
      </c>
    </row>
    <row r="2211" spans="1:35" x14ac:dyDescent="0.35">
      <c r="A2211" t="s">
        <v>61</v>
      </c>
      <c r="B2211" t="s">
        <v>53</v>
      </c>
      <c r="C2211" t="s">
        <v>124</v>
      </c>
      <c r="D2211">
        <v>0</v>
      </c>
      <c r="E2211">
        <v>0</v>
      </c>
      <c r="F2211">
        <v>1E-3</v>
      </c>
      <c r="G2211">
        <v>1E-3</v>
      </c>
      <c r="H2211">
        <v>1E-3</v>
      </c>
      <c r="I2211">
        <v>1E-3</v>
      </c>
      <c r="J2211">
        <v>1E-3</v>
      </c>
      <c r="K2211">
        <v>1E-3</v>
      </c>
      <c r="L2211">
        <v>2E-3</v>
      </c>
      <c r="M2211">
        <v>2E-3</v>
      </c>
      <c r="N2211">
        <v>2E-3</v>
      </c>
      <c r="O2211">
        <v>2E-3</v>
      </c>
      <c r="P2211">
        <v>2E-3</v>
      </c>
      <c r="Q2211">
        <v>2E-3</v>
      </c>
      <c r="R2211">
        <v>3.0000000000000001E-3</v>
      </c>
      <c r="S2211">
        <v>3.0000000000000001E-3</v>
      </c>
      <c r="T2211">
        <v>3.0000000000000001E-3</v>
      </c>
      <c r="U2211">
        <v>3.0000000000000001E-3</v>
      </c>
      <c r="V2211">
        <v>3.0000000000000001E-3</v>
      </c>
      <c r="W2211">
        <v>4.0000000000000001E-3</v>
      </c>
      <c r="X2211">
        <v>4.0000000000000001E-3</v>
      </c>
      <c r="Y2211">
        <v>4.0000000000000001E-3</v>
      </c>
      <c r="Z2211">
        <v>4.0000000000000001E-3</v>
      </c>
      <c r="AA2211">
        <v>5.0000000000000001E-3</v>
      </c>
      <c r="AB2211">
        <v>5.0000000000000001E-3</v>
      </c>
      <c r="AC2211">
        <v>5.0000000000000001E-3</v>
      </c>
      <c r="AD2211">
        <v>5.0000000000000001E-3</v>
      </c>
      <c r="AE2211">
        <v>6.0000000000000001E-3</v>
      </c>
      <c r="AF2211">
        <v>6.0000000000000001E-3</v>
      </c>
      <c r="AG2211" t="s">
        <v>124</v>
      </c>
      <c r="AH2211" t="s">
        <v>159</v>
      </c>
      <c r="AI2211" t="s">
        <v>137</v>
      </c>
    </row>
    <row r="2212" spans="1:35" x14ac:dyDescent="0.35">
      <c r="A2212" t="s">
        <v>61</v>
      </c>
      <c r="B2212" t="s">
        <v>53</v>
      </c>
      <c r="C2212" t="s">
        <v>125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 t="s">
        <v>125</v>
      </c>
      <c r="AH2212" t="s">
        <v>160</v>
      </c>
      <c r="AI2212" t="s">
        <v>137</v>
      </c>
    </row>
    <row r="2213" spans="1:35" x14ac:dyDescent="0.35">
      <c r="A2213" t="s">
        <v>61</v>
      </c>
      <c r="B2213" t="s">
        <v>53</v>
      </c>
      <c r="C2213" t="s">
        <v>37</v>
      </c>
      <c r="D2213">
        <v>3.9529999999999998</v>
      </c>
      <c r="E2213">
        <v>12.246</v>
      </c>
      <c r="F2213">
        <v>16.120999999999999</v>
      </c>
      <c r="G2213">
        <v>20.091000000000001</v>
      </c>
      <c r="H2213">
        <v>21.646000000000001</v>
      </c>
      <c r="I2213">
        <v>23.324000000000002</v>
      </c>
      <c r="J2213">
        <v>25.31</v>
      </c>
      <c r="K2213">
        <v>27.609000000000002</v>
      </c>
      <c r="L2213">
        <v>30.486999999999998</v>
      </c>
      <c r="M2213">
        <v>33.320999999999998</v>
      </c>
      <c r="N2213">
        <v>36.345999999999997</v>
      </c>
      <c r="O2213">
        <v>39.125999999999998</v>
      </c>
      <c r="P2213">
        <v>42.325000000000003</v>
      </c>
      <c r="Q2213">
        <v>44.792000000000002</v>
      </c>
      <c r="R2213">
        <v>47.042000000000002</v>
      </c>
      <c r="S2213">
        <v>48.63</v>
      </c>
      <c r="T2213">
        <v>50.302999999999997</v>
      </c>
      <c r="U2213">
        <v>52.155999999999999</v>
      </c>
      <c r="V2213">
        <v>54.697000000000003</v>
      </c>
      <c r="W2213">
        <v>57.274000000000001</v>
      </c>
      <c r="X2213">
        <v>59.877000000000002</v>
      </c>
      <c r="Y2213">
        <v>62.356000000000002</v>
      </c>
      <c r="Z2213">
        <v>64.745000000000005</v>
      </c>
      <c r="AA2213">
        <v>66.924000000000007</v>
      </c>
      <c r="AB2213">
        <v>69.094999999999999</v>
      </c>
      <c r="AC2213">
        <v>71.614000000000004</v>
      </c>
      <c r="AD2213">
        <v>73.676000000000002</v>
      </c>
      <c r="AE2213">
        <v>75.915000000000006</v>
      </c>
      <c r="AF2213">
        <v>77.965999999999994</v>
      </c>
      <c r="AG2213" t="s">
        <v>37</v>
      </c>
      <c r="AH2213" t="s">
        <v>161</v>
      </c>
      <c r="AI2213" t="s">
        <v>6</v>
      </c>
    </row>
    <row r="2214" spans="1:35" x14ac:dyDescent="0.35">
      <c r="A2214" t="s">
        <v>61</v>
      </c>
      <c r="B2214" t="s">
        <v>53</v>
      </c>
      <c r="C2214" t="s">
        <v>38</v>
      </c>
      <c r="D2214">
        <v>4.4290000000000003</v>
      </c>
      <c r="E2214">
        <v>5.3339999999999996</v>
      </c>
      <c r="F2214">
        <v>5.7750000000000004</v>
      </c>
      <c r="G2214">
        <v>6.21</v>
      </c>
      <c r="H2214">
        <v>6.4279999999999999</v>
      </c>
      <c r="I2214">
        <v>6.6639999999999997</v>
      </c>
      <c r="J2214">
        <v>6.9390000000000001</v>
      </c>
      <c r="K2214">
        <v>7.26</v>
      </c>
      <c r="L2214">
        <v>7.641</v>
      </c>
      <c r="M2214">
        <v>8.0039999999999996</v>
      </c>
      <c r="N2214">
        <v>8.3879999999999999</v>
      </c>
      <c r="O2214">
        <v>8.7539999999999996</v>
      </c>
      <c r="P2214">
        <v>9.1519999999999992</v>
      </c>
      <c r="Q2214">
        <v>9.4890000000000008</v>
      </c>
      <c r="R2214">
        <v>9.8170000000000002</v>
      </c>
      <c r="S2214">
        <v>10.074999999999999</v>
      </c>
      <c r="T2214">
        <v>10.356</v>
      </c>
      <c r="U2214">
        <v>10.65</v>
      </c>
      <c r="V2214">
        <v>11.021000000000001</v>
      </c>
      <c r="W2214">
        <v>11.398999999999999</v>
      </c>
      <c r="X2214">
        <v>11.778</v>
      </c>
      <c r="Y2214">
        <v>12.14</v>
      </c>
      <c r="Z2214">
        <v>12.505000000000001</v>
      </c>
      <c r="AA2214">
        <v>12.831</v>
      </c>
      <c r="AB2214">
        <v>13.16</v>
      </c>
      <c r="AC2214">
        <v>13.545</v>
      </c>
      <c r="AD2214">
        <v>13.86</v>
      </c>
      <c r="AE2214">
        <v>14.199</v>
      </c>
      <c r="AF2214">
        <v>14.51</v>
      </c>
      <c r="AG2214" t="s">
        <v>38</v>
      </c>
      <c r="AH2214" t="s">
        <v>162</v>
      </c>
      <c r="AI2214" t="s">
        <v>6</v>
      </c>
    </row>
    <row r="2215" spans="1:35" x14ac:dyDescent="0.35">
      <c r="A2215" t="s">
        <v>61</v>
      </c>
      <c r="B2215" t="s">
        <v>53</v>
      </c>
      <c r="C2215" t="s">
        <v>39</v>
      </c>
      <c r="D2215">
        <v>1.3540000000000001</v>
      </c>
      <c r="E2215">
        <v>1.609</v>
      </c>
      <c r="F2215">
        <v>1.8859999999999999</v>
      </c>
      <c r="G2215">
        <v>2.1930000000000001</v>
      </c>
      <c r="H2215">
        <v>2.548</v>
      </c>
      <c r="I2215">
        <v>2.96</v>
      </c>
      <c r="J2215">
        <v>3.4220000000000002</v>
      </c>
      <c r="K2215">
        <v>3.94</v>
      </c>
      <c r="L2215">
        <v>4.5220000000000002</v>
      </c>
      <c r="M2215">
        <v>4.9580000000000002</v>
      </c>
      <c r="N2215">
        <v>5.4189999999999996</v>
      </c>
      <c r="O2215">
        <v>5.8769999999999998</v>
      </c>
      <c r="P2215">
        <v>6.3330000000000002</v>
      </c>
      <c r="Q2215">
        <v>6.8220000000000001</v>
      </c>
      <c r="R2215">
        <v>7.3550000000000004</v>
      </c>
      <c r="S2215">
        <v>7.88</v>
      </c>
      <c r="T2215">
        <v>8.4390000000000001</v>
      </c>
      <c r="U2215">
        <v>9.0210000000000008</v>
      </c>
      <c r="V2215">
        <v>9.625</v>
      </c>
      <c r="W2215">
        <v>10.249000000000001</v>
      </c>
      <c r="X2215">
        <v>10.885</v>
      </c>
      <c r="Y2215">
        <v>11.477</v>
      </c>
      <c r="Z2215">
        <v>12.132999999999999</v>
      </c>
      <c r="AA2215">
        <v>12.705</v>
      </c>
      <c r="AB2215">
        <v>13.28</v>
      </c>
      <c r="AC2215">
        <v>13.994999999999999</v>
      </c>
      <c r="AD2215">
        <v>14.53</v>
      </c>
      <c r="AE2215">
        <v>15.14</v>
      </c>
      <c r="AF2215">
        <v>15.672000000000001</v>
      </c>
      <c r="AG2215" t="s">
        <v>39</v>
      </c>
      <c r="AH2215" t="s">
        <v>163</v>
      </c>
      <c r="AI2215" t="s">
        <v>11</v>
      </c>
    </row>
    <row r="2216" spans="1:35" x14ac:dyDescent="0.35">
      <c r="A2216" t="s">
        <v>61</v>
      </c>
      <c r="B2216" t="s">
        <v>53</v>
      </c>
      <c r="C2216" t="s">
        <v>40</v>
      </c>
      <c r="D2216">
        <v>21.533000000000001</v>
      </c>
      <c r="E2216">
        <v>38.186999999999998</v>
      </c>
      <c r="F2216">
        <v>50.05</v>
      </c>
      <c r="G2216">
        <v>61.984000000000002</v>
      </c>
      <c r="H2216">
        <v>63.619</v>
      </c>
      <c r="I2216">
        <v>65.338999999999999</v>
      </c>
      <c r="J2216">
        <v>67.415000000000006</v>
      </c>
      <c r="K2216">
        <v>69.852000000000004</v>
      </c>
      <c r="L2216">
        <v>73.009</v>
      </c>
      <c r="M2216">
        <v>76.198999999999998</v>
      </c>
      <c r="N2216">
        <v>79.602000000000004</v>
      </c>
      <c r="O2216">
        <v>82.67</v>
      </c>
      <c r="P2216">
        <v>86.325999999999993</v>
      </c>
      <c r="Q2216">
        <v>88.891999999999996</v>
      </c>
      <c r="R2216">
        <v>91.072999999999993</v>
      </c>
      <c r="S2216">
        <v>92.334000000000003</v>
      </c>
      <c r="T2216">
        <v>93.647000000000006</v>
      </c>
      <c r="U2216">
        <v>95.171999999999997</v>
      </c>
      <c r="V2216">
        <v>97.623999999999995</v>
      </c>
      <c r="W2216">
        <v>100.09399999999999</v>
      </c>
      <c r="X2216">
        <v>102.575</v>
      </c>
      <c r="Y2216">
        <v>104.973</v>
      </c>
      <c r="Z2216">
        <v>107.11499999999999</v>
      </c>
      <c r="AA2216">
        <v>109.111</v>
      </c>
      <c r="AB2216">
        <v>111.102</v>
      </c>
      <c r="AC2216">
        <v>113.315</v>
      </c>
      <c r="AD2216">
        <v>115.22499999999999</v>
      </c>
      <c r="AE2216">
        <v>117.252</v>
      </c>
      <c r="AF2216">
        <v>119.143</v>
      </c>
      <c r="AG2216" t="s">
        <v>40</v>
      </c>
      <c r="AH2216" t="s">
        <v>164</v>
      </c>
      <c r="AI2216" t="s">
        <v>14</v>
      </c>
    </row>
    <row r="2217" spans="1:35" x14ac:dyDescent="0.35">
      <c r="A2217" t="s">
        <v>61</v>
      </c>
      <c r="B2217" t="s">
        <v>53</v>
      </c>
      <c r="C2217" t="s">
        <v>41</v>
      </c>
      <c r="D2217">
        <v>6.19</v>
      </c>
      <c r="E2217">
        <v>6.7069999999999999</v>
      </c>
      <c r="F2217">
        <v>7.3179999999999996</v>
      </c>
      <c r="G2217">
        <v>8.048</v>
      </c>
      <c r="H2217">
        <v>8.9030000000000005</v>
      </c>
      <c r="I2217">
        <v>9.89</v>
      </c>
      <c r="J2217">
        <v>11.002000000000001</v>
      </c>
      <c r="K2217">
        <v>12.249000000000001</v>
      </c>
      <c r="L2217">
        <v>13.648</v>
      </c>
      <c r="M2217">
        <v>14.693</v>
      </c>
      <c r="N2217">
        <v>15.802</v>
      </c>
      <c r="O2217">
        <v>16.905999999999999</v>
      </c>
      <c r="P2217">
        <v>18.004999999999999</v>
      </c>
      <c r="Q2217">
        <v>19.181999999999999</v>
      </c>
      <c r="R2217">
        <v>20.460999999999999</v>
      </c>
      <c r="S2217">
        <v>21.722999999999999</v>
      </c>
      <c r="T2217">
        <v>23.068000000000001</v>
      </c>
      <c r="U2217">
        <v>24.466999999999999</v>
      </c>
      <c r="V2217">
        <v>25.923999999999999</v>
      </c>
      <c r="W2217">
        <v>27.422000000000001</v>
      </c>
      <c r="X2217">
        <v>28.951000000000001</v>
      </c>
      <c r="Y2217">
        <v>30.372</v>
      </c>
      <c r="Z2217">
        <v>31.95</v>
      </c>
      <c r="AA2217">
        <v>33.329000000000001</v>
      </c>
      <c r="AB2217">
        <v>34.712000000000003</v>
      </c>
      <c r="AC2217">
        <v>36.433999999999997</v>
      </c>
      <c r="AD2217">
        <v>37.718000000000004</v>
      </c>
      <c r="AE2217">
        <v>39.183999999999997</v>
      </c>
      <c r="AF2217">
        <v>40.466000000000001</v>
      </c>
      <c r="AG2217" t="s">
        <v>41</v>
      </c>
      <c r="AH2217" t="s">
        <v>165</v>
      </c>
      <c r="AI2217" t="s">
        <v>11</v>
      </c>
    </row>
    <row r="2218" spans="1:35" x14ac:dyDescent="0.35">
      <c r="A2218" t="s">
        <v>61</v>
      </c>
      <c r="B2218" t="s">
        <v>53</v>
      </c>
      <c r="C2218" t="s">
        <v>42</v>
      </c>
      <c r="D2218">
        <v>9.6649999999999991</v>
      </c>
      <c r="E2218">
        <v>23.004999999999999</v>
      </c>
      <c r="F2218">
        <v>29.175999999999998</v>
      </c>
      <c r="G2218">
        <v>35.482999999999997</v>
      </c>
      <c r="H2218">
        <v>37.865000000000002</v>
      </c>
      <c r="I2218">
        <v>40.426000000000002</v>
      </c>
      <c r="J2218">
        <v>43.466000000000001</v>
      </c>
      <c r="K2218">
        <v>46.988999999999997</v>
      </c>
      <c r="L2218">
        <v>51.423000000000002</v>
      </c>
      <c r="M2218">
        <v>55.834000000000003</v>
      </c>
      <c r="N2218">
        <v>60.536999999999999</v>
      </c>
      <c r="O2218">
        <v>64.846000000000004</v>
      </c>
      <c r="P2218">
        <v>69.834000000000003</v>
      </c>
      <c r="Q2218">
        <v>73.617999999999995</v>
      </c>
      <c r="R2218">
        <v>77.043999999999997</v>
      </c>
      <c r="S2218">
        <v>79.391999999999996</v>
      </c>
      <c r="T2218">
        <v>81.87</v>
      </c>
      <c r="U2218">
        <v>84.626000000000005</v>
      </c>
      <c r="V2218">
        <v>88.484999999999999</v>
      </c>
      <c r="W2218">
        <v>92.394999999999996</v>
      </c>
      <c r="X2218">
        <v>96.340999999999994</v>
      </c>
      <c r="Y2218">
        <v>100.114</v>
      </c>
      <c r="Z2218">
        <v>103.706</v>
      </c>
      <c r="AA2218">
        <v>106.989</v>
      </c>
      <c r="AB2218">
        <v>110.267</v>
      </c>
      <c r="AC2218">
        <v>114.04</v>
      </c>
      <c r="AD2218">
        <v>117.155</v>
      </c>
      <c r="AE2218">
        <v>120.529</v>
      </c>
      <c r="AF2218">
        <v>123.623</v>
      </c>
      <c r="AG2218" t="s">
        <v>42</v>
      </c>
      <c r="AH2218" t="s">
        <v>166</v>
      </c>
      <c r="AI2218" t="s">
        <v>5</v>
      </c>
    </row>
    <row r="2219" spans="1:35" x14ac:dyDescent="0.35">
      <c r="A2219" t="s">
        <v>61</v>
      </c>
      <c r="B2219" t="s">
        <v>53</v>
      </c>
      <c r="C2219" t="s">
        <v>43</v>
      </c>
      <c r="D2219">
        <v>14.442</v>
      </c>
      <c r="E2219">
        <v>39.832999999999998</v>
      </c>
      <c r="F2219">
        <v>51.776000000000003</v>
      </c>
      <c r="G2219">
        <v>64.061000000000007</v>
      </c>
      <c r="H2219">
        <v>68.947999999999993</v>
      </c>
      <c r="I2219">
        <v>74.231999999999999</v>
      </c>
      <c r="J2219">
        <v>80.474000000000004</v>
      </c>
      <c r="K2219">
        <v>87.685000000000002</v>
      </c>
      <c r="L2219">
        <v>96.697999999999993</v>
      </c>
      <c r="M2219">
        <v>105.55200000000001</v>
      </c>
      <c r="N2219">
        <v>114.992</v>
      </c>
      <c r="O2219">
        <v>123.68600000000001</v>
      </c>
      <c r="P2219">
        <v>133.661</v>
      </c>
      <c r="Q2219">
        <v>141.39599999999999</v>
      </c>
      <c r="R2219">
        <v>148.48500000000001</v>
      </c>
      <c r="S2219">
        <v>153.536</v>
      </c>
      <c r="T2219">
        <v>158.86099999999999</v>
      </c>
      <c r="U2219">
        <v>164.74799999999999</v>
      </c>
      <c r="V2219">
        <v>172.751</v>
      </c>
      <c r="W2219">
        <v>180.869</v>
      </c>
      <c r="X2219">
        <v>189.072</v>
      </c>
      <c r="Y2219">
        <v>196.893</v>
      </c>
      <c r="Z2219">
        <v>204.447</v>
      </c>
      <c r="AA2219">
        <v>211.32</v>
      </c>
      <c r="AB2219">
        <v>218.18700000000001</v>
      </c>
      <c r="AC2219">
        <v>226.15199999999999</v>
      </c>
      <c r="AD2219">
        <v>232.66399999999999</v>
      </c>
      <c r="AE2219">
        <v>239.74799999999999</v>
      </c>
      <c r="AF2219">
        <v>246.22</v>
      </c>
      <c r="AG2219" t="s">
        <v>43</v>
      </c>
      <c r="AH2219" t="s">
        <v>167</v>
      </c>
      <c r="AI2219" t="s">
        <v>17</v>
      </c>
    </row>
    <row r="2220" spans="1:35" x14ac:dyDescent="0.35">
      <c r="A2220" t="s">
        <v>61</v>
      </c>
      <c r="B2220" t="s">
        <v>53</v>
      </c>
      <c r="C2220" t="s">
        <v>126</v>
      </c>
      <c r="D2220">
        <v>0</v>
      </c>
      <c r="E2220">
        <v>0</v>
      </c>
      <c r="F2220">
        <v>0</v>
      </c>
      <c r="G2220">
        <v>0</v>
      </c>
      <c r="H2220">
        <v>1E-3</v>
      </c>
      <c r="I2220">
        <v>1E-3</v>
      </c>
      <c r="J2220">
        <v>1E-3</v>
      </c>
      <c r="K2220">
        <v>1E-3</v>
      </c>
      <c r="L2220">
        <v>2E-3</v>
      </c>
      <c r="M2220">
        <v>2E-3</v>
      </c>
      <c r="N2220">
        <v>2E-3</v>
      </c>
      <c r="O2220">
        <v>2E-3</v>
      </c>
      <c r="P2220">
        <v>2E-3</v>
      </c>
      <c r="Q2220">
        <v>3.0000000000000001E-3</v>
      </c>
      <c r="R2220">
        <v>3.0000000000000001E-3</v>
      </c>
      <c r="S2220">
        <v>3.0000000000000001E-3</v>
      </c>
      <c r="T2220">
        <v>3.0000000000000001E-3</v>
      </c>
      <c r="U2220">
        <v>4.0000000000000001E-3</v>
      </c>
      <c r="V2220">
        <v>4.0000000000000001E-3</v>
      </c>
      <c r="W2220">
        <v>4.0000000000000001E-3</v>
      </c>
      <c r="X2220">
        <v>4.0000000000000001E-3</v>
      </c>
      <c r="Y2220">
        <v>5.0000000000000001E-3</v>
      </c>
      <c r="Z2220">
        <v>5.0000000000000001E-3</v>
      </c>
      <c r="AA2220">
        <v>5.0000000000000001E-3</v>
      </c>
      <c r="AB2220">
        <v>5.0000000000000001E-3</v>
      </c>
      <c r="AC2220">
        <v>6.0000000000000001E-3</v>
      </c>
      <c r="AD2220">
        <v>6.0000000000000001E-3</v>
      </c>
      <c r="AE2220">
        <v>6.0000000000000001E-3</v>
      </c>
      <c r="AF2220">
        <v>7.0000000000000001E-3</v>
      </c>
      <c r="AG2220" t="s">
        <v>126</v>
      </c>
      <c r="AH2220" t="s">
        <v>168</v>
      </c>
      <c r="AI2220" t="s">
        <v>137</v>
      </c>
    </row>
    <row r="2221" spans="1:35" x14ac:dyDescent="0.35">
      <c r="A2221" t="s">
        <v>61</v>
      </c>
      <c r="B2221" t="s">
        <v>53</v>
      </c>
      <c r="C2221" t="s">
        <v>44</v>
      </c>
      <c r="D2221">
        <v>3.44</v>
      </c>
      <c r="E2221">
        <v>15.276</v>
      </c>
      <c r="F2221">
        <v>23.751999999999999</v>
      </c>
      <c r="G2221">
        <v>32.284999999999997</v>
      </c>
      <c r="H2221">
        <v>33.616999999999997</v>
      </c>
      <c r="I2221">
        <v>35.036999999999999</v>
      </c>
      <c r="J2221">
        <v>36.731000000000002</v>
      </c>
      <c r="K2221">
        <v>38.71</v>
      </c>
      <c r="L2221">
        <v>41.225000000000001</v>
      </c>
      <c r="M2221">
        <v>43.688000000000002</v>
      </c>
      <c r="N2221">
        <v>46.313000000000002</v>
      </c>
      <c r="O2221">
        <v>48.704000000000001</v>
      </c>
      <c r="P2221">
        <v>51.505000000000003</v>
      </c>
      <c r="Q2221">
        <v>53.558</v>
      </c>
      <c r="R2221">
        <v>55.365000000000002</v>
      </c>
      <c r="S2221">
        <v>56.518999999999998</v>
      </c>
      <c r="T2221">
        <v>57.731000000000002</v>
      </c>
      <c r="U2221">
        <v>59.103000000000002</v>
      </c>
      <c r="V2221">
        <v>61.137</v>
      </c>
      <c r="W2221">
        <v>63.192999999999998</v>
      </c>
      <c r="X2221">
        <v>65.263000000000005</v>
      </c>
      <c r="Y2221">
        <v>67.251000000000005</v>
      </c>
      <c r="Z2221">
        <v>69.093000000000004</v>
      </c>
      <c r="AA2221">
        <v>70.789000000000001</v>
      </c>
      <c r="AB2221">
        <v>72.483999999999995</v>
      </c>
      <c r="AC2221">
        <v>74.408000000000001</v>
      </c>
      <c r="AD2221">
        <v>76.025999999999996</v>
      </c>
      <c r="AE2221">
        <v>77.760999999999996</v>
      </c>
      <c r="AF2221">
        <v>79.366</v>
      </c>
      <c r="AG2221" t="s">
        <v>44</v>
      </c>
      <c r="AH2221" t="s">
        <v>169</v>
      </c>
      <c r="AI2221" t="s">
        <v>12</v>
      </c>
    </row>
    <row r="2222" spans="1:35" x14ac:dyDescent="0.35">
      <c r="A2222" t="s">
        <v>170</v>
      </c>
      <c r="B2222" t="s">
        <v>54</v>
      </c>
      <c r="C2222" t="s">
        <v>4</v>
      </c>
      <c r="D2222">
        <v>10.254</v>
      </c>
      <c r="E2222">
        <v>11.49</v>
      </c>
      <c r="F2222">
        <v>12.726000000000001</v>
      </c>
      <c r="G2222">
        <v>13.96</v>
      </c>
      <c r="H2222">
        <v>13.151</v>
      </c>
      <c r="I2222">
        <v>13.669</v>
      </c>
      <c r="J2222">
        <v>14.09</v>
      </c>
      <c r="K2222">
        <v>14.519</v>
      </c>
      <c r="L2222">
        <v>14.31</v>
      </c>
      <c r="M2222">
        <v>13.159000000000001</v>
      </c>
      <c r="N2222">
        <v>10.612</v>
      </c>
      <c r="O2222">
        <v>7.9589999999999996</v>
      </c>
      <c r="P2222">
        <v>4.4219999999999997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 t="s">
        <v>4</v>
      </c>
      <c r="AH2222" t="s">
        <v>128</v>
      </c>
      <c r="AI2222" t="s">
        <v>129</v>
      </c>
    </row>
    <row r="2223" spans="1:35" x14ac:dyDescent="0.35">
      <c r="A2223" t="s">
        <v>170</v>
      </c>
      <c r="B2223" t="s">
        <v>54</v>
      </c>
      <c r="C2223" t="s">
        <v>7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 t="s">
        <v>7</v>
      </c>
      <c r="AH2223" t="s">
        <v>130</v>
      </c>
      <c r="AI2223" t="s">
        <v>131</v>
      </c>
    </row>
    <row r="2224" spans="1:35" x14ac:dyDescent="0.35">
      <c r="A2224" t="s">
        <v>170</v>
      </c>
      <c r="B2224" t="s">
        <v>54</v>
      </c>
      <c r="C2224" t="s">
        <v>8</v>
      </c>
      <c r="D2224">
        <v>25.254000000000001</v>
      </c>
      <c r="E2224">
        <v>25.754999999999999</v>
      </c>
      <c r="F2224">
        <v>26.254999999999999</v>
      </c>
      <c r="G2224">
        <v>26.756</v>
      </c>
      <c r="H2224">
        <v>26.427</v>
      </c>
      <c r="I2224">
        <v>26.637</v>
      </c>
      <c r="J2224">
        <v>26.808</v>
      </c>
      <c r="K2224">
        <v>26.981999999999999</v>
      </c>
      <c r="L2224">
        <v>26.896999999999998</v>
      </c>
      <c r="M2224">
        <v>25.529</v>
      </c>
      <c r="N2224">
        <v>23.137</v>
      </c>
      <c r="O2224">
        <v>18.948</v>
      </c>
      <c r="P2224">
        <v>10.756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 t="s">
        <v>8</v>
      </c>
      <c r="AH2224" t="s">
        <v>132</v>
      </c>
      <c r="AI2224" t="s">
        <v>5</v>
      </c>
    </row>
    <row r="2225" spans="1:35" x14ac:dyDescent="0.35">
      <c r="A2225" t="s">
        <v>170</v>
      </c>
      <c r="B2225" t="s">
        <v>54</v>
      </c>
      <c r="C2225" t="s">
        <v>9</v>
      </c>
      <c r="D2225">
        <v>0</v>
      </c>
      <c r="E2225">
        <v>0.40500000000000003</v>
      </c>
      <c r="F2225">
        <v>0.81</v>
      </c>
      <c r="G2225">
        <v>1.2150000000000001</v>
      </c>
      <c r="H2225">
        <v>0.94899999999999995</v>
      </c>
      <c r="I2225">
        <v>1.1180000000000001</v>
      </c>
      <c r="J2225">
        <v>1.2569999999999999</v>
      </c>
      <c r="K2225">
        <v>1.397</v>
      </c>
      <c r="L2225">
        <v>1.33</v>
      </c>
      <c r="M2225">
        <v>1.0780000000000001</v>
      </c>
      <c r="N2225">
        <v>0.434</v>
      </c>
      <c r="O2225">
        <v>5.2999999999999999E-2</v>
      </c>
      <c r="P2225">
        <v>3.0000000000000001E-3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 t="s">
        <v>9</v>
      </c>
      <c r="AH2225" t="s">
        <v>133</v>
      </c>
      <c r="AI2225" t="s">
        <v>5</v>
      </c>
    </row>
    <row r="2226" spans="1:35" x14ac:dyDescent="0.35">
      <c r="A2226" t="s">
        <v>170</v>
      </c>
      <c r="B2226" t="s">
        <v>54</v>
      </c>
      <c r="C2226" t="s">
        <v>10</v>
      </c>
      <c r="D2226">
        <v>55.715000000000003</v>
      </c>
      <c r="E2226">
        <v>58.055999999999997</v>
      </c>
      <c r="F2226">
        <v>60.396000000000001</v>
      </c>
      <c r="G2226">
        <v>62.737000000000002</v>
      </c>
      <c r="H2226">
        <v>66.67</v>
      </c>
      <c r="I2226">
        <v>69.100999999999999</v>
      </c>
      <c r="J2226">
        <v>70.905000000000001</v>
      </c>
      <c r="K2226">
        <v>72.745000000000005</v>
      </c>
      <c r="L2226">
        <v>71.846000000000004</v>
      </c>
      <c r="M2226">
        <v>68.685000000000002</v>
      </c>
      <c r="N2226">
        <v>60.348999999999997</v>
      </c>
      <c r="O2226">
        <v>51.375</v>
      </c>
      <c r="P2226">
        <v>31.091000000000001</v>
      </c>
      <c r="Q2226">
        <v>6.8579999999999997</v>
      </c>
      <c r="R2226">
        <v>6.39</v>
      </c>
      <c r="S2226">
        <v>5.7460000000000004</v>
      </c>
      <c r="T2226">
        <v>4.931</v>
      </c>
      <c r="U2226">
        <v>4.3650000000000002</v>
      </c>
      <c r="V2226">
        <v>3.863</v>
      </c>
      <c r="W2226">
        <v>3.298</v>
      </c>
      <c r="X2226">
        <v>2.9460000000000002</v>
      </c>
      <c r="Y2226">
        <v>2.5819999999999999</v>
      </c>
      <c r="Z2226">
        <v>2.181</v>
      </c>
      <c r="AA2226">
        <v>1.8520000000000001</v>
      </c>
      <c r="AB2226">
        <v>1.228</v>
      </c>
      <c r="AC2226">
        <v>0.53100000000000003</v>
      </c>
      <c r="AD2226">
        <v>0</v>
      </c>
      <c r="AE2226">
        <v>0</v>
      </c>
      <c r="AF2226">
        <v>0</v>
      </c>
      <c r="AG2226" t="s">
        <v>10</v>
      </c>
      <c r="AH2226" t="s">
        <v>134</v>
      </c>
      <c r="AI2226" t="s">
        <v>11</v>
      </c>
    </row>
    <row r="2227" spans="1:35" x14ac:dyDescent="0.35">
      <c r="A2227" t="s">
        <v>170</v>
      </c>
      <c r="B2227" t="s">
        <v>54</v>
      </c>
      <c r="C2227" t="s">
        <v>13</v>
      </c>
      <c r="D2227">
        <v>6.6310000000000002</v>
      </c>
      <c r="E2227">
        <v>7.1369999999999996</v>
      </c>
      <c r="F2227">
        <v>7.6440000000000001</v>
      </c>
      <c r="G2227">
        <v>8.1489999999999991</v>
      </c>
      <c r="H2227">
        <v>9</v>
      </c>
      <c r="I2227">
        <v>9.5259999999999998</v>
      </c>
      <c r="J2227">
        <v>9.9160000000000004</v>
      </c>
      <c r="K2227">
        <v>10.314</v>
      </c>
      <c r="L2227">
        <v>10.119999999999999</v>
      </c>
      <c r="M2227">
        <v>9.2430000000000003</v>
      </c>
      <c r="N2227">
        <v>7.1470000000000002</v>
      </c>
      <c r="O2227">
        <v>5.72</v>
      </c>
      <c r="P2227">
        <v>3.415</v>
      </c>
      <c r="Q2227">
        <v>0.47299999999999998</v>
      </c>
      <c r="R2227">
        <v>0.40899999999999997</v>
      </c>
      <c r="S2227">
        <v>0.32200000000000001</v>
      </c>
      <c r="T2227">
        <v>0.21099999999999999</v>
      </c>
      <c r="U2227">
        <v>0.13500000000000001</v>
      </c>
      <c r="V2227">
        <v>6.7000000000000004E-2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 t="s">
        <v>13</v>
      </c>
      <c r="AH2227" t="s">
        <v>135</v>
      </c>
      <c r="AI2227" t="s">
        <v>14</v>
      </c>
    </row>
    <row r="2228" spans="1:35" x14ac:dyDescent="0.35">
      <c r="A2228" t="s">
        <v>170</v>
      </c>
      <c r="B2228" t="s">
        <v>54</v>
      </c>
      <c r="C2228" t="s">
        <v>122</v>
      </c>
      <c r="D2228">
        <v>2.9000000000000001E-2</v>
      </c>
      <c r="E2228">
        <v>2.9000000000000001E-2</v>
      </c>
      <c r="F2228">
        <v>2.9000000000000001E-2</v>
      </c>
      <c r="G2228">
        <v>2.9000000000000001E-2</v>
      </c>
      <c r="H2228">
        <v>2.9000000000000001E-2</v>
      </c>
      <c r="I2228">
        <v>2.9000000000000001E-2</v>
      </c>
      <c r="J2228">
        <v>2.9000000000000001E-2</v>
      </c>
      <c r="K2228">
        <v>2.9000000000000001E-2</v>
      </c>
      <c r="L2228">
        <v>2.9000000000000001E-2</v>
      </c>
      <c r="M2228">
        <v>2.9000000000000001E-2</v>
      </c>
      <c r="N2228">
        <v>2.9000000000000001E-2</v>
      </c>
      <c r="O2228">
        <v>2.5000000000000001E-2</v>
      </c>
      <c r="P2228">
        <v>1.4E-2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 t="s">
        <v>122</v>
      </c>
      <c r="AH2228" t="s">
        <v>136</v>
      </c>
      <c r="AI2228" t="s">
        <v>137</v>
      </c>
    </row>
    <row r="2229" spans="1:35" x14ac:dyDescent="0.35">
      <c r="A2229" t="s">
        <v>170</v>
      </c>
      <c r="B2229" t="s">
        <v>54</v>
      </c>
      <c r="C2229" t="s">
        <v>15</v>
      </c>
      <c r="D2229">
        <v>36.776000000000003</v>
      </c>
      <c r="E2229">
        <v>38.94</v>
      </c>
      <c r="F2229">
        <v>41.103000000000002</v>
      </c>
      <c r="G2229">
        <v>43.267000000000003</v>
      </c>
      <c r="H2229">
        <v>41.847000000000001</v>
      </c>
      <c r="I2229">
        <v>42.756</v>
      </c>
      <c r="J2229">
        <v>43.494</v>
      </c>
      <c r="K2229">
        <v>44.244</v>
      </c>
      <c r="L2229">
        <v>43.878999999999998</v>
      </c>
      <c r="M2229">
        <v>42.526000000000003</v>
      </c>
      <c r="N2229">
        <v>39.063000000000002</v>
      </c>
      <c r="O2229">
        <v>32.905999999999999</v>
      </c>
      <c r="P2229">
        <v>20.332000000000001</v>
      </c>
      <c r="Q2229">
        <v>5.5419999999999998</v>
      </c>
      <c r="R2229">
        <v>5.3339999999999996</v>
      </c>
      <c r="S2229">
        <v>5.05</v>
      </c>
      <c r="T2229">
        <v>4.6890000000000001</v>
      </c>
      <c r="U2229">
        <v>4.4379999999999997</v>
      </c>
      <c r="V2229">
        <v>4.2160000000000002</v>
      </c>
      <c r="W2229">
        <v>3.9119999999999999</v>
      </c>
      <c r="X2229">
        <v>3.496</v>
      </c>
      <c r="Y2229">
        <v>3.0630000000000002</v>
      </c>
      <c r="Z2229">
        <v>2.5870000000000002</v>
      </c>
      <c r="AA2229">
        <v>2.198</v>
      </c>
      <c r="AB2229">
        <v>1.458</v>
      </c>
      <c r="AC2229">
        <v>0.63</v>
      </c>
      <c r="AD2229">
        <v>0</v>
      </c>
      <c r="AE2229">
        <v>0</v>
      </c>
      <c r="AF2229">
        <v>0</v>
      </c>
      <c r="AG2229" t="s">
        <v>15</v>
      </c>
      <c r="AH2229" t="s">
        <v>138</v>
      </c>
      <c r="AI2229" t="s">
        <v>6</v>
      </c>
    </row>
    <row r="2230" spans="1:35" x14ac:dyDescent="0.35">
      <c r="A2230" t="s">
        <v>170</v>
      </c>
      <c r="B2230" t="s">
        <v>54</v>
      </c>
      <c r="C2230" t="s">
        <v>16</v>
      </c>
      <c r="D2230">
        <v>0.16200000000000001</v>
      </c>
      <c r="E2230">
        <v>0.16200000000000001</v>
      </c>
      <c r="F2230">
        <v>0.16200000000000001</v>
      </c>
      <c r="G2230">
        <v>0.16200000000000001</v>
      </c>
      <c r="H2230">
        <v>0.16200000000000001</v>
      </c>
      <c r="I2230">
        <v>0.16200000000000001</v>
      </c>
      <c r="J2230">
        <v>0.16200000000000001</v>
      </c>
      <c r="K2230">
        <v>0.16200000000000001</v>
      </c>
      <c r="L2230">
        <v>0.16200000000000001</v>
      </c>
      <c r="M2230">
        <v>0.14799999999999999</v>
      </c>
      <c r="N2230">
        <v>0.127</v>
      </c>
      <c r="O2230">
        <v>0.10100000000000001</v>
      </c>
      <c r="P2230">
        <v>6.2E-2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 t="s">
        <v>16</v>
      </c>
      <c r="AH2230" t="s">
        <v>139</v>
      </c>
      <c r="AI2230" t="s">
        <v>17</v>
      </c>
    </row>
    <row r="2231" spans="1:35" x14ac:dyDescent="0.35">
      <c r="A2231" t="s">
        <v>170</v>
      </c>
      <c r="B2231" t="s">
        <v>54</v>
      </c>
      <c r="C2231" t="s">
        <v>18</v>
      </c>
      <c r="D2231">
        <v>13.765000000000001</v>
      </c>
      <c r="E2231">
        <v>19.817</v>
      </c>
      <c r="F2231">
        <v>25.87</v>
      </c>
      <c r="G2231">
        <v>31.922000000000001</v>
      </c>
      <c r="H2231">
        <v>27.952999999999999</v>
      </c>
      <c r="I2231">
        <v>30.491</v>
      </c>
      <c r="J2231">
        <v>32.555</v>
      </c>
      <c r="K2231">
        <v>34.655999999999999</v>
      </c>
      <c r="L2231">
        <v>33.634999999999998</v>
      </c>
      <c r="M2231">
        <v>28.966999999999999</v>
      </c>
      <c r="N2231">
        <v>17.945</v>
      </c>
      <c r="O2231">
        <v>10.118</v>
      </c>
      <c r="P2231">
        <v>5.5419999999999998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 t="s">
        <v>18</v>
      </c>
      <c r="AH2231" t="s">
        <v>140</v>
      </c>
      <c r="AI2231" t="s">
        <v>141</v>
      </c>
    </row>
    <row r="2232" spans="1:35" x14ac:dyDescent="0.35">
      <c r="A2232" t="s">
        <v>170</v>
      </c>
      <c r="B2232" t="s">
        <v>54</v>
      </c>
      <c r="C2232" t="s">
        <v>20</v>
      </c>
      <c r="D2232">
        <v>13.907</v>
      </c>
      <c r="E2232">
        <v>14.845000000000001</v>
      </c>
      <c r="F2232">
        <v>15.782999999999999</v>
      </c>
      <c r="G2232">
        <v>16.722999999999999</v>
      </c>
      <c r="H2232">
        <v>18.298999999999999</v>
      </c>
      <c r="I2232">
        <v>19.274000000000001</v>
      </c>
      <c r="J2232">
        <v>19.997</v>
      </c>
      <c r="K2232">
        <v>20.734000000000002</v>
      </c>
      <c r="L2232">
        <v>20.375</v>
      </c>
      <c r="M2232">
        <v>19.11</v>
      </c>
      <c r="N2232">
        <v>15.776</v>
      </c>
      <c r="O2232">
        <v>14.013999999999999</v>
      </c>
      <c r="P2232">
        <v>11.352</v>
      </c>
      <c r="Q2232">
        <v>7.9889999999999999</v>
      </c>
      <c r="R2232">
        <v>7.6050000000000004</v>
      </c>
      <c r="S2232">
        <v>7.0789999999999997</v>
      </c>
      <c r="T2232">
        <v>6.41</v>
      </c>
      <c r="U2232">
        <v>5.9459999999999997</v>
      </c>
      <c r="V2232">
        <v>5.5339999999999998</v>
      </c>
      <c r="W2232">
        <v>5.0199999999999996</v>
      </c>
      <c r="X2232">
        <v>4.4870000000000001</v>
      </c>
      <c r="Y2232">
        <v>3.93</v>
      </c>
      <c r="Z2232">
        <v>3.32</v>
      </c>
      <c r="AA2232">
        <v>2.82</v>
      </c>
      <c r="AB2232">
        <v>1.871</v>
      </c>
      <c r="AC2232">
        <v>0.80900000000000005</v>
      </c>
      <c r="AD2232">
        <v>0</v>
      </c>
      <c r="AE2232">
        <v>0</v>
      </c>
      <c r="AF2232">
        <v>0</v>
      </c>
      <c r="AG2232" t="s">
        <v>20</v>
      </c>
      <c r="AH2232" t="s">
        <v>142</v>
      </c>
      <c r="AI2232" t="s">
        <v>11</v>
      </c>
    </row>
    <row r="2233" spans="1:35" x14ac:dyDescent="0.35">
      <c r="A2233" t="s">
        <v>170</v>
      </c>
      <c r="B2233" t="s">
        <v>54</v>
      </c>
      <c r="C2233" t="s">
        <v>21</v>
      </c>
      <c r="D2233">
        <v>12.733000000000001</v>
      </c>
      <c r="E2233">
        <v>12.733000000000001</v>
      </c>
      <c r="F2233">
        <v>12.733000000000001</v>
      </c>
      <c r="G2233">
        <v>12.733000000000001</v>
      </c>
      <c r="H2233">
        <v>12.733000000000001</v>
      </c>
      <c r="I2233">
        <v>12.733000000000001</v>
      </c>
      <c r="J2233">
        <v>12.733000000000001</v>
      </c>
      <c r="K2233">
        <v>12.733000000000001</v>
      </c>
      <c r="L2233">
        <v>12.733000000000001</v>
      </c>
      <c r="M2233">
        <v>12.21</v>
      </c>
      <c r="N2233">
        <v>11.42</v>
      </c>
      <c r="O2233">
        <v>10.177</v>
      </c>
      <c r="P2233">
        <v>7.9370000000000003</v>
      </c>
      <c r="Q2233">
        <v>4.601</v>
      </c>
      <c r="R2233">
        <v>4.4290000000000003</v>
      </c>
      <c r="S2233">
        <v>4.1929999999999996</v>
      </c>
      <c r="T2233">
        <v>3.8929999999999998</v>
      </c>
      <c r="U2233">
        <v>3.6850000000000001</v>
      </c>
      <c r="V2233">
        <v>3.5</v>
      </c>
      <c r="W2233">
        <v>3.2480000000000002</v>
      </c>
      <c r="X2233">
        <v>2.903</v>
      </c>
      <c r="Y2233">
        <v>2.5430000000000001</v>
      </c>
      <c r="Z2233">
        <v>2.1480000000000001</v>
      </c>
      <c r="AA2233">
        <v>1.8240000000000001</v>
      </c>
      <c r="AB2233">
        <v>1.21</v>
      </c>
      <c r="AC2233">
        <v>0.52300000000000002</v>
      </c>
      <c r="AD2233">
        <v>0</v>
      </c>
      <c r="AE2233">
        <v>0</v>
      </c>
      <c r="AF2233">
        <v>0</v>
      </c>
      <c r="AG2233" t="s">
        <v>21</v>
      </c>
      <c r="AH2233" t="s">
        <v>143</v>
      </c>
      <c r="AI2233" t="s">
        <v>14</v>
      </c>
    </row>
    <row r="2234" spans="1:35" x14ac:dyDescent="0.35">
      <c r="A2234" t="s">
        <v>170</v>
      </c>
      <c r="B2234" t="s">
        <v>54</v>
      </c>
      <c r="C2234" t="s">
        <v>22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 t="s">
        <v>22</v>
      </c>
      <c r="AH2234" t="s">
        <v>144</v>
      </c>
      <c r="AI2234" t="s">
        <v>23</v>
      </c>
    </row>
    <row r="2235" spans="1:35" x14ac:dyDescent="0.35">
      <c r="A2235" t="s">
        <v>170</v>
      </c>
      <c r="B2235" t="s">
        <v>54</v>
      </c>
      <c r="C2235" t="s">
        <v>24</v>
      </c>
      <c r="D2235">
        <v>44.347999999999999</v>
      </c>
      <c r="E2235">
        <v>44.6</v>
      </c>
      <c r="F2235">
        <v>44.851999999999997</v>
      </c>
      <c r="G2235">
        <v>45.104999999999997</v>
      </c>
      <c r="H2235">
        <v>44.939</v>
      </c>
      <c r="I2235">
        <v>45.045000000000002</v>
      </c>
      <c r="J2235">
        <v>45.131</v>
      </c>
      <c r="K2235">
        <v>45.218000000000004</v>
      </c>
      <c r="L2235">
        <v>45.176000000000002</v>
      </c>
      <c r="M2235">
        <v>43.427</v>
      </c>
      <c r="N2235">
        <v>40.622999999999998</v>
      </c>
      <c r="O2235">
        <v>33.951000000000001</v>
      </c>
      <c r="P2235">
        <v>19.169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 t="s">
        <v>24</v>
      </c>
      <c r="AH2235" t="s">
        <v>145</v>
      </c>
      <c r="AI2235" t="s">
        <v>19</v>
      </c>
    </row>
    <row r="2236" spans="1:35" x14ac:dyDescent="0.35">
      <c r="A2236" t="s">
        <v>170</v>
      </c>
      <c r="B2236" t="s">
        <v>54</v>
      </c>
      <c r="C2236" t="s">
        <v>25</v>
      </c>
      <c r="D2236">
        <v>87.760999999999996</v>
      </c>
      <c r="E2236">
        <v>88.222999999999999</v>
      </c>
      <c r="F2236">
        <v>88.686000000000007</v>
      </c>
      <c r="G2236">
        <v>89.149000000000001</v>
      </c>
      <c r="H2236">
        <v>88.846000000000004</v>
      </c>
      <c r="I2236">
        <v>89.04</v>
      </c>
      <c r="J2236">
        <v>89.197999999999993</v>
      </c>
      <c r="K2236">
        <v>89.358999999999995</v>
      </c>
      <c r="L2236">
        <v>89.28</v>
      </c>
      <c r="M2236">
        <v>82.426000000000002</v>
      </c>
      <c r="N2236">
        <v>71.781999999999996</v>
      </c>
      <c r="O2236">
        <v>58.832000000000001</v>
      </c>
      <c r="P2236">
        <v>39.878</v>
      </c>
      <c r="Q2236">
        <v>10.305</v>
      </c>
      <c r="R2236">
        <v>9.92</v>
      </c>
      <c r="S2236">
        <v>9.391</v>
      </c>
      <c r="T2236">
        <v>8.7200000000000006</v>
      </c>
      <c r="U2236">
        <v>8.2530000000000001</v>
      </c>
      <c r="V2236">
        <v>7.84</v>
      </c>
      <c r="W2236">
        <v>7.274</v>
      </c>
      <c r="X2236">
        <v>6.5010000000000003</v>
      </c>
      <c r="Y2236">
        <v>5.6959999999999997</v>
      </c>
      <c r="Z2236">
        <v>4.8109999999999999</v>
      </c>
      <c r="AA2236">
        <v>4.0869999999999997</v>
      </c>
      <c r="AB2236">
        <v>2.7109999999999999</v>
      </c>
      <c r="AC2236">
        <v>1.1719999999999999</v>
      </c>
      <c r="AD2236">
        <v>0</v>
      </c>
      <c r="AE2236">
        <v>0</v>
      </c>
      <c r="AF2236">
        <v>0</v>
      </c>
      <c r="AG2236" t="s">
        <v>25</v>
      </c>
      <c r="AH2236" t="s">
        <v>146</v>
      </c>
      <c r="AI2236" t="s">
        <v>5</v>
      </c>
    </row>
    <row r="2237" spans="1:35" x14ac:dyDescent="0.35">
      <c r="A2237" t="s">
        <v>170</v>
      </c>
      <c r="B2237" t="s">
        <v>54</v>
      </c>
      <c r="C2237" t="s">
        <v>26</v>
      </c>
      <c r="D2237">
        <v>31.896000000000001</v>
      </c>
      <c r="E2237">
        <v>34.939</v>
      </c>
      <c r="F2237">
        <v>37.982999999999997</v>
      </c>
      <c r="G2237">
        <v>41.026000000000003</v>
      </c>
      <c r="H2237">
        <v>39.029000000000003</v>
      </c>
      <c r="I2237">
        <v>40.305</v>
      </c>
      <c r="J2237">
        <v>41.343000000000004</v>
      </c>
      <c r="K2237">
        <v>42.399000000000001</v>
      </c>
      <c r="L2237">
        <v>41.886000000000003</v>
      </c>
      <c r="M2237">
        <v>37.749000000000002</v>
      </c>
      <c r="N2237">
        <v>29.507999999999999</v>
      </c>
      <c r="O2237">
        <v>21.635999999999999</v>
      </c>
      <c r="P2237">
        <v>12.622999999999999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 t="s">
        <v>26</v>
      </c>
      <c r="AH2237" t="s">
        <v>147</v>
      </c>
      <c r="AI2237" t="s">
        <v>5</v>
      </c>
    </row>
    <row r="2238" spans="1:35" x14ac:dyDescent="0.35">
      <c r="A2238" t="s">
        <v>170</v>
      </c>
      <c r="B2238" t="s">
        <v>54</v>
      </c>
      <c r="C2238" t="s">
        <v>27</v>
      </c>
      <c r="D2238">
        <v>12.541</v>
      </c>
      <c r="E2238">
        <v>12.541</v>
      </c>
      <c r="F2238">
        <v>12.541</v>
      </c>
      <c r="G2238">
        <v>12.541</v>
      </c>
      <c r="H2238">
        <v>12.541</v>
      </c>
      <c r="I2238">
        <v>12.541</v>
      </c>
      <c r="J2238">
        <v>12.541</v>
      </c>
      <c r="K2238">
        <v>12.541</v>
      </c>
      <c r="L2238">
        <v>12.541</v>
      </c>
      <c r="M2238">
        <v>12.538</v>
      </c>
      <c r="N2238">
        <v>12.534000000000001</v>
      </c>
      <c r="O2238">
        <v>12.083</v>
      </c>
      <c r="P2238">
        <v>10.744</v>
      </c>
      <c r="Q2238">
        <v>8.8970000000000002</v>
      </c>
      <c r="R2238">
        <v>8.5640000000000001</v>
      </c>
      <c r="S2238">
        <v>8.1080000000000005</v>
      </c>
      <c r="T2238">
        <v>7.5279999999999996</v>
      </c>
      <c r="U2238">
        <v>7.1260000000000003</v>
      </c>
      <c r="V2238">
        <v>6.7690000000000001</v>
      </c>
      <c r="W2238">
        <v>6.28</v>
      </c>
      <c r="X2238">
        <v>5.6130000000000004</v>
      </c>
      <c r="Y2238">
        <v>4.9169999999999998</v>
      </c>
      <c r="Z2238">
        <v>4.1529999999999996</v>
      </c>
      <c r="AA2238">
        <v>3.528</v>
      </c>
      <c r="AB2238">
        <v>2.34</v>
      </c>
      <c r="AC2238">
        <v>1.012</v>
      </c>
      <c r="AD2238">
        <v>0</v>
      </c>
      <c r="AE2238">
        <v>0</v>
      </c>
      <c r="AF2238">
        <v>0</v>
      </c>
      <c r="AG2238" t="s">
        <v>27</v>
      </c>
      <c r="AH2238" t="s">
        <v>148</v>
      </c>
      <c r="AI2238" t="s">
        <v>14</v>
      </c>
    </row>
    <row r="2239" spans="1:35" x14ac:dyDescent="0.35">
      <c r="A2239" t="s">
        <v>170</v>
      </c>
      <c r="B2239" t="s">
        <v>54</v>
      </c>
      <c r="C2239" t="s">
        <v>28</v>
      </c>
      <c r="D2239">
        <v>21.042999999999999</v>
      </c>
      <c r="E2239">
        <v>21.117999999999999</v>
      </c>
      <c r="F2239">
        <v>21.193999999999999</v>
      </c>
      <c r="G2239">
        <v>21.268999999999998</v>
      </c>
      <c r="H2239">
        <v>21.396999999999998</v>
      </c>
      <c r="I2239">
        <v>21.475000000000001</v>
      </c>
      <c r="J2239">
        <v>21.533999999999999</v>
      </c>
      <c r="K2239">
        <v>21.593</v>
      </c>
      <c r="L2239">
        <v>21.564</v>
      </c>
      <c r="M2239">
        <v>20.215</v>
      </c>
      <c r="N2239">
        <v>18.065999999999999</v>
      </c>
      <c r="O2239">
        <v>15.006</v>
      </c>
      <c r="P2239">
        <v>9.5790000000000006</v>
      </c>
      <c r="Q2239">
        <v>1.79</v>
      </c>
      <c r="R2239">
        <v>1.716</v>
      </c>
      <c r="S2239">
        <v>1.615</v>
      </c>
      <c r="T2239">
        <v>1.4870000000000001</v>
      </c>
      <c r="U2239">
        <v>1.397</v>
      </c>
      <c r="V2239">
        <v>1.3180000000000001</v>
      </c>
      <c r="W2239">
        <v>1.214</v>
      </c>
      <c r="X2239">
        <v>1.0840000000000001</v>
      </c>
      <c r="Y2239">
        <v>0.95</v>
      </c>
      <c r="Z2239">
        <v>0.80300000000000005</v>
      </c>
      <c r="AA2239">
        <v>0.68200000000000005</v>
      </c>
      <c r="AB2239">
        <v>0.45200000000000001</v>
      </c>
      <c r="AC2239">
        <v>0.19600000000000001</v>
      </c>
      <c r="AD2239">
        <v>0</v>
      </c>
      <c r="AE2239">
        <v>0</v>
      </c>
      <c r="AF2239">
        <v>0</v>
      </c>
      <c r="AG2239" t="s">
        <v>28</v>
      </c>
      <c r="AH2239" t="s">
        <v>149</v>
      </c>
      <c r="AI2239" t="s">
        <v>11</v>
      </c>
    </row>
    <row r="2240" spans="1:35" x14ac:dyDescent="0.35">
      <c r="A2240" t="s">
        <v>170</v>
      </c>
      <c r="B2240" t="s">
        <v>54</v>
      </c>
      <c r="C2240" t="s">
        <v>29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 t="s">
        <v>29</v>
      </c>
      <c r="AH2240" t="s">
        <v>150</v>
      </c>
      <c r="AI2240" t="s">
        <v>131</v>
      </c>
    </row>
    <row r="2241" spans="1:35" x14ac:dyDescent="0.35">
      <c r="A2241" t="s">
        <v>170</v>
      </c>
      <c r="B2241" t="s">
        <v>54</v>
      </c>
      <c r="C2241" t="s">
        <v>30</v>
      </c>
      <c r="D2241">
        <v>118.235</v>
      </c>
      <c r="E2241">
        <v>129.19999999999999</v>
      </c>
      <c r="F2241">
        <v>136.16200000000001</v>
      </c>
      <c r="G2241">
        <v>143.12700000000001</v>
      </c>
      <c r="H2241">
        <v>138.559</v>
      </c>
      <c r="I2241">
        <v>141.47999999999999</v>
      </c>
      <c r="J2241">
        <v>143.85499999999999</v>
      </c>
      <c r="K2241">
        <v>146.273</v>
      </c>
      <c r="L2241">
        <v>145.09800000000001</v>
      </c>
      <c r="M2241">
        <v>134.755</v>
      </c>
      <c r="N2241">
        <v>114.577</v>
      </c>
      <c r="O2241">
        <v>89.730999999999995</v>
      </c>
      <c r="P2241">
        <v>51.125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 t="s">
        <v>30</v>
      </c>
      <c r="AH2241" t="s">
        <v>151</v>
      </c>
      <c r="AI2241" t="s">
        <v>152</v>
      </c>
    </row>
    <row r="2242" spans="1:35" x14ac:dyDescent="0.35">
      <c r="A2242" t="s">
        <v>170</v>
      </c>
      <c r="B2242" t="s">
        <v>54</v>
      </c>
      <c r="C2242" t="s">
        <v>31</v>
      </c>
      <c r="D2242">
        <v>23.754000000000001</v>
      </c>
      <c r="E2242">
        <v>25.898</v>
      </c>
      <c r="F2242">
        <v>28.042000000000002</v>
      </c>
      <c r="G2242">
        <v>30.186</v>
      </c>
      <c r="H2242">
        <v>28.779</v>
      </c>
      <c r="I2242">
        <v>29.678000000000001</v>
      </c>
      <c r="J2242">
        <v>30.41</v>
      </c>
      <c r="K2242">
        <v>31.152999999999999</v>
      </c>
      <c r="L2242">
        <v>30.792000000000002</v>
      </c>
      <c r="M2242">
        <v>29.437000000000001</v>
      </c>
      <c r="N2242">
        <v>25.98</v>
      </c>
      <c r="O2242">
        <v>21.161999999999999</v>
      </c>
      <c r="P2242">
        <v>12.583</v>
      </c>
      <c r="Q2242">
        <v>2.5990000000000002</v>
      </c>
      <c r="R2242">
        <v>2.5019999999999998</v>
      </c>
      <c r="S2242">
        <v>2.3690000000000002</v>
      </c>
      <c r="T2242">
        <v>2.1989999999999998</v>
      </c>
      <c r="U2242">
        <v>2.0819999999999999</v>
      </c>
      <c r="V2242">
        <v>1.978</v>
      </c>
      <c r="W2242">
        <v>1.835</v>
      </c>
      <c r="X2242">
        <v>1.64</v>
      </c>
      <c r="Y2242">
        <v>1.4359999999999999</v>
      </c>
      <c r="Z2242">
        <v>1.214</v>
      </c>
      <c r="AA2242">
        <v>1.03</v>
      </c>
      <c r="AB2242">
        <v>0.68400000000000005</v>
      </c>
      <c r="AC2242">
        <v>0.29599999999999999</v>
      </c>
      <c r="AD2242">
        <v>0</v>
      </c>
      <c r="AE2242">
        <v>0</v>
      </c>
      <c r="AF2242">
        <v>0</v>
      </c>
      <c r="AG2242" t="s">
        <v>31</v>
      </c>
      <c r="AH2242" t="s">
        <v>153</v>
      </c>
      <c r="AI2242" t="s">
        <v>152</v>
      </c>
    </row>
    <row r="2243" spans="1:35" x14ac:dyDescent="0.35">
      <c r="A2243" t="s">
        <v>170</v>
      </c>
      <c r="B2243" t="s">
        <v>54</v>
      </c>
      <c r="C2243" t="s">
        <v>32</v>
      </c>
      <c r="D2243">
        <v>21.867999999999999</v>
      </c>
      <c r="E2243">
        <v>21.896999999999998</v>
      </c>
      <c r="F2243">
        <v>21.925999999999998</v>
      </c>
      <c r="G2243">
        <v>21.954999999999998</v>
      </c>
      <c r="H2243">
        <v>22.003</v>
      </c>
      <c r="I2243">
        <v>22.032</v>
      </c>
      <c r="J2243">
        <v>22.055</v>
      </c>
      <c r="K2243">
        <v>22.077999999999999</v>
      </c>
      <c r="L2243">
        <v>22.065999999999999</v>
      </c>
      <c r="M2243">
        <v>21.456</v>
      </c>
      <c r="N2243">
        <v>20.49</v>
      </c>
      <c r="O2243">
        <v>18.274999999999999</v>
      </c>
      <c r="P2243">
        <v>13.345000000000001</v>
      </c>
      <c r="Q2243">
        <v>6.7089999999999996</v>
      </c>
      <c r="R2243">
        <v>6.4550000000000001</v>
      </c>
      <c r="S2243">
        <v>6.1079999999999997</v>
      </c>
      <c r="T2243">
        <v>5.6660000000000004</v>
      </c>
      <c r="U2243">
        <v>5.359</v>
      </c>
      <c r="V2243">
        <v>5.0869999999999997</v>
      </c>
      <c r="W2243">
        <v>4.7169999999999996</v>
      </c>
      <c r="X2243">
        <v>4.2149999999999999</v>
      </c>
      <c r="Y2243">
        <v>3.6930000000000001</v>
      </c>
      <c r="Z2243">
        <v>3.1190000000000002</v>
      </c>
      <c r="AA2243">
        <v>2.65</v>
      </c>
      <c r="AB2243">
        <v>1.758</v>
      </c>
      <c r="AC2243">
        <v>0.76</v>
      </c>
      <c r="AD2243">
        <v>0</v>
      </c>
      <c r="AE2243">
        <v>0</v>
      </c>
      <c r="AF2243">
        <v>0</v>
      </c>
      <c r="AG2243" t="s">
        <v>32</v>
      </c>
      <c r="AH2243" t="s">
        <v>154</v>
      </c>
      <c r="AI2243" t="s">
        <v>11</v>
      </c>
    </row>
    <row r="2244" spans="1:35" x14ac:dyDescent="0.35">
      <c r="A2244" t="s">
        <v>170</v>
      </c>
      <c r="B2244" t="s">
        <v>54</v>
      </c>
      <c r="C2244" t="s">
        <v>123</v>
      </c>
      <c r="D2244">
        <v>164.404</v>
      </c>
      <c r="E2244">
        <v>170.45500000000001</v>
      </c>
      <c r="F2244">
        <v>176.506</v>
      </c>
      <c r="G2244">
        <v>182.55799999999999</v>
      </c>
      <c r="H2244">
        <v>190.958</v>
      </c>
      <c r="I2244">
        <v>196.77099999999999</v>
      </c>
      <c r="J2244">
        <v>201.10900000000001</v>
      </c>
      <c r="K2244">
        <v>205.53100000000001</v>
      </c>
      <c r="L2244">
        <v>203.375</v>
      </c>
      <c r="M2244">
        <v>194.12</v>
      </c>
      <c r="N2244">
        <v>171.601</v>
      </c>
      <c r="O2244">
        <v>147.959</v>
      </c>
      <c r="P2244">
        <v>98.712999999999994</v>
      </c>
      <c r="Q2244">
        <v>37.668999999999997</v>
      </c>
      <c r="R2244">
        <v>35.783000000000001</v>
      </c>
      <c r="S2244">
        <v>33.189</v>
      </c>
      <c r="T2244">
        <v>29.904</v>
      </c>
      <c r="U2244">
        <v>27.619</v>
      </c>
      <c r="V2244">
        <v>25.594000000000001</v>
      </c>
      <c r="W2244">
        <v>23.1</v>
      </c>
      <c r="X2244">
        <v>20.645</v>
      </c>
      <c r="Y2244">
        <v>18.085999999999999</v>
      </c>
      <c r="Z2244">
        <v>15.276999999999999</v>
      </c>
      <c r="AA2244">
        <v>12.976000000000001</v>
      </c>
      <c r="AB2244">
        <v>8.6080000000000005</v>
      </c>
      <c r="AC2244">
        <v>3.7229999999999999</v>
      </c>
      <c r="AD2244">
        <v>0</v>
      </c>
      <c r="AE2244">
        <v>0</v>
      </c>
      <c r="AF2244">
        <v>0</v>
      </c>
      <c r="AG2244" t="s">
        <v>123</v>
      </c>
      <c r="AH2244" t="s">
        <v>155</v>
      </c>
      <c r="AI2244" t="s">
        <v>12</v>
      </c>
    </row>
    <row r="2245" spans="1:35" x14ac:dyDescent="0.35">
      <c r="A2245" t="s">
        <v>170</v>
      </c>
      <c r="B2245" t="s">
        <v>54</v>
      </c>
      <c r="C2245" t="s">
        <v>33</v>
      </c>
      <c r="D2245">
        <v>6.8710000000000004</v>
      </c>
      <c r="E2245">
        <v>8</v>
      </c>
      <c r="F2245">
        <v>9.1280000000000001</v>
      </c>
      <c r="G2245">
        <v>10.257</v>
      </c>
      <c r="H2245">
        <v>12.154</v>
      </c>
      <c r="I2245">
        <v>13.326000000000001</v>
      </c>
      <c r="J2245">
        <v>14.196</v>
      </c>
      <c r="K2245">
        <v>15.083</v>
      </c>
      <c r="L2245">
        <v>14.65</v>
      </c>
      <c r="M2245">
        <v>13.169</v>
      </c>
      <c r="N2245">
        <v>9.2149999999999999</v>
      </c>
      <c r="O2245">
        <v>7.9340000000000002</v>
      </c>
      <c r="P2245">
        <v>7.1420000000000003</v>
      </c>
      <c r="Q2245">
        <v>6.09</v>
      </c>
      <c r="R2245">
        <v>5.7590000000000003</v>
      </c>
      <c r="S2245">
        <v>5.3070000000000004</v>
      </c>
      <c r="T2245">
        <v>4.7329999999999997</v>
      </c>
      <c r="U2245">
        <v>4.3330000000000002</v>
      </c>
      <c r="V2245">
        <v>3.98</v>
      </c>
      <c r="W2245">
        <v>3.5529999999999999</v>
      </c>
      <c r="X2245">
        <v>3.1760000000000002</v>
      </c>
      <c r="Y2245">
        <v>2.7829999999999999</v>
      </c>
      <c r="Z2245">
        <v>2.351</v>
      </c>
      <c r="AA2245">
        <v>1.996</v>
      </c>
      <c r="AB2245">
        <v>1.3240000000000001</v>
      </c>
      <c r="AC2245">
        <v>0.57199999999999995</v>
      </c>
      <c r="AD2245">
        <v>0</v>
      </c>
      <c r="AE2245">
        <v>0</v>
      </c>
      <c r="AF2245">
        <v>0</v>
      </c>
      <c r="AG2245" t="s">
        <v>33</v>
      </c>
      <c r="AH2245" t="s">
        <v>156</v>
      </c>
      <c r="AI2245" t="s">
        <v>11</v>
      </c>
    </row>
    <row r="2246" spans="1:35" x14ac:dyDescent="0.35">
      <c r="A2246" t="s">
        <v>170</v>
      </c>
      <c r="B2246" t="s">
        <v>54</v>
      </c>
      <c r="C2246" t="s">
        <v>34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 t="s">
        <v>34</v>
      </c>
      <c r="AH2246" t="s">
        <v>157</v>
      </c>
      <c r="AI2246" t="s">
        <v>35</v>
      </c>
    </row>
    <row r="2247" spans="1:35" x14ac:dyDescent="0.35">
      <c r="A2247" t="s">
        <v>170</v>
      </c>
      <c r="B2247" t="s">
        <v>54</v>
      </c>
      <c r="C2247" t="s">
        <v>36</v>
      </c>
      <c r="D2247">
        <v>14.891999999999999</v>
      </c>
      <c r="E2247">
        <v>14.891999999999999</v>
      </c>
      <c r="F2247">
        <v>14.891999999999999</v>
      </c>
      <c r="G2247">
        <v>14.891999999999999</v>
      </c>
      <c r="H2247">
        <v>14.891999999999999</v>
      </c>
      <c r="I2247">
        <v>14.891999999999999</v>
      </c>
      <c r="J2247">
        <v>14.891999999999999</v>
      </c>
      <c r="K2247">
        <v>14.891999999999999</v>
      </c>
      <c r="L2247">
        <v>14.891999999999999</v>
      </c>
      <c r="M2247">
        <v>14.891999999999999</v>
      </c>
      <c r="N2247">
        <v>14.891999999999999</v>
      </c>
      <c r="O2247">
        <v>13.292999999999999</v>
      </c>
      <c r="P2247">
        <v>8.5139999999999993</v>
      </c>
      <c r="Q2247">
        <v>2.762</v>
      </c>
      <c r="R2247">
        <v>2.66</v>
      </c>
      <c r="S2247">
        <v>2.5179999999999998</v>
      </c>
      <c r="T2247">
        <v>2.3370000000000002</v>
      </c>
      <c r="U2247">
        <v>2.2120000000000002</v>
      </c>
      <c r="V2247">
        <v>2.101</v>
      </c>
      <c r="W2247">
        <v>1.95</v>
      </c>
      <c r="X2247">
        <v>1.7430000000000001</v>
      </c>
      <c r="Y2247">
        <v>1.526</v>
      </c>
      <c r="Z2247">
        <v>1.29</v>
      </c>
      <c r="AA2247">
        <v>1.0960000000000001</v>
      </c>
      <c r="AB2247">
        <v>0.72699999999999998</v>
      </c>
      <c r="AC2247">
        <v>0.314</v>
      </c>
      <c r="AD2247">
        <v>0</v>
      </c>
      <c r="AE2247">
        <v>0</v>
      </c>
      <c r="AF2247">
        <v>0</v>
      </c>
      <c r="AG2247" t="s">
        <v>36</v>
      </c>
      <c r="AH2247" t="s">
        <v>158</v>
      </c>
      <c r="AI2247" t="s">
        <v>14</v>
      </c>
    </row>
    <row r="2248" spans="1:35" x14ac:dyDescent="0.35">
      <c r="A2248" t="s">
        <v>170</v>
      </c>
      <c r="B2248" t="s">
        <v>54</v>
      </c>
      <c r="C2248" t="s">
        <v>124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 t="s">
        <v>124</v>
      </c>
      <c r="AH2248" t="s">
        <v>159</v>
      </c>
      <c r="AI2248" t="s">
        <v>137</v>
      </c>
    </row>
    <row r="2249" spans="1:35" x14ac:dyDescent="0.35">
      <c r="A2249" t="s">
        <v>170</v>
      </c>
      <c r="B2249" t="s">
        <v>54</v>
      </c>
      <c r="C2249" t="s">
        <v>125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 t="s">
        <v>125</v>
      </c>
      <c r="AH2249" t="s">
        <v>160</v>
      </c>
      <c r="AI2249" t="s">
        <v>137</v>
      </c>
    </row>
    <row r="2250" spans="1:35" x14ac:dyDescent="0.35">
      <c r="A2250" t="s">
        <v>170</v>
      </c>
      <c r="B2250" t="s">
        <v>54</v>
      </c>
      <c r="C2250" t="s">
        <v>37</v>
      </c>
      <c r="D2250">
        <v>20.216999999999999</v>
      </c>
      <c r="E2250">
        <v>21.338999999999999</v>
      </c>
      <c r="F2250">
        <v>22.460999999999999</v>
      </c>
      <c r="G2250">
        <v>23.582999999999998</v>
      </c>
      <c r="H2250">
        <v>22.847000000000001</v>
      </c>
      <c r="I2250">
        <v>23.318000000000001</v>
      </c>
      <c r="J2250">
        <v>23.7</v>
      </c>
      <c r="K2250">
        <v>24.09</v>
      </c>
      <c r="L2250">
        <v>23.9</v>
      </c>
      <c r="M2250">
        <v>23.204999999999998</v>
      </c>
      <c r="N2250">
        <v>21.417999999999999</v>
      </c>
      <c r="O2250">
        <v>17.683</v>
      </c>
      <c r="P2250">
        <v>9.5250000000000004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 t="s">
        <v>37</v>
      </c>
      <c r="AH2250" t="s">
        <v>161</v>
      </c>
      <c r="AI2250" t="s">
        <v>6</v>
      </c>
    </row>
    <row r="2251" spans="1:35" x14ac:dyDescent="0.35">
      <c r="A2251" t="s">
        <v>170</v>
      </c>
      <c r="B2251" t="s">
        <v>54</v>
      </c>
      <c r="C2251" t="s">
        <v>38</v>
      </c>
      <c r="D2251">
        <v>31.696000000000002</v>
      </c>
      <c r="E2251">
        <v>31.803000000000001</v>
      </c>
      <c r="F2251">
        <v>31.908000000000001</v>
      </c>
      <c r="G2251">
        <v>32.015000000000001</v>
      </c>
      <c r="H2251">
        <v>31.946000000000002</v>
      </c>
      <c r="I2251">
        <v>31.991</v>
      </c>
      <c r="J2251">
        <v>32.027000000000001</v>
      </c>
      <c r="K2251">
        <v>32.063000000000002</v>
      </c>
      <c r="L2251">
        <v>32.045000000000002</v>
      </c>
      <c r="M2251">
        <v>31.919</v>
      </c>
      <c r="N2251">
        <v>31.657</v>
      </c>
      <c r="O2251">
        <v>29.893000000000001</v>
      </c>
      <c r="P2251">
        <v>25.071999999999999</v>
      </c>
      <c r="Q2251">
        <v>18.763000000000002</v>
      </c>
      <c r="R2251">
        <v>18.062000000000001</v>
      </c>
      <c r="S2251">
        <v>17.097999999999999</v>
      </c>
      <c r="T2251">
        <v>15.877000000000001</v>
      </c>
      <c r="U2251">
        <v>15.026999999999999</v>
      </c>
      <c r="V2251">
        <v>14.273999999999999</v>
      </c>
      <c r="W2251">
        <v>13.244999999999999</v>
      </c>
      <c r="X2251">
        <v>11.837</v>
      </c>
      <c r="Y2251">
        <v>10.37</v>
      </c>
      <c r="Z2251">
        <v>8.7590000000000003</v>
      </c>
      <c r="AA2251">
        <v>7.4409999999999998</v>
      </c>
      <c r="AB2251">
        <v>4.9349999999999996</v>
      </c>
      <c r="AC2251">
        <v>2.1339999999999999</v>
      </c>
      <c r="AD2251">
        <v>0</v>
      </c>
      <c r="AE2251">
        <v>0</v>
      </c>
      <c r="AF2251">
        <v>0</v>
      </c>
      <c r="AG2251" t="s">
        <v>38</v>
      </c>
      <c r="AH2251" t="s">
        <v>162</v>
      </c>
      <c r="AI2251" t="s">
        <v>6</v>
      </c>
    </row>
    <row r="2252" spans="1:35" x14ac:dyDescent="0.35">
      <c r="A2252" t="s">
        <v>170</v>
      </c>
      <c r="B2252" t="s">
        <v>54</v>
      </c>
      <c r="C2252" t="s">
        <v>39</v>
      </c>
      <c r="D2252">
        <v>0.21199999999999999</v>
      </c>
      <c r="E2252">
        <v>0.21199999999999999</v>
      </c>
      <c r="F2252">
        <v>0.21199999999999999</v>
      </c>
      <c r="G2252">
        <v>0.21199999999999999</v>
      </c>
      <c r="H2252">
        <v>0.21199999999999999</v>
      </c>
      <c r="I2252">
        <v>0.21199999999999999</v>
      </c>
      <c r="J2252">
        <v>0.21199999999999999</v>
      </c>
      <c r="K2252">
        <v>0.21199999999999999</v>
      </c>
      <c r="L2252">
        <v>0.21199999999999999</v>
      </c>
      <c r="M2252">
        <v>0.21199999999999999</v>
      </c>
      <c r="N2252">
        <v>0.21199999999999999</v>
      </c>
      <c r="O2252">
        <v>0.184</v>
      </c>
      <c r="P2252">
        <v>0.1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 t="s">
        <v>39</v>
      </c>
      <c r="AH2252" t="s">
        <v>163</v>
      </c>
      <c r="AI2252" t="s">
        <v>11</v>
      </c>
    </row>
    <row r="2253" spans="1:35" x14ac:dyDescent="0.35">
      <c r="A2253" t="s">
        <v>170</v>
      </c>
      <c r="B2253" t="s">
        <v>54</v>
      </c>
      <c r="C2253" t="s">
        <v>40</v>
      </c>
      <c r="D2253">
        <v>164.40799999999999</v>
      </c>
      <c r="E2253">
        <v>165.08699999999999</v>
      </c>
      <c r="F2253">
        <v>165.76499999999999</v>
      </c>
      <c r="G2253">
        <v>166.44399999999999</v>
      </c>
      <c r="H2253">
        <v>167.584</v>
      </c>
      <c r="I2253">
        <v>168.28899999999999</v>
      </c>
      <c r="J2253">
        <v>168.81200000000001</v>
      </c>
      <c r="K2253">
        <v>169.34399999999999</v>
      </c>
      <c r="L2253">
        <v>169.084</v>
      </c>
      <c r="M2253">
        <v>164.05799999999999</v>
      </c>
      <c r="N2253">
        <v>155.43700000000001</v>
      </c>
      <c r="O2253">
        <v>139.96899999999999</v>
      </c>
      <c r="P2253">
        <v>107.223</v>
      </c>
      <c r="Q2253">
        <v>62.296999999999997</v>
      </c>
      <c r="R2253">
        <v>59.908000000000001</v>
      </c>
      <c r="S2253">
        <v>56.622999999999998</v>
      </c>
      <c r="T2253">
        <v>52.460999999999999</v>
      </c>
      <c r="U2253">
        <v>49.566000000000003</v>
      </c>
      <c r="V2253">
        <v>47</v>
      </c>
      <c r="W2253">
        <v>43.527999999999999</v>
      </c>
      <c r="X2253">
        <v>38.902999999999999</v>
      </c>
      <c r="Y2253">
        <v>34.08</v>
      </c>
      <c r="Z2253">
        <v>28.785</v>
      </c>
      <c r="AA2253">
        <v>24.452000000000002</v>
      </c>
      <c r="AB2253">
        <v>16.22</v>
      </c>
      <c r="AC2253">
        <v>7.0140000000000002</v>
      </c>
      <c r="AD2253">
        <v>0</v>
      </c>
      <c r="AE2253">
        <v>0</v>
      </c>
      <c r="AF2253">
        <v>0</v>
      </c>
      <c r="AG2253" t="s">
        <v>40</v>
      </c>
      <c r="AH2253" t="s">
        <v>164</v>
      </c>
      <c r="AI2253" t="s">
        <v>14</v>
      </c>
    </row>
    <row r="2254" spans="1:35" x14ac:dyDescent="0.35">
      <c r="A2254" t="s">
        <v>170</v>
      </c>
      <c r="B2254" t="s">
        <v>54</v>
      </c>
      <c r="C2254" t="s">
        <v>41</v>
      </c>
      <c r="D2254">
        <v>6.6360000000000001</v>
      </c>
      <c r="E2254">
        <v>6.6360000000000001</v>
      </c>
      <c r="F2254">
        <v>6.6360000000000001</v>
      </c>
      <c r="G2254">
        <v>6.6360000000000001</v>
      </c>
      <c r="H2254">
        <v>6.6360000000000001</v>
      </c>
      <c r="I2254">
        <v>6.6360000000000001</v>
      </c>
      <c r="J2254">
        <v>6.6360000000000001</v>
      </c>
      <c r="K2254">
        <v>6.6360000000000001</v>
      </c>
      <c r="L2254">
        <v>6.6360000000000001</v>
      </c>
      <c r="M2254">
        <v>6.4050000000000002</v>
      </c>
      <c r="N2254">
        <v>6.056</v>
      </c>
      <c r="O2254">
        <v>5.2779999999999996</v>
      </c>
      <c r="P2254">
        <v>3.6040000000000001</v>
      </c>
      <c r="Q2254">
        <v>1.337</v>
      </c>
      <c r="R2254">
        <v>1.2869999999999999</v>
      </c>
      <c r="S2254">
        <v>1.2190000000000001</v>
      </c>
      <c r="T2254">
        <v>1.1319999999999999</v>
      </c>
      <c r="U2254">
        <v>1.071</v>
      </c>
      <c r="V2254">
        <v>1.0169999999999999</v>
      </c>
      <c r="W2254">
        <v>0.94399999999999995</v>
      </c>
      <c r="X2254">
        <v>0.84399999999999997</v>
      </c>
      <c r="Y2254">
        <v>0.73899999999999999</v>
      </c>
      <c r="Z2254">
        <v>0.624</v>
      </c>
      <c r="AA2254">
        <v>0.53100000000000003</v>
      </c>
      <c r="AB2254">
        <v>0.35199999999999998</v>
      </c>
      <c r="AC2254">
        <v>0.152</v>
      </c>
      <c r="AD2254">
        <v>0</v>
      </c>
      <c r="AE2254">
        <v>0</v>
      </c>
      <c r="AF2254">
        <v>0</v>
      </c>
      <c r="AG2254" t="s">
        <v>41</v>
      </c>
      <c r="AH2254" t="s">
        <v>165</v>
      </c>
      <c r="AI2254" t="s">
        <v>11</v>
      </c>
    </row>
    <row r="2255" spans="1:35" x14ac:dyDescent="0.35">
      <c r="A2255" t="s">
        <v>170</v>
      </c>
      <c r="B2255" t="s">
        <v>54</v>
      </c>
      <c r="C2255" t="s">
        <v>42</v>
      </c>
      <c r="D2255">
        <v>12.394</v>
      </c>
      <c r="E2255">
        <v>14.21</v>
      </c>
      <c r="F2255">
        <v>16.026</v>
      </c>
      <c r="G2255">
        <v>17.841999999999999</v>
      </c>
      <c r="H2255">
        <v>16.652000000000001</v>
      </c>
      <c r="I2255">
        <v>17.413</v>
      </c>
      <c r="J2255">
        <v>18.033000000000001</v>
      </c>
      <c r="K2255">
        <v>18.663</v>
      </c>
      <c r="L2255">
        <v>18.358000000000001</v>
      </c>
      <c r="M2255">
        <v>16.547000000000001</v>
      </c>
      <c r="N2255">
        <v>12.625999999999999</v>
      </c>
      <c r="O2255">
        <v>9.0389999999999997</v>
      </c>
      <c r="P2255">
        <v>5.1139999999999999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 t="s">
        <v>42</v>
      </c>
      <c r="AH2255" t="s">
        <v>166</v>
      </c>
      <c r="AI2255" t="s">
        <v>5</v>
      </c>
    </row>
    <row r="2256" spans="1:35" x14ac:dyDescent="0.35">
      <c r="A2256" t="s">
        <v>170</v>
      </c>
      <c r="B2256" t="s">
        <v>54</v>
      </c>
      <c r="C2256" t="s">
        <v>43</v>
      </c>
      <c r="D2256">
        <v>6.1310000000000002</v>
      </c>
      <c r="E2256">
        <v>9.577</v>
      </c>
      <c r="F2256">
        <v>13.023</v>
      </c>
      <c r="G2256">
        <v>16.469000000000001</v>
      </c>
      <c r="H2256">
        <v>14.209</v>
      </c>
      <c r="I2256">
        <v>15.654</v>
      </c>
      <c r="J2256">
        <v>16.829999999999998</v>
      </c>
      <c r="K2256">
        <v>18.024999999999999</v>
      </c>
      <c r="L2256">
        <v>17.443999999999999</v>
      </c>
      <c r="M2256">
        <v>14.929</v>
      </c>
      <c r="N2256">
        <v>8.8719999999999999</v>
      </c>
      <c r="O2256">
        <v>4.7089999999999996</v>
      </c>
      <c r="P2256">
        <v>2.5720000000000001</v>
      </c>
      <c r="Q2256">
        <v>0.123</v>
      </c>
      <c r="R2256">
        <v>0.11799999999999999</v>
      </c>
      <c r="S2256">
        <v>0.112</v>
      </c>
      <c r="T2256">
        <v>0.104</v>
      </c>
      <c r="U2256">
        <v>9.8000000000000004E-2</v>
      </c>
      <c r="V2256">
        <v>9.2999999999999999E-2</v>
      </c>
      <c r="W2256">
        <v>8.6999999999999994E-2</v>
      </c>
      <c r="X2256">
        <v>7.6999999999999999E-2</v>
      </c>
      <c r="Y2256">
        <v>6.8000000000000005E-2</v>
      </c>
      <c r="Z2256">
        <v>5.7000000000000002E-2</v>
      </c>
      <c r="AA2256">
        <v>4.9000000000000002E-2</v>
      </c>
      <c r="AB2256">
        <v>3.2000000000000001E-2</v>
      </c>
      <c r="AC2256">
        <v>1.4E-2</v>
      </c>
      <c r="AD2256">
        <v>0</v>
      </c>
      <c r="AE2256">
        <v>0</v>
      </c>
      <c r="AF2256">
        <v>0</v>
      </c>
      <c r="AG2256" t="s">
        <v>43</v>
      </c>
      <c r="AH2256" t="s">
        <v>167</v>
      </c>
      <c r="AI2256" t="s">
        <v>17</v>
      </c>
    </row>
    <row r="2257" spans="1:35" x14ac:dyDescent="0.35">
      <c r="A2257" t="s">
        <v>170</v>
      </c>
      <c r="B2257" t="s">
        <v>54</v>
      </c>
      <c r="C2257" t="s">
        <v>126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 t="s">
        <v>126</v>
      </c>
      <c r="AH2257" t="s">
        <v>168</v>
      </c>
      <c r="AI2257" t="s">
        <v>137</v>
      </c>
    </row>
    <row r="2258" spans="1:35" x14ac:dyDescent="0.35">
      <c r="A2258" t="s">
        <v>170</v>
      </c>
      <c r="B2258" t="s">
        <v>54</v>
      </c>
      <c r="C2258" t="s">
        <v>44</v>
      </c>
      <c r="D2258">
        <v>15.680999999999999</v>
      </c>
      <c r="E2258">
        <v>16.157</v>
      </c>
      <c r="F2258">
        <v>16.632999999999999</v>
      </c>
      <c r="G2258">
        <v>17.109000000000002</v>
      </c>
      <c r="H2258">
        <v>17.908000000000001</v>
      </c>
      <c r="I2258">
        <v>18.402999999999999</v>
      </c>
      <c r="J2258">
        <v>18.768999999999998</v>
      </c>
      <c r="K2258">
        <v>19.143000000000001</v>
      </c>
      <c r="L2258">
        <v>18.960999999999999</v>
      </c>
      <c r="M2258">
        <v>17.97</v>
      </c>
      <c r="N2258">
        <v>15.750999999999999</v>
      </c>
      <c r="O2258">
        <v>13.1</v>
      </c>
      <c r="P2258">
        <v>7.4809999999999999</v>
      </c>
      <c r="Q2258">
        <v>0.44500000000000001</v>
      </c>
      <c r="R2258">
        <v>0.38500000000000001</v>
      </c>
      <c r="S2258">
        <v>0.30299999999999999</v>
      </c>
      <c r="T2258">
        <v>0.19900000000000001</v>
      </c>
      <c r="U2258">
        <v>0.127</v>
      </c>
      <c r="V2258">
        <v>6.3E-2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 t="s">
        <v>44</v>
      </c>
      <c r="AH2258" t="s">
        <v>169</v>
      </c>
      <c r="AI2258" t="s">
        <v>12</v>
      </c>
    </row>
    <row r="2259" spans="1:35" x14ac:dyDescent="0.35">
      <c r="A2259" t="s">
        <v>59</v>
      </c>
      <c r="B2259" t="s">
        <v>54</v>
      </c>
      <c r="C2259" t="s">
        <v>4</v>
      </c>
      <c r="D2259">
        <v>10.254</v>
      </c>
      <c r="E2259">
        <v>10.895</v>
      </c>
      <c r="F2259">
        <v>11.537000000000001</v>
      </c>
      <c r="G2259">
        <v>12.177</v>
      </c>
      <c r="H2259">
        <v>12.359</v>
      </c>
      <c r="I2259">
        <v>14.114000000000001</v>
      </c>
      <c r="J2259">
        <v>15.444000000000001</v>
      </c>
      <c r="K2259">
        <v>16.626999999999999</v>
      </c>
      <c r="L2259">
        <v>16.824000000000002</v>
      </c>
      <c r="M2259">
        <v>16.29</v>
      </c>
      <c r="N2259">
        <v>15.022</v>
      </c>
      <c r="O2259">
        <v>12.781000000000001</v>
      </c>
      <c r="P2259">
        <v>9.7100000000000009</v>
      </c>
      <c r="Q2259">
        <v>8.2210000000000001</v>
      </c>
      <c r="R2259">
        <v>6.6710000000000003</v>
      </c>
      <c r="S2259">
        <v>5.3090000000000002</v>
      </c>
      <c r="T2259">
        <v>4.0469999999999997</v>
      </c>
      <c r="U2259">
        <v>2.9529999999999998</v>
      </c>
      <c r="V2259">
        <v>2.0409999999999999</v>
      </c>
      <c r="W2259">
        <v>1.119</v>
      </c>
      <c r="X2259">
        <v>0.379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 t="s">
        <v>4</v>
      </c>
      <c r="AH2259" t="s">
        <v>128</v>
      </c>
      <c r="AI2259" t="s">
        <v>129</v>
      </c>
    </row>
    <row r="2260" spans="1:35" x14ac:dyDescent="0.35">
      <c r="A2260" t="s">
        <v>59</v>
      </c>
      <c r="B2260" t="s">
        <v>54</v>
      </c>
      <c r="C2260" t="s">
        <v>7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 t="s">
        <v>7</v>
      </c>
      <c r="AH2260" t="s">
        <v>130</v>
      </c>
      <c r="AI2260" t="s">
        <v>131</v>
      </c>
    </row>
    <row r="2261" spans="1:35" x14ac:dyDescent="0.35">
      <c r="A2261" t="s">
        <v>59</v>
      </c>
      <c r="B2261" t="s">
        <v>54</v>
      </c>
      <c r="C2261" t="s">
        <v>8</v>
      </c>
      <c r="D2261">
        <v>25.254000000000001</v>
      </c>
      <c r="E2261">
        <v>25.513999999999999</v>
      </c>
      <c r="F2261">
        <v>25.773</v>
      </c>
      <c r="G2261">
        <v>26.033000000000001</v>
      </c>
      <c r="H2261">
        <v>26.106999999999999</v>
      </c>
      <c r="I2261">
        <v>26.818999999999999</v>
      </c>
      <c r="J2261">
        <v>27.356999999999999</v>
      </c>
      <c r="K2261">
        <v>27.835999999999999</v>
      </c>
      <c r="L2261">
        <v>27.916</v>
      </c>
      <c r="M2261">
        <v>27.24</v>
      </c>
      <c r="N2261">
        <v>25.728999999999999</v>
      </c>
      <c r="O2261">
        <v>23.742000000000001</v>
      </c>
      <c r="P2261">
        <v>21.32</v>
      </c>
      <c r="Q2261">
        <v>17.994</v>
      </c>
      <c r="R2261">
        <v>14.565</v>
      </c>
      <c r="S2261">
        <v>11.715</v>
      </c>
      <c r="T2261">
        <v>9.2219999999999995</v>
      </c>
      <c r="U2261">
        <v>6.9569999999999999</v>
      </c>
      <c r="V2261">
        <v>4.7569999999999997</v>
      </c>
      <c r="W2261">
        <v>2.5529999999999999</v>
      </c>
      <c r="X2261">
        <v>0.84799999999999998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 t="s">
        <v>8</v>
      </c>
      <c r="AH2261" t="s">
        <v>132</v>
      </c>
      <c r="AI2261" t="s">
        <v>5</v>
      </c>
    </row>
    <row r="2262" spans="1:35" x14ac:dyDescent="0.35">
      <c r="A2262" t="s">
        <v>59</v>
      </c>
      <c r="B2262" t="s">
        <v>54</v>
      </c>
      <c r="C2262" t="s">
        <v>9</v>
      </c>
      <c r="D2262">
        <v>0</v>
      </c>
      <c r="E2262">
        <v>0.21</v>
      </c>
      <c r="F2262">
        <v>0.42</v>
      </c>
      <c r="G2262">
        <v>0.63</v>
      </c>
      <c r="H2262">
        <v>0.69</v>
      </c>
      <c r="I2262">
        <v>1.2649999999999999</v>
      </c>
      <c r="J2262">
        <v>1.7</v>
      </c>
      <c r="K2262">
        <v>2.0880000000000001</v>
      </c>
      <c r="L2262">
        <v>2.153</v>
      </c>
      <c r="M2262">
        <v>2.0419999999999998</v>
      </c>
      <c r="N2262">
        <v>1.766</v>
      </c>
      <c r="O2262">
        <v>1.1819999999999999</v>
      </c>
      <c r="P2262">
        <v>0.34300000000000003</v>
      </c>
      <c r="Q2262">
        <v>0.29699999999999999</v>
      </c>
      <c r="R2262">
        <v>0.24099999999999999</v>
      </c>
      <c r="S2262">
        <v>0.16400000000000001</v>
      </c>
      <c r="T2262">
        <v>6.6000000000000003E-2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 t="s">
        <v>9</v>
      </c>
      <c r="AH2262" t="s">
        <v>133</v>
      </c>
      <c r="AI2262" t="s">
        <v>5</v>
      </c>
    </row>
    <row r="2263" spans="1:35" x14ac:dyDescent="0.35">
      <c r="A2263" t="s">
        <v>59</v>
      </c>
      <c r="B2263" t="s">
        <v>54</v>
      </c>
      <c r="C2263" t="s">
        <v>10</v>
      </c>
      <c r="D2263">
        <v>55.715000000000003</v>
      </c>
      <c r="E2263">
        <v>57.832999999999998</v>
      </c>
      <c r="F2263">
        <v>59.953000000000003</v>
      </c>
      <c r="G2263">
        <v>62.070999999999998</v>
      </c>
      <c r="H2263">
        <v>70.698999999999998</v>
      </c>
      <c r="I2263">
        <v>78.953000000000003</v>
      </c>
      <c r="J2263">
        <v>85.046999999999997</v>
      </c>
      <c r="K2263">
        <v>90.444000000000003</v>
      </c>
      <c r="L2263">
        <v>91.463999999999999</v>
      </c>
      <c r="M2263">
        <v>90.372</v>
      </c>
      <c r="N2263">
        <v>87.391999999999996</v>
      </c>
      <c r="O2263">
        <v>79.504000000000005</v>
      </c>
      <c r="P2263">
        <v>66.989999999999995</v>
      </c>
      <c r="Q2263">
        <v>54.548999999999999</v>
      </c>
      <c r="R2263">
        <v>46.780999999999999</v>
      </c>
      <c r="S2263">
        <v>40.389000000000003</v>
      </c>
      <c r="T2263">
        <v>35.051000000000002</v>
      </c>
      <c r="U2263">
        <v>30.096</v>
      </c>
      <c r="V2263">
        <v>24.3</v>
      </c>
      <c r="W2263">
        <v>17.923999999999999</v>
      </c>
      <c r="X2263">
        <v>11.355</v>
      </c>
      <c r="Y2263">
        <v>7.1070000000000002</v>
      </c>
      <c r="Z2263">
        <v>6.0330000000000004</v>
      </c>
      <c r="AA2263">
        <v>5.1539999999999999</v>
      </c>
      <c r="AB2263">
        <v>3.4809999999999999</v>
      </c>
      <c r="AC2263">
        <v>1.613</v>
      </c>
      <c r="AD2263">
        <v>0.39600000000000002</v>
      </c>
      <c r="AE2263">
        <v>0</v>
      </c>
      <c r="AF2263">
        <v>0</v>
      </c>
      <c r="AG2263" t="s">
        <v>10</v>
      </c>
      <c r="AH2263" t="s">
        <v>134</v>
      </c>
      <c r="AI2263" t="s">
        <v>11</v>
      </c>
    </row>
    <row r="2264" spans="1:35" x14ac:dyDescent="0.35">
      <c r="A2264" t="s">
        <v>59</v>
      </c>
      <c r="B2264" t="s">
        <v>54</v>
      </c>
      <c r="C2264" t="s">
        <v>13</v>
      </c>
      <c r="D2264">
        <v>6.6310000000000002</v>
      </c>
      <c r="E2264">
        <v>7.0890000000000004</v>
      </c>
      <c r="F2264">
        <v>7.5469999999999997</v>
      </c>
      <c r="G2264">
        <v>8.0060000000000002</v>
      </c>
      <c r="H2264">
        <v>9.8710000000000004</v>
      </c>
      <c r="I2264">
        <v>11.656000000000001</v>
      </c>
      <c r="J2264">
        <v>12.974</v>
      </c>
      <c r="K2264">
        <v>14.141</v>
      </c>
      <c r="L2264">
        <v>14.362</v>
      </c>
      <c r="M2264">
        <v>14.026999999999999</v>
      </c>
      <c r="N2264">
        <v>13.167999999999999</v>
      </c>
      <c r="O2264">
        <v>11.231</v>
      </c>
      <c r="P2264">
        <v>8.3179999999999996</v>
      </c>
      <c r="Q2264">
        <v>6.3630000000000004</v>
      </c>
      <c r="R2264">
        <v>5.3949999999999996</v>
      </c>
      <c r="S2264">
        <v>4.5709999999999997</v>
      </c>
      <c r="T2264">
        <v>3.8359999999999999</v>
      </c>
      <c r="U2264">
        <v>3.181</v>
      </c>
      <c r="V2264">
        <v>2.5070000000000001</v>
      </c>
      <c r="W2264">
        <v>1.7969999999999999</v>
      </c>
      <c r="X2264">
        <v>1.1539999999999999</v>
      </c>
      <c r="Y2264">
        <v>0.75</v>
      </c>
      <c r="Z2264">
        <v>0.60499999999999998</v>
      </c>
      <c r="AA2264">
        <v>0.48499999999999999</v>
      </c>
      <c r="AB2264">
        <v>0.25800000000000001</v>
      </c>
      <c r="AC2264">
        <v>4.0000000000000001E-3</v>
      </c>
      <c r="AD2264">
        <v>0</v>
      </c>
      <c r="AE2264">
        <v>0</v>
      </c>
      <c r="AF2264">
        <v>0</v>
      </c>
      <c r="AG2264" t="s">
        <v>13</v>
      </c>
      <c r="AH2264" t="s">
        <v>135</v>
      </c>
      <c r="AI2264" t="s">
        <v>14</v>
      </c>
    </row>
    <row r="2265" spans="1:35" x14ac:dyDescent="0.35">
      <c r="A2265" t="s">
        <v>59</v>
      </c>
      <c r="B2265" t="s">
        <v>54</v>
      </c>
      <c r="C2265" t="s">
        <v>122</v>
      </c>
      <c r="D2265">
        <v>2.9000000000000001E-2</v>
      </c>
      <c r="E2265">
        <v>2.9000000000000001E-2</v>
      </c>
      <c r="F2265">
        <v>2.9000000000000001E-2</v>
      </c>
      <c r="G2265">
        <v>2.9000000000000001E-2</v>
      </c>
      <c r="H2265">
        <v>2.9000000000000001E-2</v>
      </c>
      <c r="I2265">
        <v>2.9000000000000001E-2</v>
      </c>
      <c r="J2265">
        <v>2.9000000000000001E-2</v>
      </c>
      <c r="K2265">
        <v>2.9000000000000001E-2</v>
      </c>
      <c r="L2265">
        <v>2.9000000000000001E-2</v>
      </c>
      <c r="M2265">
        <v>2.9000000000000001E-2</v>
      </c>
      <c r="N2265">
        <v>2.9000000000000001E-2</v>
      </c>
      <c r="O2265">
        <v>2.9000000000000001E-2</v>
      </c>
      <c r="P2265">
        <v>2.9000000000000001E-2</v>
      </c>
      <c r="Q2265">
        <v>2.5000000000000001E-2</v>
      </c>
      <c r="R2265">
        <v>0.02</v>
      </c>
      <c r="S2265">
        <v>1.7000000000000001E-2</v>
      </c>
      <c r="T2265">
        <v>1.4E-2</v>
      </c>
      <c r="U2265">
        <v>1.2E-2</v>
      </c>
      <c r="V2265">
        <v>8.9999999999999993E-3</v>
      </c>
      <c r="W2265">
        <v>5.0000000000000001E-3</v>
      </c>
      <c r="X2265">
        <v>2E-3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 t="s">
        <v>122</v>
      </c>
      <c r="AH2265" t="s">
        <v>136</v>
      </c>
      <c r="AI2265" t="s">
        <v>137</v>
      </c>
    </row>
    <row r="2266" spans="1:35" x14ac:dyDescent="0.35">
      <c r="A2266" t="s">
        <v>59</v>
      </c>
      <c r="B2266" t="s">
        <v>54</v>
      </c>
      <c r="C2266" t="s">
        <v>15</v>
      </c>
      <c r="D2266">
        <v>36.776000000000003</v>
      </c>
      <c r="E2266">
        <v>37.899000000000001</v>
      </c>
      <c r="F2266">
        <v>39.020000000000003</v>
      </c>
      <c r="G2266">
        <v>40.143000000000001</v>
      </c>
      <c r="H2266">
        <v>40.462000000000003</v>
      </c>
      <c r="I2266">
        <v>43.536000000000001</v>
      </c>
      <c r="J2266">
        <v>45.865000000000002</v>
      </c>
      <c r="K2266">
        <v>47.933999999999997</v>
      </c>
      <c r="L2266">
        <v>48.28</v>
      </c>
      <c r="M2266">
        <v>47.683</v>
      </c>
      <c r="N2266">
        <v>46.195</v>
      </c>
      <c r="O2266">
        <v>43.064999999999998</v>
      </c>
      <c r="P2266">
        <v>38.4</v>
      </c>
      <c r="Q2266">
        <v>33.56</v>
      </c>
      <c r="R2266">
        <v>28.681999999999999</v>
      </c>
      <c r="S2266">
        <v>24.600999999999999</v>
      </c>
      <c r="T2266">
        <v>21.134</v>
      </c>
      <c r="U2266">
        <v>17.965</v>
      </c>
      <c r="V2266">
        <v>14.49</v>
      </c>
      <c r="W2266">
        <v>10.685</v>
      </c>
      <c r="X2266">
        <v>6.7830000000000004</v>
      </c>
      <c r="Y2266">
        <v>4.3179999999999996</v>
      </c>
      <c r="Z2266">
        <v>3.8420000000000001</v>
      </c>
      <c r="AA2266">
        <v>3.4529999999999998</v>
      </c>
      <c r="AB2266">
        <v>2.7130000000000001</v>
      </c>
      <c r="AC2266">
        <v>1.8859999999999999</v>
      </c>
      <c r="AD2266">
        <v>0.46899999999999997</v>
      </c>
      <c r="AE2266">
        <v>0</v>
      </c>
      <c r="AF2266">
        <v>0</v>
      </c>
      <c r="AG2266" t="s">
        <v>15</v>
      </c>
      <c r="AH2266" t="s">
        <v>138</v>
      </c>
      <c r="AI2266" t="s">
        <v>6</v>
      </c>
    </row>
    <row r="2267" spans="1:35" x14ac:dyDescent="0.35">
      <c r="A2267" t="s">
        <v>59</v>
      </c>
      <c r="B2267" t="s">
        <v>54</v>
      </c>
      <c r="C2267" t="s">
        <v>16</v>
      </c>
      <c r="D2267">
        <v>0.16200000000000001</v>
      </c>
      <c r="E2267">
        <v>0.16200000000000001</v>
      </c>
      <c r="F2267">
        <v>0.16200000000000001</v>
      </c>
      <c r="G2267">
        <v>0.16200000000000001</v>
      </c>
      <c r="H2267">
        <v>0.16200000000000001</v>
      </c>
      <c r="I2267">
        <v>0.16200000000000001</v>
      </c>
      <c r="J2267">
        <v>0.16200000000000001</v>
      </c>
      <c r="K2267">
        <v>0.16200000000000001</v>
      </c>
      <c r="L2267">
        <v>0.16200000000000001</v>
      </c>
      <c r="M2267">
        <v>0.155</v>
      </c>
      <c r="N2267">
        <v>0.14000000000000001</v>
      </c>
      <c r="O2267">
        <v>0.123</v>
      </c>
      <c r="P2267">
        <v>0.106</v>
      </c>
      <c r="Q2267">
        <v>8.7999999999999995E-2</v>
      </c>
      <c r="R2267">
        <v>6.9000000000000006E-2</v>
      </c>
      <c r="S2267">
        <v>5.2999999999999999E-2</v>
      </c>
      <c r="T2267">
        <v>3.6999999999999998E-2</v>
      </c>
      <c r="U2267">
        <v>2.4E-2</v>
      </c>
      <c r="V2267">
        <v>1.2999999999999999E-2</v>
      </c>
      <c r="W2267">
        <v>3.0000000000000001E-3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 t="s">
        <v>16</v>
      </c>
      <c r="AH2267" t="s">
        <v>139</v>
      </c>
      <c r="AI2267" t="s">
        <v>17</v>
      </c>
    </row>
    <row r="2268" spans="1:35" x14ac:dyDescent="0.35">
      <c r="A2268" t="s">
        <v>59</v>
      </c>
      <c r="B2268" t="s">
        <v>54</v>
      </c>
      <c r="C2268" t="s">
        <v>18</v>
      </c>
      <c r="D2268">
        <v>13.765000000000001</v>
      </c>
      <c r="E2268">
        <v>16.904</v>
      </c>
      <c r="F2268">
        <v>20.044</v>
      </c>
      <c r="G2268">
        <v>23.184000000000001</v>
      </c>
      <c r="H2268">
        <v>24.076000000000001</v>
      </c>
      <c r="I2268">
        <v>32.676000000000002</v>
      </c>
      <c r="J2268">
        <v>39.19</v>
      </c>
      <c r="K2268">
        <v>44.978999999999999</v>
      </c>
      <c r="L2268">
        <v>45.945999999999998</v>
      </c>
      <c r="M2268">
        <v>43.823999999999998</v>
      </c>
      <c r="N2268">
        <v>38.683</v>
      </c>
      <c r="O2268">
        <v>28.867000000000001</v>
      </c>
      <c r="P2268">
        <v>15.157999999999999</v>
      </c>
      <c r="Q2268">
        <v>12.839</v>
      </c>
      <c r="R2268">
        <v>10.29</v>
      </c>
      <c r="S2268">
        <v>7.7050000000000001</v>
      </c>
      <c r="T2268">
        <v>4.9619999999999997</v>
      </c>
      <c r="U2268">
        <v>2.8149999999999999</v>
      </c>
      <c r="V2268">
        <v>1.76</v>
      </c>
      <c r="W2268">
        <v>0.76500000000000001</v>
      </c>
      <c r="X2268">
        <v>0.20200000000000001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 t="s">
        <v>18</v>
      </c>
      <c r="AH2268" t="s">
        <v>140</v>
      </c>
      <c r="AI2268" t="s">
        <v>141</v>
      </c>
    </row>
    <row r="2269" spans="1:35" x14ac:dyDescent="0.35">
      <c r="A2269" t="s">
        <v>59</v>
      </c>
      <c r="B2269" t="s">
        <v>54</v>
      </c>
      <c r="C2269" t="s">
        <v>20</v>
      </c>
      <c r="D2269">
        <v>13.907</v>
      </c>
      <c r="E2269">
        <v>14.756</v>
      </c>
      <c r="F2269">
        <v>15.605</v>
      </c>
      <c r="G2269">
        <v>16.454999999999998</v>
      </c>
      <c r="H2269">
        <v>19.913</v>
      </c>
      <c r="I2269">
        <v>23.222999999999999</v>
      </c>
      <c r="J2269">
        <v>25.667000000000002</v>
      </c>
      <c r="K2269">
        <v>27.829000000000001</v>
      </c>
      <c r="L2269">
        <v>28.236999999999998</v>
      </c>
      <c r="M2269">
        <v>27.802</v>
      </c>
      <c r="N2269">
        <v>26.613</v>
      </c>
      <c r="O2269">
        <v>23.454999999999998</v>
      </c>
      <c r="P2269">
        <v>18.515999999999998</v>
      </c>
      <c r="Q2269">
        <v>15.573</v>
      </c>
      <c r="R2269">
        <v>14.494</v>
      </c>
      <c r="S2269">
        <v>13.561</v>
      </c>
      <c r="T2269">
        <v>12.733000000000001</v>
      </c>
      <c r="U2269">
        <v>11.99</v>
      </c>
      <c r="V2269">
        <v>10.901999999999999</v>
      </c>
      <c r="W2269">
        <v>9.6150000000000002</v>
      </c>
      <c r="X2269">
        <v>8.1419999999999995</v>
      </c>
      <c r="Y2269">
        <v>6.9329999999999998</v>
      </c>
      <c r="Z2269">
        <v>6.0519999999999996</v>
      </c>
      <c r="AA2269">
        <v>5.3310000000000004</v>
      </c>
      <c r="AB2269">
        <v>3.96</v>
      </c>
      <c r="AC2269">
        <v>2.4289999999999998</v>
      </c>
      <c r="AD2269">
        <v>0.60199999999999998</v>
      </c>
      <c r="AE2269">
        <v>0</v>
      </c>
      <c r="AF2269">
        <v>0</v>
      </c>
      <c r="AG2269" t="s">
        <v>20</v>
      </c>
      <c r="AH2269" t="s">
        <v>142</v>
      </c>
      <c r="AI2269" t="s">
        <v>11</v>
      </c>
    </row>
    <row r="2270" spans="1:35" x14ac:dyDescent="0.35">
      <c r="A2270" t="s">
        <v>59</v>
      </c>
      <c r="B2270" t="s">
        <v>54</v>
      </c>
      <c r="C2270" t="s">
        <v>21</v>
      </c>
      <c r="D2270">
        <v>12.733000000000001</v>
      </c>
      <c r="E2270">
        <v>12.733000000000001</v>
      </c>
      <c r="F2270">
        <v>12.733000000000001</v>
      </c>
      <c r="G2270">
        <v>12.733000000000001</v>
      </c>
      <c r="H2270">
        <v>12.733000000000001</v>
      </c>
      <c r="I2270">
        <v>12.733000000000001</v>
      </c>
      <c r="J2270">
        <v>12.733000000000001</v>
      </c>
      <c r="K2270">
        <v>12.733000000000001</v>
      </c>
      <c r="L2270">
        <v>12.733000000000001</v>
      </c>
      <c r="M2270">
        <v>12.465999999999999</v>
      </c>
      <c r="N2270">
        <v>11.888</v>
      </c>
      <c r="O2270">
        <v>11.262</v>
      </c>
      <c r="P2270">
        <v>10.601000000000001</v>
      </c>
      <c r="Q2270">
        <v>9.6489999999999991</v>
      </c>
      <c r="R2270">
        <v>8.6509999999999998</v>
      </c>
      <c r="S2270">
        <v>7.8159999999999998</v>
      </c>
      <c r="T2270">
        <v>7.069</v>
      </c>
      <c r="U2270">
        <v>6.391</v>
      </c>
      <c r="V2270">
        <v>5.5880000000000001</v>
      </c>
      <c r="W2270">
        <v>4.7530000000000001</v>
      </c>
      <c r="X2270">
        <v>4.07</v>
      </c>
      <c r="Y2270">
        <v>3.5859999999999999</v>
      </c>
      <c r="Z2270">
        <v>3.19</v>
      </c>
      <c r="AA2270">
        <v>2.8679999999999999</v>
      </c>
      <c r="AB2270">
        <v>2.2530000000000001</v>
      </c>
      <c r="AC2270">
        <v>1.5660000000000001</v>
      </c>
      <c r="AD2270">
        <v>0.39</v>
      </c>
      <c r="AE2270">
        <v>0</v>
      </c>
      <c r="AF2270">
        <v>0</v>
      </c>
      <c r="AG2270" t="s">
        <v>21</v>
      </c>
      <c r="AH2270" t="s">
        <v>143</v>
      </c>
      <c r="AI2270" t="s">
        <v>14</v>
      </c>
    </row>
    <row r="2271" spans="1:35" x14ac:dyDescent="0.35">
      <c r="A2271" t="s">
        <v>59</v>
      </c>
      <c r="B2271" t="s">
        <v>54</v>
      </c>
      <c r="C2271" t="s">
        <v>22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 t="s">
        <v>22</v>
      </c>
      <c r="AH2271" t="s">
        <v>144</v>
      </c>
      <c r="AI2271" t="s">
        <v>23</v>
      </c>
    </row>
    <row r="2272" spans="1:35" x14ac:dyDescent="0.35">
      <c r="A2272" t="s">
        <v>59</v>
      </c>
      <c r="B2272" t="s">
        <v>54</v>
      </c>
      <c r="C2272" t="s">
        <v>24</v>
      </c>
      <c r="D2272">
        <v>44.347999999999999</v>
      </c>
      <c r="E2272">
        <v>44.478999999999999</v>
      </c>
      <c r="F2272">
        <v>44.61</v>
      </c>
      <c r="G2272">
        <v>44.74</v>
      </c>
      <c r="H2272">
        <v>44.777999999999999</v>
      </c>
      <c r="I2272">
        <v>45.136000000000003</v>
      </c>
      <c r="J2272">
        <v>45.406999999999996</v>
      </c>
      <c r="K2272">
        <v>45.648000000000003</v>
      </c>
      <c r="L2272">
        <v>45.689</v>
      </c>
      <c r="M2272">
        <v>44.807000000000002</v>
      </c>
      <c r="N2272">
        <v>42.874000000000002</v>
      </c>
      <c r="O2272">
        <v>40.606000000000002</v>
      </c>
      <c r="P2272">
        <v>37.969000000000001</v>
      </c>
      <c r="Q2272">
        <v>32.08</v>
      </c>
      <c r="R2272">
        <v>26.058</v>
      </c>
      <c r="S2272">
        <v>21.111000000000001</v>
      </c>
      <c r="T2272">
        <v>16.879000000000001</v>
      </c>
      <c r="U2272">
        <v>12.981999999999999</v>
      </c>
      <c r="V2272">
        <v>9.0050000000000008</v>
      </c>
      <c r="W2272">
        <v>4.97</v>
      </c>
      <c r="X2272">
        <v>1.6919999999999999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 t="s">
        <v>24</v>
      </c>
      <c r="AH2272" t="s">
        <v>145</v>
      </c>
      <c r="AI2272" t="s">
        <v>19</v>
      </c>
    </row>
    <row r="2273" spans="1:35" x14ac:dyDescent="0.35">
      <c r="A2273" t="s">
        <v>59</v>
      </c>
      <c r="B2273" t="s">
        <v>54</v>
      </c>
      <c r="C2273" t="s">
        <v>25</v>
      </c>
      <c r="D2273">
        <v>87.760999999999996</v>
      </c>
      <c r="E2273">
        <v>88.001000000000005</v>
      </c>
      <c r="F2273">
        <v>88.24</v>
      </c>
      <c r="G2273">
        <v>88.480999999999995</v>
      </c>
      <c r="H2273">
        <v>88.549000000000007</v>
      </c>
      <c r="I2273">
        <v>89.206000000000003</v>
      </c>
      <c r="J2273">
        <v>89.704999999999998</v>
      </c>
      <c r="K2273">
        <v>90.147999999999996</v>
      </c>
      <c r="L2273">
        <v>90.221000000000004</v>
      </c>
      <c r="M2273">
        <v>86.742999999999995</v>
      </c>
      <c r="N2273">
        <v>79.165999999999997</v>
      </c>
      <c r="O2273">
        <v>70.647000000000006</v>
      </c>
      <c r="P2273">
        <v>61.523000000000003</v>
      </c>
      <c r="Q2273">
        <v>52.953000000000003</v>
      </c>
      <c r="R2273">
        <v>43.789000000000001</v>
      </c>
      <c r="S2273">
        <v>35.976999999999997</v>
      </c>
      <c r="T2273">
        <v>28.699000000000002</v>
      </c>
      <c r="U2273">
        <v>22.263999999999999</v>
      </c>
      <c r="V2273">
        <v>16.532</v>
      </c>
      <c r="W2273">
        <v>11.263999999999999</v>
      </c>
      <c r="X2273">
        <v>8.8759999999999994</v>
      </c>
      <c r="Y2273">
        <v>8.0310000000000006</v>
      </c>
      <c r="Z2273">
        <v>7.1459999999999999</v>
      </c>
      <c r="AA2273">
        <v>6.4219999999999997</v>
      </c>
      <c r="AB2273">
        <v>5.0460000000000003</v>
      </c>
      <c r="AC2273">
        <v>3.5070000000000001</v>
      </c>
      <c r="AD2273">
        <v>0.873</v>
      </c>
      <c r="AE2273">
        <v>0</v>
      </c>
      <c r="AF2273">
        <v>0</v>
      </c>
      <c r="AG2273" t="s">
        <v>25</v>
      </c>
      <c r="AH2273" t="s">
        <v>146</v>
      </c>
      <c r="AI2273" t="s">
        <v>5</v>
      </c>
    </row>
    <row r="2274" spans="1:35" x14ac:dyDescent="0.35">
      <c r="A2274" t="s">
        <v>59</v>
      </c>
      <c r="B2274" t="s">
        <v>54</v>
      </c>
      <c r="C2274" t="s">
        <v>26</v>
      </c>
      <c r="D2274">
        <v>31.896000000000001</v>
      </c>
      <c r="E2274">
        <v>33.472999999999999</v>
      </c>
      <c r="F2274">
        <v>35.052999999999997</v>
      </c>
      <c r="G2274">
        <v>36.630000000000003</v>
      </c>
      <c r="H2274">
        <v>37.08</v>
      </c>
      <c r="I2274">
        <v>41.402999999999999</v>
      </c>
      <c r="J2274">
        <v>44.68</v>
      </c>
      <c r="K2274">
        <v>47.588999999999999</v>
      </c>
      <c r="L2274">
        <v>48.076000000000001</v>
      </c>
      <c r="M2274">
        <v>46.094999999999999</v>
      </c>
      <c r="N2274">
        <v>41.531999999999996</v>
      </c>
      <c r="O2274">
        <v>34.459000000000003</v>
      </c>
      <c r="P2274">
        <v>25.315999999999999</v>
      </c>
      <c r="Q2274">
        <v>21.245999999999999</v>
      </c>
      <c r="R2274">
        <v>16.901</v>
      </c>
      <c r="S2274">
        <v>13.03</v>
      </c>
      <c r="T2274">
        <v>9.3260000000000005</v>
      </c>
      <c r="U2274">
        <v>6.1589999999999998</v>
      </c>
      <c r="V2274">
        <v>3.7650000000000001</v>
      </c>
      <c r="W2274">
        <v>1.538</v>
      </c>
      <c r="X2274">
        <v>0.372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 t="s">
        <v>26</v>
      </c>
      <c r="AH2274" t="s">
        <v>147</v>
      </c>
      <c r="AI2274" t="s">
        <v>5</v>
      </c>
    </row>
    <row r="2275" spans="1:35" x14ac:dyDescent="0.35">
      <c r="A2275" t="s">
        <v>59</v>
      </c>
      <c r="B2275" t="s">
        <v>54</v>
      </c>
      <c r="C2275" t="s">
        <v>27</v>
      </c>
      <c r="D2275">
        <v>12.541</v>
      </c>
      <c r="E2275">
        <v>12.541</v>
      </c>
      <c r="F2275">
        <v>12.541</v>
      </c>
      <c r="G2275">
        <v>12.541</v>
      </c>
      <c r="H2275">
        <v>12.541</v>
      </c>
      <c r="I2275">
        <v>12.541</v>
      </c>
      <c r="J2275">
        <v>12.541</v>
      </c>
      <c r="K2275">
        <v>12.541</v>
      </c>
      <c r="L2275">
        <v>12.541</v>
      </c>
      <c r="M2275">
        <v>12.539</v>
      </c>
      <c r="N2275">
        <v>12.536</v>
      </c>
      <c r="O2275">
        <v>12.532999999999999</v>
      </c>
      <c r="P2275">
        <v>12.512</v>
      </c>
      <c r="Q2275">
        <v>12.010999999999999</v>
      </c>
      <c r="R2275">
        <v>11.512</v>
      </c>
      <c r="S2275">
        <v>11.112</v>
      </c>
      <c r="T2275">
        <v>10.791</v>
      </c>
      <c r="U2275">
        <v>10.475</v>
      </c>
      <c r="V2275">
        <v>9.7639999999999993</v>
      </c>
      <c r="W2275">
        <v>8.8940000000000001</v>
      </c>
      <c r="X2275">
        <v>7.8490000000000002</v>
      </c>
      <c r="Y2275">
        <v>6.9329999999999998</v>
      </c>
      <c r="Z2275">
        <v>6.1689999999999996</v>
      </c>
      <c r="AA2275">
        <v>5.5439999999999996</v>
      </c>
      <c r="AB2275">
        <v>4.3559999999999999</v>
      </c>
      <c r="AC2275">
        <v>3.0270000000000001</v>
      </c>
      <c r="AD2275">
        <v>0.753</v>
      </c>
      <c r="AE2275">
        <v>0</v>
      </c>
      <c r="AF2275">
        <v>0</v>
      </c>
      <c r="AG2275" t="s">
        <v>27</v>
      </c>
      <c r="AH2275" t="s">
        <v>148</v>
      </c>
      <c r="AI2275" t="s">
        <v>14</v>
      </c>
    </row>
    <row r="2276" spans="1:35" x14ac:dyDescent="0.35">
      <c r="A2276" t="s">
        <v>59</v>
      </c>
      <c r="B2276" t="s">
        <v>54</v>
      </c>
      <c r="C2276" t="s">
        <v>28</v>
      </c>
      <c r="D2276">
        <v>21.042999999999999</v>
      </c>
      <c r="E2276">
        <v>21.111000000000001</v>
      </c>
      <c r="F2276">
        <v>21.18</v>
      </c>
      <c r="G2276">
        <v>21.248000000000001</v>
      </c>
      <c r="H2276">
        <v>21.526</v>
      </c>
      <c r="I2276">
        <v>21.792999999999999</v>
      </c>
      <c r="J2276">
        <v>21.99</v>
      </c>
      <c r="K2276">
        <v>22.163</v>
      </c>
      <c r="L2276">
        <v>22.196000000000002</v>
      </c>
      <c r="M2276">
        <v>21.524999999999999</v>
      </c>
      <c r="N2276">
        <v>20.05</v>
      </c>
      <c r="O2276">
        <v>18.306999999999999</v>
      </c>
      <c r="P2276">
        <v>16.338000000000001</v>
      </c>
      <c r="Q2276">
        <v>13.878</v>
      </c>
      <c r="R2276">
        <v>11.459</v>
      </c>
      <c r="S2276">
        <v>9.4369999999999994</v>
      </c>
      <c r="T2276">
        <v>7.6189999999999998</v>
      </c>
      <c r="U2276">
        <v>5.9820000000000002</v>
      </c>
      <c r="V2276">
        <v>4.4119999999999999</v>
      </c>
      <c r="W2276">
        <v>2.8879999999999999</v>
      </c>
      <c r="X2276">
        <v>1.9159999999999999</v>
      </c>
      <c r="Y2276">
        <v>1.452</v>
      </c>
      <c r="Z2276">
        <v>1.282</v>
      </c>
      <c r="AA2276">
        <v>1.143</v>
      </c>
      <c r="AB2276">
        <v>0.88100000000000001</v>
      </c>
      <c r="AC2276">
        <v>0.58599999999999997</v>
      </c>
      <c r="AD2276">
        <v>0.14499999999999999</v>
      </c>
      <c r="AE2276">
        <v>0</v>
      </c>
      <c r="AF2276">
        <v>0</v>
      </c>
      <c r="AG2276" t="s">
        <v>28</v>
      </c>
      <c r="AH2276" t="s">
        <v>149</v>
      </c>
      <c r="AI2276" t="s">
        <v>11</v>
      </c>
    </row>
    <row r="2277" spans="1:35" x14ac:dyDescent="0.35">
      <c r="A2277" t="s">
        <v>59</v>
      </c>
      <c r="B2277" t="s">
        <v>54</v>
      </c>
      <c r="C2277" t="s">
        <v>29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 t="s">
        <v>29</v>
      </c>
      <c r="AH2277" t="s">
        <v>150</v>
      </c>
      <c r="AI2277" t="s">
        <v>131</v>
      </c>
    </row>
    <row r="2278" spans="1:35" x14ac:dyDescent="0.35">
      <c r="A2278" t="s">
        <v>59</v>
      </c>
      <c r="B2278" t="s">
        <v>54</v>
      </c>
      <c r="C2278" t="s">
        <v>30</v>
      </c>
      <c r="D2278">
        <v>118.235</v>
      </c>
      <c r="E2278">
        <v>125.84699999999999</v>
      </c>
      <c r="F2278">
        <v>129.46</v>
      </c>
      <c r="G2278">
        <v>133.072</v>
      </c>
      <c r="H2278">
        <v>134.09899999999999</v>
      </c>
      <c r="I2278">
        <v>143.994</v>
      </c>
      <c r="J2278">
        <v>151.488</v>
      </c>
      <c r="K2278">
        <v>158.15199999999999</v>
      </c>
      <c r="L2278">
        <v>159.262</v>
      </c>
      <c r="M2278">
        <v>154.285</v>
      </c>
      <c r="N2278">
        <v>142.874</v>
      </c>
      <c r="O2278">
        <v>125.639</v>
      </c>
      <c r="P2278">
        <v>103.43300000000001</v>
      </c>
      <c r="Q2278">
        <v>87.210999999999999</v>
      </c>
      <c r="R2278">
        <v>70.313000000000002</v>
      </c>
      <c r="S2278">
        <v>55.826999999999998</v>
      </c>
      <c r="T2278">
        <v>42.694000000000003</v>
      </c>
      <c r="U2278">
        <v>31.081</v>
      </c>
      <c r="V2278">
        <v>20.81</v>
      </c>
      <c r="W2278">
        <v>10.686999999999999</v>
      </c>
      <c r="X2278">
        <v>3.4140000000000001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 t="s">
        <v>30</v>
      </c>
      <c r="AH2278" t="s">
        <v>151</v>
      </c>
      <c r="AI2278" t="s">
        <v>152</v>
      </c>
    </row>
    <row r="2279" spans="1:35" x14ac:dyDescent="0.35">
      <c r="A2279" t="s">
        <v>59</v>
      </c>
      <c r="B2279" t="s">
        <v>54</v>
      </c>
      <c r="C2279" t="s">
        <v>31</v>
      </c>
      <c r="D2279">
        <v>23.754000000000001</v>
      </c>
      <c r="E2279">
        <v>24.867000000000001</v>
      </c>
      <c r="F2279">
        <v>25.978000000000002</v>
      </c>
      <c r="G2279">
        <v>27.09</v>
      </c>
      <c r="H2279">
        <v>27.405999999999999</v>
      </c>
      <c r="I2279">
        <v>30.452000000000002</v>
      </c>
      <c r="J2279">
        <v>32.759</v>
      </c>
      <c r="K2279">
        <v>34.811</v>
      </c>
      <c r="L2279">
        <v>35.152000000000001</v>
      </c>
      <c r="M2279">
        <v>34.552</v>
      </c>
      <c r="N2279">
        <v>33.06</v>
      </c>
      <c r="O2279">
        <v>29.94</v>
      </c>
      <c r="P2279">
        <v>25.35</v>
      </c>
      <c r="Q2279">
        <v>21.997</v>
      </c>
      <c r="R2279">
        <v>18.602</v>
      </c>
      <c r="S2279">
        <v>15.712</v>
      </c>
      <c r="T2279">
        <v>13.196</v>
      </c>
      <c r="U2279">
        <v>10.939</v>
      </c>
      <c r="V2279">
        <v>8.6370000000000005</v>
      </c>
      <c r="W2279">
        <v>6.13</v>
      </c>
      <c r="X2279">
        <v>3.5920000000000001</v>
      </c>
      <c r="Y2279">
        <v>2.0249999999999999</v>
      </c>
      <c r="Z2279">
        <v>1.8029999999999999</v>
      </c>
      <c r="AA2279">
        <v>1.62</v>
      </c>
      <c r="AB2279">
        <v>1.2729999999999999</v>
      </c>
      <c r="AC2279">
        <v>0.88400000000000001</v>
      </c>
      <c r="AD2279">
        <v>0.22</v>
      </c>
      <c r="AE2279">
        <v>0</v>
      </c>
      <c r="AF2279">
        <v>0</v>
      </c>
      <c r="AG2279" t="s">
        <v>31</v>
      </c>
      <c r="AH2279" t="s">
        <v>153</v>
      </c>
      <c r="AI2279" t="s">
        <v>152</v>
      </c>
    </row>
    <row r="2280" spans="1:35" x14ac:dyDescent="0.35">
      <c r="A2280" t="s">
        <v>59</v>
      </c>
      <c r="B2280" t="s">
        <v>54</v>
      </c>
      <c r="C2280" t="s">
        <v>32</v>
      </c>
      <c r="D2280">
        <v>21.867999999999999</v>
      </c>
      <c r="E2280">
        <v>21.893999999999998</v>
      </c>
      <c r="F2280">
        <v>21.92</v>
      </c>
      <c r="G2280">
        <v>21.946999999999999</v>
      </c>
      <c r="H2280">
        <v>22.052</v>
      </c>
      <c r="I2280">
        <v>22.154</v>
      </c>
      <c r="J2280">
        <v>22.228999999999999</v>
      </c>
      <c r="K2280">
        <v>22.295000000000002</v>
      </c>
      <c r="L2280">
        <v>22.308</v>
      </c>
      <c r="M2280">
        <v>22.001999999999999</v>
      </c>
      <c r="N2280">
        <v>21.332999999999998</v>
      </c>
      <c r="O2280">
        <v>20.552</v>
      </c>
      <c r="P2280">
        <v>19.646999999999998</v>
      </c>
      <c r="Q2280">
        <v>17.619</v>
      </c>
      <c r="R2280">
        <v>15.603</v>
      </c>
      <c r="S2280">
        <v>13.951000000000001</v>
      </c>
      <c r="T2280">
        <v>12.534000000000001</v>
      </c>
      <c r="U2280">
        <v>11.222</v>
      </c>
      <c r="V2280">
        <v>9.6210000000000004</v>
      </c>
      <c r="W2280">
        <v>7.9050000000000002</v>
      </c>
      <c r="X2280">
        <v>6.3250000000000002</v>
      </c>
      <c r="Y2280">
        <v>5.2480000000000002</v>
      </c>
      <c r="Z2280">
        <v>4.6669999999999998</v>
      </c>
      <c r="AA2280">
        <v>4.1909999999999998</v>
      </c>
      <c r="AB2280">
        <v>3.286</v>
      </c>
      <c r="AC2280">
        <v>2.274</v>
      </c>
      <c r="AD2280">
        <v>0.56599999999999995</v>
      </c>
      <c r="AE2280">
        <v>0</v>
      </c>
      <c r="AF2280">
        <v>0</v>
      </c>
      <c r="AG2280" t="s">
        <v>32</v>
      </c>
      <c r="AH2280" t="s">
        <v>154</v>
      </c>
      <c r="AI2280" t="s">
        <v>11</v>
      </c>
    </row>
    <row r="2281" spans="1:35" x14ac:dyDescent="0.35">
      <c r="A2281" t="s">
        <v>59</v>
      </c>
      <c r="B2281" t="s">
        <v>54</v>
      </c>
      <c r="C2281" t="s">
        <v>123</v>
      </c>
      <c r="D2281">
        <v>164.404</v>
      </c>
      <c r="E2281">
        <v>169.589</v>
      </c>
      <c r="F2281">
        <v>174.774</v>
      </c>
      <c r="G2281">
        <v>179.959</v>
      </c>
      <c r="H2281">
        <v>199.58</v>
      </c>
      <c r="I2281">
        <v>219.32599999999999</v>
      </c>
      <c r="J2281">
        <v>233.92400000000001</v>
      </c>
      <c r="K2281">
        <v>246.85300000000001</v>
      </c>
      <c r="L2281">
        <v>249.28200000000001</v>
      </c>
      <c r="M2281">
        <v>245.77199999999999</v>
      </c>
      <c r="N2281">
        <v>236.71</v>
      </c>
      <c r="O2281">
        <v>215.83</v>
      </c>
      <c r="P2281">
        <v>183.93700000000001</v>
      </c>
      <c r="Q2281">
        <v>154.12799999999999</v>
      </c>
      <c r="R2281">
        <v>134.72300000000001</v>
      </c>
      <c r="S2281">
        <v>118.623</v>
      </c>
      <c r="T2281">
        <v>104.93</v>
      </c>
      <c r="U2281">
        <v>92.32</v>
      </c>
      <c r="V2281">
        <v>77.373000000000005</v>
      </c>
      <c r="W2281">
        <v>60.973999999999997</v>
      </c>
      <c r="X2281">
        <v>44.457000000000001</v>
      </c>
      <c r="Y2281">
        <v>33.345999999999997</v>
      </c>
      <c r="Z2281">
        <v>29.009</v>
      </c>
      <c r="AA2281">
        <v>25.465</v>
      </c>
      <c r="AB2281">
        <v>18.725000000000001</v>
      </c>
      <c r="AC2281">
        <v>11.188000000000001</v>
      </c>
      <c r="AD2281">
        <v>2.77</v>
      </c>
      <c r="AE2281">
        <v>0</v>
      </c>
      <c r="AF2281">
        <v>0</v>
      </c>
      <c r="AG2281" t="s">
        <v>123</v>
      </c>
      <c r="AH2281" t="s">
        <v>155</v>
      </c>
      <c r="AI2281" t="s">
        <v>12</v>
      </c>
    </row>
    <row r="2282" spans="1:35" x14ac:dyDescent="0.35">
      <c r="A2282" t="s">
        <v>59</v>
      </c>
      <c r="B2282" t="s">
        <v>54</v>
      </c>
      <c r="C2282" t="s">
        <v>33</v>
      </c>
      <c r="D2282">
        <v>6.8710000000000004</v>
      </c>
      <c r="E2282">
        <v>7.8929999999999998</v>
      </c>
      <c r="F2282">
        <v>8.9149999999999991</v>
      </c>
      <c r="G2282">
        <v>9.9359999999999999</v>
      </c>
      <c r="H2282">
        <v>14.096</v>
      </c>
      <c r="I2282">
        <v>18.077000000000002</v>
      </c>
      <c r="J2282">
        <v>21.015999999999998</v>
      </c>
      <c r="K2282">
        <v>23.617999999999999</v>
      </c>
      <c r="L2282">
        <v>24.11</v>
      </c>
      <c r="M2282">
        <v>23.605</v>
      </c>
      <c r="N2282">
        <v>22.216000000000001</v>
      </c>
      <c r="O2282">
        <v>18.465</v>
      </c>
      <c r="P2282">
        <v>12.6</v>
      </c>
      <c r="Q2282">
        <v>9.9659999999999993</v>
      </c>
      <c r="R2282">
        <v>9.5760000000000005</v>
      </c>
      <c r="S2282">
        <v>9.1829999999999998</v>
      </c>
      <c r="T2282">
        <v>8.7769999999999992</v>
      </c>
      <c r="U2282">
        <v>8.4459999999999997</v>
      </c>
      <c r="V2282">
        <v>7.9160000000000004</v>
      </c>
      <c r="W2282">
        <v>7.2439999999999998</v>
      </c>
      <c r="X2282">
        <v>6.3940000000000001</v>
      </c>
      <c r="Y2282">
        <v>5.5960000000000001</v>
      </c>
      <c r="Z2282">
        <v>4.8369999999999997</v>
      </c>
      <c r="AA2282">
        <v>4.218</v>
      </c>
      <c r="AB2282">
        <v>3.0419999999999998</v>
      </c>
      <c r="AC2282">
        <v>1.724</v>
      </c>
      <c r="AD2282">
        <v>0.42599999999999999</v>
      </c>
      <c r="AE2282">
        <v>0</v>
      </c>
      <c r="AF2282">
        <v>0</v>
      </c>
      <c r="AG2282" t="s">
        <v>33</v>
      </c>
      <c r="AH2282" t="s">
        <v>156</v>
      </c>
      <c r="AI2282" t="s">
        <v>11</v>
      </c>
    </row>
    <row r="2283" spans="1:35" x14ac:dyDescent="0.35">
      <c r="A2283" t="s">
        <v>59</v>
      </c>
      <c r="B2283" t="s">
        <v>54</v>
      </c>
      <c r="C2283" t="s">
        <v>34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 t="s">
        <v>34</v>
      </c>
      <c r="AH2283" t="s">
        <v>157</v>
      </c>
      <c r="AI2283" t="s">
        <v>35</v>
      </c>
    </row>
    <row r="2284" spans="1:35" x14ac:dyDescent="0.35">
      <c r="A2284" t="s">
        <v>59</v>
      </c>
      <c r="B2284" t="s">
        <v>54</v>
      </c>
      <c r="C2284" t="s">
        <v>36</v>
      </c>
      <c r="D2284">
        <v>14.891999999999999</v>
      </c>
      <c r="E2284">
        <v>14.891999999999999</v>
      </c>
      <c r="F2284">
        <v>14.891999999999999</v>
      </c>
      <c r="G2284">
        <v>14.891999999999999</v>
      </c>
      <c r="H2284">
        <v>14.891999999999999</v>
      </c>
      <c r="I2284">
        <v>14.891999999999999</v>
      </c>
      <c r="J2284">
        <v>14.891999999999999</v>
      </c>
      <c r="K2284">
        <v>14.891999999999999</v>
      </c>
      <c r="L2284">
        <v>14.891999999999999</v>
      </c>
      <c r="M2284">
        <v>14.891999999999999</v>
      </c>
      <c r="N2284">
        <v>14.891999999999999</v>
      </c>
      <c r="O2284">
        <v>14.891999999999999</v>
      </c>
      <c r="P2284">
        <v>14.829000000000001</v>
      </c>
      <c r="Q2284">
        <v>13.044</v>
      </c>
      <c r="R2284">
        <v>11.268000000000001</v>
      </c>
      <c r="S2284">
        <v>9.8450000000000006</v>
      </c>
      <c r="T2284">
        <v>8.702</v>
      </c>
      <c r="U2284">
        <v>7.61</v>
      </c>
      <c r="V2284">
        <v>6.2359999999999998</v>
      </c>
      <c r="W2284">
        <v>4.7229999999999999</v>
      </c>
      <c r="X2284">
        <v>3.16</v>
      </c>
      <c r="Y2284">
        <v>2.153</v>
      </c>
      <c r="Z2284">
        <v>1.9159999999999999</v>
      </c>
      <c r="AA2284">
        <v>1.722</v>
      </c>
      <c r="AB2284">
        <v>1.353</v>
      </c>
      <c r="AC2284">
        <v>0.94</v>
      </c>
      <c r="AD2284">
        <v>0.23400000000000001</v>
      </c>
      <c r="AE2284">
        <v>0</v>
      </c>
      <c r="AF2284">
        <v>0</v>
      </c>
      <c r="AG2284" t="s">
        <v>36</v>
      </c>
      <c r="AH2284" t="s">
        <v>158</v>
      </c>
      <c r="AI2284" t="s">
        <v>14</v>
      </c>
    </row>
    <row r="2285" spans="1:35" x14ac:dyDescent="0.35">
      <c r="A2285" t="s">
        <v>59</v>
      </c>
      <c r="B2285" t="s">
        <v>54</v>
      </c>
      <c r="C2285" t="s">
        <v>124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 t="s">
        <v>124</v>
      </c>
      <c r="AH2285" t="s">
        <v>159</v>
      </c>
      <c r="AI2285" t="s">
        <v>137</v>
      </c>
    </row>
    <row r="2286" spans="1:35" x14ac:dyDescent="0.35">
      <c r="A2286" t="s">
        <v>59</v>
      </c>
      <c r="B2286" t="s">
        <v>54</v>
      </c>
      <c r="C2286" t="s">
        <v>125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 t="s">
        <v>125</v>
      </c>
      <c r="AH2286" t="s">
        <v>160</v>
      </c>
      <c r="AI2286" t="s">
        <v>137</v>
      </c>
    </row>
    <row r="2287" spans="1:35" x14ac:dyDescent="0.35">
      <c r="A2287" t="s">
        <v>59</v>
      </c>
      <c r="B2287" t="s">
        <v>54</v>
      </c>
      <c r="C2287" t="s">
        <v>37</v>
      </c>
      <c r="D2287">
        <v>20.216999999999999</v>
      </c>
      <c r="E2287">
        <v>20.798999999999999</v>
      </c>
      <c r="F2287">
        <v>21.381</v>
      </c>
      <c r="G2287">
        <v>21.963000000000001</v>
      </c>
      <c r="H2287">
        <v>22.128</v>
      </c>
      <c r="I2287">
        <v>23.722999999999999</v>
      </c>
      <c r="J2287">
        <v>24.93</v>
      </c>
      <c r="K2287">
        <v>26.003</v>
      </c>
      <c r="L2287">
        <v>26.183</v>
      </c>
      <c r="M2287">
        <v>25.876000000000001</v>
      </c>
      <c r="N2287">
        <v>25.111000000000001</v>
      </c>
      <c r="O2287">
        <v>23.495000000000001</v>
      </c>
      <c r="P2287">
        <v>21.061</v>
      </c>
      <c r="Q2287">
        <v>17.942</v>
      </c>
      <c r="R2287">
        <v>14.804</v>
      </c>
      <c r="S2287">
        <v>12.205</v>
      </c>
      <c r="T2287">
        <v>10.016999999999999</v>
      </c>
      <c r="U2287">
        <v>8.0060000000000002</v>
      </c>
      <c r="V2287">
        <v>5.8849999999999998</v>
      </c>
      <c r="W2287">
        <v>3.6030000000000002</v>
      </c>
      <c r="X2287">
        <v>1.327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 t="s">
        <v>37</v>
      </c>
      <c r="AH2287" t="s">
        <v>161</v>
      </c>
      <c r="AI2287" t="s">
        <v>6</v>
      </c>
    </row>
    <row r="2288" spans="1:35" x14ac:dyDescent="0.35">
      <c r="A2288" t="s">
        <v>59</v>
      </c>
      <c r="B2288" t="s">
        <v>54</v>
      </c>
      <c r="C2288" t="s">
        <v>38</v>
      </c>
      <c r="D2288">
        <v>31.696000000000002</v>
      </c>
      <c r="E2288">
        <v>31.751000000000001</v>
      </c>
      <c r="F2288">
        <v>31.806000000000001</v>
      </c>
      <c r="G2288">
        <v>31.861000000000001</v>
      </c>
      <c r="H2288">
        <v>31.876999999999999</v>
      </c>
      <c r="I2288">
        <v>32.029000000000003</v>
      </c>
      <c r="J2288">
        <v>32.143000000000001</v>
      </c>
      <c r="K2288">
        <v>32.244999999999997</v>
      </c>
      <c r="L2288">
        <v>32.262</v>
      </c>
      <c r="M2288">
        <v>32.201999999999998</v>
      </c>
      <c r="N2288">
        <v>32.061</v>
      </c>
      <c r="O2288">
        <v>31.837</v>
      </c>
      <c r="P2288">
        <v>31.478999999999999</v>
      </c>
      <c r="Q2288">
        <v>29.658000000000001</v>
      </c>
      <c r="R2288">
        <v>27.837</v>
      </c>
      <c r="S2288">
        <v>26.364999999999998</v>
      </c>
      <c r="T2288">
        <v>25.164999999999999</v>
      </c>
      <c r="U2288">
        <v>24.013999999999999</v>
      </c>
      <c r="V2288">
        <v>21.986000000000001</v>
      </c>
      <c r="W2288">
        <v>19.594000000000001</v>
      </c>
      <c r="X2288">
        <v>16.856000000000002</v>
      </c>
      <c r="Y2288">
        <v>14.622</v>
      </c>
      <c r="Z2288">
        <v>13.010999999999999</v>
      </c>
      <c r="AA2288">
        <v>11.692</v>
      </c>
      <c r="AB2288">
        <v>9.1869999999999994</v>
      </c>
      <c r="AC2288">
        <v>6.3849999999999998</v>
      </c>
      <c r="AD2288">
        <v>1.589</v>
      </c>
      <c r="AE2288">
        <v>0</v>
      </c>
      <c r="AF2288">
        <v>0</v>
      </c>
      <c r="AG2288" t="s">
        <v>38</v>
      </c>
      <c r="AH2288" t="s">
        <v>162</v>
      </c>
      <c r="AI2288" t="s">
        <v>6</v>
      </c>
    </row>
    <row r="2289" spans="1:35" x14ac:dyDescent="0.35">
      <c r="A2289" t="s">
        <v>59</v>
      </c>
      <c r="B2289" t="s">
        <v>54</v>
      </c>
      <c r="C2289" t="s">
        <v>39</v>
      </c>
      <c r="D2289">
        <v>0.21199999999999999</v>
      </c>
      <c r="E2289">
        <v>0.21199999999999999</v>
      </c>
      <c r="F2289">
        <v>0.21199999999999999</v>
      </c>
      <c r="G2289">
        <v>0.21199999999999999</v>
      </c>
      <c r="H2289">
        <v>0.21199999999999999</v>
      </c>
      <c r="I2289">
        <v>0.21199999999999999</v>
      </c>
      <c r="J2289">
        <v>0.21199999999999999</v>
      </c>
      <c r="K2289">
        <v>0.21199999999999999</v>
      </c>
      <c r="L2289">
        <v>0.21199999999999999</v>
      </c>
      <c r="M2289">
        <v>0.21199999999999999</v>
      </c>
      <c r="N2289">
        <v>0.21199999999999999</v>
      </c>
      <c r="O2289">
        <v>0.21199999999999999</v>
      </c>
      <c r="P2289">
        <v>0.21099999999999999</v>
      </c>
      <c r="Q2289">
        <v>0.18</v>
      </c>
      <c r="R2289">
        <v>0.14799999999999999</v>
      </c>
      <c r="S2289">
        <v>0.123</v>
      </c>
      <c r="T2289">
        <v>0.10299999999999999</v>
      </c>
      <c r="U2289">
        <v>8.4000000000000005E-2</v>
      </c>
      <c r="V2289">
        <v>6.0999999999999999E-2</v>
      </c>
      <c r="W2289">
        <v>3.7999999999999999E-2</v>
      </c>
      <c r="X2289">
        <v>1.4E-2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 t="s">
        <v>39</v>
      </c>
      <c r="AH2289" t="s">
        <v>163</v>
      </c>
      <c r="AI2289" t="s">
        <v>11</v>
      </c>
    </row>
    <row r="2290" spans="1:35" x14ac:dyDescent="0.35">
      <c r="A2290" t="s">
        <v>59</v>
      </c>
      <c r="B2290" t="s">
        <v>54</v>
      </c>
      <c r="C2290" t="s">
        <v>40</v>
      </c>
      <c r="D2290">
        <v>164.40799999999999</v>
      </c>
      <c r="E2290">
        <v>165.02199999999999</v>
      </c>
      <c r="F2290">
        <v>165.637</v>
      </c>
      <c r="G2290">
        <v>166.25</v>
      </c>
      <c r="H2290">
        <v>168.75200000000001</v>
      </c>
      <c r="I2290">
        <v>171.14400000000001</v>
      </c>
      <c r="J2290">
        <v>172.911</v>
      </c>
      <c r="K2290">
        <v>174.476</v>
      </c>
      <c r="L2290">
        <v>174.77099999999999</v>
      </c>
      <c r="M2290">
        <v>172.357</v>
      </c>
      <c r="N2290">
        <v>166.94499999999999</v>
      </c>
      <c r="O2290">
        <v>159.74199999999999</v>
      </c>
      <c r="P2290">
        <v>150.804</v>
      </c>
      <c r="Q2290">
        <v>136.24799999999999</v>
      </c>
      <c r="R2290">
        <v>122.712</v>
      </c>
      <c r="S2290">
        <v>111.547</v>
      </c>
      <c r="T2290">
        <v>101.91800000000001</v>
      </c>
      <c r="U2290">
        <v>93.012</v>
      </c>
      <c r="V2290">
        <v>81.608999999999995</v>
      </c>
      <c r="W2290">
        <v>69.227000000000004</v>
      </c>
      <c r="X2290">
        <v>57.517000000000003</v>
      </c>
      <c r="Y2290">
        <v>49.057000000000002</v>
      </c>
      <c r="Z2290">
        <v>43.567999999999998</v>
      </c>
      <c r="AA2290">
        <v>39.075000000000003</v>
      </c>
      <c r="AB2290">
        <v>30.538</v>
      </c>
      <c r="AC2290">
        <v>20.992000000000001</v>
      </c>
      <c r="AD2290">
        <v>5.2210000000000001</v>
      </c>
      <c r="AE2290">
        <v>0</v>
      </c>
      <c r="AF2290">
        <v>0</v>
      </c>
      <c r="AG2290" t="s">
        <v>40</v>
      </c>
      <c r="AH2290" t="s">
        <v>164</v>
      </c>
      <c r="AI2290" t="s">
        <v>14</v>
      </c>
    </row>
    <row r="2291" spans="1:35" x14ac:dyDescent="0.35">
      <c r="A2291" t="s">
        <v>59</v>
      </c>
      <c r="B2291" t="s">
        <v>54</v>
      </c>
      <c r="C2291" t="s">
        <v>41</v>
      </c>
      <c r="D2291">
        <v>6.6360000000000001</v>
      </c>
      <c r="E2291">
        <v>6.6360000000000001</v>
      </c>
      <c r="F2291">
        <v>6.6360000000000001</v>
      </c>
      <c r="G2291">
        <v>6.6360000000000001</v>
      </c>
      <c r="H2291">
        <v>6.6360000000000001</v>
      </c>
      <c r="I2291">
        <v>6.6360000000000001</v>
      </c>
      <c r="J2291">
        <v>6.6360000000000001</v>
      </c>
      <c r="K2291">
        <v>6.6360000000000001</v>
      </c>
      <c r="L2291">
        <v>6.6360000000000001</v>
      </c>
      <c r="M2291">
        <v>6.5179999999999998</v>
      </c>
      <c r="N2291">
        <v>6.2629999999999999</v>
      </c>
      <c r="O2291">
        <v>5.9859999999999998</v>
      </c>
      <c r="P2291">
        <v>5.6849999999999996</v>
      </c>
      <c r="Q2291">
        <v>5.0090000000000003</v>
      </c>
      <c r="R2291">
        <v>4.3129999999999997</v>
      </c>
      <c r="S2291">
        <v>3.7410000000000001</v>
      </c>
      <c r="T2291">
        <v>3.2469999999999999</v>
      </c>
      <c r="U2291">
        <v>2.7919999999999998</v>
      </c>
      <c r="V2291">
        <v>2.2850000000000001</v>
      </c>
      <c r="W2291">
        <v>1.758</v>
      </c>
      <c r="X2291">
        <v>1.3149999999999999</v>
      </c>
      <c r="Y2291">
        <v>1.042</v>
      </c>
      <c r="Z2291">
        <v>0.92800000000000005</v>
      </c>
      <c r="AA2291">
        <v>0.83299999999999996</v>
      </c>
      <c r="AB2291">
        <v>0.65500000000000003</v>
      </c>
      <c r="AC2291">
        <v>0.45500000000000002</v>
      </c>
      <c r="AD2291">
        <v>0.113</v>
      </c>
      <c r="AE2291">
        <v>0</v>
      </c>
      <c r="AF2291">
        <v>0</v>
      </c>
      <c r="AG2291" t="s">
        <v>41</v>
      </c>
      <c r="AH2291" t="s">
        <v>165</v>
      </c>
      <c r="AI2291" t="s">
        <v>11</v>
      </c>
    </row>
    <row r="2292" spans="1:35" x14ac:dyDescent="0.35">
      <c r="A2292" t="s">
        <v>59</v>
      </c>
      <c r="B2292" t="s">
        <v>54</v>
      </c>
      <c r="C2292" t="s">
        <v>42</v>
      </c>
      <c r="D2292">
        <v>12.394</v>
      </c>
      <c r="E2292">
        <v>13.337</v>
      </c>
      <c r="F2292">
        <v>14.278</v>
      </c>
      <c r="G2292">
        <v>15.221</v>
      </c>
      <c r="H2292">
        <v>15.489000000000001</v>
      </c>
      <c r="I2292">
        <v>18.07</v>
      </c>
      <c r="J2292">
        <v>20.023</v>
      </c>
      <c r="K2292">
        <v>21.762</v>
      </c>
      <c r="L2292">
        <v>22.052</v>
      </c>
      <c r="M2292">
        <v>21.206</v>
      </c>
      <c r="N2292">
        <v>19.210999999999999</v>
      </c>
      <c r="O2292">
        <v>15.778</v>
      </c>
      <c r="P2292">
        <v>11.141</v>
      </c>
      <c r="Q2292">
        <v>9.4009999999999998</v>
      </c>
      <c r="R2292">
        <v>7.5590000000000002</v>
      </c>
      <c r="S2292">
        <v>5.8940000000000001</v>
      </c>
      <c r="T2292">
        <v>4.2960000000000003</v>
      </c>
      <c r="U2292">
        <v>2.944</v>
      </c>
      <c r="V2292">
        <v>1.9339999999999999</v>
      </c>
      <c r="W2292">
        <v>0.95099999999999996</v>
      </c>
      <c r="X2292">
        <v>0.28999999999999998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 t="s">
        <v>42</v>
      </c>
      <c r="AH2292" t="s">
        <v>166</v>
      </c>
      <c r="AI2292" t="s">
        <v>5</v>
      </c>
    </row>
    <row r="2293" spans="1:35" x14ac:dyDescent="0.35">
      <c r="A2293" t="s">
        <v>59</v>
      </c>
      <c r="B2293" t="s">
        <v>54</v>
      </c>
      <c r="C2293" t="s">
        <v>43</v>
      </c>
      <c r="D2293">
        <v>6.1310000000000002</v>
      </c>
      <c r="E2293">
        <v>7.9189999999999996</v>
      </c>
      <c r="F2293">
        <v>9.7059999999999995</v>
      </c>
      <c r="G2293">
        <v>11.494</v>
      </c>
      <c r="H2293">
        <v>12.002000000000001</v>
      </c>
      <c r="I2293">
        <v>16.898</v>
      </c>
      <c r="J2293">
        <v>20.606999999999999</v>
      </c>
      <c r="K2293">
        <v>23.902999999999999</v>
      </c>
      <c r="L2293">
        <v>24.454000000000001</v>
      </c>
      <c r="M2293">
        <v>23.318000000000001</v>
      </c>
      <c r="N2293">
        <v>20.550999999999998</v>
      </c>
      <c r="O2293">
        <v>15.134</v>
      </c>
      <c r="P2293">
        <v>7.508</v>
      </c>
      <c r="Q2293">
        <v>6.3970000000000002</v>
      </c>
      <c r="R2293">
        <v>5.1630000000000003</v>
      </c>
      <c r="S2293">
        <v>3.879</v>
      </c>
      <c r="T2293">
        <v>2.4870000000000001</v>
      </c>
      <c r="U2293">
        <v>1.4159999999999999</v>
      </c>
      <c r="V2293">
        <v>0.94199999999999995</v>
      </c>
      <c r="W2293">
        <v>0.48799999999999999</v>
      </c>
      <c r="X2293">
        <v>0.21</v>
      </c>
      <c r="Y2293">
        <v>9.6000000000000002E-2</v>
      </c>
      <c r="Z2293">
        <v>8.5000000000000006E-2</v>
      </c>
      <c r="AA2293">
        <v>7.5999999999999998E-2</v>
      </c>
      <c r="AB2293">
        <v>0.06</v>
      </c>
      <c r="AC2293">
        <v>4.2000000000000003E-2</v>
      </c>
      <c r="AD2293">
        <v>0.01</v>
      </c>
      <c r="AE2293">
        <v>0</v>
      </c>
      <c r="AF2293">
        <v>0</v>
      </c>
      <c r="AG2293" t="s">
        <v>43</v>
      </c>
      <c r="AH2293" t="s">
        <v>167</v>
      </c>
      <c r="AI2293" t="s">
        <v>17</v>
      </c>
    </row>
    <row r="2294" spans="1:35" x14ac:dyDescent="0.35">
      <c r="A2294" t="s">
        <v>59</v>
      </c>
      <c r="B2294" t="s">
        <v>54</v>
      </c>
      <c r="C2294" t="s">
        <v>126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 t="s">
        <v>126</v>
      </c>
      <c r="AH2294" t="s">
        <v>168</v>
      </c>
      <c r="AI2294" t="s">
        <v>137</v>
      </c>
    </row>
    <row r="2295" spans="1:35" x14ac:dyDescent="0.35">
      <c r="A2295" t="s">
        <v>59</v>
      </c>
      <c r="B2295" t="s">
        <v>54</v>
      </c>
      <c r="C2295" t="s">
        <v>44</v>
      </c>
      <c r="D2295">
        <v>15.680999999999999</v>
      </c>
      <c r="E2295">
        <v>16.111999999999998</v>
      </c>
      <c r="F2295">
        <v>16.542999999999999</v>
      </c>
      <c r="G2295">
        <v>16.972999999999999</v>
      </c>
      <c r="H2295">
        <v>18.727</v>
      </c>
      <c r="I2295">
        <v>20.405999999999999</v>
      </c>
      <c r="J2295">
        <v>21.645</v>
      </c>
      <c r="K2295">
        <v>22.742000000000001</v>
      </c>
      <c r="L2295">
        <v>22.949000000000002</v>
      </c>
      <c r="M2295">
        <v>22.548999999999999</v>
      </c>
      <c r="N2295">
        <v>21.559000000000001</v>
      </c>
      <c r="O2295">
        <v>19.54</v>
      </c>
      <c r="P2295">
        <v>16.556999999999999</v>
      </c>
      <c r="Q2295">
        <v>13.391</v>
      </c>
      <c r="R2295">
        <v>11.148</v>
      </c>
      <c r="S2295">
        <v>9.2919999999999998</v>
      </c>
      <c r="T2295">
        <v>7.7089999999999996</v>
      </c>
      <c r="U2295">
        <v>6.2539999999999996</v>
      </c>
      <c r="V2295">
        <v>4.7030000000000003</v>
      </c>
      <c r="W2295">
        <v>3.0680000000000001</v>
      </c>
      <c r="X2295">
        <v>1.5780000000000001</v>
      </c>
      <c r="Y2295">
        <v>0.70499999999999996</v>
      </c>
      <c r="Z2295">
        <v>0.56799999999999995</v>
      </c>
      <c r="AA2295">
        <v>0.45600000000000002</v>
      </c>
      <c r="AB2295">
        <v>0.24299999999999999</v>
      </c>
      <c r="AC2295">
        <v>5.0000000000000001E-3</v>
      </c>
      <c r="AD2295">
        <v>0</v>
      </c>
      <c r="AE2295">
        <v>0</v>
      </c>
      <c r="AF2295">
        <v>0</v>
      </c>
      <c r="AG2295" t="s">
        <v>44</v>
      </c>
      <c r="AH2295" t="s">
        <v>169</v>
      </c>
      <c r="AI2295" t="s">
        <v>12</v>
      </c>
    </row>
    <row r="2296" spans="1:35" x14ac:dyDescent="0.35">
      <c r="A2296" t="s">
        <v>171</v>
      </c>
      <c r="B2296" t="s">
        <v>54</v>
      </c>
      <c r="C2296" t="s">
        <v>4</v>
      </c>
      <c r="D2296">
        <v>10.254</v>
      </c>
      <c r="E2296">
        <v>12.707000000000001</v>
      </c>
      <c r="F2296">
        <v>15.159000000000001</v>
      </c>
      <c r="G2296">
        <v>17.611999999999998</v>
      </c>
      <c r="H2296">
        <v>20.555</v>
      </c>
      <c r="I2296">
        <v>23.423999999999999</v>
      </c>
      <c r="J2296">
        <v>25.911999999999999</v>
      </c>
      <c r="K2296">
        <v>28.309000000000001</v>
      </c>
      <c r="L2296">
        <v>28.803999999999998</v>
      </c>
      <c r="M2296">
        <v>30.684000000000001</v>
      </c>
      <c r="N2296">
        <v>32.186999999999998</v>
      </c>
      <c r="O2296">
        <v>32.683</v>
      </c>
      <c r="P2296">
        <v>32.826000000000001</v>
      </c>
      <c r="Q2296">
        <v>32.548999999999999</v>
      </c>
      <c r="R2296">
        <v>31.832000000000001</v>
      </c>
      <c r="S2296">
        <v>31.411000000000001</v>
      </c>
      <c r="T2296">
        <v>31.135000000000002</v>
      </c>
      <c r="U2296">
        <v>30.579000000000001</v>
      </c>
      <c r="V2296">
        <v>30.047000000000001</v>
      </c>
      <c r="W2296">
        <v>29.314</v>
      </c>
      <c r="X2296">
        <v>28.495000000000001</v>
      </c>
      <c r="Y2296">
        <v>27.571000000000002</v>
      </c>
      <c r="Z2296">
        <v>26.83</v>
      </c>
      <c r="AA2296">
        <v>25.922000000000001</v>
      </c>
      <c r="AB2296">
        <v>25.012</v>
      </c>
      <c r="AC2296">
        <v>24.146000000000001</v>
      </c>
      <c r="AD2296">
        <v>23.146999999999998</v>
      </c>
      <c r="AE2296">
        <v>22.225000000000001</v>
      </c>
      <c r="AF2296">
        <v>21.088999999999999</v>
      </c>
      <c r="AG2296" t="s">
        <v>4</v>
      </c>
      <c r="AH2296" t="s">
        <v>128</v>
      </c>
      <c r="AI2296" t="s">
        <v>129</v>
      </c>
    </row>
    <row r="2297" spans="1:35" x14ac:dyDescent="0.35">
      <c r="A2297" t="s">
        <v>171</v>
      </c>
      <c r="B2297" t="s">
        <v>54</v>
      </c>
      <c r="C2297" t="s">
        <v>7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 t="s">
        <v>7</v>
      </c>
      <c r="AH2297" t="s">
        <v>130</v>
      </c>
      <c r="AI2297" t="s">
        <v>131</v>
      </c>
    </row>
    <row r="2298" spans="1:35" x14ac:dyDescent="0.35">
      <c r="A2298" t="s">
        <v>171</v>
      </c>
      <c r="B2298" t="s">
        <v>54</v>
      </c>
      <c r="C2298" t="s">
        <v>8</v>
      </c>
      <c r="D2298">
        <v>25.254000000000001</v>
      </c>
      <c r="E2298">
        <v>26.248000000000001</v>
      </c>
      <c r="F2298">
        <v>27.242999999999999</v>
      </c>
      <c r="G2298">
        <v>28.236000000000001</v>
      </c>
      <c r="H2298">
        <v>29.428999999999998</v>
      </c>
      <c r="I2298">
        <v>30.591000000000001</v>
      </c>
      <c r="J2298">
        <v>31.6</v>
      </c>
      <c r="K2298">
        <v>32.570999999999998</v>
      </c>
      <c r="L2298">
        <v>32.771999999999998</v>
      </c>
      <c r="M2298">
        <v>33.533000000000001</v>
      </c>
      <c r="N2298">
        <v>34.142000000000003</v>
      </c>
      <c r="O2298">
        <v>34.344000000000001</v>
      </c>
      <c r="P2298">
        <v>34.401000000000003</v>
      </c>
      <c r="Q2298">
        <v>34.287999999999997</v>
      </c>
      <c r="R2298">
        <v>33.999000000000002</v>
      </c>
      <c r="S2298">
        <v>33.828000000000003</v>
      </c>
      <c r="T2298">
        <v>33.716000000000001</v>
      </c>
      <c r="U2298">
        <v>33.491</v>
      </c>
      <c r="V2298">
        <v>33.274999999999999</v>
      </c>
      <c r="W2298">
        <v>32.978000000000002</v>
      </c>
      <c r="X2298">
        <v>32.646000000000001</v>
      </c>
      <c r="Y2298">
        <v>32.271000000000001</v>
      </c>
      <c r="Z2298">
        <v>31.971</v>
      </c>
      <c r="AA2298">
        <v>31.603999999999999</v>
      </c>
      <c r="AB2298">
        <v>31.234999999999999</v>
      </c>
      <c r="AC2298">
        <v>30.884</v>
      </c>
      <c r="AD2298">
        <v>30.478000000000002</v>
      </c>
      <c r="AE2298">
        <v>30.106000000000002</v>
      </c>
      <c r="AF2298">
        <v>28.681999999999999</v>
      </c>
      <c r="AG2298" t="s">
        <v>8</v>
      </c>
      <c r="AH2298" t="s">
        <v>132</v>
      </c>
      <c r="AI2298" t="s">
        <v>5</v>
      </c>
    </row>
    <row r="2299" spans="1:35" x14ac:dyDescent="0.35">
      <c r="A2299" t="s">
        <v>171</v>
      </c>
      <c r="B2299" t="s">
        <v>54</v>
      </c>
      <c r="C2299" t="s">
        <v>9</v>
      </c>
      <c r="D2299">
        <v>0</v>
      </c>
      <c r="E2299">
        <v>0.80400000000000005</v>
      </c>
      <c r="F2299">
        <v>1.607</v>
      </c>
      <c r="G2299">
        <v>2.4119999999999999</v>
      </c>
      <c r="H2299">
        <v>3.375</v>
      </c>
      <c r="I2299">
        <v>4.3159999999999998</v>
      </c>
      <c r="J2299">
        <v>5.13</v>
      </c>
      <c r="K2299">
        <v>5.9160000000000004</v>
      </c>
      <c r="L2299">
        <v>6.0780000000000003</v>
      </c>
      <c r="M2299">
        <v>6.694</v>
      </c>
      <c r="N2299">
        <v>7.1870000000000003</v>
      </c>
      <c r="O2299">
        <v>7.3490000000000002</v>
      </c>
      <c r="P2299">
        <v>7.3959999999999999</v>
      </c>
      <c r="Q2299">
        <v>7.3049999999999997</v>
      </c>
      <c r="R2299">
        <v>7.0709999999999997</v>
      </c>
      <c r="S2299">
        <v>6.9329999999999998</v>
      </c>
      <c r="T2299">
        <v>6.8419999999999996</v>
      </c>
      <c r="U2299">
        <v>6.66</v>
      </c>
      <c r="V2299">
        <v>6.4850000000000003</v>
      </c>
      <c r="W2299">
        <v>6.2460000000000004</v>
      </c>
      <c r="X2299">
        <v>5.9770000000000003</v>
      </c>
      <c r="Y2299">
        <v>5.673</v>
      </c>
      <c r="Z2299">
        <v>5.431</v>
      </c>
      <c r="AA2299">
        <v>5.1340000000000003</v>
      </c>
      <c r="AB2299">
        <v>4.835</v>
      </c>
      <c r="AC2299">
        <v>4.5529999999999999</v>
      </c>
      <c r="AD2299">
        <v>4.2240000000000002</v>
      </c>
      <c r="AE2299">
        <v>3.9220000000000002</v>
      </c>
      <c r="AF2299">
        <v>3.6859999999999999</v>
      </c>
      <c r="AG2299" t="s">
        <v>9</v>
      </c>
      <c r="AH2299" t="s">
        <v>133</v>
      </c>
      <c r="AI2299" t="s">
        <v>5</v>
      </c>
    </row>
    <row r="2300" spans="1:35" x14ac:dyDescent="0.35">
      <c r="A2300" t="s">
        <v>171</v>
      </c>
      <c r="B2300" t="s">
        <v>54</v>
      </c>
      <c r="C2300" t="s">
        <v>10</v>
      </c>
      <c r="D2300">
        <v>55.715000000000003</v>
      </c>
      <c r="E2300">
        <v>61.152999999999999</v>
      </c>
      <c r="F2300">
        <v>66.590999999999994</v>
      </c>
      <c r="G2300">
        <v>72.028999999999996</v>
      </c>
      <c r="H2300">
        <v>85.807000000000002</v>
      </c>
      <c r="I2300">
        <v>99.304000000000002</v>
      </c>
      <c r="J2300">
        <v>110.38800000000001</v>
      </c>
      <c r="K2300">
        <v>121.105</v>
      </c>
      <c r="L2300">
        <v>130.81299999999999</v>
      </c>
      <c r="M2300">
        <v>139.292</v>
      </c>
      <c r="N2300">
        <v>146.02699999999999</v>
      </c>
      <c r="O2300">
        <v>148.185</v>
      </c>
      <c r="P2300">
        <v>148.708</v>
      </c>
      <c r="Q2300">
        <v>147.29</v>
      </c>
      <c r="R2300">
        <v>144.03899999999999</v>
      </c>
      <c r="S2300">
        <v>142.22999999999999</v>
      </c>
      <c r="T2300">
        <v>141.02600000000001</v>
      </c>
      <c r="U2300">
        <v>138.97800000000001</v>
      </c>
      <c r="V2300">
        <v>136.99700000000001</v>
      </c>
      <c r="W2300">
        <v>133.98599999999999</v>
      </c>
      <c r="X2300">
        <v>130.72999999999999</v>
      </c>
      <c r="Y2300">
        <v>127.001</v>
      </c>
      <c r="Z2300">
        <v>124.149</v>
      </c>
      <c r="AA2300">
        <v>120.566</v>
      </c>
      <c r="AB2300">
        <v>117.273</v>
      </c>
      <c r="AC2300">
        <v>114.235</v>
      </c>
      <c r="AD2300">
        <v>110.619</v>
      </c>
      <c r="AE2300">
        <v>107.678</v>
      </c>
      <c r="AF2300">
        <v>105.57899999999999</v>
      </c>
      <c r="AG2300" t="s">
        <v>10</v>
      </c>
      <c r="AH2300" t="s">
        <v>134</v>
      </c>
      <c r="AI2300" t="s">
        <v>11</v>
      </c>
    </row>
    <row r="2301" spans="1:35" x14ac:dyDescent="0.35">
      <c r="A2301" t="s">
        <v>171</v>
      </c>
      <c r="B2301" t="s">
        <v>54</v>
      </c>
      <c r="C2301" t="s">
        <v>13</v>
      </c>
      <c r="D2301">
        <v>6.6310000000000002</v>
      </c>
      <c r="E2301">
        <v>7.8070000000000004</v>
      </c>
      <c r="F2301">
        <v>8.9830000000000005</v>
      </c>
      <c r="G2301">
        <v>10.159000000000001</v>
      </c>
      <c r="H2301">
        <v>13.138</v>
      </c>
      <c r="I2301">
        <v>16.056999999999999</v>
      </c>
      <c r="J2301">
        <v>18.454000000000001</v>
      </c>
      <c r="K2301">
        <v>20.771999999999998</v>
      </c>
      <c r="L2301">
        <v>22.870999999999999</v>
      </c>
      <c r="M2301">
        <v>24.704999999999998</v>
      </c>
      <c r="N2301">
        <v>26.161999999999999</v>
      </c>
      <c r="O2301">
        <v>26.629000000000001</v>
      </c>
      <c r="P2301">
        <v>26.741</v>
      </c>
      <c r="Q2301">
        <v>26.434999999999999</v>
      </c>
      <c r="R2301">
        <v>25.731000000000002</v>
      </c>
      <c r="S2301">
        <v>25.341000000000001</v>
      </c>
      <c r="T2301">
        <v>25.08</v>
      </c>
      <c r="U2301">
        <v>24.637</v>
      </c>
      <c r="V2301">
        <v>24.209</v>
      </c>
      <c r="W2301">
        <v>23.558</v>
      </c>
      <c r="X2301">
        <v>22.853999999999999</v>
      </c>
      <c r="Y2301">
        <v>22.047000000000001</v>
      </c>
      <c r="Z2301">
        <v>21.43</v>
      </c>
      <c r="AA2301">
        <v>20.655000000000001</v>
      </c>
      <c r="AB2301">
        <v>19.943999999999999</v>
      </c>
      <c r="AC2301">
        <v>19.286000000000001</v>
      </c>
      <c r="AD2301">
        <v>18.504999999999999</v>
      </c>
      <c r="AE2301">
        <v>17.867999999999999</v>
      </c>
      <c r="AF2301">
        <v>17.207999999999998</v>
      </c>
      <c r="AG2301" t="s">
        <v>13</v>
      </c>
      <c r="AH2301" t="s">
        <v>135</v>
      </c>
      <c r="AI2301" t="s">
        <v>14</v>
      </c>
    </row>
    <row r="2302" spans="1:35" x14ac:dyDescent="0.35">
      <c r="A2302" t="s">
        <v>171</v>
      </c>
      <c r="B2302" t="s">
        <v>54</v>
      </c>
      <c r="C2302" t="s">
        <v>122</v>
      </c>
      <c r="D2302">
        <v>2.9000000000000001E-2</v>
      </c>
      <c r="E2302">
        <v>2.9000000000000001E-2</v>
      </c>
      <c r="F2302">
        <v>2.9000000000000001E-2</v>
      </c>
      <c r="G2302">
        <v>2.9000000000000001E-2</v>
      </c>
      <c r="H2302">
        <v>2.9000000000000001E-2</v>
      </c>
      <c r="I2302">
        <v>2.9000000000000001E-2</v>
      </c>
      <c r="J2302">
        <v>2.9000000000000001E-2</v>
      </c>
      <c r="K2302">
        <v>2.9000000000000001E-2</v>
      </c>
      <c r="L2302">
        <v>2.9000000000000001E-2</v>
      </c>
      <c r="M2302">
        <v>2.9000000000000001E-2</v>
      </c>
      <c r="N2302">
        <v>2.9000000000000001E-2</v>
      </c>
      <c r="O2302">
        <v>2.9000000000000001E-2</v>
      </c>
      <c r="P2302">
        <v>2.9000000000000001E-2</v>
      </c>
      <c r="Q2302">
        <v>2.9000000000000001E-2</v>
      </c>
      <c r="R2302">
        <v>2.9000000000000001E-2</v>
      </c>
      <c r="S2302">
        <v>2.9000000000000001E-2</v>
      </c>
      <c r="T2302">
        <v>2.9000000000000001E-2</v>
      </c>
      <c r="U2302">
        <v>2.9000000000000001E-2</v>
      </c>
      <c r="V2302">
        <v>2.9000000000000001E-2</v>
      </c>
      <c r="W2302">
        <v>2.9000000000000001E-2</v>
      </c>
      <c r="X2302">
        <v>2.9000000000000001E-2</v>
      </c>
      <c r="Y2302">
        <v>2.9000000000000001E-2</v>
      </c>
      <c r="Z2302">
        <v>2.9000000000000001E-2</v>
      </c>
      <c r="AA2302">
        <v>2.9000000000000001E-2</v>
      </c>
      <c r="AB2302">
        <v>2.9000000000000001E-2</v>
      </c>
      <c r="AC2302">
        <v>2.9000000000000001E-2</v>
      </c>
      <c r="AD2302">
        <v>2.9000000000000001E-2</v>
      </c>
      <c r="AE2302">
        <v>2.9000000000000001E-2</v>
      </c>
      <c r="AF2302">
        <v>2.9000000000000001E-2</v>
      </c>
      <c r="AG2302" t="s">
        <v>122</v>
      </c>
      <c r="AH2302" t="s">
        <v>136</v>
      </c>
      <c r="AI2302" t="s">
        <v>137</v>
      </c>
    </row>
    <row r="2303" spans="1:35" x14ac:dyDescent="0.35">
      <c r="A2303" t="s">
        <v>171</v>
      </c>
      <c r="B2303" t="s">
        <v>54</v>
      </c>
      <c r="C2303" t="s">
        <v>15</v>
      </c>
      <c r="D2303">
        <v>36.776000000000003</v>
      </c>
      <c r="E2303">
        <v>41.072000000000003</v>
      </c>
      <c r="F2303">
        <v>45.366</v>
      </c>
      <c r="G2303">
        <v>49.661000000000001</v>
      </c>
      <c r="H2303">
        <v>54.813000000000002</v>
      </c>
      <c r="I2303">
        <v>59.838000000000001</v>
      </c>
      <c r="J2303">
        <v>64.194000000000003</v>
      </c>
      <c r="K2303">
        <v>68.391000000000005</v>
      </c>
      <c r="L2303">
        <v>69.257999999999996</v>
      </c>
      <c r="M2303">
        <v>72.55</v>
      </c>
      <c r="N2303">
        <v>75.180999999999997</v>
      </c>
      <c r="O2303">
        <v>76.049000000000007</v>
      </c>
      <c r="P2303">
        <v>76.3</v>
      </c>
      <c r="Q2303">
        <v>75.813000000000002</v>
      </c>
      <c r="R2303">
        <v>74.558999999999997</v>
      </c>
      <c r="S2303">
        <v>73.822999999999993</v>
      </c>
      <c r="T2303">
        <v>73.34</v>
      </c>
      <c r="U2303">
        <v>72.367000000000004</v>
      </c>
      <c r="V2303">
        <v>71.433000000000007</v>
      </c>
      <c r="W2303">
        <v>70.150000000000006</v>
      </c>
      <c r="X2303">
        <v>68.716999999999999</v>
      </c>
      <c r="Y2303">
        <v>67.096999999999994</v>
      </c>
      <c r="Z2303">
        <v>65.8</v>
      </c>
      <c r="AA2303">
        <v>64.209999999999994</v>
      </c>
      <c r="AB2303">
        <v>62.616999999999997</v>
      </c>
      <c r="AC2303">
        <v>61.103000000000002</v>
      </c>
      <c r="AD2303">
        <v>59.35</v>
      </c>
      <c r="AE2303">
        <v>57.737000000000002</v>
      </c>
      <c r="AF2303">
        <v>56.456000000000003</v>
      </c>
      <c r="AG2303" t="s">
        <v>15</v>
      </c>
      <c r="AH2303" t="s">
        <v>138</v>
      </c>
      <c r="AI2303" t="s">
        <v>6</v>
      </c>
    </row>
    <row r="2304" spans="1:35" x14ac:dyDescent="0.35">
      <c r="A2304" t="s">
        <v>171</v>
      </c>
      <c r="B2304" t="s">
        <v>54</v>
      </c>
      <c r="C2304" t="s">
        <v>16</v>
      </c>
      <c r="D2304">
        <v>0.16200000000000001</v>
      </c>
      <c r="E2304">
        <v>0.16200000000000001</v>
      </c>
      <c r="F2304">
        <v>0.16200000000000001</v>
      </c>
      <c r="G2304">
        <v>0.16200000000000001</v>
      </c>
      <c r="H2304">
        <v>0.16200000000000001</v>
      </c>
      <c r="I2304">
        <v>0.16200000000000001</v>
      </c>
      <c r="J2304">
        <v>0.16200000000000001</v>
      </c>
      <c r="K2304">
        <v>0.16200000000000001</v>
      </c>
      <c r="L2304">
        <v>0.16200000000000001</v>
      </c>
      <c r="M2304">
        <v>0.16200000000000001</v>
      </c>
      <c r="N2304">
        <v>0.16200000000000001</v>
      </c>
      <c r="O2304">
        <v>0.16200000000000001</v>
      </c>
      <c r="P2304">
        <v>0.16200000000000001</v>
      </c>
      <c r="Q2304">
        <v>0.16200000000000001</v>
      </c>
      <c r="R2304">
        <v>0.16200000000000001</v>
      </c>
      <c r="S2304">
        <v>0.16200000000000001</v>
      </c>
      <c r="T2304">
        <v>0.16200000000000001</v>
      </c>
      <c r="U2304">
        <v>0.16200000000000001</v>
      </c>
      <c r="V2304">
        <v>0.16200000000000001</v>
      </c>
      <c r="W2304">
        <v>0.16200000000000001</v>
      </c>
      <c r="X2304">
        <v>0.16200000000000001</v>
      </c>
      <c r="Y2304">
        <v>0.16200000000000001</v>
      </c>
      <c r="Z2304">
        <v>0.16200000000000001</v>
      </c>
      <c r="AA2304">
        <v>0.16200000000000001</v>
      </c>
      <c r="AB2304">
        <v>0.16200000000000001</v>
      </c>
      <c r="AC2304">
        <v>0.16200000000000001</v>
      </c>
      <c r="AD2304">
        <v>0.16200000000000001</v>
      </c>
      <c r="AE2304">
        <v>0.16200000000000001</v>
      </c>
      <c r="AF2304">
        <v>0.14699999999999999</v>
      </c>
      <c r="AG2304" t="s">
        <v>16</v>
      </c>
      <c r="AH2304" t="s">
        <v>139</v>
      </c>
      <c r="AI2304" t="s">
        <v>17</v>
      </c>
    </row>
    <row r="2305" spans="1:35" x14ac:dyDescent="0.35">
      <c r="A2305" t="s">
        <v>171</v>
      </c>
      <c r="B2305" t="s">
        <v>54</v>
      </c>
      <c r="C2305" t="s">
        <v>18</v>
      </c>
      <c r="D2305">
        <v>13.765000000000001</v>
      </c>
      <c r="E2305">
        <v>25.78</v>
      </c>
      <c r="F2305">
        <v>37.795000000000002</v>
      </c>
      <c r="G2305">
        <v>49.81</v>
      </c>
      <c r="H2305">
        <v>64.221000000000004</v>
      </c>
      <c r="I2305">
        <v>78.278000000000006</v>
      </c>
      <c r="J2305">
        <v>90.462000000000003</v>
      </c>
      <c r="K2305">
        <v>102.203</v>
      </c>
      <c r="L2305">
        <v>104.629</v>
      </c>
      <c r="M2305">
        <v>113.83499999999999</v>
      </c>
      <c r="N2305">
        <v>121.197</v>
      </c>
      <c r="O2305">
        <v>123.629</v>
      </c>
      <c r="P2305">
        <v>124.327</v>
      </c>
      <c r="Q2305">
        <v>122.967</v>
      </c>
      <c r="R2305">
        <v>119.458</v>
      </c>
      <c r="S2305">
        <v>117.399</v>
      </c>
      <c r="T2305">
        <v>116.047</v>
      </c>
      <c r="U2305">
        <v>113.324</v>
      </c>
      <c r="V2305">
        <v>110.715</v>
      </c>
      <c r="W2305">
        <v>107.126</v>
      </c>
      <c r="X2305">
        <v>103.11499999999999</v>
      </c>
      <c r="Y2305">
        <v>98.584999999999994</v>
      </c>
      <c r="Z2305">
        <v>94.953999999999994</v>
      </c>
      <c r="AA2305">
        <v>90.507999999999996</v>
      </c>
      <c r="AB2305">
        <v>86.052000000000007</v>
      </c>
      <c r="AC2305">
        <v>81.816000000000003</v>
      </c>
      <c r="AD2305">
        <v>76.915000000000006</v>
      </c>
      <c r="AE2305">
        <v>72.399000000000001</v>
      </c>
      <c r="AF2305">
        <v>67.875</v>
      </c>
      <c r="AG2305" t="s">
        <v>18</v>
      </c>
      <c r="AH2305" t="s">
        <v>140</v>
      </c>
      <c r="AI2305" t="s">
        <v>141</v>
      </c>
    </row>
    <row r="2306" spans="1:35" x14ac:dyDescent="0.35">
      <c r="A2306" t="s">
        <v>171</v>
      </c>
      <c r="B2306" t="s">
        <v>54</v>
      </c>
      <c r="C2306" t="s">
        <v>20</v>
      </c>
      <c r="D2306">
        <v>13.907</v>
      </c>
      <c r="E2306">
        <v>16.087</v>
      </c>
      <c r="F2306">
        <v>18.266999999999999</v>
      </c>
      <c r="G2306">
        <v>20.446999999999999</v>
      </c>
      <c r="H2306">
        <v>25.971</v>
      </c>
      <c r="I2306">
        <v>31.382000000000001</v>
      </c>
      <c r="J2306">
        <v>35.823999999999998</v>
      </c>
      <c r="K2306">
        <v>40.119999999999997</v>
      </c>
      <c r="L2306">
        <v>44.012</v>
      </c>
      <c r="M2306">
        <v>47.411999999999999</v>
      </c>
      <c r="N2306">
        <v>50.112000000000002</v>
      </c>
      <c r="O2306">
        <v>50.978000000000002</v>
      </c>
      <c r="P2306">
        <v>51.186</v>
      </c>
      <c r="Q2306">
        <v>50.616999999999997</v>
      </c>
      <c r="R2306">
        <v>49.314999999999998</v>
      </c>
      <c r="S2306">
        <v>48.588999999999999</v>
      </c>
      <c r="T2306">
        <v>48.106000000000002</v>
      </c>
      <c r="U2306">
        <v>47.284999999999997</v>
      </c>
      <c r="V2306">
        <v>46.491</v>
      </c>
      <c r="W2306">
        <v>45.284999999999997</v>
      </c>
      <c r="X2306">
        <v>43.978999999999999</v>
      </c>
      <c r="Y2306">
        <v>42.484999999999999</v>
      </c>
      <c r="Z2306">
        <v>41.341000000000001</v>
      </c>
      <c r="AA2306">
        <v>39.905000000000001</v>
      </c>
      <c r="AB2306">
        <v>38.584000000000003</v>
      </c>
      <c r="AC2306">
        <v>37.366999999999997</v>
      </c>
      <c r="AD2306">
        <v>35.917999999999999</v>
      </c>
      <c r="AE2306">
        <v>34.738</v>
      </c>
      <c r="AF2306">
        <v>33.902000000000001</v>
      </c>
      <c r="AG2306" t="s">
        <v>20</v>
      </c>
      <c r="AH2306" t="s">
        <v>142</v>
      </c>
      <c r="AI2306" t="s">
        <v>11</v>
      </c>
    </row>
    <row r="2307" spans="1:35" x14ac:dyDescent="0.35">
      <c r="A2307" t="s">
        <v>171</v>
      </c>
      <c r="B2307" t="s">
        <v>54</v>
      </c>
      <c r="C2307" t="s">
        <v>21</v>
      </c>
      <c r="D2307">
        <v>12.733000000000001</v>
      </c>
      <c r="E2307">
        <v>12.733000000000001</v>
      </c>
      <c r="F2307">
        <v>12.733000000000001</v>
      </c>
      <c r="G2307">
        <v>12.733000000000001</v>
      </c>
      <c r="H2307">
        <v>12.733000000000001</v>
      </c>
      <c r="I2307">
        <v>12.733000000000001</v>
      </c>
      <c r="J2307">
        <v>12.733000000000001</v>
      </c>
      <c r="K2307">
        <v>12.733000000000001</v>
      </c>
      <c r="L2307">
        <v>12.733000000000001</v>
      </c>
      <c r="M2307">
        <v>12.733000000000001</v>
      </c>
      <c r="N2307">
        <v>12.733000000000001</v>
      </c>
      <c r="O2307">
        <v>12.733000000000001</v>
      </c>
      <c r="P2307">
        <v>12.733000000000001</v>
      </c>
      <c r="Q2307">
        <v>12.733000000000001</v>
      </c>
      <c r="R2307">
        <v>12.733000000000001</v>
      </c>
      <c r="S2307">
        <v>12.733000000000001</v>
      </c>
      <c r="T2307">
        <v>12.733000000000001</v>
      </c>
      <c r="U2307">
        <v>12.733000000000001</v>
      </c>
      <c r="V2307">
        <v>12.733000000000001</v>
      </c>
      <c r="W2307">
        <v>12.733000000000001</v>
      </c>
      <c r="X2307">
        <v>12.733000000000001</v>
      </c>
      <c r="Y2307">
        <v>12.733000000000001</v>
      </c>
      <c r="Z2307">
        <v>12.733000000000001</v>
      </c>
      <c r="AA2307">
        <v>12.733000000000001</v>
      </c>
      <c r="AB2307">
        <v>12.733000000000001</v>
      </c>
      <c r="AC2307">
        <v>12.733000000000001</v>
      </c>
      <c r="AD2307">
        <v>12.733000000000001</v>
      </c>
      <c r="AE2307">
        <v>12.733000000000001</v>
      </c>
      <c r="AF2307">
        <v>12.173999999999999</v>
      </c>
      <c r="AG2307" t="s">
        <v>21</v>
      </c>
      <c r="AH2307" t="s">
        <v>143</v>
      </c>
      <c r="AI2307" t="s">
        <v>14</v>
      </c>
    </row>
    <row r="2308" spans="1:35" x14ac:dyDescent="0.35">
      <c r="A2308" t="s">
        <v>171</v>
      </c>
      <c r="B2308" t="s">
        <v>54</v>
      </c>
      <c r="C2308" t="s">
        <v>22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 t="s">
        <v>22</v>
      </c>
      <c r="AH2308" t="s">
        <v>144</v>
      </c>
      <c r="AI2308" t="s">
        <v>23</v>
      </c>
    </row>
    <row r="2309" spans="1:35" x14ac:dyDescent="0.35">
      <c r="A2309" t="s">
        <v>171</v>
      </c>
      <c r="B2309" t="s">
        <v>54</v>
      </c>
      <c r="C2309" t="s">
        <v>24</v>
      </c>
      <c r="D2309">
        <v>44.347999999999999</v>
      </c>
      <c r="E2309">
        <v>44.848999999999997</v>
      </c>
      <c r="F2309">
        <v>45.35</v>
      </c>
      <c r="G2309">
        <v>45.848999999999997</v>
      </c>
      <c r="H2309">
        <v>46.45</v>
      </c>
      <c r="I2309">
        <v>47.036000000000001</v>
      </c>
      <c r="J2309">
        <v>47.543999999999997</v>
      </c>
      <c r="K2309">
        <v>48.031999999999996</v>
      </c>
      <c r="L2309">
        <v>48.134</v>
      </c>
      <c r="M2309">
        <v>48.518000000000001</v>
      </c>
      <c r="N2309">
        <v>48.823999999999998</v>
      </c>
      <c r="O2309">
        <v>48.924999999999997</v>
      </c>
      <c r="P2309">
        <v>48.954000000000001</v>
      </c>
      <c r="Q2309">
        <v>48.898000000000003</v>
      </c>
      <c r="R2309">
        <v>48.750999999999998</v>
      </c>
      <c r="S2309">
        <v>48.665999999999997</v>
      </c>
      <c r="T2309">
        <v>48.609000000000002</v>
      </c>
      <c r="U2309">
        <v>48.496000000000002</v>
      </c>
      <c r="V2309">
        <v>48.387999999999998</v>
      </c>
      <c r="W2309">
        <v>48.237000000000002</v>
      </c>
      <c r="X2309">
        <v>48.070999999999998</v>
      </c>
      <c r="Y2309">
        <v>47.881999999999998</v>
      </c>
      <c r="Z2309">
        <v>47.73</v>
      </c>
      <c r="AA2309">
        <v>47.545999999999999</v>
      </c>
      <c r="AB2309">
        <v>47.36</v>
      </c>
      <c r="AC2309">
        <v>47.183</v>
      </c>
      <c r="AD2309">
        <v>46.978999999999999</v>
      </c>
      <c r="AE2309">
        <v>46.790999999999997</v>
      </c>
      <c r="AF2309">
        <v>44.941000000000003</v>
      </c>
      <c r="AG2309" t="s">
        <v>24</v>
      </c>
      <c r="AH2309" t="s">
        <v>145</v>
      </c>
      <c r="AI2309" t="s">
        <v>19</v>
      </c>
    </row>
    <row r="2310" spans="1:35" x14ac:dyDescent="0.35">
      <c r="A2310" t="s">
        <v>171</v>
      </c>
      <c r="B2310" t="s">
        <v>54</v>
      </c>
      <c r="C2310" t="s">
        <v>25</v>
      </c>
      <c r="D2310">
        <v>87.760999999999996</v>
      </c>
      <c r="E2310">
        <v>88.68</v>
      </c>
      <c r="F2310">
        <v>89.597999999999999</v>
      </c>
      <c r="G2310">
        <v>90.518000000000001</v>
      </c>
      <c r="H2310">
        <v>91.619</v>
      </c>
      <c r="I2310">
        <v>92.692999999999998</v>
      </c>
      <c r="J2310">
        <v>93.625</v>
      </c>
      <c r="K2310">
        <v>94.522999999999996</v>
      </c>
      <c r="L2310">
        <v>94.707999999999998</v>
      </c>
      <c r="M2310">
        <v>95.412000000000006</v>
      </c>
      <c r="N2310">
        <v>95.975999999999999</v>
      </c>
      <c r="O2310">
        <v>96.162000000000006</v>
      </c>
      <c r="P2310">
        <v>96.215000000000003</v>
      </c>
      <c r="Q2310">
        <v>96.111000000000004</v>
      </c>
      <c r="R2310">
        <v>95.843000000000004</v>
      </c>
      <c r="S2310">
        <v>95.683999999999997</v>
      </c>
      <c r="T2310">
        <v>95.581999999999994</v>
      </c>
      <c r="U2310">
        <v>95.373999999999995</v>
      </c>
      <c r="V2310">
        <v>95.173000000000002</v>
      </c>
      <c r="W2310">
        <v>94.899000000000001</v>
      </c>
      <c r="X2310">
        <v>94.593000000000004</v>
      </c>
      <c r="Y2310">
        <v>94.245999999999995</v>
      </c>
      <c r="Z2310">
        <v>93.968999999999994</v>
      </c>
      <c r="AA2310">
        <v>93.629000000000005</v>
      </c>
      <c r="AB2310">
        <v>93.287999999999997</v>
      </c>
      <c r="AC2310">
        <v>92.963999999999999</v>
      </c>
      <c r="AD2310">
        <v>92.588999999999999</v>
      </c>
      <c r="AE2310">
        <v>92.244</v>
      </c>
      <c r="AF2310">
        <v>84.950999999999993</v>
      </c>
      <c r="AG2310" t="s">
        <v>25</v>
      </c>
      <c r="AH2310" t="s">
        <v>146</v>
      </c>
      <c r="AI2310" t="s">
        <v>5</v>
      </c>
    </row>
    <row r="2311" spans="1:35" x14ac:dyDescent="0.35">
      <c r="A2311" t="s">
        <v>171</v>
      </c>
      <c r="B2311" t="s">
        <v>54</v>
      </c>
      <c r="C2311" t="s">
        <v>26</v>
      </c>
      <c r="D2311">
        <v>31.896000000000001</v>
      </c>
      <c r="E2311">
        <v>37.936</v>
      </c>
      <c r="F2311">
        <v>43.976999999999997</v>
      </c>
      <c r="G2311">
        <v>50.018000000000001</v>
      </c>
      <c r="H2311">
        <v>57.262999999999998</v>
      </c>
      <c r="I2311">
        <v>64.332999999999998</v>
      </c>
      <c r="J2311">
        <v>70.457999999999998</v>
      </c>
      <c r="K2311">
        <v>76.361000000000004</v>
      </c>
      <c r="L2311">
        <v>77.578999999999994</v>
      </c>
      <c r="M2311">
        <v>82.21</v>
      </c>
      <c r="N2311">
        <v>85.911000000000001</v>
      </c>
      <c r="O2311">
        <v>87.134</v>
      </c>
      <c r="P2311">
        <v>87.483999999999995</v>
      </c>
      <c r="Q2311">
        <v>86.801000000000002</v>
      </c>
      <c r="R2311">
        <v>85.037000000000006</v>
      </c>
      <c r="S2311">
        <v>84.001000000000005</v>
      </c>
      <c r="T2311">
        <v>83.322000000000003</v>
      </c>
      <c r="U2311">
        <v>81.953999999999994</v>
      </c>
      <c r="V2311">
        <v>80.641000000000005</v>
      </c>
      <c r="W2311">
        <v>78.837000000000003</v>
      </c>
      <c r="X2311">
        <v>76.819000000000003</v>
      </c>
      <c r="Y2311">
        <v>74.543000000000006</v>
      </c>
      <c r="Z2311">
        <v>72.716999999999999</v>
      </c>
      <c r="AA2311">
        <v>70.480999999999995</v>
      </c>
      <c r="AB2311">
        <v>68.239999999999995</v>
      </c>
      <c r="AC2311">
        <v>66.111000000000004</v>
      </c>
      <c r="AD2311">
        <v>63.646999999999998</v>
      </c>
      <c r="AE2311">
        <v>61.375</v>
      </c>
      <c r="AF2311">
        <v>57.186999999999998</v>
      </c>
      <c r="AG2311" t="s">
        <v>26</v>
      </c>
      <c r="AH2311" t="s">
        <v>147</v>
      </c>
      <c r="AI2311" t="s">
        <v>5</v>
      </c>
    </row>
    <row r="2312" spans="1:35" x14ac:dyDescent="0.35">
      <c r="A2312" t="s">
        <v>171</v>
      </c>
      <c r="B2312" t="s">
        <v>54</v>
      </c>
      <c r="C2312" t="s">
        <v>27</v>
      </c>
      <c r="D2312">
        <v>12.541</v>
      </c>
      <c r="E2312">
        <v>12.541</v>
      </c>
      <c r="F2312">
        <v>12.541</v>
      </c>
      <c r="G2312">
        <v>12.541</v>
      </c>
      <c r="H2312">
        <v>12.541</v>
      </c>
      <c r="I2312">
        <v>12.541</v>
      </c>
      <c r="J2312">
        <v>12.541</v>
      </c>
      <c r="K2312">
        <v>12.541</v>
      </c>
      <c r="L2312">
        <v>12.541</v>
      </c>
      <c r="M2312">
        <v>12.541</v>
      </c>
      <c r="N2312">
        <v>12.541</v>
      </c>
      <c r="O2312">
        <v>12.541</v>
      </c>
      <c r="P2312">
        <v>12.541</v>
      </c>
      <c r="Q2312">
        <v>12.541</v>
      </c>
      <c r="R2312">
        <v>12.541</v>
      </c>
      <c r="S2312">
        <v>12.541</v>
      </c>
      <c r="T2312">
        <v>12.541</v>
      </c>
      <c r="U2312">
        <v>12.541</v>
      </c>
      <c r="V2312">
        <v>12.541</v>
      </c>
      <c r="W2312">
        <v>12.541</v>
      </c>
      <c r="X2312">
        <v>12.541</v>
      </c>
      <c r="Y2312">
        <v>12.541</v>
      </c>
      <c r="Z2312">
        <v>12.541</v>
      </c>
      <c r="AA2312">
        <v>12.541</v>
      </c>
      <c r="AB2312">
        <v>12.541</v>
      </c>
      <c r="AC2312">
        <v>12.541</v>
      </c>
      <c r="AD2312">
        <v>12.541</v>
      </c>
      <c r="AE2312">
        <v>12.541</v>
      </c>
      <c r="AF2312">
        <v>12.538</v>
      </c>
      <c r="AG2312" t="s">
        <v>27</v>
      </c>
      <c r="AH2312" t="s">
        <v>148</v>
      </c>
      <c r="AI2312" t="s">
        <v>14</v>
      </c>
    </row>
    <row r="2313" spans="1:35" x14ac:dyDescent="0.35">
      <c r="A2313" t="s">
        <v>171</v>
      </c>
      <c r="B2313" t="s">
        <v>54</v>
      </c>
      <c r="C2313" t="s">
        <v>28</v>
      </c>
      <c r="D2313">
        <v>21.042999999999999</v>
      </c>
      <c r="E2313">
        <v>21.219000000000001</v>
      </c>
      <c r="F2313">
        <v>21.393999999999998</v>
      </c>
      <c r="G2313">
        <v>21.57</v>
      </c>
      <c r="H2313">
        <v>22.015000000000001</v>
      </c>
      <c r="I2313">
        <v>22.45</v>
      </c>
      <c r="J2313">
        <v>22.806999999999999</v>
      </c>
      <c r="K2313">
        <v>23.154</v>
      </c>
      <c r="L2313">
        <v>23.466000000000001</v>
      </c>
      <c r="M2313">
        <v>23.74</v>
      </c>
      <c r="N2313">
        <v>23.957999999999998</v>
      </c>
      <c r="O2313">
        <v>24.027999999999999</v>
      </c>
      <c r="P2313">
        <v>24.044</v>
      </c>
      <c r="Q2313">
        <v>23.998000000000001</v>
      </c>
      <c r="R2313">
        <v>23.893000000000001</v>
      </c>
      <c r="S2313">
        <v>23.835000000000001</v>
      </c>
      <c r="T2313">
        <v>23.795999999999999</v>
      </c>
      <c r="U2313">
        <v>23.73</v>
      </c>
      <c r="V2313">
        <v>23.667000000000002</v>
      </c>
      <c r="W2313">
        <v>23.568999999999999</v>
      </c>
      <c r="X2313">
        <v>23.463999999999999</v>
      </c>
      <c r="Y2313">
        <v>23.344000000000001</v>
      </c>
      <c r="Z2313">
        <v>23.251999999999999</v>
      </c>
      <c r="AA2313">
        <v>23.135999999999999</v>
      </c>
      <c r="AB2313">
        <v>23.03</v>
      </c>
      <c r="AC2313">
        <v>22.931999999999999</v>
      </c>
      <c r="AD2313">
        <v>22.815000000000001</v>
      </c>
      <c r="AE2313">
        <v>22.72</v>
      </c>
      <c r="AF2313">
        <v>21.32</v>
      </c>
      <c r="AG2313" t="s">
        <v>28</v>
      </c>
      <c r="AH2313" t="s">
        <v>149</v>
      </c>
      <c r="AI2313" t="s">
        <v>11</v>
      </c>
    </row>
    <row r="2314" spans="1:35" x14ac:dyDescent="0.35">
      <c r="A2314" t="s">
        <v>171</v>
      </c>
      <c r="B2314" t="s">
        <v>54</v>
      </c>
      <c r="C2314" t="s">
        <v>29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 t="s">
        <v>29</v>
      </c>
      <c r="AH2314" t="s">
        <v>150</v>
      </c>
      <c r="AI2314" t="s">
        <v>131</v>
      </c>
    </row>
    <row r="2315" spans="1:35" x14ac:dyDescent="0.35">
      <c r="A2315" t="s">
        <v>171</v>
      </c>
      <c r="B2315" t="s">
        <v>54</v>
      </c>
      <c r="C2315" t="s">
        <v>30</v>
      </c>
      <c r="D2315">
        <v>118.235</v>
      </c>
      <c r="E2315">
        <v>136.059</v>
      </c>
      <c r="F2315">
        <v>149.88399999999999</v>
      </c>
      <c r="G2315">
        <v>163.708</v>
      </c>
      <c r="H2315">
        <v>180.29</v>
      </c>
      <c r="I2315">
        <v>196.465</v>
      </c>
      <c r="J2315">
        <v>210.48400000000001</v>
      </c>
      <c r="K2315">
        <v>223.99299999999999</v>
      </c>
      <c r="L2315">
        <v>226.78299999999999</v>
      </c>
      <c r="M2315">
        <v>237.37799999999999</v>
      </c>
      <c r="N2315">
        <v>245.84899999999999</v>
      </c>
      <c r="O2315">
        <v>248.64500000000001</v>
      </c>
      <c r="P2315">
        <v>249.45</v>
      </c>
      <c r="Q2315">
        <v>247.88399999999999</v>
      </c>
      <c r="R2315">
        <v>243.846</v>
      </c>
      <c r="S2315">
        <v>241.47800000000001</v>
      </c>
      <c r="T2315">
        <v>239.922</v>
      </c>
      <c r="U2315">
        <v>236.79</v>
      </c>
      <c r="V2315">
        <v>233.78800000000001</v>
      </c>
      <c r="W2315">
        <v>229.65600000000001</v>
      </c>
      <c r="X2315">
        <v>225.04300000000001</v>
      </c>
      <c r="Y2315">
        <v>219.83099999999999</v>
      </c>
      <c r="Z2315">
        <v>215.65199999999999</v>
      </c>
      <c r="AA2315">
        <v>210.536</v>
      </c>
      <c r="AB2315">
        <v>205.411</v>
      </c>
      <c r="AC2315">
        <v>200.536</v>
      </c>
      <c r="AD2315">
        <v>194.89500000000001</v>
      </c>
      <c r="AE2315">
        <v>189.70099999999999</v>
      </c>
      <c r="AF2315">
        <v>179.178</v>
      </c>
      <c r="AG2315" t="s">
        <v>30</v>
      </c>
      <c r="AH2315" t="s">
        <v>151</v>
      </c>
      <c r="AI2315" t="s">
        <v>152</v>
      </c>
    </row>
    <row r="2316" spans="1:35" x14ac:dyDescent="0.35">
      <c r="A2316" t="s">
        <v>171</v>
      </c>
      <c r="B2316" t="s">
        <v>54</v>
      </c>
      <c r="C2316" t="s">
        <v>31</v>
      </c>
      <c r="D2316">
        <v>23.754000000000001</v>
      </c>
      <c r="E2316">
        <v>28.01</v>
      </c>
      <c r="F2316">
        <v>32.265999999999998</v>
      </c>
      <c r="G2316">
        <v>36.521000000000001</v>
      </c>
      <c r="H2316">
        <v>41.624000000000002</v>
      </c>
      <c r="I2316">
        <v>46.603999999999999</v>
      </c>
      <c r="J2316">
        <v>50.92</v>
      </c>
      <c r="K2316">
        <v>55.079000000000001</v>
      </c>
      <c r="L2316">
        <v>55.936999999999998</v>
      </c>
      <c r="M2316">
        <v>59.198999999999998</v>
      </c>
      <c r="N2316">
        <v>61.805999999999997</v>
      </c>
      <c r="O2316">
        <v>62.667000000000002</v>
      </c>
      <c r="P2316">
        <v>62.914999999999999</v>
      </c>
      <c r="Q2316">
        <v>62.433</v>
      </c>
      <c r="R2316">
        <v>61.191000000000003</v>
      </c>
      <c r="S2316">
        <v>60.460999999999999</v>
      </c>
      <c r="T2316">
        <v>59.981999999999999</v>
      </c>
      <c r="U2316">
        <v>59.017000000000003</v>
      </c>
      <c r="V2316">
        <v>58.093000000000004</v>
      </c>
      <c r="W2316">
        <v>56.820999999999998</v>
      </c>
      <c r="X2316">
        <v>55.401000000000003</v>
      </c>
      <c r="Y2316">
        <v>53.796999999999997</v>
      </c>
      <c r="Z2316">
        <v>52.511000000000003</v>
      </c>
      <c r="AA2316">
        <v>50.936</v>
      </c>
      <c r="AB2316">
        <v>49.359000000000002</v>
      </c>
      <c r="AC2316">
        <v>47.856999999999999</v>
      </c>
      <c r="AD2316">
        <v>46.121000000000002</v>
      </c>
      <c r="AE2316">
        <v>44.521999999999998</v>
      </c>
      <c r="AF2316">
        <v>43.237000000000002</v>
      </c>
      <c r="AG2316" t="s">
        <v>31</v>
      </c>
      <c r="AH2316" t="s">
        <v>153</v>
      </c>
      <c r="AI2316" t="s">
        <v>152</v>
      </c>
    </row>
    <row r="2317" spans="1:35" x14ac:dyDescent="0.35">
      <c r="A2317" t="s">
        <v>171</v>
      </c>
      <c r="B2317" t="s">
        <v>54</v>
      </c>
      <c r="C2317" t="s">
        <v>32</v>
      </c>
      <c r="D2317">
        <v>21.867999999999999</v>
      </c>
      <c r="E2317">
        <v>21.934999999999999</v>
      </c>
      <c r="F2317">
        <v>22.001999999999999</v>
      </c>
      <c r="G2317">
        <v>22.068999999999999</v>
      </c>
      <c r="H2317">
        <v>22.239000000000001</v>
      </c>
      <c r="I2317">
        <v>22.404</v>
      </c>
      <c r="J2317">
        <v>22.541</v>
      </c>
      <c r="K2317">
        <v>22.672999999999998</v>
      </c>
      <c r="L2317">
        <v>22.792000000000002</v>
      </c>
      <c r="M2317">
        <v>22.896999999999998</v>
      </c>
      <c r="N2317">
        <v>22.98</v>
      </c>
      <c r="O2317">
        <v>23.006</v>
      </c>
      <c r="P2317">
        <v>23.013000000000002</v>
      </c>
      <c r="Q2317">
        <v>22.995000000000001</v>
      </c>
      <c r="R2317">
        <v>22.956</v>
      </c>
      <c r="S2317">
        <v>22.933</v>
      </c>
      <c r="T2317">
        <v>22.917999999999999</v>
      </c>
      <c r="U2317">
        <v>22.893000000000001</v>
      </c>
      <c r="V2317">
        <v>22.869</v>
      </c>
      <c r="W2317">
        <v>22.831</v>
      </c>
      <c r="X2317">
        <v>22.791</v>
      </c>
      <c r="Y2317">
        <v>22.745999999999999</v>
      </c>
      <c r="Z2317">
        <v>22.71</v>
      </c>
      <c r="AA2317">
        <v>22.666</v>
      </c>
      <c r="AB2317">
        <v>22.626000000000001</v>
      </c>
      <c r="AC2317">
        <v>22.588000000000001</v>
      </c>
      <c r="AD2317">
        <v>22.544</v>
      </c>
      <c r="AE2317">
        <v>22.507000000000001</v>
      </c>
      <c r="AF2317">
        <v>21.870999999999999</v>
      </c>
      <c r="AG2317" t="s">
        <v>32</v>
      </c>
      <c r="AH2317" t="s">
        <v>154</v>
      </c>
      <c r="AI2317" t="s">
        <v>11</v>
      </c>
    </row>
    <row r="2318" spans="1:35" x14ac:dyDescent="0.35">
      <c r="A2318" t="s">
        <v>171</v>
      </c>
      <c r="B2318" t="s">
        <v>54</v>
      </c>
      <c r="C2318" t="s">
        <v>123</v>
      </c>
      <c r="D2318">
        <v>164.404</v>
      </c>
      <c r="E2318">
        <v>178.20599999999999</v>
      </c>
      <c r="F2318">
        <v>192.00899999999999</v>
      </c>
      <c r="G2318">
        <v>205.81200000000001</v>
      </c>
      <c r="H2318">
        <v>238.77500000000001</v>
      </c>
      <c r="I2318">
        <v>271.05900000000003</v>
      </c>
      <c r="J2318">
        <v>297.65300000000002</v>
      </c>
      <c r="K2318">
        <v>323.36</v>
      </c>
      <c r="L2318">
        <v>345.61900000000003</v>
      </c>
      <c r="M2318">
        <v>365.94799999999998</v>
      </c>
      <c r="N2318">
        <v>382.10300000000001</v>
      </c>
      <c r="O2318">
        <v>387.28800000000001</v>
      </c>
      <c r="P2318">
        <v>388.55799999999999</v>
      </c>
      <c r="Q2318">
        <v>385.18</v>
      </c>
      <c r="R2318">
        <v>377.38900000000001</v>
      </c>
      <c r="S2318">
        <v>373.03899999999999</v>
      </c>
      <c r="T2318">
        <v>370.14400000000001</v>
      </c>
      <c r="U2318">
        <v>365.17200000000003</v>
      </c>
      <c r="V2318">
        <v>360.36799999999999</v>
      </c>
      <c r="W2318">
        <v>353.108</v>
      </c>
      <c r="X2318">
        <v>345.24299999999999</v>
      </c>
      <c r="Y2318">
        <v>336.24200000000002</v>
      </c>
      <c r="Z2318">
        <v>329.33699999999999</v>
      </c>
      <c r="AA2318">
        <v>320.67399999999998</v>
      </c>
      <c r="AB2318">
        <v>312.67099999999999</v>
      </c>
      <c r="AC2318">
        <v>305.27100000000002</v>
      </c>
      <c r="AD2318">
        <v>296.48099999999999</v>
      </c>
      <c r="AE2318">
        <v>289.26299999999998</v>
      </c>
      <c r="AF2318">
        <v>282.32499999999999</v>
      </c>
      <c r="AG2318" t="s">
        <v>123</v>
      </c>
      <c r="AH2318" t="s">
        <v>155</v>
      </c>
      <c r="AI2318" t="s">
        <v>12</v>
      </c>
    </row>
    <row r="2319" spans="1:35" x14ac:dyDescent="0.35">
      <c r="A2319" t="s">
        <v>171</v>
      </c>
      <c r="B2319" t="s">
        <v>54</v>
      </c>
      <c r="C2319" t="s">
        <v>33</v>
      </c>
      <c r="D2319">
        <v>6.8710000000000004</v>
      </c>
      <c r="E2319">
        <v>9.4930000000000003</v>
      </c>
      <c r="F2319">
        <v>12.116</v>
      </c>
      <c r="G2319">
        <v>14.738</v>
      </c>
      <c r="H2319">
        <v>21.382000000000001</v>
      </c>
      <c r="I2319">
        <v>27.890999999999998</v>
      </c>
      <c r="J2319">
        <v>33.235999999999997</v>
      </c>
      <c r="K2319">
        <v>38.402999999999999</v>
      </c>
      <c r="L2319">
        <v>43.085000000000001</v>
      </c>
      <c r="M2319">
        <v>47.173000000000002</v>
      </c>
      <c r="N2319">
        <v>50.421999999999997</v>
      </c>
      <c r="O2319">
        <v>51.462000000000003</v>
      </c>
      <c r="P2319">
        <v>51.713999999999999</v>
      </c>
      <c r="Q2319">
        <v>51.030999999999999</v>
      </c>
      <c r="R2319">
        <v>49.463000000000001</v>
      </c>
      <c r="S2319">
        <v>48.59</v>
      </c>
      <c r="T2319">
        <v>48.009</v>
      </c>
      <c r="U2319">
        <v>47.021999999999998</v>
      </c>
      <c r="V2319">
        <v>46.067</v>
      </c>
      <c r="W2319">
        <v>44.615000000000002</v>
      </c>
      <c r="X2319">
        <v>43.045000000000002</v>
      </c>
      <c r="Y2319">
        <v>41.247</v>
      </c>
      <c r="Z2319">
        <v>39.871000000000002</v>
      </c>
      <c r="AA2319">
        <v>38.143000000000001</v>
      </c>
      <c r="AB2319">
        <v>36.555</v>
      </c>
      <c r="AC2319">
        <v>35.091000000000001</v>
      </c>
      <c r="AD2319">
        <v>33.347000000000001</v>
      </c>
      <c r="AE2319">
        <v>31.928999999999998</v>
      </c>
      <c r="AF2319">
        <v>30.963000000000001</v>
      </c>
      <c r="AG2319" t="s">
        <v>33</v>
      </c>
      <c r="AH2319" t="s">
        <v>156</v>
      </c>
      <c r="AI2319" t="s">
        <v>11</v>
      </c>
    </row>
    <row r="2320" spans="1:35" x14ac:dyDescent="0.35">
      <c r="A2320" t="s">
        <v>171</v>
      </c>
      <c r="B2320" t="s">
        <v>54</v>
      </c>
      <c r="C2320" t="s">
        <v>34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 t="s">
        <v>34</v>
      </c>
      <c r="AH2320" t="s">
        <v>157</v>
      </c>
      <c r="AI2320" t="s">
        <v>35</v>
      </c>
    </row>
    <row r="2321" spans="1:35" x14ac:dyDescent="0.35">
      <c r="A2321" t="s">
        <v>171</v>
      </c>
      <c r="B2321" t="s">
        <v>54</v>
      </c>
      <c r="C2321" t="s">
        <v>36</v>
      </c>
      <c r="D2321">
        <v>14.891999999999999</v>
      </c>
      <c r="E2321">
        <v>14.891999999999999</v>
      </c>
      <c r="F2321">
        <v>14.891999999999999</v>
      </c>
      <c r="G2321">
        <v>14.891999999999999</v>
      </c>
      <c r="H2321">
        <v>14.891999999999999</v>
      </c>
      <c r="I2321">
        <v>14.891999999999999</v>
      </c>
      <c r="J2321">
        <v>14.891999999999999</v>
      </c>
      <c r="K2321">
        <v>14.891999999999999</v>
      </c>
      <c r="L2321">
        <v>14.891999999999999</v>
      </c>
      <c r="M2321">
        <v>14.891999999999999</v>
      </c>
      <c r="N2321">
        <v>14.891999999999999</v>
      </c>
      <c r="O2321">
        <v>14.891999999999999</v>
      </c>
      <c r="P2321">
        <v>14.891999999999999</v>
      </c>
      <c r="Q2321">
        <v>14.891999999999999</v>
      </c>
      <c r="R2321">
        <v>14.891999999999999</v>
      </c>
      <c r="S2321">
        <v>14.891999999999999</v>
      </c>
      <c r="T2321">
        <v>14.891999999999999</v>
      </c>
      <c r="U2321">
        <v>14.891999999999999</v>
      </c>
      <c r="V2321">
        <v>14.891999999999999</v>
      </c>
      <c r="W2321">
        <v>14.891999999999999</v>
      </c>
      <c r="X2321">
        <v>14.891999999999999</v>
      </c>
      <c r="Y2321">
        <v>14.891999999999999</v>
      </c>
      <c r="Z2321">
        <v>14.891999999999999</v>
      </c>
      <c r="AA2321">
        <v>14.891999999999999</v>
      </c>
      <c r="AB2321">
        <v>14.891999999999999</v>
      </c>
      <c r="AC2321">
        <v>14.891999999999999</v>
      </c>
      <c r="AD2321">
        <v>14.891999999999999</v>
      </c>
      <c r="AE2321">
        <v>14.891999999999999</v>
      </c>
      <c r="AF2321">
        <v>14.891999999999999</v>
      </c>
      <c r="AG2321" t="s">
        <v>36</v>
      </c>
      <c r="AH2321" t="s">
        <v>158</v>
      </c>
      <c r="AI2321" t="s">
        <v>14</v>
      </c>
    </row>
    <row r="2322" spans="1:35" x14ac:dyDescent="0.35">
      <c r="A2322" t="s">
        <v>171</v>
      </c>
      <c r="B2322" t="s">
        <v>54</v>
      </c>
      <c r="C2322" t="s">
        <v>124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 t="s">
        <v>124</v>
      </c>
      <c r="AH2322" t="s">
        <v>159</v>
      </c>
      <c r="AI2322" t="s">
        <v>137</v>
      </c>
    </row>
    <row r="2323" spans="1:35" x14ac:dyDescent="0.35">
      <c r="A2323" t="s">
        <v>171</v>
      </c>
      <c r="B2323" t="s">
        <v>54</v>
      </c>
      <c r="C2323" t="s">
        <v>125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 t="s">
        <v>125</v>
      </c>
      <c r="AH2323" t="s">
        <v>160</v>
      </c>
      <c r="AI2323" t="s">
        <v>137</v>
      </c>
    </row>
    <row r="2324" spans="1:35" x14ac:dyDescent="0.35">
      <c r="A2324" t="s">
        <v>171</v>
      </c>
      <c r="B2324" t="s">
        <v>54</v>
      </c>
      <c r="C2324" t="s">
        <v>37</v>
      </c>
      <c r="D2324">
        <v>20.216999999999999</v>
      </c>
      <c r="E2324">
        <v>22.443999999999999</v>
      </c>
      <c r="F2324">
        <v>24.672000000000001</v>
      </c>
      <c r="G2324">
        <v>26.899000000000001</v>
      </c>
      <c r="H2324">
        <v>29.57</v>
      </c>
      <c r="I2324">
        <v>32.176000000000002</v>
      </c>
      <c r="J2324">
        <v>34.435000000000002</v>
      </c>
      <c r="K2324">
        <v>36.610999999999997</v>
      </c>
      <c r="L2324">
        <v>37.061</v>
      </c>
      <c r="M2324">
        <v>38.768000000000001</v>
      </c>
      <c r="N2324">
        <v>40.133000000000003</v>
      </c>
      <c r="O2324">
        <v>40.582999999999998</v>
      </c>
      <c r="P2324">
        <v>40.713000000000001</v>
      </c>
      <c r="Q2324">
        <v>40.46</v>
      </c>
      <c r="R2324">
        <v>39.81</v>
      </c>
      <c r="S2324">
        <v>39.427999999999997</v>
      </c>
      <c r="T2324">
        <v>39.177999999999997</v>
      </c>
      <c r="U2324">
        <v>38.673000000000002</v>
      </c>
      <c r="V2324">
        <v>38.189</v>
      </c>
      <c r="W2324">
        <v>37.524000000000001</v>
      </c>
      <c r="X2324">
        <v>36.78</v>
      </c>
      <c r="Y2324">
        <v>35.941000000000003</v>
      </c>
      <c r="Z2324">
        <v>35.268000000000001</v>
      </c>
      <c r="AA2324">
        <v>34.442999999999998</v>
      </c>
      <c r="AB2324">
        <v>33.616999999999997</v>
      </c>
      <c r="AC2324">
        <v>32.832000000000001</v>
      </c>
      <c r="AD2324">
        <v>31.922999999999998</v>
      </c>
      <c r="AE2324">
        <v>31.085999999999999</v>
      </c>
      <c r="AF2324">
        <v>30.428999999999998</v>
      </c>
      <c r="AG2324" t="s">
        <v>37</v>
      </c>
      <c r="AH2324" t="s">
        <v>161</v>
      </c>
      <c r="AI2324" t="s">
        <v>6</v>
      </c>
    </row>
    <row r="2325" spans="1:35" x14ac:dyDescent="0.35">
      <c r="A2325" t="s">
        <v>171</v>
      </c>
      <c r="B2325" t="s">
        <v>54</v>
      </c>
      <c r="C2325" t="s">
        <v>38</v>
      </c>
      <c r="D2325">
        <v>31.696000000000002</v>
      </c>
      <c r="E2325">
        <v>31.907</v>
      </c>
      <c r="F2325">
        <v>32.119</v>
      </c>
      <c r="G2325">
        <v>32.33</v>
      </c>
      <c r="H2325">
        <v>32.582999999999998</v>
      </c>
      <c r="I2325">
        <v>32.831000000000003</v>
      </c>
      <c r="J2325">
        <v>33.045000000000002</v>
      </c>
      <c r="K2325">
        <v>33.250999999999998</v>
      </c>
      <c r="L2325">
        <v>33.293999999999997</v>
      </c>
      <c r="M2325">
        <v>33.456000000000003</v>
      </c>
      <c r="N2325">
        <v>33.585000000000001</v>
      </c>
      <c r="O2325">
        <v>33.628</v>
      </c>
      <c r="P2325">
        <v>33.640999999999998</v>
      </c>
      <c r="Q2325">
        <v>33.616</v>
      </c>
      <c r="R2325">
        <v>33.555</v>
      </c>
      <c r="S2325">
        <v>33.518999999999998</v>
      </c>
      <c r="T2325">
        <v>33.494999999999997</v>
      </c>
      <c r="U2325">
        <v>33.448</v>
      </c>
      <c r="V2325">
        <v>33.402000000000001</v>
      </c>
      <c r="W2325">
        <v>33.338000000000001</v>
      </c>
      <c r="X2325">
        <v>33.267000000000003</v>
      </c>
      <c r="Y2325">
        <v>33.188000000000002</v>
      </c>
      <c r="Z2325">
        <v>33.124000000000002</v>
      </c>
      <c r="AA2325">
        <v>33.045999999999999</v>
      </c>
      <c r="AB2325">
        <v>32.966999999999999</v>
      </c>
      <c r="AC2325">
        <v>32.893000000000001</v>
      </c>
      <c r="AD2325">
        <v>32.807000000000002</v>
      </c>
      <c r="AE2325">
        <v>32.726999999999997</v>
      </c>
      <c r="AF2325">
        <v>32.6</v>
      </c>
      <c r="AG2325" t="s">
        <v>38</v>
      </c>
      <c r="AH2325" t="s">
        <v>162</v>
      </c>
      <c r="AI2325" t="s">
        <v>6</v>
      </c>
    </row>
    <row r="2326" spans="1:35" x14ac:dyDescent="0.35">
      <c r="A2326" t="s">
        <v>171</v>
      </c>
      <c r="B2326" t="s">
        <v>54</v>
      </c>
      <c r="C2326" t="s">
        <v>39</v>
      </c>
      <c r="D2326">
        <v>0.21199999999999999</v>
      </c>
      <c r="E2326">
        <v>0.21199999999999999</v>
      </c>
      <c r="F2326">
        <v>0.21199999999999999</v>
      </c>
      <c r="G2326">
        <v>0.21199999999999999</v>
      </c>
      <c r="H2326">
        <v>0.21199999999999999</v>
      </c>
      <c r="I2326">
        <v>0.21199999999999999</v>
      </c>
      <c r="J2326">
        <v>0.21199999999999999</v>
      </c>
      <c r="K2326">
        <v>0.21199999999999999</v>
      </c>
      <c r="L2326">
        <v>0.21199999999999999</v>
      </c>
      <c r="M2326">
        <v>0.21199999999999999</v>
      </c>
      <c r="N2326">
        <v>0.21199999999999999</v>
      </c>
      <c r="O2326">
        <v>0.21199999999999999</v>
      </c>
      <c r="P2326">
        <v>0.21199999999999999</v>
      </c>
      <c r="Q2326">
        <v>0.21199999999999999</v>
      </c>
      <c r="R2326">
        <v>0.21199999999999999</v>
      </c>
      <c r="S2326">
        <v>0.21199999999999999</v>
      </c>
      <c r="T2326">
        <v>0.21199999999999999</v>
      </c>
      <c r="U2326">
        <v>0.21199999999999999</v>
      </c>
      <c r="V2326">
        <v>0.21199999999999999</v>
      </c>
      <c r="W2326">
        <v>0.21199999999999999</v>
      </c>
      <c r="X2326">
        <v>0.21199999999999999</v>
      </c>
      <c r="Y2326">
        <v>0.21199999999999999</v>
      </c>
      <c r="Z2326">
        <v>0.21199999999999999</v>
      </c>
      <c r="AA2326">
        <v>0.21199999999999999</v>
      </c>
      <c r="AB2326">
        <v>0.21199999999999999</v>
      </c>
      <c r="AC2326">
        <v>0.21199999999999999</v>
      </c>
      <c r="AD2326">
        <v>0.21199999999999999</v>
      </c>
      <c r="AE2326">
        <v>0.21199999999999999</v>
      </c>
      <c r="AF2326">
        <v>0.21199999999999999</v>
      </c>
      <c r="AG2326" t="s">
        <v>39</v>
      </c>
      <c r="AH2326" t="s">
        <v>163</v>
      </c>
      <c r="AI2326" t="s">
        <v>11</v>
      </c>
    </row>
    <row r="2327" spans="1:35" x14ac:dyDescent="0.35">
      <c r="A2327" t="s">
        <v>171</v>
      </c>
      <c r="B2327" t="s">
        <v>54</v>
      </c>
      <c r="C2327" t="s">
        <v>40</v>
      </c>
      <c r="D2327">
        <v>164.40799999999999</v>
      </c>
      <c r="E2327">
        <v>165.98400000000001</v>
      </c>
      <c r="F2327">
        <v>167.56100000000001</v>
      </c>
      <c r="G2327">
        <v>169.137</v>
      </c>
      <c r="H2327">
        <v>173.13200000000001</v>
      </c>
      <c r="I2327">
        <v>177.04400000000001</v>
      </c>
      <c r="J2327">
        <v>180.25800000000001</v>
      </c>
      <c r="K2327">
        <v>183.364</v>
      </c>
      <c r="L2327">
        <v>186.179</v>
      </c>
      <c r="M2327">
        <v>188.637</v>
      </c>
      <c r="N2327">
        <v>190.59</v>
      </c>
      <c r="O2327">
        <v>191.215</v>
      </c>
      <c r="P2327">
        <v>191.36699999999999</v>
      </c>
      <c r="Q2327">
        <v>190.95599999999999</v>
      </c>
      <c r="R2327">
        <v>190.01300000000001</v>
      </c>
      <c r="S2327">
        <v>189.489</v>
      </c>
      <c r="T2327">
        <v>189.14</v>
      </c>
      <c r="U2327">
        <v>188.54599999999999</v>
      </c>
      <c r="V2327">
        <v>187.97200000000001</v>
      </c>
      <c r="W2327">
        <v>187.09899999999999</v>
      </c>
      <c r="X2327">
        <v>186.155</v>
      </c>
      <c r="Y2327">
        <v>185.07400000000001</v>
      </c>
      <c r="Z2327">
        <v>184.24700000000001</v>
      </c>
      <c r="AA2327">
        <v>183.208</v>
      </c>
      <c r="AB2327">
        <v>182.25399999999999</v>
      </c>
      <c r="AC2327">
        <v>181.37299999999999</v>
      </c>
      <c r="AD2327">
        <v>180.32499999999999</v>
      </c>
      <c r="AE2327">
        <v>179.47200000000001</v>
      </c>
      <c r="AF2327">
        <v>174.46799999999999</v>
      </c>
      <c r="AG2327" t="s">
        <v>40</v>
      </c>
      <c r="AH2327" t="s">
        <v>164</v>
      </c>
      <c r="AI2327" t="s">
        <v>14</v>
      </c>
    </row>
    <row r="2328" spans="1:35" x14ac:dyDescent="0.35">
      <c r="A2328" t="s">
        <v>171</v>
      </c>
      <c r="B2328" t="s">
        <v>54</v>
      </c>
      <c r="C2328" t="s">
        <v>41</v>
      </c>
      <c r="D2328">
        <v>6.6360000000000001</v>
      </c>
      <c r="E2328">
        <v>6.6360000000000001</v>
      </c>
      <c r="F2328">
        <v>6.6360000000000001</v>
      </c>
      <c r="G2328">
        <v>6.6360000000000001</v>
      </c>
      <c r="H2328">
        <v>6.6360000000000001</v>
      </c>
      <c r="I2328">
        <v>6.6360000000000001</v>
      </c>
      <c r="J2328">
        <v>6.6360000000000001</v>
      </c>
      <c r="K2328">
        <v>6.6360000000000001</v>
      </c>
      <c r="L2328">
        <v>6.6360000000000001</v>
      </c>
      <c r="M2328">
        <v>6.6360000000000001</v>
      </c>
      <c r="N2328">
        <v>6.6360000000000001</v>
      </c>
      <c r="O2328">
        <v>6.6360000000000001</v>
      </c>
      <c r="P2328">
        <v>6.6360000000000001</v>
      </c>
      <c r="Q2328">
        <v>6.6360000000000001</v>
      </c>
      <c r="R2328">
        <v>6.6360000000000001</v>
      </c>
      <c r="S2328">
        <v>6.6360000000000001</v>
      </c>
      <c r="T2328">
        <v>6.6360000000000001</v>
      </c>
      <c r="U2328">
        <v>6.6360000000000001</v>
      </c>
      <c r="V2328">
        <v>6.6360000000000001</v>
      </c>
      <c r="W2328">
        <v>6.6360000000000001</v>
      </c>
      <c r="X2328">
        <v>6.6360000000000001</v>
      </c>
      <c r="Y2328">
        <v>6.6360000000000001</v>
      </c>
      <c r="Z2328">
        <v>6.6360000000000001</v>
      </c>
      <c r="AA2328">
        <v>6.6360000000000001</v>
      </c>
      <c r="AB2328">
        <v>6.6360000000000001</v>
      </c>
      <c r="AC2328">
        <v>6.6360000000000001</v>
      </c>
      <c r="AD2328">
        <v>6.6360000000000001</v>
      </c>
      <c r="AE2328">
        <v>6.6360000000000001</v>
      </c>
      <c r="AF2328">
        <v>6.3890000000000002</v>
      </c>
      <c r="AG2328" t="s">
        <v>41</v>
      </c>
      <c r="AH2328" t="s">
        <v>165</v>
      </c>
      <c r="AI2328" t="s">
        <v>11</v>
      </c>
    </row>
    <row r="2329" spans="1:35" x14ac:dyDescent="0.35">
      <c r="A2329" t="s">
        <v>171</v>
      </c>
      <c r="B2329" t="s">
        <v>54</v>
      </c>
      <c r="C2329" t="s">
        <v>42</v>
      </c>
      <c r="D2329">
        <v>12.394</v>
      </c>
      <c r="E2329">
        <v>15.999000000000001</v>
      </c>
      <c r="F2329">
        <v>19.605</v>
      </c>
      <c r="G2329">
        <v>23.21</v>
      </c>
      <c r="H2329">
        <v>27.535</v>
      </c>
      <c r="I2329">
        <v>31.754000000000001</v>
      </c>
      <c r="J2329">
        <v>35.411000000000001</v>
      </c>
      <c r="K2329">
        <v>38.933999999999997</v>
      </c>
      <c r="L2329">
        <v>39.661999999999999</v>
      </c>
      <c r="M2329">
        <v>42.423999999999999</v>
      </c>
      <c r="N2329">
        <v>44.634</v>
      </c>
      <c r="O2329">
        <v>45.363999999999997</v>
      </c>
      <c r="P2329">
        <v>45.573</v>
      </c>
      <c r="Q2329">
        <v>45.164000000000001</v>
      </c>
      <c r="R2329">
        <v>44.112000000000002</v>
      </c>
      <c r="S2329">
        <v>43.494</v>
      </c>
      <c r="T2329">
        <v>43.088000000000001</v>
      </c>
      <c r="U2329">
        <v>42.271000000000001</v>
      </c>
      <c r="V2329">
        <v>41.488</v>
      </c>
      <c r="W2329">
        <v>40.411000000000001</v>
      </c>
      <c r="X2329">
        <v>39.207000000000001</v>
      </c>
      <c r="Y2329">
        <v>37.848999999999997</v>
      </c>
      <c r="Z2329">
        <v>36.759</v>
      </c>
      <c r="AA2329">
        <v>35.424999999999997</v>
      </c>
      <c r="AB2329">
        <v>34.088000000000001</v>
      </c>
      <c r="AC2329">
        <v>32.816000000000003</v>
      </c>
      <c r="AD2329">
        <v>31.344999999999999</v>
      </c>
      <c r="AE2329">
        <v>29.989000000000001</v>
      </c>
      <c r="AF2329">
        <v>28.193999999999999</v>
      </c>
      <c r="AG2329" t="s">
        <v>42</v>
      </c>
      <c r="AH2329" t="s">
        <v>166</v>
      </c>
      <c r="AI2329" t="s">
        <v>5</v>
      </c>
    </row>
    <row r="2330" spans="1:35" x14ac:dyDescent="0.35">
      <c r="A2330" t="s">
        <v>171</v>
      </c>
      <c r="B2330" t="s">
        <v>54</v>
      </c>
      <c r="C2330" t="s">
        <v>43</v>
      </c>
      <c r="D2330">
        <v>6.1310000000000002</v>
      </c>
      <c r="E2330">
        <v>12.972</v>
      </c>
      <c r="F2330">
        <v>19.812999999999999</v>
      </c>
      <c r="G2330">
        <v>26.652999999999999</v>
      </c>
      <c r="H2330">
        <v>34.857999999999997</v>
      </c>
      <c r="I2330">
        <v>42.862000000000002</v>
      </c>
      <c r="J2330">
        <v>49.798999999999999</v>
      </c>
      <c r="K2330">
        <v>56.484000000000002</v>
      </c>
      <c r="L2330">
        <v>57.865000000000002</v>
      </c>
      <c r="M2330">
        <v>63.106999999999999</v>
      </c>
      <c r="N2330">
        <v>67.299000000000007</v>
      </c>
      <c r="O2330">
        <v>68.682000000000002</v>
      </c>
      <c r="P2330">
        <v>69.081000000000003</v>
      </c>
      <c r="Q2330">
        <v>68.305999999999997</v>
      </c>
      <c r="R2330">
        <v>66.308000000000007</v>
      </c>
      <c r="S2330">
        <v>65.135999999999996</v>
      </c>
      <c r="T2330">
        <v>64.366</v>
      </c>
      <c r="U2330">
        <v>62.816000000000003</v>
      </c>
      <c r="V2330">
        <v>61.331000000000003</v>
      </c>
      <c r="W2330">
        <v>59.286999999999999</v>
      </c>
      <c r="X2330">
        <v>57.003</v>
      </c>
      <c r="Y2330">
        <v>54.423999999999999</v>
      </c>
      <c r="Z2330">
        <v>52.356999999999999</v>
      </c>
      <c r="AA2330">
        <v>49.825000000000003</v>
      </c>
      <c r="AB2330">
        <v>47.287999999999997</v>
      </c>
      <c r="AC2330">
        <v>44.875999999999998</v>
      </c>
      <c r="AD2330">
        <v>42.085000000000001</v>
      </c>
      <c r="AE2330">
        <v>39.515000000000001</v>
      </c>
      <c r="AF2330">
        <v>37.091000000000001</v>
      </c>
      <c r="AG2330" t="s">
        <v>43</v>
      </c>
      <c r="AH2330" t="s">
        <v>167</v>
      </c>
      <c r="AI2330" t="s">
        <v>17</v>
      </c>
    </row>
    <row r="2331" spans="1:35" x14ac:dyDescent="0.35">
      <c r="A2331" t="s">
        <v>171</v>
      </c>
      <c r="B2331" t="s">
        <v>54</v>
      </c>
      <c r="C2331" t="s">
        <v>126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 t="s">
        <v>126</v>
      </c>
      <c r="AH2331" t="s">
        <v>168</v>
      </c>
      <c r="AI2331" t="s">
        <v>137</v>
      </c>
    </row>
    <row r="2332" spans="1:35" x14ac:dyDescent="0.35">
      <c r="A2332" t="s">
        <v>171</v>
      </c>
      <c r="B2332" t="s">
        <v>54</v>
      </c>
      <c r="C2332" t="s">
        <v>44</v>
      </c>
      <c r="D2332">
        <v>15.680999999999999</v>
      </c>
      <c r="E2332">
        <v>16.786999999999999</v>
      </c>
      <c r="F2332">
        <v>17.891999999999999</v>
      </c>
      <c r="G2332">
        <v>18.998000000000001</v>
      </c>
      <c r="H2332">
        <v>21.798999999999999</v>
      </c>
      <c r="I2332">
        <v>24.542999999999999</v>
      </c>
      <c r="J2332">
        <v>26.797000000000001</v>
      </c>
      <c r="K2332">
        <v>28.975999999999999</v>
      </c>
      <c r="L2332">
        <v>30.95</v>
      </c>
      <c r="M2332">
        <v>32.673999999999999</v>
      </c>
      <c r="N2332">
        <v>34.042999999999999</v>
      </c>
      <c r="O2332">
        <v>34.481999999999999</v>
      </c>
      <c r="P2332">
        <v>34.588000000000001</v>
      </c>
      <c r="Q2332">
        <v>34.299999999999997</v>
      </c>
      <c r="R2332">
        <v>33.639000000000003</v>
      </c>
      <c r="S2332">
        <v>33.271000000000001</v>
      </c>
      <c r="T2332">
        <v>33.026000000000003</v>
      </c>
      <c r="U2332">
        <v>32.61</v>
      </c>
      <c r="V2332">
        <v>32.207000000000001</v>
      </c>
      <c r="W2332">
        <v>31.594999999999999</v>
      </c>
      <c r="X2332">
        <v>30.933</v>
      </c>
      <c r="Y2332">
        <v>30.175000000000001</v>
      </c>
      <c r="Z2332">
        <v>29.594999999999999</v>
      </c>
      <c r="AA2332">
        <v>28.866</v>
      </c>
      <c r="AB2332">
        <v>28.196999999999999</v>
      </c>
      <c r="AC2332">
        <v>27.579000000000001</v>
      </c>
      <c r="AD2332">
        <v>26.844000000000001</v>
      </c>
      <c r="AE2332">
        <v>26.245999999999999</v>
      </c>
      <c r="AF2332">
        <v>25.446999999999999</v>
      </c>
      <c r="AG2332" t="s">
        <v>44</v>
      </c>
      <c r="AH2332" t="s">
        <v>169</v>
      </c>
      <c r="AI2332" t="s">
        <v>12</v>
      </c>
    </row>
    <row r="2333" spans="1:35" x14ac:dyDescent="0.35">
      <c r="A2333" t="s">
        <v>60</v>
      </c>
      <c r="B2333" t="s">
        <v>54</v>
      </c>
      <c r="C2333" t="s">
        <v>4</v>
      </c>
      <c r="D2333">
        <v>10.254</v>
      </c>
      <c r="E2333">
        <v>11.49</v>
      </c>
      <c r="F2333">
        <v>12.726000000000001</v>
      </c>
      <c r="G2333">
        <v>13.96</v>
      </c>
      <c r="H2333">
        <v>13.151</v>
      </c>
      <c r="I2333">
        <v>13.669</v>
      </c>
      <c r="J2333">
        <v>14.09</v>
      </c>
      <c r="K2333">
        <v>14.519</v>
      </c>
      <c r="L2333">
        <v>14.31</v>
      </c>
      <c r="M2333">
        <v>13.159000000000001</v>
      </c>
      <c r="N2333">
        <v>10.612</v>
      </c>
      <c r="O2333">
        <v>7.9589999999999996</v>
      </c>
      <c r="P2333">
        <v>4.4219999999999997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 t="s">
        <v>4</v>
      </c>
      <c r="AH2333" t="s">
        <v>128</v>
      </c>
      <c r="AI2333" t="s">
        <v>129</v>
      </c>
    </row>
    <row r="2334" spans="1:35" x14ac:dyDescent="0.35">
      <c r="A2334" t="s">
        <v>60</v>
      </c>
      <c r="B2334" t="s">
        <v>54</v>
      </c>
      <c r="C2334" t="s">
        <v>7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 t="s">
        <v>7</v>
      </c>
      <c r="AH2334" t="s">
        <v>130</v>
      </c>
      <c r="AI2334" t="s">
        <v>131</v>
      </c>
    </row>
    <row r="2335" spans="1:35" x14ac:dyDescent="0.35">
      <c r="A2335" t="s">
        <v>60</v>
      </c>
      <c r="B2335" t="s">
        <v>54</v>
      </c>
      <c r="C2335" t="s">
        <v>8</v>
      </c>
      <c r="D2335">
        <v>25.254000000000001</v>
      </c>
      <c r="E2335">
        <v>25.754999999999999</v>
      </c>
      <c r="F2335">
        <v>26.254999999999999</v>
      </c>
      <c r="G2335">
        <v>26.756</v>
      </c>
      <c r="H2335">
        <v>26.427</v>
      </c>
      <c r="I2335">
        <v>26.637</v>
      </c>
      <c r="J2335">
        <v>26.808</v>
      </c>
      <c r="K2335">
        <v>26.981999999999999</v>
      </c>
      <c r="L2335">
        <v>26.896999999999998</v>
      </c>
      <c r="M2335">
        <v>25.529</v>
      </c>
      <c r="N2335">
        <v>23.137</v>
      </c>
      <c r="O2335">
        <v>18.948</v>
      </c>
      <c r="P2335">
        <v>10.756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 t="s">
        <v>8</v>
      </c>
      <c r="AH2335" t="s">
        <v>132</v>
      </c>
      <c r="AI2335" t="s">
        <v>5</v>
      </c>
    </row>
    <row r="2336" spans="1:35" x14ac:dyDescent="0.35">
      <c r="A2336" t="s">
        <v>60</v>
      </c>
      <c r="B2336" t="s">
        <v>54</v>
      </c>
      <c r="C2336" t="s">
        <v>9</v>
      </c>
      <c r="D2336">
        <v>0</v>
      </c>
      <c r="E2336">
        <v>0.40500000000000003</v>
      </c>
      <c r="F2336">
        <v>0.81</v>
      </c>
      <c r="G2336">
        <v>1.2150000000000001</v>
      </c>
      <c r="H2336">
        <v>0.94899999999999995</v>
      </c>
      <c r="I2336">
        <v>1.1180000000000001</v>
      </c>
      <c r="J2336">
        <v>1.2569999999999999</v>
      </c>
      <c r="K2336">
        <v>1.397</v>
      </c>
      <c r="L2336">
        <v>1.33</v>
      </c>
      <c r="M2336">
        <v>1.0780000000000001</v>
      </c>
      <c r="N2336">
        <v>0.434</v>
      </c>
      <c r="O2336">
        <v>5.2999999999999999E-2</v>
      </c>
      <c r="P2336">
        <v>3.0000000000000001E-3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 t="s">
        <v>9</v>
      </c>
      <c r="AH2336" t="s">
        <v>133</v>
      </c>
      <c r="AI2336" t="s">
        <v>5</v>
      </c>
    </row>
    <row r="2337" spans="1:35" x14ac:dyDescent="0.35">
      <c r="A2337" t="s">
        <v>60</v>
      </c>
      <c r="B2337" t="s">
        <v>54</v>
      </c>
      <c r="C2337" t="s">
        <v>10</v>
      </c>
      <c r="D2337">
        <v>55.715000000000003</v>
      </c>
      <c r="E2337">
        <v>58.055999999999997</v>
      </c>
      <c r="F2337">
        <v>60.396000000000001</v>
      </c>
      <c r="G2337">
        <v>62.737000000000002</v>
      </c>
      <c r="H2337">
        <v>66.67</v>
      </c>
      <c r="I2337">
        <v>69.100999999999999</v>
      </c>
      <c r="J2337">
        <v>70.905000000000001</v>
      </c>
      <c r="K2337">
        <v>72.745000000000005</v>
      </c>
      <c r="L2337">
        <v>71.846000000000004</v>
      </c>
      <c r="M2337">
        <v>68.685000000000002</v>
      </c>
      <c r="N2337">
        <v>60.348999999999997</v>
      </c>
      <c r="O2337">
        <v>51.375</v>
      </c>
      <c r="P2337">
        <v>31.091000000000001</v>
      </c>
      <c r="Q2337">
        <v>6.8579999999999997</v>
      </c>
      <c r="R2337">
        <v>6.39</v>
      </c>
      <c r="S2337">
        <v>5.7460000000000004</v>
      </c>
      <c r="T2337">
        <v>4.931</v>
      </c>
      <c r="U2337">
        <v>4.3650000000000002</v>
      </c>
      <c r="V2337">
        <v>3.863</v>
      </c>
      <c r="W2337">
        <v>3.298</v>
      </c>
      <c r="X2337">
        <v>2.9460000000000002</v>
      </c>
      <c r="Y2337">
        <v>2.5819999999999999</v>
      </c>
      <c r="Z2337">
        <v>2.181</v>
      </c>
      <c r="AA2337">
        <v>1.8520000000000001</v>
      </c>
      <c r="AB2337">
        <v>1.228</v>
      </c>
      <c r="AC2337">
        <v>0.53100000000000003</v>
      </c>
      <c r="AD2337">
        <v>0</v>
      </c>
      <c r="AE2337">
        <v>0</v>
      </c>
      <c r="AF2337">
        <v>0</v>
      </c>
      <c r="AG2337" t="s">
        <v>10</v>
      </c>
      <c r="AH2337" t="s">
        <v>134</v>
      </c>
      <c r="AI2337" t="s">
        <v>11</v>
      </c>
    </row>
    <row r="2338" spans="1:35" x14ac:dyDescent="0.35">
      <c r="A2338" t="s">
        <v>60</v>
      </c>
      <c r="B2338" t="s">
        <v>54</v>
      </c>
      <c r="C2338" t="s">
        <v>13</v>
      </c>
      <c r="D2338">
        <v>6.6310000000000002</v>
      </c>
      <c r="E2338">
        <v>7.1369999999999996</v>
      </c>
      <c r="F2338">
        <v>7.6440000000000001</v>
      </c>
      <c r="G2338">
        <v>8.1489999999999991</v>
      </c>
      <c r="H2338">
        <v>9</v>
      </c>
      <c r="I2338">
        <v>9.5259999999999998</v>
      </c>
      <c r="J2338">
        <v>9.9160000000000004</v>
      </c>
      <c r="K2338">
        <v>10.314</v>
      </c>
      <c r="L2338">
        <v>10.119999999999999</v>
      </c>
      <c r="M2338">
        <v>9.2430000000000003</v>
      </c>
      <c r="N2338">
        <v>7.1470000000000002</v>
      </c>
      <c r="O2338">
        <v>5.72</v>
      </c>
      <c r="P2338">
        <v>3.415</v>
      </c>
      <c r="Q2338">
        <v>0.47299999999999998</v>
      </c>
      <c r="R2338">
        <v>0.40899999999999997</v>
      </c>
      <c r="S2338">
        <v>0.32200000000000001</v>
      </c>
      <c r="T2338">
        <v>0.21099999999999999</v>
      </c>
      <c r="U2338">
        <v>0.13500000000000001</v>
      </c>
      <c r="V2338">
        <v>6.7000000000000004E-2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 t="s">
        <v>13</v>
      </c>
      <c r="AH2338" t="s">
        <v>135</v>
      </c>
      <c r="AI2338" t="s">
        <v>14</v>
      </c>
    </row>
    <row r="2339" spans="1:35" x14ac:dyDescent="0.35">
      <c r="A2339" t="s">
        <v>60</v>
      </c>
      <c r="B2339" t="s">
        <v>54</v>
      </c>
      <c r="C2339" t="s">
        <v>122</v>
      </c>
      <c r="D2339">
        <v>2.9000000000000001E-2</v>
      </c>
      <c r="E2339">
        <v>2.9000000000000001E-2</v>
      </c>
      <c r="F2339">
        <v>2.9000000000000001E-2</v>
      </c>
      <c r="G2339">
        <v>2.9000000000000001E-2</v>
      </c>
      <c r="H2339">
        <v>2.9000000000000001E-2</v>
      </c>
      <c r="I2339">
        <v>2.9000000000000001E-2</v>
      </c>
      <c r="J2339">
        <v>2.9000000000000001E-2</v>
      </c>
      <c r="K2339">
        <v>2.9000000000000001E-2</v>
      </c>
      <c r="L2339">
        <v>2.9000000000000001E-2</v>
      </c>
      <c r="M2339">
        <v>2.9000000000000001E-2</v>
      </c>
      <c r="N2339">
        <v>2.9000000000000001E-2</v>
      </c>
      <c r="O2339">
        <v>2.5000000000000001E-2</v>
      </c>
      <c r="P2339">
        <v>1.4E-2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 t="s">
        <v>122</v>
      </c>
      <c r="AH2339" t="s">
        <v>136</v>
      </c>
      <c r="AI2339" t="s">
        <v>137</v>
      </c>
    </row>
    <row r="2340" spans="1:35" x14ac:dyDescent="0.35">
      <c r="A2340" t="s">
        <v>60</v>
      </c>
      <c r="B2340" t="s">
        <v>54</v>
      </c>
      <c r="C2340" t="s">
        <v>15</v>
      </c>
      <c r="D2340">
        <v>36.776000000000003</v>
      </c>
      <c r="E2340">
        <v>38.94</v>
      </c>
      <c r="F2340">
        <v>41.103000000000002</v>
      </c>
      <c r="G2340">
        <v>43.267000000000003</v>
      </c>
      <c r="H2340">
        <v>41.847000000000001</v>
      </c>
      <c r="I2340">
        <v>42.756</v>
      </c>
      <c r="J2340">
        <v>43.494</v>
      </c>
      <c r="K2340">
        <v>44.244</v>
      </c>
      <c r="L2340">
        <v>43.878999999999998</v>
      </c>
      <c r="M2340">
        <v>42.526000000000003</v>
      </c>
      <c r="N2340">
        <v>39.063000000000002</v>
      </c>
      <c r="O2340">
        <v>32.905999999999999</v>
      </c>
      <c r="P2340">
        <v>20.332000000000001</v>
      </c>
      <c r="Q2340">
        <v>5.5419999999999998</v>
      </c>
      <c r="R2340">
        <v>5.3339999999999996</v>
      </c>
      <c r="S2340">
        <v>5.05</v>
      </c>
      <c r="T2340">
        <v>4.6890000000000001</v>
      </c>
      <c r="U2340">
        <v>4.4379999999999997</v>
      </c>
      <c r="V2340">
        <v>4.2160000000000002</v>
      </c>
      <c r="W2340">
        <v>3.9119999999999999</v>
      </c>
      <c r="X2340">
        <v>3.496</v>
      </c>
      <c r="Y2340">
        <v>3.0630000000000002</v>
      </c>
      <c r="Z2340">
        <v>2.5870000000000002</v>
      </c>
      <c r="AA2340">
        <v>2.198</v>
      </c>
      <c r="AB2340">
        <v>1.458</v>
      </c>
      <c r="AC2340">
        <v>0.63</v>
      </c>
      <c r="AD2340">
        <v>0</v>
      </c>
      <c r="AE2340">
        <v>0</v>
      </c>
      <c r="AF2340">
        <v>0</v>
      </c>
      <c r="AG2340" t="s">
        <v>15</v>
      </c>
      <c r="AH2340" t="s">
        <v>138</v>
      </c>
      <c r="AI2340" t="s">
        <v>6</v>
      </c>
    </row>
    <row r="2341" spans="1:35" x14ac:dyDescent="0.35">
      <c r="A2341" t="s">
        <v>60</v>
      </c>
      <c r="B2341" t="s">
        <v>54</v>
      </c>
      <c r="C2341" t="s">
        <v>16</v>
      </c>
      <c r="D2341">
        <v>0.16200000000000001</v>
      </c>
      <c r="E2341">
        <v>0.16200000000000001</v>
      </c>
      <c r="F2341">
        <v>0.16200000000000001</v>
      </c>
      <c r="G2341">
        <v>0.16200000000000001</v>
      </c>
      <c r="H2341">
        <v>0.16200000000000001</v>
      </c>
      <c r="I2341">
        <v>0.16200000000000001</v>
      </c>
      <c r="J2341">
        <v>0.16200000000000001</v>
      </c>
      <c r="K2341">
        <v>0.16200000000000001</v>
      </c>
      <c r="L2341">
        <v>0.16200000000000001</v>
      </c>
      <c r="M2341">
        <v>0.14799999999999999</v>
      </c>
      <c r="N2341">
        <v>0.127</v>
      </c>
      <c r="O2341">
        <v>0.10100000000000001</v>
      </c>
      <c r="P2341">
        <v>6.2E-2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 t="s">
        <v>16</v>
      </c>
      <c r="AH2341" t="s">
        <v>139</v>
      </c>
      <c r="AI2341" t="s">
        <v>17</v>
      </c>
    </row>
    <row r="2342" spans="1:35" x14ac:dyDescent="0.35">
      <c r="A2342" t="s">
        <v>60</v>
      </c>
      <c r="B2342" t="s">
        <v>54</v>
      </c>
      <c r="C2342" t="s">
        <v>18</v>
      </c>
      <c r="D2342">
        <v>13.765000000000001</v>
      </c>
      <c r="E2342">
        <v>19.817</v>
      </c>
      <c r="F2342">
        <v>25.87</v>
      </c>
      <c r="G2342">
        <v>31.922000000000001</v>
      </c>
      <c r="H2342">
        <v>27.952999999999999</v>
      </c>
      <c r="I2342">
        <v>30.491</v>
      </c>
      <c r="J2342">
        <v>32.555</v>
      </c>
      <c r="K2342">
        <v>34.655999999999999</v>
      </c>
      <c r="L2342">
        <v>33.634999999999998</v>
      </c>
      <c r="M2342">
        <v>28.966999999999999</v>
      </c>
      <c r="N2342">
        <v>17.945</v>
      </c>
      <c r="O2342">
        <v>10.118</v>
      </c>
      <c r="P2342">
        <v>5.5419999999999998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 t="s">
        <v>18</v>
      </c>
      <c r="AH2342" t="s">
        <v>140</v>
      </c>
      <c r="AI2342" t="s">
        <v>141</v>
      </c>
    </row>
    <row r="2343" spans="1:35" x14ac:dyDescent="0.35">
      <c r="A2343" t="s">
        <v>60</v>
      </c>
      <c r="B2343" t="s">
        <v>54</v>
      </c>
      <c r="C2343" t="s">
        <v>20</v>
      </c>
      <c r="D2343">
        <v>13.907</v>
      </c>
      <c r="E2343">
        <v>14.845000000000001</v>
      </c>
      <c r="F2343">
        <v>15.782999999999999</v>
      </c>
      <c r="G2343">
        <v>16.722999999999999</v>
      </c>
      <c r="H2343">
        <v>18.298999999999999</v>
      </c>
      <c r="I2343">
        <v>19.274000000000001</v>
      </c>
      <c r="J2343">
        <v>19.997</v>
      </c>
      <c r="K2343">
        <v>20.734000000000002</v>
      </c>
      <c r="L2343">
        <v>20.375</v>
      </c>
      <c r="M2343">
        <v>19.11</v>
      </c>
      <c r="N2343">
        <v>15.776</v>
      </c>
      <c r="O2343">
        <v>14.013999999999999</v>
      </c>
      <c r="P2343">
        <v>11.352</v>
      </c>
      <c r="Q2343">
        <v>7.9889999999999999</v>
      </c>
      <c r="R2343">
        <v>7.6050000000000004</v>
      </c>
      <c r="S2343">
        <v>7.0789999999999997</v>
      </c>
      <c r="T2343">
        <v>6.41</v>
      </c>
      <c r="U2343">
        <v>5.9459999999999997</v>
      </c>
      <c r="V2343">
        <v>5.5339999999999998</v>
      </c>
      <c r="W2343">
        <v>5.0199999999999996</v>
      </c>
      <c r="X2343">
        <v>4.4870000000000001</v>
      </c>
      <c r="Y2343">
        <v>3.93</v>
      </c>
      <c r="Z2343">
        <v>3.32</v>
      </c>
      <c r="AA2343">
        <v>2.82</v>
      </c>
      <c r="AB2343">
        <v>1.871</v>
      </c>
      <c r="AC2343">
        <v>0.80900000000000005</v>
      </c>
      <c r="AD2343">
        <v>0</v>
      </c>
      <c r="AE2343">
        <v>0</v>
      </c>
      <c r="AF2343">
        <v>0</v>
      </c>
      <c r="AG2343" t="s">
        <v>20</v>
      </c>
      <c r="AH2343" t="s">
        <v>142</v>
      </c>
      <c r="AI2343" t="s">
        <v>11</v>
      </c>
    </row>
    <row r="2344" spans="1:35" x14ac:dyDescent="0.35">
      <c r="A2344" t="s">
        <v>60</v>
      </c>
      <c r="B2344" t="s">
        <v>54</v>
      </c>
      <c r="C2344" t="s">
        <v>21</v>
      </c>
      <c r="D2344">
        <v>12.733000000000001</v>
      </c>
      <c r="E2344">
        <v>12.733000000000001</v>
      </c>
      <c r="F2344">
        <v>12.733000000000001</v>
      </c>
      <c r="G2344">
        <v>12.733000000000001</v>
      </c>
      <c r="H2344">
        <v>12.733000000000001</v>
      </c>
      <c r="I2344">
        <v>12.733000000000001</v>
      </c>
      <c r="J2344">
        <v>12.733000000000001</v>
      </c>
      <c r="K2344">
        <v>12.733000000000001</v>
      </c>
      <c r="L2344">
        <v>12.733000000000001</v>
      </c>
      <c r="M2344">
        <v>12.21</v>
      </c>
      <c r="N2344">
        <v>11.42</v>
      </c>
      <c r="O2344">
        <v>10.177</v>
      </c>
      <c r="P2344">
        <v>7.9370000000000003</v>
      </c>
      <c r="Q2344">
        <v>4.601</v>
      </c>
      <c r="R2344">
        <v>4.4290000000000003</v>
      </c>
      <c r="S2344">
        <v>4.1929999999999996</v>
      </c>
      <c r="T2344">
        <v>3.8929999999999998</v>
      </c>
      <c r="U2344">
        <v>3.6850000000000001</v>
      </c>
      <c r="V2344">
        <v>3.5</v>
      </c>
      <c r="W2344">
        <v>3.2480000000000002</v>
      </c>
      <c r="X2344">
        <v>2.903</v>
      </c>
      <c r="Y2344">
        <v>2.5430000000000001</v>
      </c>
      <c r="Z2344">
        <v>2.1480000000000001</v>
      </c>
      <c r="AA2344">
        <v>1.8240000000000001</v>
      </c>
      <c r="AB2344">
        <v>1.21</v>
      </c>
      <c r="AC2344">
        <v>0.52300000000000002</v>
      </c>
      <c r="AD2344">
        <v>0</v>
      </c>
      <c r="AE2344">
        <v>0</v>
      </c>
      <c r="AF2344">
        <v>0</v>
      </c>
      <c r="AG2344" t="s">
        <v>21</v>
      </c>
      <c r="AH2344" t="s">
        <v>143</v>
      </c>
      <c r="AI2344" t="s">
        <v>14</v>
      </c>
    </row>
    <row r="2345" spans="1:35" x14ac:dyDescent="0.35">
      <c r="A2345" t="s">
        <v>60</v>
      </c>
      <c r="B2345" t="s">
        <v>54</v>
      </c>
      <c r="C2345" t="s">
        <v>22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 t="s">
        <v>22</v>
      </c>
      <c r="AH2345" t="s">
        <v>144</v>
      </c>
      <c r="AI2345" t="s">
        <v>23</v>
      </c>
    </row>
    <row r="2346" spans="1:35" x14ac:dyDescent="0.35">
      <c r="A2346" t="s">
        <v>60</v>
      </c>
      <c r="B2346" t="s">
        <v>54</v>
      </c>
      <c r="C2346" t="s">
        <v>24</v>
      </c>
      <c r="D2346">
        <v>44.347999999999999</v>
      </c>
      <c r="E2346">
        <v>44.6</v>
      </c>
      <c r="F2346">
        <v>44.851999999999997</v>
      </c>
      <c r="G2346">
        <v>45.104999999999997</v>
      </c>
      <c r="H2346">
        <v>44.939</v>
      </c>
      <c r="I2346">
        <v>45.045000000000002</v>
      </c>
      <c r="J2346">
        <v>45.131</v>
      </c>
      <c r="K2346">
        <v>45.218000000000004</v>
      </c>
      <c r="L2346">
        <v>45.176000000000002</v>
      </c>
      <c r="M2346">
        <v>43.427</v>
      </c>
      <c r="N2346">
        <v>40.622999999999998</v>
      </c>
      <c r="O2346">
        <v>33.951000000000001</v>
      </c>
      <c r="P2346">
        <v>19.169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 t="s">
        <v>24</v>
      </c>
      <c r="AH2346" t="s">
        <v>145</v>
      </c>
      <c r="AI2346" t="s">
        <v>19</v>
      </c>
    </row>
    <row r="2347" spans="1:35" x14ac:dyDescent="0.35">
      <c r="A2347" t="s">
        <v>60</v>
      </c>
      <c r="B2347" t="s">
        <v>54</v>
      </c>
      <c r="C2347" t="s">
        <v>25</v>
      </c>
      <c r="D2347">
        <v>87.760999999999996</v>
      </c>
      <c r="E2347">
        <v>88.222999999999999</v>
      </c>
      <c r="F2347">
        <v>88.686000000000007</v>
      </c>
      <c r="G2347">
        <v>89.149000000000001</v>
      </c>
      <c r="H2347">
        <v>88.846000000000004</v>
      </c>
      <c r="I2347">
        <v>89.04</v>
      </c>
      <c r="J2347">
        <v>89.197999999999993</v>
      </c>
      <c r="K2347">
        <v>89.358999999999995</v>
      </c>
      <c r="L2347">
        <v>89.28</v>
      </c>
      <c r="M2347">
        <v>82.426000000000002</v>
      </c>
      <c r="N2347">
        <v>71.781999999999996</v>
      </c>
      <c r="O2347">
        <v>58.832000000000001</v>
      </c>
      <c r="P2347">
        <v>39.878</v>
      </c>
      <c r="Q2347">
        <v>10.305</v>
      </c>
      <c r="R2347">
        <v>9.92</v>
      </c>
      <c r="S2347">
        <v>9.391</v>
      </c>
      <c r="T2347">
        <v>8.7200000000000006</v>
      </c>
      <c r="U2347">
        <v>8.2530000000000001</v>
      </c>
      <c r="V2347">
        <v>7.84</v>
      </c>
      <c r="W2347">
        <v>7.274</v>
      </c>
      <c r="X2347">
        <v>6.5010000000000003</v>
      </c>
      <c r="Y2347">
        <v>5.6959999999999997</v>
      </c>
      <c r="Z2347">
        <v>4.8109999999999999</v>
      </c>
      <c r="AA2347">
        <v>4.0869999999999997</v>
      </c>
      <c r="AB2347">
        <v>2.7109999999999999</v>
      </c>
      <c r="AC2347">
        <v>1.1719999999999999</v>
      </c>
      <c r="AD2347">
        <v>0</v>
      </c>
      <c r="AE2347">
        <v>0</v>
      </c>
      <c r="AF2347">
        <v>0</v>
      </c>
      <c r="AG2347" t="s">
        <v>25</v>
      </c>
      <c r="AH2347" t="s">
        <v>146</v>
      </c>
      <c r="AI2347" t="s">
        <v>5</v>
      </c>
    </row>
    <row r="2348" spans="1:35" x14ac:dyDescent="0.35">
      <c r="A2348" t="s">
        <v>60</v>
      </c>
      <c r="B2348" t="s">
        <v>54</v>
      </c>
      <c r="C2348" t="s">
        <v>26</v>
      </c>
      <c r="D2348">
        <v>31.896000000000001</v>
      </c>
      <c r="E2348">
        <v>34.939</v>
      </c>
      <c r="F2348">
        <v>37.982999999999997</v>
      </c>
      <c r="G2348">
        <v>41.026000000000003</v>
      </c>
      <c r="H2348">
        <v>39.029000000000003</v>
      </c>
      <c r="I2348">
        <v>40.305</v>
      </c>
      <c r="J2348">
        <v>41.343000000000004</v>
      </c>
      <c r="K2348">
        <v>42.399000000000001</v>
      </c>
      <c r="L2348">
        <v>41.886000000000003</v>
      </c>
      <c r="M2348">
        <v>37.749000000000002</v>
      </c>
      <c r="N2348">
        <v>29.507999999999999</v>
      </c>
      <c r="O2348">
        <v>21.635999999999999</v>
      </c>
      <c r="P2348">
        <v>12.622999999999999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 t="s">
        <v>26</v>
      </c>
      <c r="AH2348" t="s">
        <v>147</v>
      </c>
      <c r="AI2348" t="s">
        <v>5</v>
      </c>
    </row>
    <row r="2349" spans="1:35" x14ac:dyDescent="0.35">
      <c r="A2349" t="s">
        <v>60</v>
      </c>
      <c r="B2349" t="s">
        <v>54</v>
      </c>
      <c r="C2349" t="s">
        <v>27</v>
      </c>
      <c r="D2349">
        <v>12.541</v>
      </c>
      <c r="E2349">
        <v>12.541</v>
      </c>
      <c r="F2349">
        <v>12.541</v>
      </c>
      <c r="G2349">
        <v>12.541</v>
      </c>
      <c r="H2349">
        <v>12.541</v>
      </c>
      <c r="I2349">
        <v>12.541</v>
      </c>
      <c r="J2349">
        <v>12.541</v>
      </c>
      <c r="K2349">
        <v>12.541</v>
      </c>
      <c r="L2349">
        <v>12.541</v>
      </c>
      <c r="M2349">
        <v>12.538</v>
      </c>
      <c r="N2349">
        <v>12.534000000000001</v>
      </c>
      <c r="O2349">
        <v>12.083</v>
      </c>
      <c r="P2349">
        <v>10.744</v>
      </c>
      <c r="Q2349">
        <v>8.8970000000000002</v>
      </c>
      <c r="R2349">
        <v>8.5640000000000001</v>
      </c>
      <c r="S2349">
        <v>8.1080000000000005</v>
      </c>
      <c r="T2349">
        <v>7.5279999999999996</v>
      </c>
      <c r="U2349">
        <v>7.1260000000000003</v>
      </c>
      <c r="V2349">
        <v>6.7690000000000001</v>
      </c>
      <c r="W2349">
        <v>6.28</v>
      </c>
      <c r="X2349">
        <v>5.6130000000000004</v>
      </c>
      <c r="Y2349">
        <v>4.9169999999999998</v>
      </c>
      <c r="Z2349">
        <v>4.1529999999999996</v>
      </c>
      <c r="AA2349">
        <v>3.528</v>
      </c>
      <c r="AB2349">
        <v>2.34</v>
      </c>
      <c r="AC2349">
        <v>1.012</v>
      </c>
      <c r="AD2349">
        <v>0</v>
      </c>
      <c r="AE2349">
        <v>0</v>
      </c>
      <c r="AF2349">
        <v>0</v>
      </c>
      <c r="AG2349" t="s">
        <v>27</v>
      </c>
      <c r="AH2349" t="s">
        <v>148</v>
      </c>
      <c r="AI2349" t="s">
        <v>14</v>
      </c>
    </row>
    <row r="2350" spans="1:35" x14ac:dyDescent="0.35">
      <c r="A2350" t="s">
        <v>60</v>
      </c>
      <c r="B2350" t="s">
        <v>54</v>
      </c>
      <c r="C2350" t="s">
        <v>28</v>
      </c>
      <c r="D2350">
        <v>21.042999999999999</v>
      </c>
      <c r="E2350">
        <v>21.117999999999999</v>
      </c>
      <c r="F2350">
        <v>21.193999999999999</v>
      </c>
      <c r="G2350">
        <v>21.268999999999998</v>
      </c>
      <c r="H2350">
        <v>21.396999999999998</v>
      </c>
      <c r="I2350">
        <v>21.475000000000001</v>
      </c>
      <c r="J2350">
        <v>21.533999999999999</v>
      </c>
      <c r="K2350">
        <v>21.593</v>
      </c>
      <c r="L2350">
        <v>21.564</v>
      </c>
      <c r="M2350">
        <v>20.215</v>
      </c>
      <c r="N2350">
        <v>18.065999999999999</v>
      </c>
      <c r="O2350">
        <v>15.006</v>
      </c>
      <c r="P2350">
        <v>9.5790000000000006</v>
      </c>
      <c r="Q2350">
        <v>1.79</v>
      </c>
      <c r="R2350">
        <v>1.716</v>
      </c>
      <c r="S2350">
        <v>1.615</v>
      </c>
      <c r="T2350">
        <v>1.4870000000000001</v>
      </c>
      <c r="U2350">
        <v>1.397</v>
      </c>
      <c r="V2350">
        <v>1.3180000000000001</v>
      </c>
      <c r="W2350">
        <v>1.214</v>
      </c>
      <c r="X2350">
        <v>1.0840000000000001</v>
      </c>
      <c r="Y2350">
        <v>0.95</v>
      </c>
      <c r="Z2350">
        <v>0.80300000000000005</v>
      </c>
      <c r="AA2350">
        <v>0.68200000000000005</v>
      </c>
      <c r="AB2350">
        <v>0.45200000000000001</v>
      </c>
      <c r="AC2350">
        <v>0.19600000000000001</v>
      </c>
      <c r="AD2350">
        <v>0</v>
      </c>
      <c r="AE2350">
        <v>0</v>
      </c>
      <c r="AF2350">
        <v>0</v>
      </c>
      <c r="AG2350" t="s">
        <v>28</v>
      </c>
      <c r="AH2350" t="s">
        <v>149</v>
      </c>
      <c r="AI2350" t="s">
        <v>11</v>
      </c>
    </row>
    <row r="2351" spans="1:35" x14ac:dyDescent="0.35">
      <c r="A2351" t="s">
        <v>60</v>
      </c>
      <c r="B2351" t="s">
        <v>54</v>
      </c>
      <c r="C2351" t="s">
        <v>29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 t="s">
        <v>29</v>
      </c>
      <c r="AH2351" t="s">
        <v>150</v>
      </c>
      <c r="AI2351" t="s">
        <v>131</v>
      </c>
    </row>
    <row r="2352" spans="1:35" x14ac:dyDescent="0.35">
      <c r="A2352" t="s">
        <v>60</v>
      </c>
      <c r="B2352" t="s">
        <v>54</v>
      </c>
      <c r="C2352" t="s">
        <v>30</v>
      </c>
      <c r="D2352">
        <v>118.235</v>
      </c>
      <c r="E2352">
        <v>129.19999999999999</v>
      </c>
      <c r="F2352">
        <v>136.16200000000001</v>
      </c>
      <c r="G2352">
        <v>143.12700000000001</v>
      </c>
      <c r="H2352">
        <v>138.559</v>
      </c>
      <c r="I2352">
        <v>141.47999999999999</v>
      </c>
      <c r="J2352">
        <v>143.85499999999999</v>
      </c>
      <c r="K2352">
        <v>146.273</v>
      </c>
      <c r="L2352">
        <v>145.09800000000001</v>
      </c>
      <c r="M2352">
        <v>134.755</v>
      </c>
      <c r="N2352">
        <v>114.577</v>
      </c>
      <c r="O2352">
        <v>89.730999999999995</v>
      </c>
      <c r="P2352">
        <v>51.125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 t="s">
        <v>30</v>
      </c>
      <c r="AH2352" t="s">
        <v>151</v>
      </c>
      <c r="AI2352" t="s">
        <v>152</v>
      </c>
    </row>
    <row r="2353" spans="1:35" x14ac:dyDescent="0.35">
      <c r="A2353" t="s">
        <v>60</v>
      </c>
      <c r="B2353" t="s">
        <v>54</v>
      </c>
      <c r="C2353" t="s">
        <v>31</v>
      </c>
      <c r="D2353">
        <v>23.754000000000001</v>
      </c>
      <c r="E2353">
        <v>25.898</v>
      </c>
      <c r="F2353">
        <v>28.042000000000002</v>
      </c>
      <c r="G2353">
        <v>30.186</v>
      </c>
      <c r="H2353">
        <v>28.779</v>
      </c>
      <c r="I2353">
        <v>29.678000000000001</v>
      </c>
      <c r="J2353">
        <v>30.41</v>
      </c>
      <c r="K2353">
        <v>31.152999999999999</v>
      </c>
      <c r="L2353">
        <v>30.792000000000002</v>
      </c>
      <c r="M2353">
        <v>29.437000000000001</v>
      </c>
      <c r="N2353">
        <v>25.98</v>
      </c>
      <c r="O2353">
        <v>21.161999999999999</v>
      </c>
      <c r="P2353">
        <v>12.583</v>
      </c>
      <c r="Q2353">
        <v>2.5990000000000002</v>
      </c>
      <c r="R2353">
        <v>2.5019999999999998</v>
      </c>
      <c r="S2353">
        <v>2.3690000000000002</v>
      </c>
      <c r="T2353">
        <v>2.1989999999999998</v>
      </c>
      <c r="U2353">
        <v>2.0819999999999999</v>
      </c>
      <c r="V2353">
        <v>1.978</v>
      </c>
      <c r="W2353">
        <v>1.835</v>
      </c>
      <c r="X2353">
        <v>1.64</v>
      </c>
      <c r="Y2353">
        <v>1.4359999999999999</v>
      </c>
      <c r="Z2353">
        <v>1.214</v>
      </c>
      <c r="AA2353">
        <v>1.03</v>
      </c>
      <c r="AB2353">
        <v>0.68400000000000005</v>
      </c>
      <c r="AC2353">
        <v>0.29599999999999999</v>
      </c>
      <c r="AD2353">
        <v>0</v>
      </c>
      <c r="AE2353">
        <v>0</v>
      </c>
      <c r="AF2353">
        <v>0</v>
      </c>
      <c r="AG2353" t="s">
        <v>31</v>
      </c>
      <c r="AH2353" t="s">
        <v>153</v>
      </c>
      <c r="AI2353" t="s">
        <v>152</v>
      </c>
    </row>
    <row r="2354" spans="1:35" x14ac:dyDescent="0.35">
      <c r="A2354" t="s">
        <v>60</v>
      </c>
      <c r="B2354" t="s">
        <v>54</v>
      </c>
      <c r="C2354" t="s">
        <v>32</v>
      </c>
      <c r="D2354">
        <v>21.867999999999999</v>
      </c>
      <c r="E2354">
        <v>21.896999999999998</v>
      </c>
      <c r="F2354">
        <v>21.925999999999998</v>
      </c>
      <c r="G2354">
        <v>21.954999999999998</v>
      </c>
      <c r="H2354">
        <v>22.003</v>
      </c>
      <c r="I2354">
        <v>22.032</v>
      </c>
      <c r="J2354">
        <v>22.055</v>
      </c>
      <c r="K2354">
        <v>22.077999999999999</v>
      </c>
      <c r="L2354">
        <v>22.065999999999999</v>
      </c>
      <c r="M2354">
        <v>21.456</v>
      </c>
      <c r="N2354">
        <v>20.49</v>
      </c>
      <c r="O2354">
        <v>18.274999999999999</v>
      </c>
      <c r="P2354">
        <v>13.345000000000001</v>
      </c>
      <c r="Q2354">
        <v>6.7089999999999996</v>
      </c>
      <c r="R2354">
        <v>6.4550000000000001</v>
      </c>
      <c r="S2354">
        <v>6.1079999999999997</v>
      </c>
      <c r="T2354">
        <v>5.6660000000000004</v>
      </c>
      <c r="U2354">
        <v>5.359</v>
      </c>
      <c r="V2354">
        <v>5.0869999999999997</v>
      </c>
      <c r="W2354">
        <v>4.7169999999999996</v>
      </c>
      <c r="X2354">
        <v>4.2149999999999999</v>
      </c>
      <c r="Y2354">
        <v>3.6930000000000001</v>
      </c>
      <c r="Z2354">
        <v>3.1190000000000002</v>
      </c>
      <c r="AA2354">
        <v>2.65</v>
      </c>
      <c r="AB2354">
        <v>1.758</v>
      </c>
      <c r="AC2354">
        <v>0.76</v>
      </c>
      <c r="AD2354">
        <v>0</v>
      </c>
      <c r="AE2354">
        <v>0</v>
      </c>
      <c r="AF2354">
        <v>0</v>
      </c>
      <c r="AG2354" t="s">
        <v>32</v>
      </c>
      <c r="AH2354" t="s">
        <v>154</v>
      </c>
      <c r="AI2354" t="s">
        <v>11</v>
      </c>
    </row>
    <row r="2355" spans="1:35" x14ac:dyDescent="0.35">
      <c r="A2355" t="s">
        <v>60</v>
      </c>
      <c r="B2355" t="s">
        <v>54</v>
      </c>
      <c r="C2355" t="s">
        <v>123</v>
      </c>
      <c r="D2355">
        <v>164.404</v>
      </c>
      <c r="E2355">
        <v>170.45500000000001</v>
      </c>
      <c r="F2355">
        <v>176.506</v>
      </c>
      <c r="G2355">
        <v>182.55799999999999</v>
      </c>
      <c r="H2355">
        <v>190.958</v>
      </c>
      <c r="I2355">
        <v>196.77099999999999</v>
      </c>
      <c r="J2355">
        <v>201.10900000000001</v>
      </c>
      <c r="K2355">
        <v>205.53100000000001</v>
      </c>
      <c r="L2355">
        <v>203.375</v>
      </c>
      <c r="M2355">
        <v>194.12</v>
      </c>
      <c r="N2355">
        <v>171.601</v>
      </c>
      <c r="O2355">
        <v>147.959</v>
      </c>
      <c r="P2355">
        <v>98.712999999999994</v>
      </c>
      <c r="Q2355">
        <v>37.668999999999997</v>
      </c>
      <c r="R2355">
        <v>35.783000000000001</v>
      </c>
      <c r="S2355">
        <v>33.189</v>
      </c>
      <c r="T2355">
        <v>29.904</v>
      </c>
      <c r="U2355">
        <v>27.619</v>
      </c>
      <c r="V2355">
        <v>25.594000000000001</v>
      </c>
      <c r="W2355">
        <v>23.1</v>
      </c>
      <c r="X2355">
        <v>20.645</v>
      </c>
      <c r="Y2355">
        <v>18.085999999999999</v>
      </c>
      <c r="Z2355">
        <v>15.276999999999999</v>
      </c>
      <c r="AA2355">
        <v>12.976000000000001</v>
      </c>
      <c r="AB2355">
        <v>8.6080000000000005</v>
      </c>
      <c r="AC2355">
        <v>3.7229999999999999</v>
      </c>
      <c r="AD2355">
        <v>0</v>
      </c>
      <c r="AE2355">
        <v>0</v>
      </c>
      <c r="AF2355">
        <v>0</v>
      </c>
      <c r="AG2355" t="s">
        <v>123</v>
      </c>
      <c r="AH2355" t="s">
        <v>155</v>
      </c>
      <c r="AI2355" t="s">
        <v>12</v>
      </c>
    </row>
    <row r="2356" spans="1:35" x14ac:dyDescent="0.35">
      <c r="A2356" t="s">
        <v>60</v>
      </c>
      <c r="B2356" t="s">
        <v>54</v>
      </c>
      <c r="C2356" t="s">
        <v>33</v>
      </c>
      <c r="D2356">
        <v>6.8710000000000004</v>
      </c>
      <c r="E2356">
        <v>8</v>
      </c>
      <c r="F2356">
        <v>9.1280000000000001</v>
      </c>
      <c r="G2356">
        <v>10.257</v>
      </c>
      <c r="H2356">
        <v>12.154</v>
      </c>
      <c r="I2356">
        <v>13.326000000000001</v>
      </c>
      <c r="J2356">
        <v>14.196</v>
      </c>
      <c r="K2356">
        <v>15.083</v>
      </c>
      <c r="L2356">
        <v>14.65</v>
      </c>
      <c r="M2356">
        <v>13.169</v>
      </c>
      <c r="N2356">
        <v>9.2149999999999999</v>
      </c>
      <c r="O2356">
        <v>7.9340000000000002</v>
      </c>
      <c r="P2356">
        <v>7.1420000000000003</v>
      </c>
      <c r="Q2356">
        <v>6.09</v>
      </c>
      <c r="R2356">
        <v>5.7590000000000003</v>
      </c>
      <c r="S2356">
        <v>5.3070000000000004</v>
      </c>
      <c r="T2356">
        <v>4.7329999999999997</v>
      </c>
      <c r="U2356">
        <v>4.3330000000000002</v>
      </c>
      <c r="V2356">
        <v>3.98</v>
      </c>
      <c r="W2356">
        <v>3.5529999999999999</v>
      </c>
      <c r="X2356">
        <v>3.1760000000000002</v>
      </c>
      <c r="Y2356">
        <v>2.7829999999999999</v>
      </c>
      <c r="Z2356">
        <v>2.351</v>
      </c>
      <c r="AA2356">
        <v>1.996</v>
      </c>
      <c r="AB2356">
        <v>1.3240000000000001</v>
      </c>
      <c r="AC2356">
        <v>0.57199999999999995</v>
      </c>
      <c r="AD2356">
        <v>0</v>
      </c>
      <c r="AE2356">
        <v>0</v>
      </c>
      <c r="AF2356">
        <v>0</v>
      </c>
      <c r="AG2356" t="s">
        <v>33</v>
      </c>
      <c r="AH2356" t="s">
        <v>156</v>
      </c>
      <c r="AI2356" t="s">
        <v>11</v>
      </c>
    </row>
    <row r="2357" spans="1:35" x14ac:dyDescent="0.35">
      <c r="A2357" t="s">
        <v>60</v>
      </c>
      <c r="B2357" t="s">
        <v>54</v>
      </c>
      <c r="C2357" t="s">
        <v>34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 t="s">
        <v>34</v>
      </c>
      <c r="AH2357" t="s">
        <v>157</v>
      </c>
      <c r="AI2357" t="s">
        <v>35</v>
      </c>
    </row>
    <row r="2358" spans="1:35" x14ac:dyDescent="0.35">
      <c r="A2358" t="s">
        <v>60</v>
      </c>
      <c r="B2358" t="s">
        <v>54</v>
      </c>
      <c r="C2358" t="s">
        <v>36</v>
      </c>
      <c r="D2358">
        <v>14.891999999999999</v>
      </c>
      <c r="E2358">
        <v>14.891999999999999</v>
      </c>
      <c r="F2358">
        <v>14.891999999999999</v>
      </c>
      <c r="G2358">
        <v>14.891999999999999</v>
      </c>
      <c r="H2358">
        <v>14.891999999999999</v>
      </c>
      <c r="I2358">
        <v>14.891999999999999</v>
      </c>
      <c r="J2358">
        <v>14.891999999999999</v>
      </c>
      <c r="K2358">
        <v>14.891999999999999</v>
      </c>
      <c r="L2358">
        <v>14.891999999999999</v>
      </c>
      <c r="M2358">
        <v>14.891999999999999</v>
      </c>
      <c r="N2358">
        <v>14.891999999999999</v>
      </c>
      <c r="O2358">
        <v>13.292999999999999</v>
      </c>
      <c r="P2358">
        <v>8.5139999999999993</v>
      </c>
      <c r="Q2358">
        <v>2.762</v>
      </c>
      <c r="R2358">
        <v>2.66</v>
      </c>
      <c r="S2358">
        <v>2.5179999999999998</v>
      </c>
      <c r="T2358">
        <v>2.3370000000000002</v>
      </c>
      <c r="U2358">
        <v>2.2120000000000002</v>
      </c>
      <c r="V2358">
        <v>2.101</v>
      </c>
      <c r="W2358">
        <v>1.95</v>
      </c>
      <c r="X2358">
        <v>1.7430000000000001</v>
      </c>
      <c r="Y2358">
        <v>1.526</v>
      </c>
      <c r="Z2358">
        <v>1.29</v>
      </c>
      <c r="AA2358">
        <v>1.0960000000000001</v>
      </c>
      <c r="AB2358">
        <v>0.72699999999999998</v>
      </c>
      <c r="AC2358">
        <v>0.314</v>
      </c>
      <c r="AD2358">
        <v>0</v>
      </c>
      <c r="AE2358">
        <v>0</v>
      </c>
      <c r="AF2358">
        <v>0</v>
      </c>
      <c r="AG2358" t="s">
        <v>36</v>
      </c>
      <c r="AH2358" t="s">
        <v>158</v>
      </c>
      <c r="AI2358" t="s">
        <v>14</v>
      </c>
    </row>
    <row r="2359" spans="1:35" x14ac:dyDescent="0.35">
      <c r="A2359" t="s">
        <v>60</v>
      </c>
      <c r="B2359" t="s">
        <v>54</v>
      </c>
      <c r="C2359" t="s">
        <v>124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 t="s">
        <v>124</v>
      </c>
      <c r="AH2359" t="s">
        <v>159</v>
      </c>
      <c r="AI2359" t="s">
        <v>137</v>
      </c>
    </row>
    <row r="2360" spans="1:35" x14ac:dyDescent="0.35">
      <c r="A2360" t="s">
        <v>60</v>
      </c>
      <c r="B2360" t="s">
        <v>54</v>
      </c>
      <c r="C2360" t="s">
        <v>125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 t="s">
        <v>125</v>
      </c>
      <c r="AH2360" t="s">
        <v>160</v>
      </c>
      <c r="AI2360" t="s">
        <v>137</v>
      </c>
    </row>
    <row r="2361" spans="1:35" x14ac:dyDescent="0.35">
      <c r="A2361" t="s">
        <v>60</v>
      </c>
      <c r="B2361" t="s">
        <v>54</v>
      </c>
      <c r="C2361" t="s">
        <v>37</v>
      </c>
      <c r="D2361">
        <v>20.216999999999999</v>
      </c>
      <c r="E2361">
        <v>21.338999999999999</v>
      </c>
      <c r="F2361">
        <v>22.460999999999999</v>
      </c>
      <c r="G2361">
        <v>23.582999999999998</v>
      </c>
      <c r="H2361">
        <v>22.847000000000001</v>
      </c>
      <c r="I2361">
        <v>23.318000000000001</v>
      </c>
      <c r="J2361">
        <v>23.7</v>
      </c>
      <c r="K2361">
        <v>24.09</v>
      </c>
      <c r="L2361">
        <v>23.9</v>
      </c>
      <c r="M2361">
        <v>23.204999999999998</v>
      </c>
      <c r="N2361">
        <v>21.417999999999999</v>
      </c>
      <c r="O2361">
        <v>17.683</v>
      </c>
      <c r="P2361">
        <v>9.5250000000000004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 t="s">
        <v>37</v>
      </c>
      <c r="AH2361" t="s">
        <v>161</v>
      </c>
      <c r="AI2361" t="s">
        <v>6</v>
      </c>
    </row>
    <row r="2362" spans="1:35" x14ac:dyDescent="0.35">
      <c r="A2362" t="s">
        <v>60</v>
      </c>
      <c r="B2362" t="s">
        <v>54</v>
      </c>
      <c r="C2362" t="s">
        <v>38</v>
      </c>
      <c r="D2362">
        <v>31.696000000000002</v>
      </c>
      <c r="E2362">
        <v>31.803000000000001</v>
      </c>
      <c r="F2362">
        <v>31.908000000000001</v>
      </c>
      <c r="G2362">
        <v>32.015000000000001</v>
      </c>
      <c r="H2362">
        <v>31.946000000000002</v>
      </c>
      <c r="I2362">
        <v>31.991</v>
      </c>
      <c r="J2362">
        <v>32.027000000000001</v>
      </c>
      <c r="K2362">
        <v>32.063000000000002</v>
      </c>
      <c r="L2362">
        <v>32.045000000000002</v>
      </c>
      <c r="M2362">
        <v>31.919</v>
      </c>
      <c r="N2362">
        <v>31.657</v>
      </c>
      <c r="O2362">
        <v>29.893000000000001</v>
      </c>
      <c r="P2362">
        <v>25.071999999999999</v>
      </c>
      <c r="Q2362">
        <v>18.763000000000002</v>
      </c>
      <c r="R2362">
        <v>18.062000000000001</v>
      </c>
      <c r="S2362">
        <v>17.097999999999999</v>
      </c>
      <c r="T2362">
        <v>15.877000000000001</v>
      </c>
      <c r="U2362">
        <v>15.026999999999999</v>
      </c>
      <c r="V2362">
        <v>14.273999999999999</v>
      </c>
      <c r="W2362">
        <v>13.244999999999999</v>
      </c>
      <c r="X2362">
        <v>11.837</v>
      </c>
      <c r="Y2362">
        <v>10.37</v>
      </c>
      <c r="Z2362">
        <v>8.7590000000000003</v>
      </c>
      <c r="AA2362">
        <v>7.4409999999999998</v>
      </c>
      <c r="AB2362">
        <v>4.9349999999999996</v>
      </c>
      <c r="AC2362">
        <v>2.1339999999999999</v>
      </c>
      <c r="AD2362">
        <v>0</v>
      </c>
      <c r="AE2362">
        <v>0</v>
      </c>
      <c r="AF2362">
        <v>0</v>
      </c>
      <c r="AG2362" t="s">
        <v>38</v>
      </c>
      <c r="AH2362" t="s">
        <v>162</v>
      </c>
      <c r="AI2362" t="s">
        <v>6</v>
      </c>
    </row>
    <row r="2363" spans="1:35" x14ac:dyDescent="0.35">
      <c r="A2363" t="s">
        <v>60</v>
      </c>
      <c r="B2363" t="s">
        <v>54</v>
      </c>
      <c r="C2363" t="s">
        <v>39</v>
      </c>
      <c r="D2363">
        <v>0.21199999999999999</v>
      </c>
      <c r="E2363">
        <v>0.21199999999999999</v>
      </c>
      <c r="F2363">
        <v>0.21199999999999999</v>
      </c>
      <c r="G2363">
        <v>0.21199999999999999</v>
      </c>
      <c r="H2363">
        <v>0.21199999999999999</v>
      </c>
      <c r="I2363">
        <v>0.21199999999999999</v>
      </c>
      <c r="J2363">
        <v>0.21199999999999999</v>
      </c>
      <c r="K2363">
        <v>0.21199999999999999</v>
      </c>
      <c r="L2363">
        <v>0.21199999999999999</v>
      </c>
      <c r="M2363">
        <v>0.21199999999999999</v>
      </c>
      <c r="N2363">
        <v>0.21199999999999999</v>
      </c>
      <c r="O2363">
        <v>0.184</v>
      </c>
      <c r="P2363">
        <v>0.1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 t="s">
        <v>39</v>
      </c>
      <c r="AH2363" t="s">
        <v>163</v>
      </c>
      <c r="AI2363" t="s">
        <v>11</v>
      </c>
    </row>
    <row r="2364" spans="1:35" x14ac:dyDescent="0.35">
      <c r="A2364" t="s">
        <v>60</v>
      </c>
      <c r="B2364" t="s">
        <v>54</v>
      </c>
      <c r="C2364" t="s">
        <v>40</v>
      </c>
      <c r="D2364">
        <v>164.40799999999999</v>
      </c>
      <c r="E2364">
        <v>165.08699999999999</v>
      </c>
      <c r="F2364">
        <v>165.76499999999999</v>
      </c>
      <c r="G2364">
        <v>166.44399999999999</v>
      </c>
      <c r="H2364">
        <v>167.584</v>
      </c>
      <c r="I2364">
        <v>168.28899999999999</v>
      </c>
      <c r="J2364">
        <v>168.81200000000001</v>
      </c>
      <c r="K2364">
        <v>169.34399999999999</v>
      </c>
      <c r="L2364">
        <v>169.084</v>
      </c>
      <c r="M2364">
        <v>164.05799999999999</v>
      </c>
      <c r="N2364">
        <v>155.43700000000001</v>
      </c>
      <c r="O2364">
        <v>139.96899999999999</v>
      </c>
      <c r="P2364">
        <v>107.223</v>
      </c>
      <c r="Q2364">
        <v>62.296999999999997</v>
      </c>
      <c r="R2364">
        <v>59.908000000000001</v>
      </c>
      <c r="S2364">
        <v>56.622999999999998</v>
      </c>
      <c r="T2364">
        <v>52.460999999999999</v>
      </c>
      <c r="U2364">
        <v>49.566000000000003</v>
      </c>
      <c r="V2364">
        <v>47</v>
      </c>
      <c r="W2364">
        <v>43.527999999999999</v>
      </c>
      <c r="X2364">
        <v>38.902999999999999</v>
      </c>
      <c r="Y2364">
        <v>34.08</v>
      </c>
      <c r="Z2364">
        <v>28.785</v>
      </c>
      <c r="AA2364">
        <v>24.452000000000002</v>
      </c>
      <c r="AB2364">
        <v>16.22</v>
      </c>
      <c r="AC2364">
        <v>7.0140000000000002</v>
      </c>
      <c r="AD2364">
        <v>0</v>
      </c>
      <c r="AE2364">
        <v>0</v>
      </c>
      <c r="AF2364">
        <v>0</v>
      </c>
      <c r="AG2364" t="s">
        <v>40</v>
      </c>
      <c r="AH2364" t="s">
        <v>164</v>
      </c>
      <c r="AI2364" t="s">
        <v>14</v>
      </c>
    </row>
    <row r="2365" spans="1:35" x14ac:dyDescent="0.35">
      <c r="A2365" t="s">
        <v>60</v>
      </c>
      <c r="B2365" t="s">
        <v>54</v>
      </c>
      <c r="C2365" t="s">
        <v>41</v>
      </c>
      <c r="D2365">
        <v>6.6360000000000001</v>
      </c>
      <c r="E2365">
        <v>6.6360000000000001</v>
      </c>
      <c r="F2365">
        <v>6.6360000000000001</v>
      </c>
      <c r="G2365">
        <v>6.6360000000000001</v>
      </c>
      <c r="H2365">
        <v>6.6360000000000001</v>
      </c>
      <c r="I2365">
        <v>6.6360000000000001</v>
      </c>
      <c r="J2365">
        <v>6.6360000000000001</v>
      </c>
      <c r="K2365">
        <v>6.6360000000000001</v>
      </c>
      <c r="L2365">
        <v>6.6360000000000001</v>
      </c>
      <c r="M2365">
        <v>6.4050000000000002</v>
      </c>
      <c r="N2365">
        <v>6.056</v>
      </c>
      <c r="O2365">
        <v>5.2779999999999996</v>
      </c>
      <c r="P2365">
        <v>3.6040000000000001</v>
      </c>
      <c r="Q2365">
        <v>1.337</v>
      </c>
      <c r="R2365">
        <v>1.2869999999999999</v>
      </c>
      <c r="S2365">
        <v>1.2190000000000001</v>
      </c>
      <c r="T2365">
        <v>1.1319999999999999</v>
      </c>
      <c r="U2365">
        <v>1.071</v>
      </c>
      <c r="V2365">
        <v>1.0169999999999999</v>
      </c>
      <c r="W2365">
        <v>0.94399999999999995</v>
      </c>
      <c r="X2365">
        <v>0.84399999999999997</v>
      </c>
      <c r="Y2365">
        <v>0.73899999999999999</v>
      </c>
      <c r="Z2365">
        <v>0.624</v>
      </c>
      <c r="AA2365">
        <v>0.53100000000000003</v>
      </c>
      <c r="AB2365">
        <v>0.35199999999999998</v>
      </c>
      <c r="AC2365">
        <v>0.152</v>
      </c>
      <c r="AD2365">
        <v>0</v>
      </c>
      <c r="AE2365">
        <v>0</v>
      </c>
      <c r="AF2365">
        <v>0</v>
      </c>
      <c r="AG2365" t="s">
        <v>41</v>
      </c>
      <c r="AH2365" t="s">
        <v>165</v>
      </c>
      <c r="AI2365" t="s">
        <v>11</v>
      </c>
    </row>
    <row r="2366" spans="1:35" x14ac:dyDescent="0.35">
      <c r="A2366" t="s">
        <v>60</v>
      </c>
      <c r="B2366" t="s">
        <v>54</v>
      </c>
      <c r="C2366" t="s">
        <v>42</v>
      </c>
      <c r="D2366">
        <v>12.394</v>
      </c>
      <c r="E2366">
        <v>14.21</v>
      </c>
      <c r="F2366">
        <v>16.026</v>
      </c>
      <c r="G2366">
        <v>17.841999999999999</v>
      </c>
      <c r="H2366">
        <v>16.652000000000001</v>
      </c>
      <c r="I2366">
        <v>17.413</v>
      </c>
      <c r="J2366">
        <v>18.033000000000001</v>
      </c>
      <c r="K2366">
        <v>18.663</v>
      </c>
      <c r="L2366">
        <v>18.358000000000001</v>
      </c>
      <c r="M2366">
        <v>16.547000000000001</v>
      </c>
      <c r="N2366">
        <v>12.625999999999999</v>
      </c>
      <c r="O2366">
        <v>9.0389999999999997</v>
      </c>
      <c r="P2366">
        <v>5.1139999999999999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 t="s">
        <v>42</v>
      </c>
      <c r="AH2366" t="s">
        <v>166</v>
      </c>
      <c r="AI2366" t="s">
        <v>5</v>
      </c>
    </row>
    <row r="2367" spans="1:35" x14ac:dyDescent="0.35">
      <c r="A2367" t="s">
        <v>60</v>
      </c>
      <c r="B2367" t="s">
        <v>54</v>
      </c>
      <c r="C2367" t="s">
        <v>43</v>
      </c>
      <c r="D2367">
        <v>6.1310000000000002</v>
      </c>
      <c r="E2367">
        <v>9.577</v>
      </c>
      <c r="F2367">
        <v>13.023</v>
      </c>
      <c r="G2367">
        <v>16.469000000000001</v>
      </c>
      <c r="H2367">
        <v>14.209</v>
      </c>
      <c r="I2367">
        <v>15.654</v>
      </c>
      <c r="J2367">
        <v>16.829999999999998</v>
      </c>
      <c r="K2367">
        <v>18.024999999999999</v>
      </c>
      <c r="L2367">
        <v>17.443999999999999</v>
      </c>
      <c r="M2367">
        <v>14.929</v>
      </c>
      <c r="N2367">
        <v>8.8719999999999999</v>
      </c>
      <c r="O2367">
        <v>4.7089999999999996</v>
      </c>
      <c r="P2367">
        <v>2.5720000000000001</v>
      </c>
      <c r="Q2367">
        <v>0.123</v>
      </c>
      <c r="R2367">
        <v>0.11799999999999999</v>
      </c>
      <c r="S2367">
        <v>0.112</v>
      </c>
      <c r="T2367">
        <v>0.104</v>
      </c>
      <c r="U2367">
        <v>9.8000000000000004E-2</v>
      </c>
      <c r="V2367">
        <v>9.2999999999999999E-2</v>
      </c>
      <c r="W2367">
        <v>8.6999999999999994E-2</v>
      </c>
      <c r="X2367">
        <v>7.6999999999999999E-2</v>
      </c>
      <c r="Y2367">
        <v>6.8000000000000005E-2</v>
      </c>
      <c r="Z2367">
        <v>5.7000000000000002E-2</v>
      </c>
      <c r="AA2367">
        <v>4.9000000000000002E-2</v>
      </c>
      <c r="AB2367">
        <v>3.2000000000000001E-2</v>
      </c>
      <c r="AC2367">
        <v>1.4E-2</v>
      </c>
      <c r="AD2367">
        <v>0</v>
      </c>
      <c r="AE2367">
        <v>0</v>
      </c>
      <c r="AF2367">
        <v>0</v>
      </c>
      <c r="AG2367" t="s">
        <v>43</v>
      </c>
      <c r="AH2367" t="s">
        <v>167</v>
      </c>
      <c r="AI2367" t="s">
        <v>17</v>
      </c>
    </row>
    <row r="2368" spans="1:35" x14ac:dyDescent="0.35">
      <c r="A2368" t="s">
        <v>60</v>
      </c>
      <c r="B2368" t="s">
        <v>54</v>
      </c>
      <c r="C2368" t="s">
        <v>126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 t="s">
        <v>126</v>
      </c>
      <c r="AH2368" t="s">
        <v>168</v>
      </c>
      <c r="AI2368" t="s">
        <v>137</v>
      </c>
    </row>
    <row r="2369" spans="1:35" x14ac:dyDescent="0.35">
      <c r="A2369" t="s">
        <v>60</v>
      </c>
      <c r="B2369" t="s">
        <v>54</v>
      </c>
      <c r="C2369" t="s">
        <v>44</v>
      </c>
      <c r="D2369">
        <v>15.680999999999999</v>
      </c>
      <c r="E2369">
        <v>16.157</v>
      </c>
      <c r="F2369">
        <v>16.632999999999999</v>
      </c>
      <c r="G2369">
        <v>17.109000000000002</v>
      </c>
      <c r="H2369">
        <v>17.908000000000001</v>
      </c>
      <c r="I2369">
        <v>18.402999999999999</v>
      </c>
      <c r="J2369">
        <v>18.768999999999998</v>
      </c>
      <c r="K2369">
        <v>19.143000000000001</v>
      </c>
      <c r="L2369">
        <v>18.960999999999999</v>
      </c>
      <c r="M2369">
        <v>17.97</v>
      </c>
      <c r="N2369">
        <v>15.750999999999999</v>
      </c>
      <c r="O2369">
        <v>13.1</v>
      </c>
      <c r="P2369">
        <v>7.4809999999999999</v>
      </c>
      <c r="Q2369">
        <v>0.44500000000000001</v>
      </c>
      <c r="R2369">
        <v>0.38500000000000001</v>
      </c>
      <c r="S2369">
        <v>0.30299999999999999</v>
      </c>
      <c r="T2369">
        <v>0.19900000000000001</v>
      </c>
      <c r="U2369">
        <v>0.127</v>
      </c>
      <c r="V2369">
        <v>6.3E-2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 t="s">
        <v>44</v>
      </c>
      <c r="AH2369" t="s">
        <v>169</v>
      </c>
      <c r="AI2369" t="s">
        <v>12</v>
      </c>
    </row>
    <row r="2370" spans="1:35" x14ac:dyDescent="0.35">
      <c r="A2370" t="s">
        <v>61</v>
      </c>
      <c r="B2370" t="s">
        <v>54</v>
      </c>
      <c r="C2370" t="s">
        <v>4</v>
      </c>
      <c r="D2370">
        <v>10.254</v>
      </c>
      <c r="E2370">
        <v>11.49</v>
      </c>
      <c r="F2370">
        <v>12.726000000000001</v>
      </c>
      <c r="G2370">
        <v>13.96</v>
      </c>
      <c r="H2370">
        <v>13.936</v>
      </c>
      <c r="I2370">
        <v>15.484</v>
      </c>
      <c r="J2370">
        <v>16.885000000000002</v>
      </c>
      <c r="K2370">
        <v>18.138000000000002</v>
      </c>
      <c r="L2370">
        <v>18.405999999999999</v>
      </c>
      <c r="M2370">
        <v>18.068999999999999</v>
      </c>
      <c r="N2370">
        <v>17.318999999999999</v>
      </c>
      <c r="O2370">
        <v>15.119</v>
      </c>
      <c r="P2370">
        <v>11.971</v>
      </c>
      <c r="Q2370">
        <v>8.859</v>
      </c>
      <c r="R2370">
        <v>7.44</v>
      </c>
      <c r="S2370">
        <v>6.3310000000000004</v>
      </c>
      <c r="T2370">
        <v>5.359</v>
      </c>
      <c r="U2370">
        <v>4.4260000000000002</v>
      </c>
      <c r="V2370">
        <v>3.3340000000000001</v>
      </c>
      <c r="W2370">
        <v>2.157</v>
      </c>
      <c r="X2370">
        <v>1.0780000000000001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 t="s">
        <v>4</v>
      </c>
      <c r="AH2370" t="s">
        <v>128</v>
      </c>
      <c r="AI2370" t="s">
        <v>129</v>
      </c>
    </row>
    <row r="2371" spans="1:35" x14ac:dyDescent="0.35">
      <c r="A2371" t="s">
        <v>61</v>
      </c>
      <c r="B2371" t="s">
        <v>54</v>
      </c>
      <c r="C2371" t="s">
        <v>7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 t="s">
        <v>7</v>
      </c>
      <c r="AH2371" t="s">
        <v>130</v>
      </c>
      <c r="AI2371" t="s">
        <v>131</v>
      </c>
    </row>
    <row r="2372" spans="1:35" x14ac:dyDescent="0.35">
      <c r="A2372" t="s">
        <v>61</v>
      </c>
      <c r="B2372" t="s">
        <v>54</v>
      </c>
      <c r="C2372" t="s">
        <v>8</v>
      </c>
      <c r="D2372">
        <v>25.254000000000001</v>
      </c>
      <c r="E2372">
        <v>25.754999999999999</v>
      </c>
      <c r="F2372">
        <v>26.254999999999999</v>
      </c>
      <c r="G2372">
        <v>26.756</v>
      </c>
      <c r="H2372">
        <v>26.745999999999999</v>
      </c>
      <c r="I2372">
        <v>27.373999999999999</v>
      </c>
      <c r="J2372">
        <v>27.940999999999999</v>
      </c>
      <c r="K2372">
        <v>28.449000000000002</v>
      </c>
      <c r="L2372">
        <v>28.558</v>
      </c>
      <c r="M2372">
        <v>28.420999999999999</v>
      </c>
      <c r="N2372">
        <v>28.013000000000002</v>
      </c>
      <c r="O2372">
        <v>26.132999999999999</v>
      </c>
      <c r="P2372">
        <v>23.844000000000001</v>
      </c>
      <c r="Q2372">
        <v>21.219000000000001</v>
      </c>
      <c r="R2372">
        <v>18.045000000000002</v>
      </c>
      <c r="S2372">
        <v>15.345000000000001</v>
      </c>
      <c r="T2372">
        <v>12.948</v>
      </c>
      <c r="U2372">
        <v>10.648</v>
      </c>
      <c r="V2372">
        <v>7.9560000000000004</v>
      </c>
      <c r="W2372">
        <v>5.05</v>
      </c>
      <c r="X2372">
        <v>2.4159999999999999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 t="s">
        <v>8</v>
      </c>
      <c r="AH2372" t="s">
        <v>132</v>
      </c>
      <c r="AI2372" t="s">
        <v>5</v>
      </c>
    </row>
    <row r="2373" spans="1:35" x14ac:dyDescent="0.35">
      <c r="A2373" t="s">
        <v>61</v>
      </c>
      <c r="B2373" t="s">
        <v>54</v>
      </c>
      <c r="C2373" t="s">
        <v>9</v>
      </c>
      <c r="D2373">
        <v>0</v>
      </c>
      <c r="E2373">
        <v>0.40500000000000003</v>
      </c>
      <c r="F2373">
        <v>0.81</v>
      </c>
      <c r="G2373">
        <v>1.2150000000000001</v>
      </c>
      <c r="H2373">
        <v>1.206</v>
      </c>
      <c r="I2373">
        <v>1.714</v>
      </c>
      <c r="J2373">
        <v>2.173</v>
      </c>
      <c r="K2373">
        <v>2.5830000000000002</v>
      </c>
      <c r="L2373">
        <v>2.6709999999999998</v>
      </c>
      <c r="M2373">
        <v>2.56</v>
      </c>
      <c r="N2373">
        <v>2.33</v>
      </c>
      <c r="O2373">
        <v>1.746</v>
      </c>
      <c r="P2373">
        <v>0.85699999999999998</v>
      </c>
      <c r="Q2373">
        <v>4.1000000000000002E-2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 t="s">
        <v>9</v>
      </c>
      <c r="AH2373" t="s">
        <v>133</v>
      </c>
      <c r="AI2373" t="s">
        <v>5</v>
      </c>
    </row>
    <row r="2374" spans="1:35" x14ac:dyDescent="0.35">
      <c r="A2374" t="s">
        <v>61</v>
      </c>
      <c r="B2374" t="s">
        <v>54</v>
      </c>
      <c r="C2374" t="s">
        <v>10</v>
      </c>
      <c r="D2374">
        <v>55.715000000000003</v>
      </c>
      <c r="E2374">
        <v>58.055999999999997</v>
      </c>
      <c r="F2374">
        <v>60.396000000000001</v>
      </c>
      <c r="G2374">
        <v>62.737000000000002</v>
      </c>
      <c r="H2374">
        <v>70.38</v>
      </c>
      <c r="I2374">
        <v>77.676000000000002</v>
      </c>
      <c r="J2374">
        <v>83.893000000000001</v>
      </c>
      <c r="K2374">
        <v>89.411000000000001</v>
      </c>
      <c r="L2374">
        <v>90.554000000000002</v>
      </c>
      <c r="M2374">
        <v>89.510999999999996</v>
      </c>
      <c r="N2374">
        <v>86.861999999999995</v>
      </c>
      <c r="O2374">
        <v>78.984999999999999</v>
      </c>
      <c r="P2374">
        <v>66.662000000000006</v>
      </c>
      <c r="Q2374">
        <v>56.417999999999999</v>
      </c>
      <c r="R2374">
        <v>48.646999999999998</v>
      </c>
      <c r="S2374">
        <v>42.045999999999999</v>
      </c>
      <c r="T2374">
        <v>36.566000000000003</v>
      </c>
      <c r="U2374">
        <v>31.399000000000001</v>
      </c>
      <c r="V2374">
        <v>25.43</v>
      </c>
      <c r="W2374">
        <v>18.937999999999999</v>
      </c>
      <c r="X2374">
        <v>12.587999999999999</v>
      </c>
      <c r="Y2374">
        <v>2.9460000000000002</v>
      </c>
      <c r="Z2374">
        <v>2.5640000000000001</v>
      </c>
      <c r="AA2374">
        <v>2.198</v>
      </c>
      <c r="AB2374">
        <v>1.621</v>
      </c>
      <c r="AC2374">
        <v>0.83599999999999997</v>
      </c>
      <c r="AD2374">
        <v>0</v>
      </c>
      <c r="AE2374">
        <v>0</v>
      </c>
      <c r="AF2374">
        <v>0</v>
      </c>
      <c r="AG2374" t="s">
        <v>10</v>
      </c>
      <c r="AH2374" t="s">
        <v>134</v>
      </c>
      <c r="AI2374" t="s">
        <v>11</v>
      </c>
    </row>
    <row r="2375" spans="1:35" x14ac:dyDescent="0.35">
      <c r="A2375" t="s">
        <v>61</v>
      </c>
      <c r="B2375" t="s">
        <v>54</v>
      </c>
      <c r="C2375" t="s">
        <v>13</v>
      </c>
      <c r="D2375">
        <v>6.6310000000000002</v>
      </c>
      <c r="E2375">
        <v>7.1369999999999996</v>
      </c>
      <c r="F2375">
        <v>7.6440000000000001</v>
      </c>
      <c r="G2375">
        <v>8.1489999999999991</v>
      </c>
      <c r="H2375">
        <v>9.8030000000000008</v>
      </c>
      <c r="I2375">
        <v>11.38</v>
      </c>
      <c r="J2375">
        <v>12.724</v>
      </c>
      <c r="K2375">
        <v>13.917999999999999</v>
      </c>
      <c r="L2375">
        <v>14.164999999999999</v>
      </c>
      <c r="M2375">
        <v>13.94</v>
      </c>
      <c r="N2375">
        <v>13.343999999999999</v>
      </c>
      <c r="O2375">
        <v>11.429</v>
      </c>
      <c r="P2375">
        <v>8.5459999999999994</v>
      </c>
      <c r="Q2375">
        <v>6.3220000000000001</v>
      </c>
      <c r="R2375">
        <v>5.4059999999999997</v>
      </c>
      <c r="S2375">
        <v>4.5960000000000001</v>
      </c>
      <c r="T2375">
        <v>3.879</v>
      </c>
      <c r="U2375">
        <v>3.1989999999999998</v>
      </c>
      <c r="V2375">
        <v>2.41</v>
      </c>
      <c r="W2375">
        <v>1.5489999999999999</v>
      </c>
      <c r="X2375">
        <v>0.77300000000000002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 t="s">
        <v>13</v>
      </c>
      <c r="AH2375" t="s">
        <v>135</v>
      </c>
      <c r="AI2375" t="s">
        <v>14</v>
      </c>
    </row>
    <row r="2376" spans="1:35" x14ac:dyDescent="0.35">
      <c r="A2376" t="s">
        <v>61</v>
      </c>
      <c r="B2376" t="s">
        <v>54</v>
      </c>
      <c r="C2376" t="s">
        <v>122</v>
      </c>
      <c r="D2376">
        <v>2.9000000000000001E-2</v>
      </c>
      <c r="E2376">
        <v>2.9000000000000001E-2</v>
      </c>
      <c r="F2376">
        <v>2.9000000000000001E-2</v>
      </c>
      <c r="G2376">
        <v>2.9000000000000001E-2</v>
      </c>
      <c r="H2376">
        <v>2.9000000000000001E-2</v>
      </c>
      <c r="I2376">
        <v>2.9000000000000001E-2</v>
      </c>
      <c r="J2376">
        <v>2.9000000000000001E-2</v>
      </c>
      <c r="K2376">
        <v>2.9000000000000001E-2</v>
      </c>
      <c r="L2376">
        <v>2.9000000000000001E-2</v>
      </c>
      <c r="M2376">
        <v>2.9000000000000001E-2</v>
      </c>
      <c r="N2376">
        <v>2.9000000000000001E-2</v>
      </c>
      <c r="O2376">
        <v>2.9000000000000001E-2</v>
      </c>
      <c r="P2376">
        <v>2.9000000000000001E-2</v>
      </c>
      <c r="Q2376">
        <v>2.8000000000000001E-2</v>
      </c>
      <c r="R2376">
        <v>2.4E-2</v>
      </c>
      <c r="S2376">
        <v>2.1000000000000001E-2</v>
      </c>
      <c r="T2376">
        <v>1.7999999999999999E-2</v>
      </c>
      <c r="U2376">
        <v>1.4999999999999999E-2</v>
      </c>
      <c r="V2376">
        <v>1.2E-2</v>
      </c>
      <c r="W2376">
        <v>8.9999999999999993E-3</v>
      </c>
      <c r="X2376">
        <v>5.0000000000000001E-3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 t="s">
        <v>122</v>
      </c>
      <c r="AH2376" t="s">
        <v>136</v>
      </c>
      <c r="AI2376" t="s">
        <v>137</v>
      </c>
    </row>
    <row r="2377" spans="1:35" x14ac:dyDescent="0.35">
      <c r="A2377" t="s">
        <v>61</v>
      </c>
      <c r="B2377" t="s">
        <v>54</v>
      </c>
      <c r="C2377" t="s">
        <v>15</v>
      </c>
      <c r="D2377">
        <v>36.776000000000003</v>
      </c>
      <c r="E2377">
        <v>38.94</v>
      </c>
      <c r="F2377">
        <v>41.103000000000002</v>
      </c>
      <c r="G2377">
        <v>43.267000000000003</v>
      </c>
      <c r="H2377">
        <v>43.222000000000001</v>
      </c>
      <c r="I2377">
        <v>45.933</v>
      </c>
      <c r="J2377">
        <v>48.387</v>
      </c>
      <c r="K2377">
        <v>50.581000000000003</v>
      </c>
      <c r="L2377">
        <v>51.051000000000002</v>
      </c>
      <c r="M2377">
        <v>50.459000000000003</v>
      </c>
      <c r="N2377">
        <v>49.223999999999997</v>
      </c>
      <c r="O2377">
        <v>46.094999999999999</v>
      </c>
      <c r="P2377">
        <v>41.332000000000001</v>
      </c>
      <c r="Q2377">
        <v>35.966999999999999</v>
      </c>
      <c r="R2377">
        <v>31.126000000000001</v>
      </c>
      <c r="S2377">
        <v>27.19</v>
      </c>
      <c r="T2377">
        <v>23.954000000000001</v>
      </c>
      <c r="U2377">
        <v>20.893999999999998</v>
      </c>
      <c r="V2377">
        <v>17.356999999999999</v>
      </c>
      <c r="W2377">
        <v>13.521000000000001</v>
      </c>
      <c r="X2377">
        <v>9.6739999999999995</v>
      </c>
      <c r="Y2377">
        <v>3.496</v>
      </c>
      <c r="Z2377">
        <v>3.0419999999999998</v>
      </c>
      <c r="AA2377">
        <v>2.609</v>
      </c>
      <c r="AB2377">
        <v>1.9219999999999999</v>
      </c>
      <c r="AC2377">
        <v>0.99099999999999999</v>
      </c>
      <c r="AD2377">
        <v>0</v>
      </c>
      <c r="AE2377">
        <v>0</v>
      </c>
      <c r="AF2377">
        <v>0</v>
      </c>
      <c r="AG2377" t="s">
        <v>15</v>
      </c>
      <c r="AH2377" t="s">
        <v>138</v>
      </c>
      <c r="AI2377" t="s">
        <v>6</v>
      </c>
    </row>
    <row r="2378" spans="1:35" x14ac:dyDescent="0.35">
      <c r="A2378" t="s">
        <v>61</v>
      </c>
      <c r="B2378" t="s">
        <v>54</v>
      </c>
      <c r="C2378" t="s">
        <v>16</v>
      </c>
      <c r="D2378">
        <v>0.16200000000000001</v>
      </c>
      <c r="E2378">
        <v>0.16200000000000001</v>
      </c>
      <c r="F2378">
        <v>0.16200000000000001</v>
      </c>
      <c r="G2378">
        <v>0.16200000000000001</v>
      </c>
      <c r="H2378">
        <v>0.16200000000000001</v>
      </c>
      <c r="I2378">
        <v>0.16200000000000001</v>
      </c>
      <c r="J2378">
        <v>0.16200000000000001</v>
      </c>
      <c r="K2378">
        <v>0.16200000000000001</v>
      </c>
      <c r="L2378">
        <v>0.16200000000000001</v>
      </c>
      <c r="M2378">
        <v>0.16200000000000001</v>
      </c>
      <c r="N2378">
        <v>0.161</v>
      </c>
      <c r="O2378">
        <v>0.14499999999999999</v>
      </c>
      <c r="P2378">
        <v>0.13</v>
      </c>
      <c r="Q2378">
        <v>0.114</v>
      </c>
      <c r="R2378">
        <v>9.8000000000000004E-2</v>
      </c>
      <c r="S2378">
        <v>8.2000000000000003E-2</v>
      </c>
      <c r="T2378">
        <v>6.7000000000000004E-2</v>
      </c>
      <c r="U2378">
        <v>5.1999999999999998E-2</v>
      </c>
      <c r="V2378">
        <v>3.5000000000000003E-2</v>
      </c>
      <c r="W2378">
        <v>1.6E-2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 t="s">
        <v>16</v>
      </c>
      <c r="AH2378" t="s">
        <v>139</v>
      </c>
      <c r="AI2378" t="s">
        <v>17</v>
      </c>
    </row>
    <row r="2379" spans="1:35" x14ac:dyDescent="0.35">
      <c r="A2379" t="s">
        <v>61</v>
      </c>
      <c r="B2379" t="s">
        <v>54</v>
      </c>
      <c r="C2379" t="s">
        <v>18</v>
      </c>
      <c r="D2379">
        <v>13.765000000000001</v>
      </c>
      <c r="E2379">
        <v>19.817</v>
      </c>
      <c r="F2379">
        <v>25.87</v>
      </c>
      <c r="G2379">
        <v>31.922000000000001</v>
      </c>
      <c r="H2379">
        <v>31.798999999999999</v>
      </c>
      <c r="I2379">
        <v>39.381999999999998</v>
      </c>
      <c r="J2379">
        <v>46.244</v>
      </c>
      <c r="K2379">
        <v>52.383000000000003</v>
      </c>
      <c r="L2379">
        <v>53.698999999999998</v>
      </c>
      <c r="M2379">
        <v>52.045000000000002</v>
      </c>
      <c r="N2379">
        <v>48.485999999999997</v>
      </c>
      <c r="O2379">
        <v>38.762999999999998</v>
      </c>
      <c r="P2379">
        <v>24.445</v>
      </c>
      <c r="Q2379">
        <v>11.093999999999999</v>
      </c>
      <c r="R2379">
        <v>8.9740000000000002</v>
      </c>
      <c r="S2379">
        <v>7.5910000000000002</v>
      </c>
      <c r="T2379">
        <v>6.2850000000000001</v>
      </c>
      <c r="U2379">
        <v>5.0289999999999999</v>
      </c>
      <c r="V2379">
        <v>3.5449999999999999</v>
      </c>
      <c r="W2379">
        <v>1.944</v>
      </c>
      <c r="X2379">
        <v>0.57599999999999996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 t="s">
        <v>18</v>
      </c>
      <c r="AH2379" t="s">
        <v>140</v>
      </c>
      <c r="AI2379" t="s">
        <v>141</v>
      </c>
    </row>
    <row r="2380" spans="1:35" x14ac:dyDescent="0.35">
      <c r="A2380" t="s">
        <v>61</v>
      </c>
      <c r="B2380" t="s">
        <v>54</v>
      </c>
      <c r="C2380" t="s">
        <v>20</v>
      </c>
      <c r="D2380">
        <v>13.907</v>
      </c>
      <c r="E2380">
        <v>14.845000000000001</v>
      </c>
      <c r="F2380">
        <v>15.782999999999999</v>
      </c>
      <c r="G2380">
        <v>16.722999999999999</v>
      </c>
      <c r="H2380">
        <v>19.786000000000001</v>
      </c>
      <c r="I2380">
        <v>22.71</v>
      </c>
      <c r="J2380">
        <v>25.202999999999999</v>
      </c>
      <c r="K2380">
        <v>27.416</v>
      </c>
      <c r="L2380">
        <v>27.873000000000001</v>
      </c>
      <c r="M2380">
        <v>27.454999999999998</v>
      </c>
      <c r="N2380">
        <v>26.393999999999998</v>
      </c>
      <c r="O2380">
        <v>23.241</v>
      </c>
      <c r="P2380">
        <v>18.306000000000001</v>
      </c>
      <c r="Q2380">
        <v>14.643000000000001</v>
      </c>
      <c r="R2380">
        <v>13.519</v>
      </c>
      <c r="S2380">
        <v>12.247999999999999</v>
      </c>
      <c r="T2380">
        <v>11.087</v>
      </c>
      <c r="U2380">
        <v>10.029</v>
      </c>
      <c r="V2380">
        <v>8.82</v>
      </c>
      <c r="W2380">
        <v>7.47</v>
      </c>
      <c r="X2380">
        <v>6.1459999999999999</v>
      </c>
      <c r="Y2380">
        <v>4.4870000000000001</v>
      </c>
      <c r="Z2380">
        <v>3.9039999999999999</v>
      </c>
      <c r="AA2380">
        <v>3.3479999999999999</v>
      </c>
      <c r="AB2380">
        <v>2.4670000000000001</v>
      </c>
      <c r="AC2380">
        <v>1.272</v>
      </c>
      <c r="AD2380">
        <v>0</v>
      </c>
      <c r="AE2380">
        <v>0</v>
      </c>
      <c r="AF2380">
        <v>0</v>
      </c>
      <c r="AG2380" t="s">
        <v>20</v>
      </c>
      <c r="AH2380" t="s">
        <v>142</v>
      </c>
      <c r="AI2380" t="s">
        <v>11</v>
      </c>
    </row>
    <row r="2381" spans="1:35" x14ac:dyDescent="0.35">
      <c r="A2381" t="s">
        <v>61</v>
      </c>
      <c r="B2381" t="s">
        <v>54</v>
      </c>
      <c r="C2381" t="s">
        <v>21</v>
      </c>
      <c r="D2381">
        <v>12.733000000000001</v>
      </c>
      <c r="E2381">
        <v>12.733000000000001</v>
      </c>
      <c r="F2381">
        <v>12.733000000000001</v>
      </c>
      <c r="G2381">
        <v>12.733000000000001</v>
      </c>
      <c r="H2381">
        <v>12.733000000000001</v>
      </c>
      <c r="I2381">
        <v>12.733000000000001</v>
      </c>
      <c r="J2381">
        <v>12.733000000000001</v>
      </c>
      <c r="K2381">
        <v>12.733000000000001</v>
      </c>
      <c r="L2381">
        <v>12.733000000000001</v>
      </c>
      <c r="M2381">
        <v>12.733000000000001</v>
      </c>
      <c r="N2381">
        <v>12.673</v>
      </c>
      <c r="O2381">
        <v>12.1</v>
      </c>
      <c r="P2381">
        <v>11.510999999999999</v>
      </c>
      <c r="Q2381">
        <v>10.856</v>
      </c>
      <c r="R2381">
        <v>9.9350000000000005</v>
      </c>
      <c r="S2381">
        <v>8.9039999999999999</v>
      </c>
      <c r="T2381">
        <v>7.9039999999999999</v>
      </c>
      <c r="U2381">
        <v>6.9660000000000002</v>
      </c>
      <c r="V2381">
        <v>5.8730000000000002</v>
      </c>
      <c r="W2381">
        <v>4.6719999999999997</v>
      </c>
      <c r="X2381">
        <v>3.5830000000000002</v>
      </c>
      <c r="Y2381">
        <v>2.903</v>
      </c>
      <c r="Z2381">
        <v>2.5259999999999998</v>
      </c>
      <c r="AA2381">
        <v>2.1659999999999999</v>
      </c>
      <c r="AB2381">
        <v>1.5960000000000001</v>
      </c>
      <c r="AC2381">
        <v>0.82299999999999995</v>
      </c>
      <c r="AD2381">
        <v>0</v>
      </c>
      <c r="AE2381">
        <v>0</v>
      </c>
      <c r="AF2381">
        <v>0</v>
      </c>
      <c r="AG2381" t="s">
        <v>21</v>
      </c>
      <c r="AH2381" t="s">
        <v>143</v>
      </c>
      <c r="AI2381" t="s">
        <v>14</v>
      </c>
    </row>
    <row r="2382" spans="1:35" x14ac:dyDescent="0.35">
      <c r="A2382" t="s">
        <v>61</v>
      </c>
      <c r="B2382" t="s">
        <v>54</v>
      </c>
      <c r="C2382" t="s">
        <v>22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 t="s">
        <v>22</v>
      </c>
      <c r="AH2382" t="s">
        <v>144</v>
      </c>
      <c r="AI2382" t="s">
        <v>23</v>
      </c>
    </row>
    <row r="2383" spans="1:35" x14ac:dyDescent="0.35">
      <c r="A2383" t="s">
        <v>61</v>
      </c>
      <c r="B2383" t="s">
        <v>54</v>
      </c>
      <c r="C2383" t="s">
        <v>24</v>
      </c>
      <c r="D2383">
        <v>44.347999999999999</v>
      </c>
      <c r="E2383">
        <v>44.6</v>
      </c>
      <c r="F2383">
        <v>44.851999999999997</v>
      </c>
      <c r="G2383">
        <v>45.104999999999997</v>
      </c>
      <c r="H2383">
        <v>45.1</v>
      </c>
      <c r="I2383">
        <v>45.415999999999997</v>
      </c>
      <c r="J2383">
        <v>45.701000000000001</v>
      </c>
      <c r="K2383">
        <v>45.957000000000001</v>
      </c>
      <c r="L2383">
        <v>46.012</v>
      </c>
      <c r="M2383">
        <v>45.942999999999998</v>
      </c>
      <c r="N2383">
        <v>45.616</v>
      </c>
      <c r="O2383">
        <v>43.506999999999998</v>
      </c>
      <c r="P2383">
        <v>41.164000000000001</v>
      </c>
      <c r="Q2383">
        <v>38.024000000000001</v>
      </c>
      <c r="R2383">
        <v>32.36</v>
      </c>
      <c r="S2383">
        <v>27.547000000000001</v>
      </c>
      <c r="T2383">
        <v>23.34</v>
      </c>
      <c r="U2383">
        <v>19.305</v>
      </c>
      <c r="V2383">
        <v>14.589</v>
      </c>
      <c r="W2383">
        <v>9.5</v>
      </c>
      <c r="X2383">
        <v>4.8220000000000001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 t="s">
        <v>24</v>
      </c>
      <c r="AH2383" t="s">
        <v>145</v>
      </c>
      <c r="AI2383" t="s">
        <v>19</v>
      </c>
    </row>
    <row r="2384" spans="1:35" x14ac:dyDescent="0.35">
      <c r="A2384" t="s">
        <v>61</v>
      </c>
      <c r="B2384" t="s">
        <v>54</v>
      </c>
      <c r="C2384" t="s">
        <v>25</v>
      </c>
      <c r="D2384">
        <v>87.760999999999996</v>
      </c>
      <c r="E2384">
        <v>88.222999999999999</v>
      </c>
      <c r="F2384">
        <v>88.686000000000007</v>
      </c>
      <c r="G2384">
        <v>89.149000000000001</v>
      </c>
      <c r="H2384">
        <v>89.14</v>
      </c>
      <c r="I2384">
        <v>89.72</v>
      </c>
      <c r="J2384">
        <v>90.244</v>
      </c>
      <c r="K2384">
        <v>90.712999999999994</v>
      </c>
      <c r="L2384">
        <v>90.813999999999993</v>
      </c>
      <c r="M2384">
        <v>90.688999999999993</v>
      </c>
      <c r="N2384">
        <v>89.665000000000006</v>
      </c>
      <c r="O2384">
        <v>81.808000000000007</v>
      </c>
      <c r="P2384">
        <v>73.409000000000006</v>
      </c>
      <c r="Q2384">
        <v>64.998000000000005</v>
      </c>
      <c r="R2384">
        <v>57.204999999999998</v>
      </c>
      <c r="S2384">
        <v>49.331000000000003</v>
      </c>
      <c r="T2384">
        <v>41.472999999999999</v>
      </c>
      <c r="U2384">
        <v>33.927999999999997</v>
      </c>
      <c r="V2384">
        <v>25.042000000000002</v>
      </c>
      <c r="W2384">
        <v>15.378</v>
      </c>
      <c r="X2384">
        <v>7.343</v>
      </c>
      <c r="Y2384">
        <v>6.5019999999999998</v>
      </c>
      <c r="Z2384">
        <v>5.657</v>
      </c>
      <c r="AA2384">
        <v>4.851</v>
      </c>
      <c r="AB2384">
        <v>3.5750000000000002</v>
      </c>
      <c r="AC2384">
        <v>1.8440000000000001</v>
      </c>
      <c r="AD2384">
        <v>0</v>
      </c>
      <c r="AE2384">
        <v>0</v>
      </c>
      <c r="AF2384">
        <v>0</v>
      </c>
      <c r="AG2384" t="s">
        <v>25</v>
      </c>
      <c r="AH2384" t="s">
        <v>146</v>
      </c>
      <c r="AI2384" t="s">
        <v>5</v>
      </c>
    </row>
    <row r="2385" spans="1:35" x14ac:dyDescent="0.35">
      <c r="A2385" t="s">
        <v>61</v>
      </c>
      <c r="B2385" t="s">
        <v>54</v>
      </c>
      <c r="C2385" t="s">
        <v>26</v>
      </c>
      <c r="D2385">
        <v>31.896000000000001</v>
      </c>
      <c r="E2385">
        <v>34.939</v>
      </c>
      <c r="F2385">
        <v>37.982999999999997</v>
      </c>
      <c r="G2385">
        <v>41.026000000000003</v>
      </c>
      <c r="H2385">
        <v>40.963000000000001</v>
      </c>
      <c r="I2385">
        <v>44.774999999999999</v>
      </c>
      <c r="J2385">
        <v>48.225000000000001</v>
      </c>
      <c r="K2385">
        <v>51.313000000000002</v>
      </c>
      <c r="L2385">
        <v>51.973999999999997</v>
      </c>
      <c r="M2385">
        <v>51.143999999999998</v>
      </c>
      <c r="N2385">
        <v>49.146000000000001</v>
      </c>
      <c r="O2385">
        <v>42.298000000000002</v>
      </c>
      <c r="P2385">
        <v>33.088000000000001</v>
      </c>
      <c r="Q2385">
        <v>24.210999999999999</v>
      </c>
      <c r="R2385">
        <v>20.475999999999999</v>
      </c>
      <c r="S2385">
        <v>17.306999999999999</v>
      </c>
      <c r="T2385">
        <v>14.278</v>
      </c>
      <c r="U2385">
        <v>11.36</v>
      </c>
      <c r="V2385">
        <v>7.9210000000000003</v>
      </c>
      <c r="W2385">
        <v>4.2009999999999996</v>
      </c>
      <c r="X2385">
        <v>1.0580000000000001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 t="s">
        <v>26</v>
      </c>
      <c r="AH2385" t="s">
        <v>147</v>
      </c>
      <c r="AI2385" t="s">
        <v>5</v>
      </c>
    </row>
    <row r="2386" spans="1:35" x14ac:dyDescent="0.35">
      <c r="A2386" t="s">
        <v>61</v>
      </c>
      <c r="B2386" t="s">
        <v>54</v>
      </c>
      <c r="C2386" t="s">
        <v>27</v>
      </c>
      <c r="D2386">
        <v>12.541</v>
      </c>
      <c r="E2386">
        <v>12.541</v>
      </c>
      <c r="F2386">
        <v>12.541</v>
      </c>
      <c r="G2386">
        <v>12.541</v>
      </c>
      <c r="H2386">
        <v>12.541</v>
      </c>
      <c r="I2386">
        <v>12.541</v>
      </c>
      <c r="J2386">
        <v>12.541</v>
      </c>
      <c r="K2386">
        <v>12.541</v>
      </c>
      <c r="L2386">
        <v>12.541</v>
      </c>
      <c r="M2386">
        <v>12.541</v>
      </c>
      <c r="N2386">
        <v>12.541</v>
      </c>
      <c r="O2386">
        <v>12.537000000000001</v>
      </c>
      <c r="P2386">
        <v>12.534000000000001</v>
      </c>
      <c r="Q2386">
        <v>12.423999999999999</v>
      </c>
      <c r="R2386">
        <v>11.852</v>
      </c>
      <c r="S2386">
        <v>11.016999999999999</v>
      </c>
      <c r="T2386">
        <v>10.231</v>
      </c>
      <c r="U2386">
        <v>9.5239999999999991</v>
      </c>
      <c r="V2386">
        <v>8.7210000000000001</v>
      </c>
      <c r="W2386">
        <v>7.8140000000000001</v>
      </c>
      <c r="X2386">
        <v>6.867</v>
      </c>
      <c r="Y2386">
        <v>5.6130000000000004</v>
      </c>
      <c r="Z2386">
        <v>4.8840000000000003</v>
      </c>
      <c r="AA2386">
        <v>4.1879999999999997</v>
      </c>
      <c r="AB2386">
        <v>3.0870000000000002</v>
      </c>
      <c r="AC2386">
        <v>1.5920000000000001</v>
      </c>
      <c r="AD2386">
        <v>0</v>
      </c>
      <c r="AE2386">
        <v>0</v>
      </c>
      <c r="AF2386">
        <v>0</v>
      </c>
      <c r="AG2386" t="s">
        <v>27</v>
      </c>
      <c r="AH2386" t="s">
        <v>148</v>
      </c>
      <c r="AI2386" t="s">
        <v>14</v>
      </c>
    </row>
    <row r="2387" spans="1:35" x14ac:dyDescent="0.35">
      <c r="A2387" t="s">
        <v>61</v>
      </c>
      <c r="B2387" t="s">
        <v>54</v>
      </c>
      <c r="C2387" t="s">
        <v>28</v>
      </c>
      <c r="D2387">
        <v>21.042999999999999</v>
      </c>
      <c r="E2387">
        <v>21.117999999999999</v>
      </c>
      <c r="F2387">
        <v>21.193999999999999</v>
      </c>
      <c r="G2387">
        <v>21.268999999999998</v>
      </c>
      <c r="H2387">
        <v>21.515999999999998</v>
      </c>
      <c r="I2387">
        <v>21.751999999999999</v>
      </c>
      <c r="J2387">
        <v>21.952000000000002</v>
      </c>
      <c r="K2387">
        <v>22.13</v>
      </c>
      <c r="L2387">
        <v>22.167000000000002</v>
      </c>
      <c r="M2387">
        <v>22.134</v>
      </c>
      <c r="N2387">
        <v>21.904</v>
      </c>
      <c r="O2387">
        <v>20.286000000000001</v>
      </c>
      <c r="P2387">
        <v>18.486999999999998</v>
      </c>
      <c r="Q2387">
        <v>16.643000000000001</v>
      </c>
      <c r="R2387">
        <v>14.484</v>
      </c>
      <c r="S2387">
        <v>12.442</v>
      </c>
      <c r="T2387">
        <v>10.512</v>
      </c>
      <c r="U2387">
        <v>8.6609999999999996</v>
      </c>
      <c r="V2387">
        <v>6.4880000000000004</v>
      </c>
      <c r="W2387">
        <v>4.1289999999999996</v>
      </c>
      <c r="X2387">
        <v>2.0870000000000002</v>
      </c>
      <c r="Y2387">
        <v>1.0840000000000001</v>
      </c>
      <c r="Z2387">
        <v>0.94299999999999995</v>
      </c>
      <c r="AA2387">
        <v>0.80900000000000005</v>
      </c>
      <c r="AB2387">
        <v>0.59599999999999997</v>
      </c>
      <c r="AC2387">
        <v>0.308</v>
      </c>
      <c r="AD2387">
        <v>0</v>
      </c>
      <c r="AE2387">
        <v>0</v>
      </c>
      <c r="AF2387">
        <v>0</v>
      </c>
      <c r="AG2387" t="s">
        <v>28</v>
      </c>
      <c r="AH2387" t="s">
        <v>149</v>
      </c>
      <c r="AI2387" t="s">
        <v>11</v>
      </c>
    </row>
    <row r="2388" spans="1:35" x14ac:dyDescent="0.35">
      <c r="A2388" t="s">
        <v>61</v>
      </c>
      <c r="B2388" t="s">
        <v>54</v>
      </c>
      <c r="C2388" t="s">
        <v>29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 t="s">
        <v>29</v>
      </c>
      <c r="AH2388" t="s">
        <v>150</v>
      </c>
      <c r="AI2388" t="s">
        <v>131</v>
      </c>
    </row>
    <row r="2389" spans="1:35" x14ac:dyDescent="0.35">
      <c r="A2389" t="s">
        <v>61</v>
      </c>
      <c r="B2389" t="s">
        <v>54</v>
      </c>
      <c r="C2389" t="s">
        <v>30</v>
      </c>
      <c r="D2389">
        <v>118.235</v>
      </c>
      <c r="E2389">
        <v>129.19999999999999</v>
      </c>
      <c r="F2389">
        <v>136.16200000000001</v>
      </c>
      <c r="G2389">
        <v>143.12700000000001</v>
      </c>
      <c r="H2389">
        <v>142.98500000000001</v>
      </c>
      <c r="I2389">
        <v>151.71100000000001</v>
      </c>
      <c r="J2389">
        <v>159.60599999999999</v>
      </c>
      <c r="K2389">
        <v>166.67</v>
      </c>
      <c r="L2389">
        <v>168.184</v>
      </c>
      <c r="M2389">
        <v>166.28100000000001</v>
      </c>
      <c r="N2389">
        <v>161.61199999999999</v>
      </c>
      <c r="O2389">
        <v>144.983</v>
      </c>
      <c r="P2389">
        <v>122.92100000000001</v>
      </c>
      <c r="Q2389">
        <v>100.369</v>
      </c>
      <c r="R2389">
        <v>85.054000000000002</v>
      </c>
      <c r="S2389">
        <v>72.218000000000004</v>
      </c>
      <c r="T2389">
        <v>60.622999999999998</v>
      </c>
      <c r="U2389">
        <v>49.475000000000001</v>
      </c>
      <c r="V2389">
        <v>36.408000000000001</v>
      </c>
      <c r="W2389">
        <v>22.29</v>
      </c>
      <c r="X2389">
        <v>9.7249999999999996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 t="s">
        <v>30</v>
      </c>
      <c r="AH2389" t="s">
        <v>151</v>
      </c>
      <c r="AI2389" t="s">
        <v>152</v>
      </c>
    </row>
    <row r="2390" spans="1:35" x14ac:dyDescent="0.35">
      <c r="A2390" t="s">
        <v>61</v>
      </c>
      <c r="B2390" t="s">
        <v>54</v>
      </c>
      <c r="C2390" t="s">
        <v>31</v>
      </c>
      <c r="D2390">
        <v>23.754000000000001</v>
      </c>
      <c r="E2390">
        <v>25.898</v>
      </c>
      <c r="F2390">
        <v>28.042000000000002</v>
      </c>
      <c r="G2390">
        <v>30.186</v>
      </c>
      <c r="H2390">
        <v>30.141999999999999</v>
      </c>
      <c r="I2390">
        <v>32.826999999999998</v>
      </c>
      <c r="J2390">
        <v>35.258000000000003</v>
      </c>
      <c r="K2390">
        <v>37.433</v>
      </c>
      <c r="L2390">
        <v>37.899000000000001</v>
      </c>
      <c r="M2390">
        <v>37.313000000000002</v>
      </c>
      <c r="N2390">
        <v>36.088000000000001</v>
      </c>
      <c r="O2390">
        <v>32.969000000000001</v>
      </c>
      <c r="P2390">
        <v>28.231000000000002</v>
      </c>
      <c r="Q2390">
        <v>23.213000000000001</v>
      </c>
      <c r="R2390">
        <v>19.882000000000001</v>
      </c>
      <c r="S2390">
        <v>17.274000000000001</v>
      </c>
      <c r="T2390">
        <v>15.138</v>
      </c>
      <c r="U2390">
        <v>13.115</v>
      </c>
      <c r="V2390">
        <v>10.773999999999999</v>
      </c>
      <c r="W2390">
        <v>8.2390000000000008</v>
      </c>
      <c r="X2390">
        <v>5.7050000000000001</v>
      </c>
      <c r="Y2390">
        <v>1.64</v>
      </c>
      <c r="Z2390">
        <v>1.427</v>
      </c>
      <c r="AA2390">
        <v>1.2230000000000001</v>
      </c>
      <c r="AB2390">
        <v>0.90100000000000002</v>
      </c>
      <c r="AC2390">
        <v>0.46500000000000002</v>
      </c>
      <c r="AD2390">
        <v>0</v>
      </c>
      <c r="AE2390">
        <v>0</v>
      </c>
      <c r="AF2390">
        <v>0</v>
      </c>
      <c r="AG2390" t="s">
        <v>31</v>
      </c>
      <c r="AH2390" t="s">
        <v>153</v>
      </c>
      <c r="AI2390" t="s">
        <v>152</v>
      </c>
    </row>
    <row r="2391" spans="1:35" x14ac:dyDescent="0.35">
      <c r="A2391" t="s">
        <v>61</v>
      </c>
      <c r="B2391" t="s">
        <v>54</v>
      </c>
      <c r="C2391" t="s">
        <v>32</v>
      </c>
      <c r="D2391">
        <v>21.867999999999999</v>
      </c>
      <c r="E2391">
        <v>21.896999999999998</v>
      </c>
      <c r="F2391">
        <v>21.925999999999998</v>
      </c>
      <c r="G2391">
        <v>21.954999999999998</v>
      </c>
      <c r="H2391">
        <v>22.048999999999999</v>
      </c>
      <c r="I2391">
        <v>22.138000000000002</v>
      </c>
      <c r="J2391">
        <v>22.215</v>
      </c>
      <c r="K2391">
        <v>22.283000000000001</v>
      </c>
      <c r="L2391">
        <v>22.297000000000001</v>
      </c>
      <c r="M2391">
        <v>22.283999999999999</v>
      </c>
      <c r="N2391">
        <v>22.186</v>
      </c>
      <c r="O2391">
        <v>21.462</v>
      </c>
      <c r="P2391">
        <v>20.667000000000002</v>
      </c>
      <c r="Q2391">
        <v>19.646999999999998</v>
      </c>
      <c r="R2391">
        <v>17.7</v>
      </c>
      <c r="S2391">
        <v>15.750999999999999</v>
      </c>
      <c r="T2391">
        <v>13.973000000000001</v>
      </c>
      <c r="U2391">
        <v>12.304</v>
      </c>
      <c r="V2391">
        <v>10.365</v>
      </c>
      <c r="W2391">
        <v>8.2449999999999992</v>
      </c>
      <c r="X2391">
        <v>6.2409999999999997</v>
      </c>
      <c r="Y2391">
        <v>4.2149999999999999</v>
      </c>
      <c r="Z2391">
        <v>3.6680000000000001</v>
      </c>
      <c r="AA2391">
        <v>3.1459999999999999</v>
      </c>
      <c r="AB2391">
        <v>2.3170000000000002</v>
      </c>
      <c r="AC2391">
        <v>1.1950000000000001</v>
      </c>
      <c r="AD2391">
        <v>0</v>
      </c>
      <c r="AE2391">
        <v>0</v>
      </c>
      <c r="AF2391">
        <v>0</v>
      </c>
      <c r="AG2391" t="s">
        <v>32</v>
      </c>
      <c r="AH2391" t="s">
        <v>154</v>
      </c>
      <c r="AI2391" t="s">
        <v>11</v>
      </c>
    </row>
    <row r="2392" spans="1:35" x14ac:dyDescent="0.35">
      <c r="A2392" t="s">
        <v>61</v>
      </c>
      <c r="B2392" t="s">
        <v>54</v>
      </c>
      <c r="C2392" t="s">
        <v>123</v>
      </c>
      <c r="D2392">
        <v>164.404</v>
      </c>
      <c r="E2392">
        <v>170.45500000000001</v>
      </c>
      <c r="F2392">
        <v>176.506</v>
      </c>
      <c r="G2392">
        <v>182.55799999999999</v>
      </c>
      <c r="H2392">
        <v>199.827</v>
      </c>
      <c r="I2392">
        <v>217.27600000000001</v>
      </c>
      <c r="J2392">
        <v>232.19499999999999</v>
      </c>
      <c r="K2392">
        <v>245.44399999999999</v>
      </c>
      <c r="L2392">
        <v>248.19399999999999</v>
      </c>
      <c r="M2392">
        <v>245.63</v>
      </c>
      <c r="N2392">
        <v>239.01599999999999</v>
      </c>
      <c r="O2392">
        <v>218.322</v>
      </c>
      <c r="P2392">
        <v>186.952</v>
      </c>
      <c r="Q2392">
        <v>160.511</v>
      </c>
      <c r="R2392">
        <v>141.30199999999999</v>
      </c>
      <c r="S2392">
        <v>123.884</v>
      </c>
      <c r="T2392">
        <v>108.84399999999999</v>
      </c>
      <c r="U2392">
        <v>94.721999999999994</v>
      </c>
      <c r="V2392">
        <v>78.402000000000001</v>
      </c>
      <c r="W2392">
        <v>60.573999999999998</v>
      </c>
      <c r="X2392">
        <v>43.366</v>
      </c>
      <c r="Y2392">
        <v>20.645</v>
      </c>
      <c r="Z2392">
        <v>17.965</v>
      </c>
      <c r="AA2392">
        <v>15.403</v>
      </c>
      <c r="AB2392">
        <v>11.353</v>
      </c>
      <c r="AC2392">
        <v>5.8550000000000004</v>
      </c>
      <c r="AD2392">
        <v>0</v>
      </c>
      <c r="AE2392">
        <v>0</v>
      </c>
      <c r="AF2392">
        <v>0</v>
      </c>
      <c r="AG2392" t="s">
        <v>123</v>
      </c>
      <c r="AH2392" t="s">
        <v>155</v>
      </c>
      <c r="AI2392" t="s">
        <v>12</v>
      </c>
    </row>
    <row r="2393" spans="1:35" x14ac:dyDescent="0.35">
      <c r="A2393" t="s">
        <v>61</v>
      </c>
      <c r="B2393" t="s">
        <v>54</v>
      </c>
      <c r="C2393" t="s">
        <v>33</v>
      </c>
      <c r="D2393">
        <v>6.8710000000000004</v>
      </c>
      <c r="E2393">
        <v>8</v>
      </c>
      <c r="F2393">
        <v>9.1280000000000001</v>
      </c>
      <c r="G2393">
        <v>10.257</v>
      </c>
      <c r="H2393">
        <v>13.943</v>
      </c>
      <c r="I2393">
        <v>17.460999999999999</v>
      </c>
      <c r="J2393">
        <v>20.459</v>
      </c>
      <c r="K2393">
        <v>23.12</v>
      </c>
      <c r="L2393">
        <v>23.670999999999999</v>
      </c>
      <c r="M2393">
        <v>23.167999999999999</v>
      </c>
      <c r="N2393">
        <v>21.896000000000001</v>
      </c>
      <c r="O2393">
        <v>18.145</v>
      </c>
      <c r="P2393">
        <v>12.250999999999999</v>
      </c>
      <c r="Q2393">
        <v>8.0730000000000004</v>
      </c>
      <c r="R2393">
        <v>7.6479999999999997</v>
      </c>
      <c r="S2393">
        <v>7.0179999999999998</v>
      </c>
      <c r="T2393">
        <v>6.3959999999999999</v>
      </c>
      <c r="U2393">
        <v>5.8470000000000004</v>
      </c>
      <c r="V2393">
        <v>5.226</v>
      </c>
      <c r="W2393">
        <v>4.516</v>
      </c>
      <c r="X2393">
        <v>3.84</v>
      </c>
      <c r="Y2393">
        <v>3.1760000000000002</v>
      </c>
      <c r="Z2393">
        <v>2.7639999999999998</v>
      </c>
      <c r="AA2393">
        <v>2.37</v>
      </c>
      <c r="AB2393">
        <v>1.746</v>
      </c>
      <c r="AC2393">
        <v>0.90100000000000002</v>
      </c>
      <c r="AD2393">
        <v>0</v>
      </c>
      <c r="AE2393">
        <v>0</v>
      </c>
      <c r="AF2393">
        <v>0</v>
      </c>
      <c r="AG2393" t="s">
        <v>33</v>
      </c>
      <c r="AH2393" t="s">
        <v>156</v>
      </c>
      <c r="AI2393" t="s">
        <v>11</v>
      </c>
    </row>
    <row r="2394" spans="1:35" x14ac:dyDescent="0.35">
      <c r="A2394" t="s">
        <v>61</v>
      </c>
      <c r="B2394" t="s">
        <v>54</v>
      </c>
      <c r="C2394" t="s">
        <v>34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 t="s">
        <v>34</v>
      </c>
      <c r="AH2394" t="s">
        <v>157</v>
      </c>
      <c r="AI2394" t="s">
        <v>35</v>
      </c>
    </row>
    <row r="2395" spans="1:35" x14ac:dyDescent="0.35">
      <c r="A2395" t="s">
        <v>61</v>
      </c>
      <c r="B2395" t="s">
        <v>54</v>
      </c>
      <c r="C2395" t="s">
        <v>36</v>
      </c>
      <c r="D2395">
        <v>14.891999999999999</v>
      </c>
      <c r="E2395">
        <v>14.891999999999999</v>
      </c>
      <c r="F2395">
        <v>14.891999999999999</v>
      </c>
      <c r="G2395">
        <v>14.891999999999999</v>
      </c>
      <c r="H2395">
        <v>14.891999999999999</v>
      </c>
      <c r="I2395">
        <v>14.891999999999999</v>
      </c>
      <c r="J2395">
        <v>14.891999999999999</v>
      </c>
      <c r="K2395">
        <v>14.891999999999999</v>
      </c>
      <c r="L2395">
        <v>14.891999999999999</v>
      </c>
      <c r="M2395">
        <v>14.891999999999999</v>
      </c>
      <c r="N2395">
        <v>14.891999999999999</v>
      </c>
      <c r="O2395">
        <v>14.891999999999999</v>
      </c>
      <c r="P2395">
        <v>14.891999999999999</v>
      </c>
      <c r="Q2395">
        <v>14.507</v>
      </c>
      <c r="R2395">
        <v>12.708</v>
      </c>
      <c r="S2395">
        <v>11.15</v>
      </c>
      <c r="T2395">
        <v>9.8629999999999995</v>
      </c>
      <c r="U2395">
        <v>8.6489999999999991</v>
      </c>
      <c r="V2395">
        <v>7.2469999999999999</v>
      </c>
      <c r="W2395">
        <v>5.7229999999999999</v>
      </c>
      <c r="X2395">
        <v>4.1909999999999998</v>
      </c>
      <c r="Y2395">
        <v>1.7430000000000001</v>
      </c>
      <c r="Z2395">
        <v>1.516</v>
      </c>
      <c r="AA2395">
        <v>1.3</v>
      </c>
      <c r="AB2395">
        <v>0.95799999999999996</v>
      </c>
      <c r="AC2395">
        <v>0.49399999999999999</v>
      </c>
      <c r="AD2395">
        <v>0</v>
      </c>
      <c r="AE2395">
        <v>0</v>
      </c>
      <c r="AF2395">
        <v>0</v>
      </c>
      <c r="AG2395" t="s">
        <v>36</v>
      </c>
      <c r="AH2395" t="s">
        <v>158</v>
      </c>
      <c r="AI2395" t="s">
        <v>14</v>
      </c>
    </row>
    <row r="2396" spans="1:35" x14ac:dyDescent="0.35">
      <c r="A2396" t="s">
        <v>61</v>
      </c>
      <c r="B2396" t="s">
        <v>54</v>
      </c>
      <c r="C2396" t="s">
        <v>124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 t="s">
        <v>124</v>
      </c>
      <c r="AH2396" t="s">
        <v>159</v>
      </c>
      <c r="AI2396" t="s">
        <v>137</v>
      </c>
    </row>
    <row r="2397" spans="1:35" x14ac:dyDescent="0.35">
      <c r="A2397" t="s">
        <v>61</v>
      </c>
      <c r="B2397" t="s">
        <v>54</v>
      </c>
      <c r="C2397" t="s">
        <v>125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 t="s">
        <v>125</v>
      </c>
      <c r="AH2397" t="s">
        <v>160</v>
      </c>
      <c r="AI2397" t="s">
        <v>137</v>
      </c>
    </row>
    <row r="2398" spans="1:35" x14ac:dyDescent="0.35">
      <c r="A2398" t="s">
        <v>61</v>
      </c>
      <c r="B2398" t="s">
        <v>54</v>
      </c>
      <c r="C2398" t="s">
        <v>37</v>
      </c>
      <c r="D2398">
        <v>20.216999999999999</v>
      </c>
      <c r="E2398">
        <v>21.338999999999999</v>
      </c>
      <c r="F2398">
        <v>22.460999999999999</v>
      </c>
      <c r="G2398">
        <v>23.582999999999998</v>
      </c>
      <c r="H2398">
        <v>23.56</v>
      </c>
      <c r="I2398">
        <v>24.966000000000001</v>
      </c>
      <c r="J2398">
        <v>26.238</v>
      </c>
      <c r="K2398">
        <v>27.376000000000001</v>
      </c>
      <c r="L2398">
        <v>27.62</v>
      </c>
      <c r="M2398">
        <v>27.312999999999999</v>
      </c>
      <c r="N2398">
        <v>26.672999999999998</v>
      </c>
      <c r="O2398">
        <v>25.056999999999999</v>
      </c>
      <c r="P2398">
        <v>22.594000000000001</v>
      </c>
      <c r="Q2398">
        <v>19.684999999999999</v>
      </c>
      <c r="R2398">
        <v>16.59</v>
      </c>
      <c r="S2398">
        <v>14.205</v>
      </c>
      <c r="T2398">
        <v>12.287000000000001</v>
      </c>
      <c r="U2398">
        <v>10.46</v>
      </c>
      <c r="V2398">
        <v>8.3390000000000004</v>
      </c>
      <c r="W2398">
        <v>6.0570000000000004</v>
      </c>
      <c r="X2398">
        <v>3.7810000000000001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 t="s">
        <v>37</v>
      </c>
      <c r="AH2398" t="s">
        <v>161</v>
      </c>
      <c r="AI2398" t="s">
        <v>6</v>
      </c>
    </row>
    <row r="2399" spans="1:35" x14ac:dyDescent="0.35">
      <c r="A2399" t="s">
        <v>61</v>
      </c>
      <c r="B2399" t="s">
        <v>54</v>
      </c>
      <c r="C2399" t="s">
        <v>38</v>
      </c>
      <c r="D2399">
        <v>31.696000000000002</v>
      </c>
      <c r="E2399">
        <v>31.803000000000001</v>
      </c>
      <c r="F2399">
        <v>31.908000000000001</v>
      </c>
      <c r="G2399">
        <v>32.015000000000001</v>
      </c>
      <c r="H2399">
        <v>32.012999999999998</v>
      </c>
      <c r="I2399">
        <v>32.146000000000001</v>
      </c>
      <c r="J2399">
        <v>32.267000000000003</v>
      </c>
      <c r="K2399">
        <v>32.375</v>
      </c>
      <c r="L2399">
        <v>32.398000000000003</v>
      </c>
      <c r="M2399">
        <v>32.369</v>
      </c>
      <c r="N2399">
        <v>32.302</v>
      </c>
      <c r="O2399">
        <v>32.082000000000001</v>
      </c>
      <c r="P2399">
        <v>31.78</v>
      </c>
      <c r="Q2399">
        <v>31.123999999999999</v>
      </c>
      <c r="R2399">
        <v>29.161999999999999</v>
      </c>
      <c r="S2399">
        <v>26.795999999999999</v>
      </c>
      <c r="T2399">
        <v>24.638999999999999</v>
      </c>
      <c r="U2399">
        <v>22.673999999999999</v>
      </c>
      <c r="V2399">
        <v>20.428999999999998</v>
      </c>
      <c r="W2399">
        <v>17.922000000000001</v>
      </c>
      <c r="X2399">
        <v>15.346</v>
      </c>
      <c r="Y2399">
        <v>11.837999999999999</v>
      </c>
      <c r="Z2399">
        <v>10.3</v>
      </c>
      <c r="AA2399">
        <v>8.8330000000000002</v>
      </c>
      <c r="AB2399">
        <v>6.5090000000000003</v>
      </c>
      <c r="AC2399">
        <v>3.3570000000000002</v>
      </c>
      <c r="AD2399">
        <v>0</v>
      </c>
      <c r="AE2399">
        <v>0</v>
      </c>
      <c r="AF2399">
        <v>0</v>
      </c>
      <c r="AG2399" t="s">
        <v>38</v>
      </c>
      <c r="AH2399" t="s">
        <v>162</v>
      </c>
      <c r="AI2399" t="s">
        <v>6</v>
      </c>
    </row>
    <row r="2400" spans="1:35" x14ac:dyDescent="0.35">
      <c r="A2400" t="s">
        <v>61</v>
      </c>
      <c r="B2400" t="s">
        <v>54</v>
      </c>
      <c r="C2400" t="s">
        <v>39</v>
      </c>
      <c r="D2400">
        <v>0.21199999999999999</v>
      </c>
      <c r="E2400">
        <v>0.21199999999999999</v>
      </c>
      <c r="F2400">
        <v>0.21199999999999999</v>
      </c>
      <c r="G2400">
        <v>0.21199999999999999</v>
      </c>
      <c r="H2400">
        <v>0.21199999999999999</v>
      </c>
      <c r="I2400">
        <v>0.21199999999999999</v>
      </c>
      <c r="J2400">
        <v>0.21199999999999999</v>
      </c>
      <c r="K2400">
        <v>0.21199999999999999</v>
      </c>
      <c r="L2400">
        <v>0.21199999999999999</v>
      </c>
      <c r="M2400">
        <v>0.21199999999999999</v>
      </c>
      <c r="N2400">
        <v>0.21199999999999999</v>
      </c>
      <c r="O2400">
        <v>0.21199999999999999</v>
      </c>
      <c r="P2400">
        <v>0.21199999999999999</v>
      </c>
      <c r="Q2400">
        <v>0.20499999999999999</v>
      </c>
      <c r="R2400">
        <v>0.17399999999999999</v>
      </c>
      <c r="S2400">
        <v>0.14899999999999999</v>
      </c>
      <c r="T2400">
        <v>0.128</v>
      </c>
      <c r="U2400">
        <v>0.11</v>
      </c>
      <c r="V2400">
        <v>8.7999999999999995E-2</v>
      </c>
      <c r="W2400">
        <v>6.4000000000000001E-2</v>
      </c>
      <c r="X2400">
        <v>3.9E-2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 t="s">
        <v>39</v>
      </c>
      <c r="AH2400" t="s">
        <v>163</v>
      </c>
      <c r="AI2400" t="s">
        <v>11</v>
      </c>
    </row>
    <row r="2401" spans="1:35" x14ac:dyDescent="0.35">
      <c r="A2401" t="s">
        <v>61</v>
      </c>
      <c r="B2401" t="s">
        <v>54</v>
      </c>
      <c r="C2401" t="s">
        <v>40</v>
      </c>
      <c r="D2401">
        <v>164.40799999999999</v>
      </c>
      <c r="E2401">
        <v>165.08699999999999</v>
      </c>
      <c r="F2401">
        <v>165.76499999999999</v>
      </c>
      <c r="G2401">
        <v>166.44399999999999</v>
      </c>
      <c r="H2401">
        <v>168.65899999999999</v>
      </c>
      <c r="I2401">
        <v>170.774</v>
      </c>
      <c r="J2401">
        <v>172.577</v>
      </c>
      <c r="K2401">
        <v>174.17699999999999</v>
      </c>
      <c r="L2401">
        <v>174.50700000000001</v>
      </c>
      <c r="M2401">
        <v>174.20599999999999</v>
      </c>
      <c r="N2401">
        <v>172.96199999999999</v>
      </c>
      <c r="O2401">
        <v>166.17599999999999</v>
      </c>
      <c r="P2401">
        <v>157.98099999999999</v>
      </c>
      <c r="Q2401">
        <v>149.119</v>
      </c>
      <c r="R2401">
        <v>135.98099999999999</v>
      </c>
      <c r="S2401">
        <v>122.024</v>
      </c>
      <c r="T2401">
        <v>109.105</v>
      </c>
      <c r="U2401">
        <v>97.033000000000001</v>
      </c>
      <c r="V2401">
        <v>83.058000000000007</v>
      </c>
      <c r="W2401">
        <v>67.671999999999997</v>
      </c>
      <c r="X2401">
        <v>53.11</v>
      </c>
      <c r="Y2401">
        <v>38.904000000000003</v>
      </c>
      <c r="Z2401">
        <v>33.850999999999999</v>
      </c>
      <c r="AA2401">
        <v>29.027999999999999</v>
      </c>
      <c r="AB2401">
        <v>21.390999999999998</v>
      </c>
      <c r="AC2401">
        <v>11.032</v>
      </c>
      <c r="AD2401">
        <v>0</v>
      </c>
      <c r="AE2401">
        <v>0</v>
      </c>
      <c r="AF2401">
        <v>0</v>
      </c>
      <c r="AG2401" t="s">
        <v>40</v>
      </c>
      <c r="AH2401" t="s">
        <v>164</v>
      </c>
      <c r="AI2401" t="s">
        <v>14</v>
      </c>
    </row>
    <row r="2402" spans="1:35" x14ac:dyDescent="0.35">
      <c r="A2402" t="s">
        <v>61</v>
      </c>
      <c r="B2402" t="s">
        <v>54</v>
      </c>
      <c r="C2402" t="s">
        <v>41</v>
      </c>
      <c r="D2402">
        <v>6.6360000000000001</v>
      </c>
      <c r="E2402">
        <v>6.6360000000000001</v>
      </c>
      <c r="F2402">
        <v>6.6360000000000001</v>
      </c>
      <c r="G2402">
        <v>6.6360000000000001</v>
      </c>
      <c r="H2402">
        <v>6.6360000000000001</v>
      </c>
      <c r="I2402">
        <v>6.6360000000000001</v>
      </c>
      <c r="J2402">
        <v>6.6360000000000001</v>
      </c>
      <c r="K2402">
        <v>6.6360000000000001</v>
      </c>
      <c r="L2402">
        <v>6.6360000000000001</v>
      </c>
      <c r="M2402">
        <v>6.6360000000000001</v>
      </c>
      <c r="N2402">
        <v>6.609</v>
      </c>
      <c r="O2402">
        <v>6.3559999999999999</v>
      </c>
      <c r="P2402">
        <v>6.0960000000000001</v>
      </c>
      <c r="Q2402">
        <v>5.7519999999999998</v>
      </c>
      <c r="R2402">
        <v>5.0949999999999998</v>
      </c>
      <c r="S2402">
        <v>4.4710000000000001</v>
      </c>
      <c r="T2402">
        <v>3.9020000000000001</v>
      </c>
      <c r="U2402">
        <v>3.3620000000000001</v>
      </c>
      <c r="V2402">
        <v>2.734</v>
      </c>
      <c r="W2402">
        <v>2.048</v>
      </c>
      <c r="X2402">
        <v>1.4179999999999999</v>
      </c>
      <c r="Y2402">
        <v>0.84399999999999997</v>
      </c>
      <c r="Z2402">
        <v>0.73399999999999999</v>
      </c>
      <c r="AA2402">
        <v>0.63</v>
      </c>
      <c r="AB2402">
        <v>0.46400000000000002</v>
      </c>
      <c r="AC2402">
        <v>0.23899999999999999</v>
      </c>
      <c r="AD2402">
        <v>0</v>
      </c>
      <c r="AE2402">
        <v>0</v>
      </c>
      <c r="AF2402">
        <v>0</v>
      </c>
      <c r="AG2402" t="s">
        <v>41</v>
      </c>
      <c r="AH2402" t="s">
        <v>165</v>
      </c>
      <c r="AI2402" t="s">
        <v>11</v>
      </c>
    </row>
    <row r="2403" spans="1:35" x14ac:dyDescent="0.35">
      <c r="A2403" t="s">
        <v>61</v>
      </c>
      <c r="B2403" t="s">
        <v>54</v>
      </c>
      <c r="C2403" t="s">
        <v>42</v>
      </c>
      <c r="D2403">
        <v>12.394</v>
      </c>
      <c r="E2403">
        <v>14.21</v>
      </c>
      <c r="F2403">
        <v>16.026</v>
      </c>
      <c r="G2403">
        <v>17.841999999999999</v>
      </c>
      <c r="H2403">
        <v>17.805</v>
      </c>
      <c r="I2403">
        <v>20.082000000000001</v>
      </c>
      <c r="J2403">
        <v>22.14</v>
      </c>
      <c r="K2403">
        <v>23.983000000000001</v>
      </c>
      <c r="L2403">
        <v>24.376999999999999</v>
      </c>
      <c r="M2403">
        <v>23.881</v>
      </c>
      <c r="N2403">
        <v>22.765999999999998</v>
      </c>
      <c r="O2403">
        <v>19.401</v>
      </c>
      <c r="P2403">
        <v>14.647</v>
      </c>
      <c r="Q2403">
        <v>10.065</v>
      </c>
      <c r="R2403">
        <v>8.44</v>
      </c>
      <c r="S2403">
        <v>7.1589999999999998</v>
      </c>
      <c r="T2403">
        <v>5.9820000000000002</v>
      </c>
      <c r="U2403">
        <v>4.8520000000000003</v>
      </c>
      <c r="V2403">
        <v>3.524</v>
      </c>
      <c r="W2403">
        <v>2.0880000000000001</v>
      </c>
      <c r="X2403">
        <v>0.82899999999999996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 t="s">
        <v>42</v>
      </c>
      <c r="AH2403" t="s">
        <v>166</v>
      </c>
      <c r="AI2403" t="s">
        <v>5</v>
      </c>
    </row>
    <row r="2404" spans="1:35" x14ac:dyDescent="0.35">
      <c r="A2404" t="s">
        <v>61</v>
      </c>
      <c r="B2404" t="s">
        <v>54</v>
      </c>
      <c r="C2404" t="s">
        <v>43</v>
      </c>
      <c r="D2404">
        <v>6.1310000000000002</v>
      </c>
      <c r="E2404">
        <v>9.577</v>
      </c>
      <c r="F2404">
        <v>13.023</v>
      </c>
      <c r="G2404">
        <v>16.469000000000001</v>
      </c>
      <c r="H2404">
        <v>16.398</v>
      </c>
      <c r="I2404">
        <v>20.716000000000001</v>
      </c>
      <c r="J2404">
        <v>24.623000000000001</v>
      </c>
      <c r="K2404">
        <v>28.117999999999999</v>
      </c>
      <c r="L2404">
        <v>28.867000000000001</v>
      </c>
      <c r="M2404">
        <v>27.925999999999998</v>
      </c>
      <c r="N2404">
        <v>25.914999999999999</v>
      </c>
      <c r="O2404">
        <v>20.536999999999999</v>
      </c>
      <c r="P2404">
        <v>12.548</v>
      </c>
      <c r="Q2404">
        <v>5.1150000000000002</v>
      </c>
      <c r="R2404">
        <v>4.0949999999999998</v>
      </c>
      <c r="S2404">
        <v>3.4790000000000001</v>
      </c>
      <c r="T2404">
        <v>2.9039999999999999</v>
      </c>
      <c r="U2404">
        <v>2.35</v>
      </c>
      <c r="V2404">
        <v>1.698</v>
      </c>
      <c r="W2404">
        <v>0.99299999999999999</v>
      </c>
      <c r="X2404">
        <v>0.38400000000000001</v>
      </c>
      <c r="Y2404">
        <v>7.6999999999999999E-2</v>
      </c>
      <c r="Z2404">
        <v>6.7000000000000004E-2</v>
      </c>
      <c r="AA2404">
        <v>5.8000000000000003E-2</v>
      </c>
      <c r="AB2404">
        <v>4.2999999999999997E-2</v>
      </c>
      <c r="AC2404">
        <v>2.1999999999999999E-2</v>
      </c>
      <c r="AD2404">
        <v>0</v>
      </c>
      <c r="AE2404">
        <v>0</v>
      </c>
      <c r="AF2404">
        <v>0</v>
      </c>
      <c r="AG2404" t="s">
        <v>43</v>
      </c>
      <c r="AH2404" t="s">
        <v>167</v>
      </c>
      <c r="AI2404" t="s">
        <v>17</v>
      </c>
    </row>
    <row r="2405" spans="1:35" x14ac:dyDescent="0.35">
      <c r="A2405" t="s">
        <v>61</v>
      </c>
      <c r="B2405" t="s">
        <v>54</v>
      </c>
      <c r="C2405" t="s">
        <v>126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 t="s">
        <v>126</v>
      </c>
      <c r="AH2405" t="s">
        <v>168</v>
      </c>
      <c r="AI2405" t="s">
        <v>137</v>
      </c>
    </row>
    <row r="2406" spans="1:35" x14ac:dyDescent="0.35">
      <c r="A2406" t="s">
        <v>61</v>
      </c>
      <c r="B2406" t="s">
        <v>54</v>
      </c>
      <c r="C2406" t="s">
        <v>44</v>
      </c>
      <c r="D2406">
        <v>15.680999999999999</v>
      </c>
      <c r="E2406">
        <v>16.157</v>
      </c>
      <c r="F2406">
        <v>16.632999999999999</v>
      </c>
      <c r="G2406">
        <v>17.109000000000002</v>
      </c>
      <c r="H2406">
        <v>18.663</v>
      </c>
      <c r="I2406">
        <v>20.146000000000001</v>
      </c>
      <c r="J2406">
        <v>21.41</v>
      </c>
      <c r="K2406">
        <v>22.532</v>
      </c>
      <c r="L2406">
        <v>22.763999999999999</v>
      </c>
      <c r="M2406">
        <v>22.552</v>
      </c>
      <c r="N2406">
        <v>21.972999999999999</v>
      </c>
      <c r="O2406">
        <v>19.991</v>
      </c>
      <c r="P2406">
        <v>17.094000000000001</v>
      </c>
      <c r="Q2406">
        <v>14.576000000000001</v>
      </c>
      <c r="R2406">
        <v>12.416</v>
      </c>
      <c r="S2406">
        <v>10.583</v>
      </c>
      <c r="T2406">
        <v>9.0129999999999999</v>
      </c>
      <c r="U2406">
        <v>7.5170000000000003</v>
      </c>
      <c r="V2406">
        <v>5.7770000000000001</v>
      </c>
      <c r="W2406">
        <v>3.8940000000000001</v>
      </c>
      <c r="X2406">
        <v>2.1320000000000001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 t="s">
        <v>44</v>
      </c>
      <c r="AH2406" t="s">
        <v>169</v>
      </c>
      <c r="AI2406" t="s">
        <v>12</v>
      </c>
    </row>
    <row r="2407" spans="1:35" x14ac:dyDescent="0.35">
      <c r="A2407" t="s">
        <v>170</v>
      </c>
      <c r="B2407" t="s">
        <v>56</v>
      </c>
      <c r="C2407" t="s">
        <v>4</v>
      </c>
      <c r="D2407">
        <v>71.427000000000007</v>
      </c>
      <c r="E2407">
        <v>84.028000000000006</v>
      </c>
      <c r="F2407">
        <v>92.046999999999997</v>
      </c>
      <c r="G2407">
        <v>100.67</v>
      </c>
      <c r="H2407">
        <v>106.51</v>
      </c>
      <c r="I2407">
        <v>112.789</v>
      </c>
      <c r="J2407">
        <v>118.623</v>
      </c>
      <c r="K2407">
        <v>125.271</v>
      </c>
      <c r="L2407">
        <v>132.005</v>
      </c>
      <c r="M2407">
        <v>139.66499999999999</v>
      </c>
      <c r="N2407">
        <v>147.90700000000001</v>
      </c>
      <c r="O2407">
        <v>155.02699999999999</v>
      </c>
      <c r="P2407">
        <v>163.15199999999999</v>
      </c>
      <c r="Q2407">
        <v>169.91800000000001</v>
      </c>
      <c r="R2407">
        <v>176</v>
      </c>
      <c r="S2407">
        <v>181.74799999999999</v>
      </c>
      <c r="T2407">
        <v>187.768</v>
      </c>
      <c r="U2407">
        <v>194.744</v>
      </c>
      <c r="V2407">
        <v>202.72900000000001</v>
      </c>
      <c r="W2407">
        <v>210.435</v>
      </c>
      <c r="X2407">
        <v>217.935</v>
      </c>
      <c r="Y2407">
        <v>225.904</v>
      </c>
      <c r="Z2407">
        <v>232.89699999999999</v>
      </c>
      <c r="AA2407">
        <v>238.85400000000001</v>
      </c>
      <c r="AB2407">
        <v>245.31800000000001</v>
      </c>
      <c r="AC2407">
        <v>251.691</v>
      </c>
      <c r="AD2407">
        <v>258.26299999999998</v>
      </c>
      <c r="AE2407">
        <v>264.91199999999998</v>
      </c>
      <c r="AF2407">
        <v>271.75799999999998</v>
      </c>
      <c r="AG2407" t="s">
        <v>4</v>
      </c>
      <c r="AH2407" t="s">
        <v>128</v>
      </c>
      <c r="AI2407" t="s">
        <v>129</v>
      </c>
    </row>
    <row r="2408" spans="1:35" x14ac:dyDescent="0.35">
      <c r="A2408" t="s">
        <v>170</v>
      </c>
      <c r="B2408" t="s">
        <v>56</v>
      </c>
      <c r="C2408" t="s">
        <v>7</v>
      </c>
      <c r="D2408">
        <v>6.3470000000000004</v>
      </c>
      <c r="E2408">
        <v>6.5220000000000002</v>
      </c>
      <c r="F2408">
        <v>6.7430000000000003</v>
      </c>
      <c r="G2408">
        <v>7.0359999999999996</v>
      </c>
      <c r="H2408">
        <v>7.4</v>
      </c>
      <c r="I2408">
        <v>7.8319999999999999</v>
      </c>
      <c r="J2408">
        <v>8.3230000000000004</v>
      </c>
      <c r="K2408">
        <v>8.8710000000000004</v>
      </c>
      <c r="L2408">
        <v>9.4819999999999993</v>
      </c>
      <c r="M2408">
        <v>10.035</v>
      </c>
      <c r="N2408">
        <v>10.617000000000001</v>
      </c>
      <c r="O2408">
        <v>11.182</v>
      </c>
      <c r="P2408">
        <v>11.768000000000001</v>
      </c>
      <c r="Q2408">
        <v>12.367000000000001</v>
      </c>
      <c r="R2408">
        <v>12.957000000000001</v>
      </c>
      <c r="S2408">
        <v>13.58</v>
      </c>
      <c r="T2408">
        <v>14.214</v>
      </c>
      <c r="U2408">
        <v>14.875</v>
      </c>
      <c r="V2408">
        <v>15.558</v>
      </c>
      <c r="W2408">
        <v>16.27</v>
      </c>
      <c r="X2408">
        <v>16.992000000000001</v>
      </c>
      <c r="Y2408">
        <v>17.712</v>
      </c>
      <c r="Z2408">
        <v>18.457000000000001</v>
      </c>
      <c r="AA2408">
        <v>19.184999999999999</v>
      </c>
      <c r="AB2408">
        <v>19.925999999999998</v>
      </c>
      <c r="AC2408">
        <v>20.713999999999999</v>
      </c>
      <c r="AD2408">
        <v>21.46</v>
      </c>
      <c r="AE2408">
        <v>22.245000000000001</v>
      </c>
      <c r="AF2408">
        <v>23.021000000000001</v>
      </c>
      <c r="AG2408" t="s">
        <v>7</v>
      </c>
      <c r="AH2408" t="s">
        <v>130</v>
      </c>
      <c r="AI2408" t="s">
        <v>131</v>
      </c>
    </row>
    <row r="2409" spans="1:35" x14ac:dyDescent="0.35">
      <c r="A2409" t="s">
        <v>170</v>
      </c>
      <c r="B2409" t="s">
        <v>56</v>
      </c>
      <c r="C2409" t="s">
        <v>8</v>
      </c>
      <c r="D2409">
        <v>25.815000000000001</v>
      </c>
      <c r="E2409">
        <v>32.734000000000002</v>
      </c>
      <c r="F2409">
        <v>38.058999999999997</v>
      </c>
      <c r="G2409">
        <v>44.110999999999997</v>
      </c>
      <c r="H2409">
        <v>49.25</v>
      </c>
      <c r="I2409">
        <v>54.826000000000001</v>
      </c>
      <c r="J2409">
        <v>60.357999999999997</v>
      </c>
      <c r="K2409">
        <v>66.236000000000004</v>
      </c>
      <c r="L2409">
        <v>72.188000000000002</v>
      </c>
      <c r="M2409">
        <v>79.525999999999996</v>
      </c>
      <c r="N2409">
        <v>87.451999999999998</v>
      </c>
      <c r="O2409">
        <v>94.453000000000003</v>
      </c>
      <c r="P2409">
        <v>102.392</v>
      </c>
      <c r="Q2409">
        <v>109.746</v>
      </c>
      <c r="R2409">
        <v>115.955</v>
      </c>
      <c r="S2409">
        <v>123.249</v>
      </c>
      <c r="T2409">
        <v>130.35400000000001</v>
      </c>
      <c r="U2409">
        <v>138.483</v>
      </c>
      <c r="V2409">
        <v>146.93</v>
      </c>
      <c r="W2409">
        <v>155.74</v>
      </c>
      <c r="X2409">
        <v>164.589</v>
      </c>
      <c r="Y2409">
        <v>173.755</v>
      </c>
      <c r="Z2409">
        <v>182.05</v>
      </c>
      <c r="AA2409">
        <v>190.44800000000001</v>
      </c>
      <c r="AB2409">
        <v>198.893</v>
      </c>
      <c r="AC2409">
        <v>206.67500000000001</v>
      </c>
      <c r="AD2409">
        <v>215.34</v>
      </c>
      <c r="AE2409">
        <v>223.80699999999999</v>
      </c>
      <c r="AF2409">
        <v>232.834</v>
      </c>
      <c r="AG2409" t="s">
        <v>8</v>
      </c>
      <c r="AH2409" t="s">
        <v>132</v>
      </c>
      <c r="AI2409" t="s">
        <v>5</v>
      </c>
    </row>
    <row r="2410" spans="1:35" x14ac:dyDescent="0.35">
      <c r="A2410" t="s">
        <v>170</v>
      </c>
      <c r="B2410" t="s">
        <v>56</v>
      </c>
      <c r="C2410" t="s">
        <v>9</v>
      </c>
      <c r="D2410">
        <v>53.798999999999999</v>
      </c>
      <c r="E2410">
        <v>58.53</v>
      </c>
      <c r="F2410">
        <v>61.81</v>
      </c>
      <c r="G2410">
        <v>65.394999999999996</v>
      </c>
      <c r="H2410">
        <v>68.052999999999997</v>
      </c>
      <c r="I2410">
        <v>70.92</v>
      </c>
      <c r="J2410">
        <v>73.647000000000006</v>
      </c>
      <c r="K2410">
        <v>76.593999999999994</v>
      </c>
      <c r="L2410">
        <v>79.52</v>
      </c>
      <c r="M2410">
        <v>83.221999999999994</v>
      </c>
      <c r="N2410">
        <v>87.227000000000004</v>
      </c>
      <c r="O2410">
        <v>90.697000000000003</v>
      </c>
      <c r="P2410">
        <v>94.691000000000003</v>
      </c>
      <c r="Q2410">
        <v>98.263000000000005</v>
      </c>
      <c r="R2410">
        <v>101.21899999999999</v>
      </c>
      <c r="S2410">
        <v>104.59699999999999</v>
      </c>
      <c r="T2410">
        <v>107.86499999999999</v>
      </c>
      <c r="U2410">
        <v>111.746</v>
      </c>
      <c r="V2410">
        <v>115.833</v>
      </c>
      <c r="W2410">
        <v>120.06100000000001</v>
      </c>
      <c r="X2410">
        <v>124.328</v>
      </c>
      <c r="Y2410">
        <v>128.738</v>
      </c>
      <c r="Z2410">
        <v>132.54300000000001</v>
      </c>
      <c r="AA2410">
        <v>136.31100000000001</v>
      </c>
      <c r="AB2410">
        <v>140.09800000000001</v>
      </c>
      <c r="AC2410">
        <v>143.55500000000001</v>
      </c>
      <c r="AD2410">
        <v>147.44900000000001</v>
      </c>
      <c r="AE2410">
        <v>151.238</v>
      </c>
      <c r="AF2410">
        <v>155.29499999999999</v>
      </c>
      <c r="AG2410" t="s">
        <v>9</v>
      </c>
      <c r="AH2410" t="s">
        <v>133</v>
      </c>
      <c r="AI2410" t="s">
        <v>5</v>
      </c>
    </row>
    <row r="2411" spans="1:35" x14ac:dyDescent="0.35">
      <c r="A2411" t="s">
        <v>170</v>
      </c>
      <c r="B2411" t="s">
        <v>56</v>
      </c>
      <c r="C2411" t="s">
        <v>10</v>
      </c>
      <c r="D2411">
        <v>183.96199999999999</v>
      </c>
      <c r="E2411">
        <v>266.887</v>
      </c>
      <c r="F2411">
        <v>333.572</v>
      </c>
      <c r="G2411">
        <v>401.61200000000002</v>
      </c>
      <c r="H2411">
        <v>419.69</v>
      </c>
      <c r="I2411">
        <v>438.69099999999997</v>
      </c>
      <c r="J2411">
        <v>456.18900000000002</v>
      </c>
      <c r="K2411">
        <v>475.93900000000002</v>
      </c>
      <c r="L2411">
        <v>495.87200000000001</v>
      </c>
      <c r="M2411">
        <v>518.83900000000006</v>
      </c>
      <c r="N2411">
        <v>543.72299999999996</v>
      </c>
      <c r="O2411">
        <v>566.029</v>
      </c>
      <c r="P2411">
        <v>590.28700000000003</v>
      </c>
      <c r="Q2411">
        <v>611.13599999999997</v>
      </c>
      <c r="R2411">
        <v>627.43399999999997</v>
      </c>
      <c r="S2411">
        <v>642.55200000000002</v>
      </c>
      <c r="T2411">
        <v>657.12599999999998</v>
      </c>
      <c r="U2411">
        <v>676.96299999999997</v>
      </c>
      <c r="V2411">
        <v>699.23</v>
      </c>
      <c r="W2411">
        <v>721.43200000000002</v>
      </c>
      <c r="X2411">
        <v>744.29899999999998</v>
      </c>
      <c r="Y2411">
        <v>767.43100000000004</v>
      </c>
      <c r="Z2411">
        <v>784.55200000000002</v>
      </c>
      <c r="AA2411">
        <v>798.63699999999994</v>
      </c>
      <c r="AB2411">
        <v>813.01700000000005</v>
      </c>
      <c r="AC2411">
        <v>827.32299999999998</v>
      </c>
      <c r="AD2411">
        <v>841.93299999999999</v>
      </c>
      <c r="AE2411">
        <v>856.77700000000004</v>
      </c>
      <c r="AF2411">
        <v>871.99800000000005</v>
      </c>
      <c r="AG2411" t="s">
        <v>10</v>
      </c>
      <c r="AH2411" t="s">
        <v>134</v>
      </c>
      <c r="AI2411" t="s">
        <v>11</v>
      </c>
    </row>
    <row r="2412" spans="1:35" x14ac:dyDescent="0.35">
      <c r="A2412" t="s">
        <v>170</v>
      </c>
      <c r="B2412" t="s">
        <v>56</v>
      </c>
      <c r="C2412" t="s">
        <v>13</v>
      </c>
      <c r="D2412">
        <v>25.643999999999998</v>
      </c>
      <c r="E2412">
        <v>43.420999999999999</v>
      </c>
      <c r="F2412">
        <v>57.661999999999999</v>
      </c>
      <c r="G2412">
        <v>72.159000000000006</v>
      </c>
      <c r="H2412">
        <v>75.83</v>
      </c>
      <c r="I2412">
        <v>79.677999999999997</v>
      </c>
      <c r="J2412">
        <v>83.174000000000007</v>
      </c>
      <c r="K2412">
        <v>87.14</v>
      </c>
      <c r="L2412">
        <v>91.120999999999995</v>
      </c>
      <c r="M2412">
        <v>95.73</v>
      </c>
      <c r="N2412">
        <v>100.727</v>
      </c>
      <c r="O2412">
        <v>105.18600000000001</v>
      </c>
      <c r="P2412">
        <v>110.04</v>
      </c>
      <c r="Q2412">
        <v>114.176</v>
      </c>
      <c r="R2412">
        <v>117.342</v>
      </c>
      <c r="S2412">
        <v>120.22199999999999</v>
      </c>
      <c r="T2412">
        <v>122.965</v>
      </c>
      <c r="U2412">
        <v>126.83799999999999</v>
      </c>
      <c r="V2412">
        <v>131.20400000000001</v>
      </c>
      <c r="W2412">
        <v>135.55600000000001</v>
      </c>
      <c r="X2412">
        <v>140.07</v>
      </c>
      <c r="Y2412">
        <v>144.61099999999999</v>
      </c>
      <c r="Z2412">
        <v>147.82900000000001</v>
      </c>
      <c r="AA2412">
        <v>150.40799999999999</v>
      </c>
      <c r="AB2412">
        <v>153.02000000000001</v>
      </c>
      <c r="AC2412">
        <v>155.62299999999999</v>
      </c>
      <c r="AD2412">
        <v>158.27500000000001</v>
      </c>
      <c r="AE2412">
        <v>160.97399999999999</v>
      </c>
      <c r="AF2412">
        <v>163.73599999999999</v>
      </c>
      <c r="AG2412" t="s">
        <v>13</v>
      </c>
      <c r="AH2412" t="s">
        <v>135</v>
      </c>
      <c r="AI2412" t="s">
        <v>14</v>
      </c>
    </row>
    <row r="2413" spans="1:35" x14ac:dyDescent="0.35">
      <c r="A2413" t="s">
        <v>170</v>
      </c>
      <c r="B2413" t="s">
        <v>56</v>
      </c>
      <c r="C2413" t="s">
        <v>122</v>
      </c>
      <c r="D2413">
        <v>6.0999999999999999E-2</v>
      </c>
      <c r="E2413">
        <v>6.2E-2</v>
      </c>
      <c r="F2413">
        <v>6.4000000000000001E-2</v>
      </c>
      <c r="G2413">
        <v>6.6000000000000003E-2</v>
      </c>
      <c r="H2413">
        <v>6.8000000000000005E-2</v>
      </c>
      <c r="I2413">
        <v>7.0999999999999994E-2</v>
      </c>
      <c r="J2413">
        <v>7.3999999999999996E-2</v>
      </c>
      <c r="K2413">
        <v>7.6999999999999999E-2</v>
      </c>
      <c r="L2413">
        <v>0.08</v>
      </c>
      <c r="M2413">
        <v>8.3000000000000004E-2</v>
      </c>
      <c r="N2413">
        <v>8.6999999999999994E-2</v>
      </c>
      <c r="O2413">
        <v>0.09</v>
      </c>
      <c r="P2413">
        <v>9.4E-2</v>
      </c>
      <c r="Q2413">
        <v>9.8000000000000004E-2</v>
      </c>
      <c r="R2413">
        <v>0.10100000000000001</v>
      </c>
      <c r="S2413">
        <v>0.105</v>
      </c>
      <c r="T2413">
        <v>0.109</v>
      </c>
      <c r="U2413">
        <v>0.113</v>
      </c>
      <c r="V2413">
        <v>0.11700000000000001</v>
      </c>
      <c r="W2413">
        <v>0.122</v>
      </c>
      <c r="X2413">
        <v>0.126</v>
      </c>
      <c r="Y2413">
        <v>0.13100000000000001</v>
      </c>
      <c r="Z2413">
        <v>0.13500000000000001</v>
      </c>
      <c r="AA2413">
        <v>0.14000000000000001</v>
      </c>
      <c r="AB2413">
        <v>0.14499999999999999</v>
      </c>
      <c r="AC2413">
        <v>0.14899999999999999</v>
      </c>
      <c r="AD2413">
        <v>0.154</v>
      </c>
      <c r="AE2413">
        <v>0.159</v>
      </c>
      <c r="AF2413">
        <v>0.16400000000000001</v>
      </c>
      <c r="AG2413" t="s">
        <v>122</v>
      </c>
      <c r="AH2413" t="s">
        <v>136</v>
      </c>
      <c r="AI2413" t="s">
        <v>137</v>
      </c>
    </row>
    <row r="2414" spans="1:35" x14ac:dyDescent="0.35">
      <c r="A2414" t="s">
        <v>170</v>
      </c>
      <c r="B2414" t="s">
        <v>56</v>
      </c>
      <c r="C2414" t="s">
        <v>15</v>
      </c>
      <c r="D2414">
        <v>135.21</v>
      </c>
      <c r="E2414">
        <v>156.78399999999999</v>
      </c>
      <c r="F2414">
        <v>170.24100000000001</v>
      </c>
      <c r="G2414">
        <v>184.619</v>
      </c>
      <c r="H2414">
        <v>194.036</v>
      </c>
      <c r="I2414">
        <v>204.11799999999999</v>
      </c>
      <c r="J2414">
        <v>213.357</v>
      </c>
      <c r="K2414">
        <v>223.947</v>
      </c>
      <c r="L2414">
        <v>234.61799999999999</v>
      </c>
      <c r="M2414">
        <v>246.82400000000001</v>
      </c>
      <c r="N2414">
        <v>259.96699999999998</v>
      </c>
      <c r="O2414">
        <v>271.24099999999999</v>
      </c>
      <c r="P2414">
        <v>284.17200000000003</v>
      </c>
      <c r="Q2414">
        <v>295.238</v>
      </c>
      <c r="R2414">
        <v>304.685</v>
      </c>
      <c r="S2414">
        <v>314.125</v>
      </c>
      <c r="T2414">
        <v>323.27800000000002</v>
      </c>
      <c r="U2414">
        <v>334.76499999999999</v>
      </c>
      <c r="V2414">
        <v>347.22800000000001</v>
      </c>
      <c r="W2414">
        <v>359.88299999999998</v>
      </c>
      <c r="X2414">
        <v>372.803</v>
      </c>
      <c r="Y2414">
        <v>385.87400000000002</v>
      </c>
      <c r="Z2414">
        <v>396.48500000000001</v>
      </c>
      <c r="AA2414">
        <v>406.01299999999998</v>
      </c>
      <c r="AB2414">
        <v>415.65600000000001</v>
      </c>
      <c r="AC2414">
        <v>425.18099999999998</v>
      </c>
      <c r="AD2414">
        <v>434.97899999999998</v>
      </c>
      <c r="AE2414">
        <v>444.90100000000001</v>
      </c>
      <c r="AF2414">
        <v>455.10899999999998</v>
      </c>
      <c r="AG2414" t="s">
        <v>15</v>
      </c>
      <c r="AH2414" t="s">
        <v>138</v>
      </c>
      <c r="AI2414" t="s">
        <v>6</v>
      </c>
    </row>
    <row r="2415" spans="1:35" x14ac:dyDescent="0.35">
      <c r="A2415" t="s">
        <v>170</v>
      </c>
      <c r="B2415" t="s">
        <v>56</v>
      </c>
      <c r="C2415" t="s">
        <v>16</v>
      </c>
      <c r="D2415">
        <v>20.710999999999999</v>
      </c>
      <c r="E2415">
        <v>21.997</v>
      </c>
      <c r="F2415">
        <v>23.731000000000002</v>
      </c>
      <c r="G2415">
        <v>26.132999999999999</v>
      </c>
      <c r="H2415">
        <v>29.302</v>
      </c>
      <c r="I2415">
        <v>33.098999999999997</v>
      </c>
      <c r="J2415">
        <v>37.506</v>
      </c>
      <c r="K2415">
        <v>42.508000000000003</v>
      </c>
      <c r="L2415">
        <v>48.19</v>
      </c>
      <c r="M2415">
        <v>52.954999999999998</v>
      </c>
      <c r="N2415">
        <v>57.933</v>
      </c>
      <c r="O2415">
        <v>62.866</v>
      </c>
      <c r="P2415">
        <v>67.87</v>
      </c>
      <c r="Q2415">
        <v>73.051000000000002</v>
      </c>
      <c r="R2415">
        <v>78.340999999999994</v>
      </c>
      <c r="S2415">
        <v>83.710999999999999</v>
      </c>
      <c r="T2415">
        <v>89.212999999999994</v>
      </c>
      <c r="U2415">
        <v>94.896000000000001</v>
      </c>
      <c r="V2415">
        <v>100.78100000000001</v>
      </c>
      <c r="W2415">
        <v>106.88800000000001</v>
      </c>
      <c r="X2415">
        <v>113.11799999999999</v>
      </c>
      <c r="Y2415">
        <v>119.239</v>
      </c>
      <c r="Z2415">
        <v>125.72499999999999</v>
      </c>
      <c r="AA2415">
        <v>131.91399999999999</v>
      </c>
      <c r="AB2415">
        <v>138.25200000000001</v>
      </c>
      <c r="AC2415">
        <v>145.26400000000001</v>
      </c>
      <c r="AD2415">
        <v>151.59800000000001</v>
      </c>
      <c r="AE2415">
        <v>158.41399999999999</v>
      </c>
      <c r="AF2415">
        <v>165.001</v>
      </c>
      <c r="AG2415" t="s">
        <v>16</v>
      </c>
      <c r="AH2415" t="s">
        <v>139</v>
      </c>
      <c r="AI2415" t="s">
        <v>17</v>
      </c>
    </row>
    <row r="2416" spans="1:35" x14ac:dyDescent="0.35">
      <c r="A2416" t="s">
        <v>170</v>
      </c>
      <c r="B2416" t="s">
        <v>56</v>
      </c>
      <c r="C2416" t="s">
        <v>18</v>
      </c>
      <c r="D2416">
        <v>296.31900000000002</v>
      </c>
      <c r="E2416">
        <v>355.41300000000001</v>
      </c>
      <c r="F2416">
        <v>391.30599999999998</v>
      </c>
      <c r="G2416">
        <v>428.971</v>
      </c>
      <c r="H2416">
        <v>452.04199999999997</v>
      </c>
      <c r="I2416">
        <v>476.82100000000003</v>
      </c>
      <c r="J2416">
        <v>499.26900000000001</v>
      </c>
      <c r="K2416">
        <v>525.548</v>
      </c>
      <c r="L2416">
        <v>552.08500000000004</v>
      </c>
      <c r="M2416">
        <v>581.47699999999998</v>
      </c>
      <c r="N2416">
        <v>613.07299999999998</v>
      </c>
      <c r="O2416">
        <v>640.06700000000001</v>
      </c>
      <c r="P2416">
        <v>671.02800000000002</v>
      </c>
      <c r="Q2416">
        <v>696.03</v>
      </c>
      <c r="R2416">
        <v>718.54100000000005</v>
      </c>
      <c r="S2416">
        <v>738.24900000000002</v>
      </c>
      <c r="T2416">
        <v>758.77499999999998</v>
      </c>
      <c r="U2416">
        <v>783.83900000000006</v>
      </c>
      <c r="V2416">
        <v>812.96500000000003</v>
      </c>
      <c r="W2416">
        <v>840.87099999999998</v>
      </c>
      <c r="X2416">
        <v>868.39200000000005</v>
      </c>
      <c r="Y2416">
        <v>897.16</v>
      </c>
      <c r="Z2416">
        <v>920.92600000000004</v>
      </c>
      <c r="AA2416">
        <v>939.74699999999996</v>
      </c>
      <c r="AB2416">
        <v>960.31500000000005</v>
      </c>
      <c r="AC2416">
        <v>981.495</v>
      </c>
      <c r="AD2416">
        <v>1002.299</v>
      </c>
      <c r="AE2416">
        <v>1023.83</v>
      </c>
      <c r="AF2416">
        <v>1045.502</v>
      </c>
      <c r="AG2416" t="s">
        <v>18</v>
      </c>
      <c r="AH2416" t="s">
        <v>140</v>
      </c>
      <c r="AI2416" t="s">
        <v>141</v>
      </c>
    </row>
    <row r="2417" spans="1:35" x14ac:dyDescent="0.35">
      <c r="A2417" t="s">
        <v>170</v>
      </c>
      <c r="B2417" t="s">
        <v>56</v>
      </c>
      <c r="C2417" t="s">
        <v>20</v>
      </c>
      <c r="D2417">
        <v>12.462999999999999</v>
      </c>
      <c r="E2417">
        <v>45.468000000000004</v>
      </c>
      <c r="F2417">
        <v>71.897000000000006</v>
      </c>
      <c r="G2417">
        <v>98.771000000000001</v>
      </c>
      <c r="H2417">
        <v>105.533</v>
      </c>
      <c r="I2417">
        <v>112.59099999999999</v>
      </c>
      <c r="J2417">
        <v>118.995</v>
      </c>
      <c r="K2417">
        <v>126.258</v>
      </c>
      <c r="L2417">
        <v>133.536</v>
      </c>
      <c r="M2417">
        <v>141.98099999999999</v>
      </c>
      <c r="N2417">
        <v>151.13399999999999</v>
      </c>
      <c r="O2417">
        <v>159.297</v>
      </c>
      <c r="P2417">
        <v>168.185</v>
      </c>
      <c r="Q2417">
        <v>175.73699999999999</v>
      </c>
      <c r="R2417">
        <v>181.49600000000001</v>
      </c>
      <c r="S2417">
        <v>186.71799999999999</v>
      </c>
      <c r="T2417">
        <v>191.68</v>
      </c>
      <c r="U2417">
        <v>198.73699999999999</v>
      </c>
      <c r="V2417">
        <v>206.7</v>
      </c>
      <c r="W2417">
        <v>214.631</v>
      </c>
      <c r="X2417">
        <v>222.858</v>
      </c>
      <c r="Y2417">
        <v>231.136</v>
      </c>
      <c r="Z2417">
        <v>236.96100000000001</v>
      </c>
      <c r="AA2417">
        <v>241.6</v>
      </c>
      <c r="AB2417">
        <v>246.298</v>
      </c>
      <c r="AC2417">
        <v>250.97800000000001</v>
      </c>
      <c r="AD2417">
        <v>255.75</v>
      </c>
      <c r="AE2417">
        <v>260.60199999999998</v>
      </c>
      <c r="AF2417">
        <v>265.57100000000003</v>
      </c>
      <c r="AG2417" t="s">
        <v>20</v>
      </c>
      <c r="AH2417" t="s">
        <v>142</v>
      </c>
      <c r="AI2417" t="s">
        <v>11</v>
      </c>
    </row>
    <row r="2418" spans="1:35" x14ac:dyDescent="0.35">
      <c r="A2418" t="s">
        <v>170</v>
      </c>
      <c r="B2418" t="s">
        <v>56</v>
      </c>
      <c r="C2418" t="s">
        <v>21</v>
      </c>
      <c r="D2418">
        <v>11.882</v>
      </c>
      <c r="E2418">
        <v>12.461</v>
      </c>
      <c r="F2418">
        <v>13.196</v>
      </c>
      <c r="G2418">
        <v>14.177</v>
      </c>
      <c r="H2418">
        <v>15.382999999999999</v>
      </c>
      <c r="I2418">
        <v>16.780999999999999</v>
      </c>
      <c r="J2418">
        <v>18.321000000000002</v>
      </c>
      <c r="K2418">
        <v>19.994</v>
      </c>
      <c r="L2418">
        <v>21.82</v>
      </c>
      <c r="M2418">
        <v>23.65</v>
      </c>
      <c r="N2418">
        <v>25.597000000000001</v>
      </c>
      <c r="O2418">
        <v>27.437000000000001</v>
      </c>
      <c r="P2418">
        <v>29.4</v>
      </c>
      <c r="Q2418">
        <v>31.369</v>
      </c>
      <c r="R2418">
        <v>33.21</v>
      </c>
      <c r="S2418">
        <v>35.277999999999999</v>
      </c>
      <c r="T2418">
        <v>37.348999999999997</v>
      </c>
      <c r="U2418">
        <v>39.552</v>
      </c>
      <c r="V2418">
        <v>41.814999999999998</v>
      </c>
      <c r="W2418">
        <v>44.183999999999997</v>
      </c>
      <c r="X2418">
        <v>46.573999999999998</v>
      </c>
      <c r="Y2418">
        <v>48.996000000000002</v>
      </c>
      <c r="Z2418">
        <v>51.433</v>
      </c>
      <c r="AA2418">
        <v>53.88</v>
      </c>
      <c r="AB2418">
        <v>56.362000000000002</v>
      </c>
      <c r="AC2418">
        <v>58.851999999999997</v>
      </c>
      <c r="AD2418">
        <v>61.366999999999997</v>
      </c>
      <c r="AE2418">
        <v>63.935000000000002</v>
      </c>
      <c r="AF2418">
        <v>66.554000000000002</v>
      </c>
      <c r="AG2418" t="s">
        <v>21</v>
      </c>
      <c r="AH2418" t="s">
        <v>143</v>
      </c>
      <c r="AI2418" t="s">
        <v>14</v>
      </c>
    </row>
    <row r="2419" spans="1:35" x14ac:dyDescent="0.35">
      <c r="A2419" t="s">
        <v>170</v>
      </c>
      <c r="B2419" t="s">
        <v>56</v>
      </c>
      <c r="C2419" t="s">
        <v>22</v>
      </c>
      <c r="D2419">
        <v>1.252</v>
      </c>
      <c r="E2419">
        <v>1.27</v>
      </c>
      <c r="F2419">
        <v>1.292</v>
      </c>
      <c r="G2419">
        <v>1.3169999999999999</v>
      </c>
      <c r="H2419">
        <v>1.345</v>
      </c>
      <c r="I2419">
        <v>1.377</v>
      </c>
      <c r="J2419">
        <v>1.4139999999999999</v>
      </c>
      <c r="K2419">
        <v>1.454</v>
      </c>
      <c r="L2419">
        <v>1.498</v>
      </c>
      <c r="M2419">
        <v>1.542</v>
      </c>
      <c r="N2419">
        <v>1.587</v>
      </c>
      <c r="O2419">
        <v>1.63</v>
      </c>
      <c r="P2419">
        <v>1.677</v>
      </c>
      <c r="Q2419">
        <v>1.7230000000000001</v>
      </c>
      <c r="R2419">
        <v>1.7669999999999999</v>
      </c>
      <c r="S2419">
        <v>1.8149999999999999</v>
      </c>
      <c r="T2419">
        <v>1.8640000000000001</v>
      </c>
      <c r="U2419">
        <v>1.917</v>
      </c>
      <c r="V2419">
        <v>1.9690000000000001</v>
      </c>
      <c r="W2419">
        <v>2.0249999999999999</v>
      </c>
      <c r="X2419">
        <v>2.081</v>
      </c>
      <c r="Y2419">
        <v>2.137</v>
      </c>
      <c r="Z2419">
        <v>2.1949999999999998</v>
      </c>
      <c r="AA2419">
        <v>2.2519999999999998</v>
      </c>
      <c r="AB2419">
        <v>2.31</v>
      </c>
      <c r="AC2419">
        <v>2.37</v>
      </c>
      <c r="AD2419">
        <v>2.4289999999999998</v>
      </c>
      <c r="AE2419">
        <v>2.4889999999999999</v>
      </c>
      <c r="AF2419">
        <v>2.5510000000000002</v>
      </c>
      <c r="AG2419" t="s">
        <v>22</v>
      </c>
      <c r="AH2419" t="s">
        <v>144</v>
      </c>
      <c r="AI2419" t="s">
        <v>23</v>
      </c>
    </row>
    <row r="2420" spans="1:35" x14ac:dyDescent="0.35">
      <c r="A2420" t="s">
        <v>170</v>
      </c>
      <c r="B2420" t="s">
        <v>56</v>
      </c>
      <c r="C2420" t="s">
        <v>24</v>
      </c>
      <c r="D2420">
        <v>60.499000000000002</v>
      </c>
      <c r="E2420">
        <v>64.227000000000004</v>
      </c>
      <c r="F2420">
        <v>67.192999999999998</v>
      </c>
      <c r="G2420">
        <v>70.588999999999999</v>
      </c>
      <c r="H2420">
        <v>73.576999999999998</v>
      </c>
      <c r="I2420">
        <v>76.858000000000004</v>
      </c>
      <c r="J2420">
        <v>80.180000000000007</v>
      </c>
      <c r="K2420">
        <v>83.745000000000005</v>
      </c>
      <c r="L2420">
        <v>87.418999999999997</v>
      </c>
      <c r="M2420">
        <v>91.713999999999999</v>
      </c>
      <c r="N2420">
        <v>96.335999999999999</v>
      </c>
      <c r="O2420">
        <v>100.476</v>
      </c>
      <c r="P2420">
        <v>105.105</v>
      </c>
      <c r="Q2420">
        <v>109.46</v>
      </c>
      <c r="R2420">
        <v>113.22799999999999</v>
      </c>
      <c r="S2420">
        <v>117.58</v>
      </c>
      <c r="T2420">
        <v>121.84399999999999</v>
      </c>
      <c r="U2420">
        <v>126.65300000000001</v>
      </c>
      <c r="V2420">
        <v>131.649</v>
      </c>
      <c r="W2420">
        <v>136.85499999999999</v>
      </c>
      <c r="X2420">
        <v>142.09800000000001</v>
      </c>
      <c r="Y2420">
        <v>147.48599999999999</v>
      </c>
      <c r="Z2420">
        <v>152.47200000000001</v>
      </c>
      <c r="AA2420">
        <v>157.49</v>
      </c>
      <c r="AB2420">
        <v>162.54300000000001</v>
      </c>
      <c r="AC2420">
        <v>167.316</v>
      </c>
      <c r="AD2420">
        <v>172.48599999999999</v>
      </c>
      <c r="AE2420">
        <v>177.602</v>
      </c>
      <c r="AF2420">
        <v>182.983</v>
      </c>
      <c r="AG2420" t="s">
        <v>24</v>
      </c>
      <c r="AH2420" t="s">
        <v>145</v>
      </c>
      <c r="AI2420" t="s">
        <v>19</v>
      </c>
    </row>
    <row r="2421" spans="1:35" x14ac:dyDescent="0.35">
      <c r="A2421" t="s">
        <v>170</v>
      </c>
      <c r="B2421" t="s">
        <v>56</v>
      </c>
      <c r="C2421" t="s">
        <v>25</v>
      </c>
      <c r="D2421">
        <v>46.26</v>
      </c>
      <c r="E2421">
        <v>52.677</v>
      </c>
      <c r="F2421">
        <v>57.664000000000001</v>
      </c>
      <c r="G2421">
        <v>63.374000000000002</v>
      </c>
      <c r="H2421">
        <v>68.313999999999993</v>
      </c>
      <c r="I2421">
        <v>73.715999999999994</v>
      </c>
      <c r="J2421">
        <v>79.108999999999995</v>
      </c>
      <c r="K2421">
        <v>84.872</v>
      </c>
      <c r="L2421">
        <v>90.760999999999996</v>
      </c>
      <c r="M2421">
        <v>97.837999999999994</v>
      </c>
      <c r="N2421">
        <v>105.467</v>
      </c>
      <c r="O2421">
        <v>112.244</v>
      </c>
      <c r="P2421">
        <v>119.883</v>
      </c>
      <c r="Q2421">
        <v>126.977</v>
      </c>
      <c r="R2421">
        <v>133.06</v>
      </c>
      <c r="S2421">
        <v>140.096</v>
      </c>
      <c r="T2421">
        <v>147.011</v>
      </c>
      <c r="U2421">
        <v>154.83000000000001</v>
      </c>
      <c r="V2421">
        <v>163.00800000000001</v>
      </c>
      <c r="W2421">
        <v>171.48699999999999</v>
      </c>
      <c r="X2421">
        <v>179.98</v>
      </c>
      <c r="Y2421">
        <v>188.78200000000001</v>
      </c>
      <c r="Z2421">
        <v>196.85599999999999</v>
      </c>
      <c r="AA2421">
        <v>204.96100000000001</v>
      </c>
      <c r="AB2421">
        <v>213.154</v>
      </c>
      <c r="AC2421">
        <v>220.79599999999999</v>
      </c>
      <c r="AD2421">
        <v>229.19499999999999</v>
      </c>
      <c r="AE2421">
        <v>237.44399999999999</v>
      </c>
      <c r="AF2421">
        <v>246.191</v>
      </c>
      <c r="AG2421" t="s">
        <v>25</v>
      </c>
      <c r="AH2421" t="s">
        <v>146</v>
      </c>
      <c r="AI2421" t="s">
        <v>5</v>
      </c>
    </row>
    <row r="2422" spans="1:35" x14ac:dyDescent="0.35">
      <c r="A2422" t="s">
        <v>170</v>
      </c>
      <c r="B2422" t="s">
        <v>56</v>
      </c>
      <c r="C2422" t="s">
        <v>26</v>
      </c>
      <c r="D2422">
        <v>62.978000000000002</v>
      </c>
      <c r="E2422">
        <v>93.965000000000003</v>
      </c>
      <c r="F2422">
        <v>113.511</v>
      </c>
      <c r="G2422">
        <v>134.38300000000001</v>
      </c>
      <c r="H2422">
        <v>148.08600000000001</v>
      </c>
      <c r="I2422">
        <v>162.613</v>
      </c>
      <c r="J2422">
        <v>175.75899999999999</v>
      </c>
      <c r="K2422">
        <v>190.59899999999999</v>
      </c>
      <c r="L2422">
        <v>205.31299999999999</v>
      </c>
      <c r="M2422">
        <v>223.13</v>
      </c>
      <c r="N2422">
        <v>242.392</v>
      </c>
      <c r="O2422">
        <v>258.75099999999998</v>
      </c>
      <c r="P2422">
        <v>277.74</v>
      </c>
      <c r="Q2422">
        <v>293.935</v>
      </c>
      <c r="R2422">
        <v>307.363</v>
      </c>
      <c r="S2422">
        <v>321.35199999999998</v>
      </c>
      <c r="T2422">
        <v>334.84199999999998</v>
      </c>
      <c r="U2422">
        <v>351.80099999999999</v>
      </c>
      <c r="V2422">
        <v>370.11200000000002</v>
      </c>
      <c r="W2422">
        <v>388.77800000000002</v>
      </c>
      <c r="X2422">
        <v>407.73200000000003</v>
      </c>
      <c r="Y2422">
        <v>427.11</v>
      </c>
      <c r="Z2422">
        <v>442.73500000000001</v>
      </c>
      <c r="AA2422">
        <v>457.12900000000002</v>
      </c>
      <c r="AB2422">
        <v>471.65100000000001</v>
      </c>
      <c r="AC2422">
        <v>485.37200000000001</v>
      </c>
      <c r="AD2422">
        <v>500.214</v>
      </c>
      <c r="AE2422">
        <v>514.90499999999997</v>
      </c>
      <c r="AF2422">
        <v>530.36800000000005</v>
      </c>
      <c r="AG2422" t="s">
        <v>26</v>
      </c>
      <c r="AH2422" t="s">
        <v>147</v>
      </c>
      <c r="AI2422" t="s">
        <v>5</v>
      </c>
    </row>
    <row r="2423" spans="1:35" x14ac:dyDescent="0.35">
      <c r="A2423" t="s">
        <v>170</v>
      </c>
      <c r="B2423" t="s">
        <v>56</v>
      </c>
      <c r="C2423" t="s">
        <v>27</v>
      </c>
      <c r="D2423">
        <v>7.9320000000000004</v>
      </c>
      <c r="E2423">
        <v>8.8350000000000009</v>
      </c>
      <c r="F2423">
        <v>9.8919999999999995</v>
      </c>
      <c r="G2423">
        <v>11.259</v>
      </c>
      <c r="H2423">
        <v>12.882</v>
      </c>
      <c r="I2423">
        <v>14.73</v>
      </c>
      <c r="J2423">
        <v>16.760999999999999</v>
      </c>
      <c r="K2423">
        <v>18.952000000000002</v>
      </c>
      <c r="L2423">
        <v>21.337</v>
      </c>
      <c r="M2423">
        <v>23.77</v>
      </c>
      <c r="N2423">
        <v>26.361000000000001</v>
      </c>
      <c r="O2423">
        <v>28.803000000000001</v>
      </c>
      <c r="P2423">
        <v>31.417999999999999</v>
      </c>
      <c r="Q2423">
        <v>34.034999999999997</v>
      </c>
      <c r="R2423">
        <v>36.46</v>
      </c>
      <c r="S2423">
        <v>39.212000000000003</v>
      </c>
      <c r="T2423">
        <v>41.963000000000001</v>
      </c>
      <c r="U2423">
        <v>44.892000000000003</v>
      </c>
      <c r="V2423">
        <v>47.901000000000003</v>
      </c>
      <c r="W2423">
        <v>51.052</v>
      </c>
      <c r="X2423">
        <v>54.228999999999999</v>
      </c>
      <c r="Y2423">
        <v>57.454999999999998</v>
      </c>
      <c r="Z2423">
        <v>60.69</v>
      </c>
      <c r="AA2423">
        <v>63.948999999999998</v>
      </c>
      <c r="AB2423">
        <v>67.248999999999995</v>
      </c>
      <c r="AC2423">
        <v>70.542000000000002</v>
      </c>
      <c r="AD2423">
        <v>73.891999999999996</v>
      </c>
      <c r="AE2423">
        <v>77.3</v>
      </c>
      <c r="AF2423">
        <v>80.789000000000001</v>
      </c>
      <c r="AG2423" t="s">
        <v>27</v>
      </c>
      <c r="AH2423" t="s">
        <v>148</v>
      </c>
      <c r="AI2423" t="s">
        <v>14</v>
      </c>
    </row>
    <row r="2424" spans="1:35" x14ac:dyDescent="0.35">
      <c r="A2424" t="s">
        <v>170</v>
      </c>
      <c r="B2424" t="s">
        <v>56</v>
      </c>
      <c r="C2424" t="s">
        <v>28</v>
      </c>
      <c r="D2424">
        <v>12.397</v>
      </c>
      <c r="E2424">
        <v>16.507999999999999</v>
      </c>
      <c r="F2424">
        <v>20.404</v>
      </c>
      <c r="G2424">
        <v>24.85</v>
      </c>
      <c r="H2424">
        <v>28.077999999999999</v>
      </c>
      <c r="I2424">
        <v>31.693000000000001</v>
      </c>
      <c r="J2424">
        <v>35.533999999999999</v>
      </c>
      <c r="K2424">
        <v>39.697000000000003</v>
      </c>
      <c r="L2424">
        <v>44.15</v>
      </c>
      <c r="M2424">
        <v>48.866</v>
      </c>
      <c r="N2424">
        <v>53.904000000000003</v>
      </c>
      <c r="O2424">
        <v>58.600999999999999</v>
      </c>
      <c r="P2424">
        <v>63.658000000000001</v>
      </c>
      <c r="Q2424">
        <v>68.603999999999999</v>
      </c>
      <c r="R2424">
        <v>73.063999999999993</v>
      </c>
      <c r="S2424">
        <v>78.049000000000007</v>
      </c>
      <c r="T2424">
        <v>82.998000000000005</v>
      </c>
      <c r="U2424">
        <v>88.43</v>
      </c>
      <c r="V2424">
        <v>94.061000000000007</v>
      </c>
      <c r="W2424">
        <v>99.930999999999997</v>
      </c>
      <c r="X2424">
        <v>105.864</v>
      </c>
      <c r="Y2424">
        <v>111.89100000000001</v>
      </c>
      <c r="Z2424">
        <v>117.715</v>
      </c>
      <c r="AA2424">
        <v>123.504</v>
      </c>
      <c r="AB2424">
        <v>129.36699999999999</v>
      </c>
      <c r="AC2424">
        <v>135.16800000000001</v>
      </c>
      <c r="AD2424">
        <v>141.12299999999999</v>
      </c>
      <c r="AE2424">
        <v>147.16</v>
      </c>
      <c r="AF2424">
        <v>153.36099999999999</v>
      </c>
      <c r="AG2424" t="s">
        <v>28</v>
      </c>
      <c r="AH2424" t="s">
        <v>149</v>
      </c>
      <c r="AI2424" t="s">
        <v>11</v>
      </c>
    </row>
    <row r="2425" spans="1:35" x14ac:dyDescent="0.35">
      <c r="A2425" t="s">
        <v>170</v>
      </c>
      <c r="B2425" t="s">
        <v>56</v>
      </c>
      <c r="C2425" t="s">
        <v>29</v>
      </c>
      <c r="D2425">
        <v>1.1719999999999999</v>
      </c>
      <c r="E2425">
        <v>1.2450000000000001</v>
      </c>
      <c r="F2425">
        <v>1.335</v>
      </c>
      <c r="G2425">
        <v>1.4510000000000001</v>
      </c>
      <c r="H2425">
        <v>1.589</v>
      </c>
      <c r="I2425">
        <v>1.7450000000000001</v>
      </c>
      <c r="J2425">
        <v>1.913</v>
      </c>
      <c r="K2425">
        <v>2.089</v>
      </c>
      <c r="L2425">
        <v>2.2749999999999999</v>
      </c>
      <c r="M2425">
        <v>2.4860000000000002</v>
      </c>
      <c r="N2425">
        <v>2.7130000000000001</v>
      </c>
      <c r="O2425">
        <v>2.923</v>
      </c>
      <c r="P2425">
        <v>3.1520000000000001</v>
      </c>
      <c r="Q2425">
        <v>3.3780000000000001</v>
      </c>
      <c r="R2425">
        <v>3.5790000000000002</v>
      </c>
      <c r="S2425">
        <v>3.8180000000000001</v>
      </c>
      <c r="T2425">
        <v>4.0540000000000003</v>
      </c>
      <c r="U2425">
        <v>4.3099999999999996</v>
      </c>
      <c r="V2425">
        <v>4.5709999999999997</v>
      </c>
      <c r="W2425">
        <v>4.8460000000000001</v>
      </c>
      <c r="X2425">
        <v>5.1210000000000004</v>
      </c>
      <c r="Y2425">
        <v>5.4050000000000002</v>
      </c>
      <c r="Z2425">
        <v>5.6829999999999998</v>
      </c>
      <c r="AA2425">
        <v>5.97</v>
      </c>
      <c r="AB2425">
        <v>6.2590000000000003</v>
      </c>
      <c r="AC2425">
        <v>6.5339999999999998</v>
      </c>
      <c r="AD2425">
        <v>6.8289999999999997</v>
      </c>
      <c r="AE2425">
        <v>7.1219999999999999</v>
      </c>
      <c r="AF2425">
        <v>7.431</v>
      </c>
      <c r="AG2425" t="s">
        <v>29</v>
      </c>
      <c r="AH2425" t="s">
        <v>150</v>
      </c>
      <c r="AI2425" t="s">
        <v>131</v>
      </c>
    </row>
    <row r="2426" spans="1:35" x14ac:dyDescent="0.35">
      <c r="A2426" t="s">
        <v>170</v>
      </c>
      <c r="B2426" t="s">
        <v>56</v>
      </c>
      <c r="C2426" t="s">
        <v>30</v>
      </c>
      <c r="D2426">
        <v>85.08</v>
      </c>
      <c r="E2426">
        <v>148.16499999999999</v>
      </c>
      <c r="F2426">
        <v>183.58799999999999</v>
      </c>
      <c r="G2426">
        <v>219.495</v>
      </c>
      <c r="H2426">
        <v>237.322</v>
      </c>
      <c r="I2426">
        <v>255.44499999999999</v>
      </c>
      <c r="J2426">
        <v>269.38600000000002</v>
      </c>
      <c r="K2426">
        <v>286.548</v>
      </c>
      <c r="L2426">
        <v>302.63200000000001</v>
      </c>
      <c r="M2426">
        <v>322.85500000000002</v>
      </c>
      <c r="N2426">
        <v>344.85899999999998</v>
      </c>
      <c r="O2426">
        <v>362.05900000000003</v>
      </c>
      <c r="P2426">
        <v>383.18700000000001</v>
      </c>
      <c r="Q2426">
        <v>398.32299999999998</v>
      </c>
      <c r="R2426">
        <v>409.87400000000002</v>
      </c>
      <c r="S2426">
        <v>418.67899999999997</v>
      </c>
      <c r="T2426">
        <v>426.64800000000002</v>
      </c>
      <c r="U2426">
        <v>440.65300000000002</v>
      </c>
      <c r="V2426">
        <v>457.22500000000002</v>
      </c>
      <c r="W2426">
        <v>473.267</v>
      </c>
      <c r="X2426">
        <v>489.99200000000002</v>
      </c>
      <c r="Y2426">
        <v>506.73200000000003</v>
      </c>
      <c r="Z2426">
        <v>515.64300000000003</v>
      </c>
      <c r="AA2426">
        <v>520.70399999999995</v>
      </c>
      <c r="AB2426">
        <v>525.84699999999998</v>
      </c>
      <c r="AC2426">
        <v>530.92700000000002</v>
      </c>
      <c r="AD2426">
        <v>536.14099999999996</v>
      </c>
      <c r="AE2426">
        <v>541.43200000000002</v>
      </c>
      <c r="AF2426">
        <v>546.87099999999998</v>
      </c>
      <c r="AG2426" t="s">
        <v>30</v>
      </c>
      <c r="AH2426" t="s">
        <v>151</v>
      </c>
      <c r="AI2426" t="s">
        <v>152</v>
      </c>
    </row>
    <row r="2427" spans="1:35" x14ac:dyDescent="0.35">
      <c r="A2427" t="s">
        <v>170</v>
      </c>
      <c r="B2427" t="s">
        <v>56</v>
      </c>
      <c r="C2427" t="s">
        <v>31</v>
      </c>
      <c r="D2427">
        <v>171.197</v>
      </c>
      <c r="E2427">
        <v>192.58500000000001</v>
      </c>
      <c r="F2427">
        <v>205.92099999999999</v>
      </c>
      <c r="G2427">
        <v>220.14099999999999</v>
      </c>
      <c r="H2427">
        <v>229.459</v>
      </c>
      <c r="I2427">
        <v>239.55</v>
      </c>
      <c r="J2427">
        <v>248.964</v>
      </c>
      <c r="K2427">
        <v>259.86</v>
      </c>
      <c r="L2427">
        <v>271.00400000000002</v>
      </c>
      <c r="M2427">
        <v>283.12799999999999</v>
      </c>
      <c r="N2427">
        <v>296.13499999999999</v>
      </c>
      <c r="O2427">
        <v>307.42500000000001</v>
      </c>
      <c r="P2427">
        <v>320.21699999999998</v>
      </c>
      <c r="Q2427">
        <v>329.55599999999998</v>
      </c>
      <c r="R2427">
        <v>339.34100000000001</v>
      </c>
      <c r="S2427">
        <v>346.33800000000002</v>
      </c>
      <c r="T2427">
        <v>355.63499999999999</v>
      </c>
      <c r="U2427">
        <v>364.65499999999997</v>
      </c>
      <c r="V2427">
        <v>377.17500000000001</v>
      </c>
      <c r="W2427">
        <v>387.36700000000002</v>
      </c>
      <c r="X2427">
        <v>395.75</v>
      </c>
      <c r="Y2427">
        <v>406.29899999999998</v>
      </c>
      <c r="Z2427">
        <v>417.10700000000003</v>
      </c>
      <c r="AA2427">
        <v>424.16699999999997</v>
      </c>
      <c r="AB2427">
        <v>433.87799999999999</v>
      </c>
      <c r="AC2427">
        <v>443.85599999999999</v>
      </c>
      <c r="AD2427">
        <v>453.68799999999999</v>
      </c>
      <c r="AE2427">
        <v>463.84699999999998</v>
      </c>
      <c r="AF2427">
        <v>474.09800000000001</v>
      </c>
      <c r="AG2427" t="s">
        <v>31</v>
      </c>
      <c r="AH2427" t="s">
        <v>153</v>
      </c>
      <c r="AI2427" t="s">
        <v>152</v>
      </c>
    </row>
    <row r="2428" spans="1:35" x14ac:dyDescent="0.35">
      <c r="A2428" t="s">
        <v>170</v>
      </c>
      <c r="B2428" t="s">
        <v>56</v>
      </c>
      <c r="C2428" t="s">
        <v>32</v>
      </c>
      <c r="D2428">
        <v>12.234</v>
      </c>
      <c r="E2428">
        <v>14.326000000000001</v>
      </c>
      <c r="F2428">
        <v>16.47</v>
      </c>
      <c r="G2428">
        <v>19.04</v>
      </c>
      <c r="H2428">
        <v>21.326000000000001</v>
      </c>
      <c r="I2428">
        <v>23.890999999999998</v>
      </c>
      <c r="J2428">
        <v>26.63</v>
      </c>
      <c r="K2428">
        <v>29.548999999999999</v>
      </c>
      <c r="L2428">
        <v>32.659999999999997</v>
      </c>
      <c r="M2428">
        <v>36.082000000000001</v>
      </c>
      <c r="N2428">
        <v>39.752000000000002</v>
      </c>
      <c r="O2428">
        <v>43.155999999999999</v>
      </c>
      <c r="P2428">
        <v>46.844000000000001</v>
      </c>
      <c r="Q2428">
        <v>50.473999999999997</v>
      </c>
      <c r="R2428">
        <v>53.726999999999997</v>
      </c>
      <c r="S2428">
        <v>57.470999999999997</v>
      </c>
      <c r="T2428">
        <v>61.183999999999997</v>
      </c>
      <c r="U2428">
        <v>65.222999999999999</v>
      </c>
      <c r="V2428">
        <v>69.38</v>
      </c>
      <c r="W2428">
        <v>73.733999999999995</v>
      </c>
      <c r="X2428">
        <v>78.117999999999995</v>
      </c>
      <c r="Y2428">
        <v>82.597999999999999</v>
      </c>
      <c r="Z2428">
        <v>86.962000000000003</v>
      </c>
      <c r="AA2428">
        <v>91.375</v>
      </c>
      <c r="AB2428">
        <v>95.834000000000003</v>
      </c>
      <c r="AC2428">
        <v>100.175</v>
      </c>
      <c r="AD2428">
        <v>104.717</v>
      </c>
      <c r="AE2428">
        <v>109.27800000000001</v>
      </c>
      <c r="AF2428">
        <v>114.006</v>
      </c>
      <c r="AG2428" t="s">
        <v>32</v>
      </c>
      <c r="AH2428" t="s">
        <v>154</v>
      </c>
      <c r="AI2428" t="s">
        <v>11</v>
      </c>
    </row>
    <row r="2429" spans="1:35" x14ac:dyDescent="0.35">
      <c r="A2429" t="s">
        <v>170</v>
      </c>
      <c r="B2429" t="s">
        <v>56</v>
      </c>
      <c r="C2429" t="s">
        <v>123</v>
      </c>
      <c r="D2429">
        <v>181.577</v>
      </c>
      <c r="E2429">
        <v>375.36599999999999</v>
      </c>
      <c r="F2429">
        <v>529.25599999999997</v>
      </c>
      <c r="G2429">
        <v>685.98400000000004</v>
      </c>
      <c r="H2429">
        <v>727.61199999999997</v>
      </c>
      <c r="I2429">
        <v>771.43600000000004</v>
      </c>
      <c r="J2429">
        <v>811.67600000000004</v>
      </c>
      <c r="K2429">
        <v>857.50900000000001</v>
      </c>
      <c r="L2429">
        <v>903.76499999999999</v>
      </c>
      <c r="M2429">
        <v>956.35799999999995</v>
      </c>
      <c r="N2429">
        <v>1013.302</v>
      </c>
      <c r="O2429">
        <v>1064.248</v>
      </c>
      <c r="P2429">
        <v>1119.683</v>
      </c>
      <c r="Q2429">
        <v>1167.0229999999999</v>
      </c>
      <c r="R2429">
        <v>1204.1849999999999</v>
      </c>
      <c r="S2429">
        <v>1237.777</v>
      </c>
      <c r="T2429">
        <v>1270.0550000000001</v>
      </c>
      <c r="U2429">
        <v>1314.7429999999999</v>
      </c>
      <c r="V2429">
        <v>1365.07</v>
      </c>
      <c r="W2429">
        <v>1415.1759999999999</v>
      </c>
      <c r="X2429">
        <v>1467.0519999999999</v>
      </c>
      <c r="Y2429">
        <v>1519.2</v>
      </c>
      <c r="Z2429">
        <v>1557.085</v>
      </c>
      <c r="AA2429">
        <v>1587.5219999999999</v>
      </c>
      <c r="AB2429">
        <v>1618.538</v>
      </c>
      <c r="AC2429">
        <v>1650.0160000000001</v>
      </c>
      <c r="AD2429">
        <v>1681.452</v>
      </c>
      <c r="AE2429">
        <v>1713.7380000000001</v>
      </c>
      <c r="AF2429">
        <v>1746.5</v>
      </c>
      <c r="AG2429" t="s">
        <v>123</v>
      </c>
      <c r="AH2429" t="s">
        <v>155</v>
      </c>
      <c r="AI2429" t="s">
        <v>12</v>
      </c>
    </row>
    <row r="2430" spans="1:35" x14ac:dyDescent="0.35">
      <c r="A2430" t="s">
        <v>170</v>
      </c>
      <c r="B2430" t="s">
        <v>56</v>
      </c>
      <c r="C2430" t="s">
        <v>33</v>
      </c>
      <c r="D2430">
        <v>175.61799999999999</v>
      </c>
      <c r="E2430">
        <v>216.57499999999999</v>
      </c>
      <c r="F2430">
        <v>249.999</v>
      </c>
      <c r="G2430">
        <v>284.55700000000002</v>
      </c>
      <c r="H2430">
        <v>295.476</v>
      </c>
      <c r="I2430">
        <v>307.2</v>
      </c>
      <c r="J2430">
        <v>318.44600000000003</v>
      </c>
      <c r="K2430">
        <v>331.00200000000001</v>
      </c>
      <c r="L2430">
        <v>343.90499999999997</v>
      </c>
      <c r="M2430">
        <v>358.47800000000001</v>
      </c>
      <c r="N2430">
        <v>374.25799999999998</v>
      </c>
      <c r="O2430">
        <v>388.59300000000002</v>
      </c>
      <c r="P2430">
        <v>404.11599999999999</v>
      </c>
      <c r="Q2430">
        <v>417.97199999999998</v>
      </c>
      <c r="R2430">
        <v>429.411</v>
      </c>
      <c r="S2430">
        <v>440.68700000000001</v>
      </c>
      <c r="T2430">
        <v>451.76900000000001</v>
      </c>
      <c r="U2430">
        <v>465.58600000000001</v>
      </c>
      <c r="V2430">
        <v>480.74799999999999</v>
      </c>
      <c r="W2430">
        <v>496.03199999999998</v>
      </c>
      <c r="X2430">
        <v>511.62799999999999</v>
      </c>
      <c r="Y2430">
        <v>527.47699999999998</v>
      </c>
      <c r="Z2430">
        <v>540.50400000000002</v>
      </c>
      <c r="AA2430">
        <v>552.05700000000002</v>
      </c>
      <c r="AB2430">
        <v>563.87400000000002</v>
      </c>
      <c r="AC2430">
        <v>575.64400000000001</v>
      </c>
      <c r="AD2430">
        <v>587.65300000000002</v>
      </c>
      <c r="AE2430">
        <v>599.86400000000003</v>
      </c>
      <c r="AF2430">
        <v>612.37900000000002</v>
      </c>
      <c r="AG2430" t="s">
        <v>33</v>
      </c>
      <c r="AH2430" t="s">
        <v>156</v>
      </c>
      <c r="AI2430" t="s">
        <v>11</v>
      </c>
    </row>
    <row r="2431" spans="1:35" x14ac:dyDescent="0.35">
      <c r="A2431" t="s">
        <v>170</v>
      </c>
      <c r="B2431" t="s">
        <v>56</v>
      </c>
      <c r="C2431" t="s">
        <v>34</v>
      </c>
      <c r="D2431">
        <v>0.71499999999999997</v>
      </c>
      <c r="E2431">
        <v>0.76300000000000001</v>
      </c>
      <c r="F2431">
        <v>0.81899999999999995</v>
      </c>
      <c r="G2431">
        <v>0.89300000000000002</v>
      </c>
      <c r="H2431">
        <v>0.97899999999999998</v>
      </c>
      <c r="I2431">
        <v>1.08</v>
      </c>
      <c r="J2431">
        <v>1.1930000000000001</v>
      </c>
      <c r="K2431">
        <v>1.3120000000000001</v>
      </c>
      <c r="L2431">
        <v>1.4370000000000001</v>
      </c>
      <c r="M2431">
        <v>1.5760000000000001</v>
      </c>
      <c r="N2431">
        <v>1.724</v>
      </c>
      <c r="O2431">
        <v>1.8620000000000001</v>
      </c>
      <c r="P2431">
        <v>2.0129999999999999</v>
      </c>
      <c r="Q2431">
        <v>2.1629999999999998</v>
      </c>
      <c r="R2431">
        <v>2.298</v>
      </c>
      <c r="S2431">
        <v>2.4569999999999999</v>
      </c>
      <c r="T2431">
        <v>2.6139999999999999</v>
      </c>
      <c r="U2431">
        <v>2.782</v>
      </c>
      <c r="V2431">
        <v>2.9550000000000001</v>
      </c>
      <c r="W2431">
        <v>3.137</v>
      </c>
      <c r="X2431">
        <v>3.32</v>
      </c>
      <c r="Y2431">
        <v>3.5070000000000001</v>
      </c>
      <c r="Z2431">
        <v>3.6920000000000002</v>
      </c>
      <c r="AA2431">
        <v>3.8820000000000001</v>
      </c>
      <c r="AB2431">
        <v>4.0739999999999998</v>
      </c>
      <c r="AC2431">
        <v>4.2590000000000003</v>
      </c>
      <c r="AD2431">
        <v>4.4550000000000001</v>
      </c>
      <c r="AE2431">
        <v>4.6520000000000001</v>
      </c>
      <c r="AF2431">
        <v>4.8559999999999999</v>
      </c>
      <c r="AG2431" t="s">
        <v>34</v>
      </c>
      <c r="AH2431" t="s">
        <v>157</v>
      </c>
      <c r="AI2431" t="s">
        <v>35</v>
      </c>
    </row>
    <row r="2432" spans="1:35" x14ac:dyDescent="0.35">
      <c r="A2432" t="s">
        <v>170</v>
      </c>
      <c r="B2432" t="s">
        <v>56</v>
      </c>
      <c r="C2432" t="s">
        <v>36</v>
      </c>
      <c r="D2432">
        <v>13.683</v>
      </c>
      <c r="E2432">
        <v>14.602</v>
      </c>
      <c r="F2432">
        <v>15.77</v>
      </c>
      <c r="G2432">
        <v>17.337</v>
      </c>
      <c r="H2432">
        <v>19.256</v>
      </c>
      <c r="I2432">
        <v>21.468</v>
      </c>
      <c r="J2432">
        <v>23.891999999999999</v>
      </c>
      <c r="K2432">
        <v>26.5</v>
      </c>
      <c r="L2432">
        <v>29.327999999999999</v>
      </c>
      <c r="M2432">
        <v>32.258000000000003</v>
      </c>
      <c r="N2432">
        <v>35.381999999999998</v>
      </c>
      <c r="O2432">
        <v>38.323</v>
      </c>
      <c r="P2432">
        <v>41.475000000000001</v>
      </c>
      <c r="Q2432">
        <v>44.621000000000002</v>
      </c>
      <c r="R2432">
        <v>47.534999999999997</v>
      </c>
      <c r="S2432">
        <v>50.841999999999999</v>
      </c>
      <c r="T2432">
        <v>54.155000000000001</v>
      </c>
      <c r="U2432">
        <v>57.677999999999997</v>
      </c>
      <c r="V2432">
        <v>61.305999999999997</v>
      </c>
      <c r="W2432">
        <v>65.096000000000004</v>
      </c>
      <c r="X2432">
        <v>68.908000000000001</v>
      </c>
      <c r="Y2432">
        <v>72.793000000000006</v>
      </c>
      <c r="Z2432">
        <v>76.688999999999993</v>
      </c>
      <c r="AA2432">
        <v>80.614999999999995</v>
      </c>
      <c r="AB2432">
        <v>84.6</v>
      </c>
      <c r="AC2432">
        <v>88.555999999999997</v>
      </c>
      <c r="AD2432">
        <v>92.602999999999994</v>
      </c>
      <c r="AE2432">
        <v>96.712999999999994</v>
      </c>
      <c r="AF2432">
        <v>100.92700000000001</v>
      </c>
      <c r="AG2432" t="s">
        <v>36</v>
      </c>
      <c r="AH2432" t="s">
        <v>158</v>
      </c>
      <c r="AI2432" t="s">
        <v>14</v>
      </c>
    </row>
    <row r="2433" spans="1:35" x14ac:dyDescent="0.35">
      <c r="A2433" t="s">
        <v>170</v>
      </c>
      <c r="B2433" t="s">
        <v>56</v>
      </c>
      <c r="C2433" t="s">
        <v>124</v>
      </c>
      <c r="D2433">
        <v>7.0000000000000001E-3</v>
      </c>
      <c r="E2433">
        <v>8.0000000000000002E-3</v>
      </c>
      <c r="F2433">
        <v>8.0000000000000002E-3</v>
      </c>
      <c r="G2433">
        <v>8.9999999999999993E-3</v>
      </c>
      <c r="H2433">
        <v>0.01</v>
      </c>
      <c r="I2433">
        <v>1.0999999999999999E-2</v>
      </c>
      <c r="J2433">
        <v>1.2E-2</v>
      </c>
      <c r="K2433">
        <v>1.2999999999999999E-2</v>
      </c>
      <c r="L2433">
        <v>1.4E-2</v>
      </c>
      <c r="M2433">
        <v>1.6E-2</v>
      </c>
      <c r="N2433">
        <v>1.7000000000000001E-2</v>
      </c>
      <c r="O2433">
        <v>1.9E-2</v>
      </c>
      <c r="P2433">
        <v>0.02</v>
      </c>
      <c r="Q2433">
        <v>2.1999999999999999E-2</v>
      </c>
      <c r="R2433">
        <v>2.3E-2</v>
      </c>
      <c r="S2433">
        <v>2.5000000000000001E-2</v>
      </c>
      <c r="T2433">
        <v>2.5999999999999999E-2</v>
      </c>
      <c r="U2433">
        <v>2.8000000000000001E-2</v>
      </c>
      <c r="V2433">
        <v>0.03</v>
      </c>
      <c r="W2433">
        <v>3.1E-2</v>
      </c>
      <c r="X2433">
        <v>3.3000000000000002E-2</v>
      </c>
      <c r="Y2433">
        <v>3.5000000000000003E-2</v>
      </c>
      <c r="Z2433">
        <v>3.6999999999999998E-2</v>
      </c>
      <c r="AA2433">
        <v>3.9E-2</v>
      </c>
      <c r="AB2433">
        <v>4.1000000000000002E-2</v>
      </c>
      <c r="AC2433">
        <v>4.2999999999999997E-2</v>
      </c>
      <c r="AD2433">
        <v>4.4999999999999998E-2</v>
      </c>
      <c r="AE2433">
        <v>4.7E-2</v>
      </c>
      <c r="AF2433">
        <v>4.9000000000000002E-2</v>
      </c>
      <c r="AG2433" t="s">
        <v>124</v>
      </c>
      <c r="AH2433" t="s">
        <v>159</v>
      </c>
      <c r="AI2433" t="s">
        <v>137</v>
      </c>
    </row>
    <row r="2434" spans="1:35" x14ac:dyDescent="0.35">
      <c r="A2434" t="s">
        <v>170</v>
      </c>
      <c r="B2434" t="s">
        <v>56</v>
      </c>
      <c r="C2434" t="s">
        <v>125</v>
      </c>
      <c r="D2434">
        <v>1E-3</v>
      </c>
      <c r="E2434">
        <v>2E-3</v>
      </c>
      <c r="F2434">
        <v>2E-3</v>
      </c>
      <c r="G2434">
        <v>2E-3</v>
      </c>
      <c r="H2434">
        <v>2E-3</v>
      </c>
      <c r="I2434">
        <v>3.0000000000000001E-3</v>
      </c>
      <c r="J2434">
        <v>3.0000000000000001E-3</v>
      </c>
      <c r="K2434">
        <v>3.0000000000000001E-3</v>
      </c>
      <c r="L2434">
        <v>4.0000000000000001E-3</v>
      </c>
      <c r="M2434">
        <v>4.0000000000000001E-3</v>
      </c>
      <c r="N2434">
        <v>5.0000000000000001E-3</v>
      </c>
      <c r="O2434">
        <v>5.0000000000000001E-3</v>
      </c>
      <c r="P2434">
        <v>6.0000000000000001E-3</v>
      </c>
      <c r="Q2434">
        <v>6.0000000000000001E-3</v>
      </c>
      <c r="R2434">
        <v>6.0000000000000001E-3</v>
      </c>
      <c r="S2434">
        <v>7.0000000000000001E-3</v>
      </c>
      <c r="T2434">
        <v>8.0000000000000002E-3</v>
      </c>
      <c r="U2434">
        <v>8.0000000000000002E-3</v>
      </c>
      <c r="V2434">
        <v>8.9999999999999993E-3</v>
      </c>
      <c r="W2434">
        <v>8.9999999999999993E-3</v>
      </c>
      <c r="X2434">
        <v>0.01</v>
      </c>
      <c r="Y2434">
        <v>0.01</v>
      </c>
      <c r="Z2434">
        <v>1.0999999999999999E-2</v>
      </c>
      <c r="AA2434">
        <v>1.2E-2</v>
      </c>
      <c r="AB2434">
        <v>1.2E-2</v>
      </c>
      <c r="AC2434">
        <v>1.2999999999999999E-2</v>
      </c>
      <c r="AD2434">
        <v>1.2999999999999999E-2</v>
      </c>
      <c r="AE2434">
        <v>1.4E-2</v>
      </c>
      <c r="AF2434">
        <v>1.4999999999999999E-2</v>
      </c>
      <c r="AG2434" t="s">
        <v>125</v>
      </c>
      <c r="AH2434" t="s">
        <v>160</v>
      </c>
      <c r="AI2434" t="s">
        <v>137</v>
      </c>
    </row>
    <row r="2435" spans="1:35" x14ac:dyDescent="0.35">
      <c r="A2435" t="s">
        <v>170</v>
      </c>
      <c r="B2435" t="s">
        <v>56</v>
      </c>
      <c r="C2435" t="s">
        <v>37</v>
      </c>
      <c r="D2435">
        <v>32.07</v>
      </c>
      <c r="E2435">
        <v>43.872999999999998</v>
      </c>
      <c r="F2435">
        <v>51.61</v>
      </c>
      <c r="G2435">
        <v>60.042999999999999</v>
      </c>
      <c r="H2435">
        <v>66.093999999999994</v>
      </c>
      <c r="I2435">
        <v>72.646000000000001</v>
      </c>
      <c r="J2435">
        <v>78.876999999999995</v>
      </c>
      <c r="K2435">
        <v>85.915999999999997</v>
      </c>
      <c r="L2435">
        <v>93.120999999999995</v>
      </c>
      <c r="M2435">
        <v>101.187</v>
      </c>
      <c r="N2435">
        <v>109.861</v>
      </c>
      <c r="O2435">
        <v>117.447</v>
      </c>
      <c r="P2435">
        <v>126.024</v>
      </c>
      <c r="Q2435">
        <v>133.63200000000001</v>
      </c>
      <c r="R2435">
        <v>140.244</v>
      </c>
      <c r="S2435">
        <v>147.10300000000001</v>
      </c>
      <c r="T2435">
        <v>153.80799999999999</v>
      </c>
      <c r="U2435">
        <v>161.857</v>
      </c>
      <c r="V2435">
        <v>170.464</v>
      </c>
      <c r="W2435">
        <v>179.27699999999999</v>
      </c>
      <c r="X2435">
        <v>188.24</v>
      </c>
      <c r="Y2435">
        <v>197.321</v>
      </c>
      <c r="Z2435">
        <v>205.12200000000001</v>
      </c>
      <c r="AA2435">
        <v>212.392</v>
      </c>
      <c r="AB2435">
        <v>219.74299999999999</v>
      </c>
      <c r="AC2435">
        <v>227.006</v>
      </c>
      <c r="AD2435">
        <v>234.477</v>
      </c>
      <c r="AE2435">
        <v>242.04</v>
      </c>
      <c r="AF2435">
        <v>249.82499999999999</v>
      </c>
      <c r="AG2435" t="s">
        <v>37</v>
      </c>
      <c r="AH2435" t="s">
        <v>161</v>
      </c>
      <c r="AI2435" t="s">
        <v>6</v>
      </c>
    </row>
    <row r="2436" spans="1:35" x14ac:dyDescent="0.35">
      <c r="A2436" t="s">
        <v>170</v>
      </c>
      <c r="B2436" t="s">
        <v>56</v>
      </c>
      <c r="C2436" t="s">
        <v>38</v>
      </c>
      <c r="D2436">
        <v>62.911000000000001</v>
      </c>
      <c r="E2436">
        <v>66.322999999999993</v>
      </c>
      <c r="F2436">
        <v>69.765000000000001</v>
      </c>
      <c r="G2436">
        <v>73.977999999999994</v>
      </c>
      <c r="H2436">
        <v>78.391999999999996</v>
      </c>
      <c r="I2436">
        <v>83.247</v>
      </c>
      <c r="J2436">
        <v>88.3</v>
      </c>
      <c r="K2436">
        <v>93.525000000000006</v>
      </c>
      <c r="L2436">
        <v>98.894999999999996</v>
      </c>
      <c r="M2436">
        <v>105.502</v>
      </c>
      <c r="N2436">
        <v>112.626</v>
      </c>
      <c r="O2436">
        <v>119.06</v>
      </c>
      <c r="P2436">
        <v>126.255</v>
      </c>
      <c r="Q2436">
        <v>132.24600000000001</v>
      </c>
      <c r="R2436">
        <v>138.21600000000001</v>
      </c>
      <c r="S2436">
        <v>144.14599999999999</v>
      </c>
      <c r="T2436">
        <v>151.31100000000001</v>
      </c>
      <c r="U2436">
        <v>157.81800000000001</v>
      </c>
      <c r="V2436">
        <v>165.9</v>
      </c>
      <c r="W2436">
        <v>173.018</v>
      </c>
      <c r="X2436">
        <v>178.94900000000001</v>
      </c>
      <c r="Y2436">
        <v>186.40700000000001</v>
      </c>
      <c r="Z2436">
        <v>194.81200000000001</v>
      </c>
      <c r="AA2436">
        <v>202.179</v>
      </c>
      <c r="AB2436">
        <v>210.98400000000001</v>
      </c>
      <c r="AC2436">
        <v>219.072</v>
      </c>
      <c r="AD2436">
        <v>228.114</v>
      </c>
      <c r="AE2436">
        <v>236.94300000000001</v>
      </c>
      <c r="AF2436">
        <v>246.369</v>
      </c>
      <c r="AG2436" t="s">
        <v>38</v>
      </c>
      <c r="AH2436" t="s">
        <v>162</v>
      </c>
      <c r="AI2436" t="s">
        <v>6</v>
      </c>
    </row>
    <row r="2437" spans="1:35" x14ac:dyDescent="0.35">
      <c r="A2437" t="s">
        <v>170</v>
      </c>
      <c r="B2437" t="s">
        <v>56</v>
      </c>
      <c r="C2437" t="s">
        <v>39</v>
      </c>
      <c r="D2437">
        <v>9.968</v>
      </c>
      <c r="E2437">
        <v>10.835000000000001</v>
      </c>
      <c r="F2437">
        <v>11.882999999999999</v>
      </c>
      <c r="G2437">
        <v>13.237</v>
      </c>
      <c r="H2437">
        <v>14.816000000000001</v>
      </c>
      <c r="I2437">
        <v>16.599</v>
      </c>
      <c r="J2437">
        <v>18.539000000000001</v>
      </c>
      <c r="K2437">
        <v>20.608000000000001</v>
      </c>
      <c r="L2437">
        <v>22.832999999999998</v>
      </c>
      <c r="M2437">
        <v>25.216000000000001</v>
      </c>
      <c r="N2437">
        <v>27.76</v>
      </c>
      <c r="O2437">
        <v>30.14</v>
      </c>
      <c r="P2437">
        <v>32.707000000000001</v>
      </c>
      <c r="Q2437">
        <v>35.265999999999998</v>
      </c>
      <c r="R2437">
        <v>37.598999999999997</v>
      </c>
      <c r="S2437">
        <v>40.293999999999997</v>
      </c>
      <c r="T2437">
        <v>42.978000000000002</v>
      </c>
      <c r="U2437">
        <v>45.850999999999999</v>
      </c>
      <c r="V2437">
        <v>48.795999999999999</v>
      </c>
      <c r="W2437">
        <v>51.887</v>
      </c>
      <c r="X2437">
        <v>54.997</v>
      </c>
      <c r="Y2437">
        <v>58.171999999999997</v>
      </c>
      <c r="Z2437">
        <v>61.323999999999998</v>
      </c>
      <c r="AA2437">
        <v>64.53</v>
      </c>
      <c r="AB2437">
        <v>67.771000000000001</v>
      </c>
      <c r="AC2437">
        <v>70.950999999999993</v>
      </c>
      <c r="AD2437">
        <v>74.248000000000005</v>
      </c>
      <c r="AE2437">
        <v>77.572999999999993</v>
      </c>
      <c r="AF2437">
        <v>81.007000000000005</v>
      </c>
      <c r="AG2437" t="s">
        <v>39</v>
      </c>
      <c r="AH2437" t="s">
        <v>163</v>
      </c>
      <c r="AI2437" t="s">
        <v>11</v>
      </c>
    </row>
    <row r="2438" spans="1:35" x14ac:dyDescent="0.35">
      <c r="A2438" t="s">
        <v>170</v>
      </c>
      <c r="B2438" t="s">
        <v>56</v>
      </c>
      <c r="C2438" t="s">
        <v>40</v>
      </c>
      <c r="D2438">
        <v>76.34</v>
      </c>
      <c r="E2438">
        <v>100.495</v>
      </c>
      <c r="F2438">
        <v>119.98699999999999</v>
      </c>
      <c r="G2438">
        <v>139.93700000000001</v>
      </c>
      <c r="H2438">
        <v>145.46199999999999</v>
      </c>
      <c r="I2438">
        <v>151.29499999999999</v>
      </c>
      <c r="J2438">
        <v>156.70699999999999</v>
      </c>
      <c r="K2438">
        <v>162.78800000000001</v>
      </c>
      <c r="L2438">
        <v>168.93700000000001</v>
      </c>
      <c r="M2438">
        <v>176.03</v>
      </c>
      <c r="N2438">
        <v>183.70400000000001</v>
      </c>
      <c r="O2438">
        <v>190.589</v>
      </c>
      <c r="P2438">
        <v>198.08600000000001</v>
      </c>
      <c r="Q2438">
        <v>204.608</v>
      </c>
      <c r="R2438">
        <v>209.72499999999999</v>
      </c>
      <c r="S2438">
        <v>214.62100000000001</v>
      </c>
      <c r="T2438">
        <v>219.32</v>
      </c>
      <c r="U2438">
        <v>225.61600000000001</v>
      </c>
      <c r="V2438">
        <v>232.59399999999999</v>
      </c>
      <c r="W2438">
        <v>239.61699999999999</v>
      </c>
      <c r="X2438">
        <v>246.85599999999999</v>
      </c>
      <c r="Y2438">
        <v>254.16499999999999</v>
      </c>
      <c r="Z2438">
        <v>259.68299999999999</v>
      </c>
      <c r="AA2438">
        <v>264.37299999999999</v>
      </c>
      <c r="AB2438">
        <v>269.12099999999998</v>
      </c>
      <c r="AC2438">
        <v>273.80799999999999</v>
      </c>
      <c r="AD2438">
        <v>278.63299999999998</v>
      </c>
      <c r="AE2438">
        <v>283.517</v>
      </c>
      <c r="AF2438">
        <v>288.54399999999998</v>
      </c>
      <c r="AG2438" t="s">
        <v>40</v>
      </c>
      <c r="AH2438" t="s">
        <v>164</v>
      </c>
      <c r="AI2438" t="s">
        <v>14</v>
      </c>
    </row>
    <row r="2439" spans="1:35" x14ac:dyDescent="0.35">
      <c r="A2439" t="s">
        <v>170</v>
      </c>
      <c r="B2439" t="s">
        <v>56</v>
      </c>
      <c r="C2439" t="s">
        <v>41</v>
      </c>
      <c r="D2439">
        <v>32.79</v>
      </c>
      <c r="E2439">
        <v>34.475999999999999</v>
      </c>
      <c r="F2439">
        <v>36.573999999999998</v>
      </c>
      <c r="G2439">
        <v>39.331000000000003</v>
      </c>
      <c r="H2439">
        <v>42.649000000000001</v>
      </c>
      <c r="I2439">
        <v>46.438000000000002</v>
      </c>
      <c r="J2439">
        <v>50.591000000000001</v>
      </c>
      <c r="K2439">
        <v>55.057000000000002</v>
      </c>
      <c r="L2439">
        <v>59.893000000000001</v>
      </c>
      <c r="M2439">
        <v>64.915000000000006</v>
      </c>
      <c r="N2439">
        <v>70.268000000000001</v>
      </c>
      <c r="O2439">
        <v>75.3</v>
      </c>
      <c r="P2439">
        <v>80.695999999999998</v>
      </c>
      <c r="Q2439">
        <v>86.096000000000004</v>
      </c>
      <c r="R2439">
        <v>91.070999999999998</v>
      </c>
      <c r="S2439">
        <v>96.751000000000005</v>
      </c>
      <c r="T2439">
        <v>102.42100000000001</v>
      </c>
      <c r="U2439">
        <v>108.471</v>
      </c>
      <c r="V2439">
        <v>114.676</v>
      </c>
      <c r="W2439">
        <v>121.18600000000001</v>
      </c>
      <c r="X2439">
        <v>127.74</v>
      </c>
      <c r="Y2439">
        <v>134.40799999999999</v>
      </c>
      <c r="Z2439">
        <v>141.07400000000001</v>
      </c>
      <c r="AA2439">
        <v>147.81100000000001</v>
      </c>
      <c r="AB2439">
        <v>154.63</v>
      </c>
      <c r="AC2439">
        <v>161.38999999999999</v>
      </c>
      <c r="AD2439">
        <v>168.321</v>
      </c>
      <c r="AE2439">
        <v>175.34399999999999</v>
      </c>
      <c r="AF2439">
        <v>182.56</v>
      </c>
      <c r="AG2439" t="s">
        <v>41</v>
      </c>
      <c r="AH2439" t="s">
        <v>165</v>
      </c>
      <c r="AI2439" t="s">
        <v>11</v>
      </c>
    </row>
    <row r="2440" spans="1:35" x14ac:dyDescent="0.35">
      <c r="A2440" t="s">
        <v>170</v>
      </c>
      <c r="B2440" t="s">
        <v>56</v>
      </c>
      <c r="C2440" t="s">
        <v>42</v>
      </c>
      <c r="D2440">
        <v>82.68</v>
      </c>
      <c r="E2440">
        <v>101.301</v>
      </c>
      <c r="F2440">
        <v>113.229</v>
      </c>
      <c r="G2440">
        <v>126.111</v>
      </c>
      <c r="H2440">
        <v>134.97999999999999</v>
      </c>
      <c r="I2440">
        <v>144.541</v>
      </c>
      <c r="J2440">
        <v>153.49799999999999</v>
      </c>
      <c r="K2440">
        <v>163.70099999999999</v>
      </c>
      <c r="L2440">
        <v>174.09200000000001</v>
      </c>
      <c r="M2440">
        <v>185.756</v>
      </c>
      <c r="N2440">
        <v>198.29</v>
      </c>
      <c r="O2440">
        <v>209.178</v>
      </c>
      <c r="P2440">
        <v>221.541</v>
      </c>
      <c r="Q2440">
        <v>232.28100000000001</v>
      </c>
      <c r="R2440">
        <v>241.643</v>
      </c>
      <c r="S2440">
        <v>251.053</v>
      </c>
      <c r="T2440">
        <v>260.339</v>
      </c>
      <c r="U2440">
        <v>271.57400000000001</v>
      </c>
      <c r="V2440">
        <v>283.77999999999997</v>
      </c>
      <c r="W2440">
        <v>296.12</v>
      </c>
      <c r="X2440">
        <v>308.61700000000002</v>
      </c>
      <c r="Y2440">
        <v>321.33800000000002</v>
      </c>
      <c r="Z2440">
        <v>332.12799999999999</v>
      </c>
      <c r="AA2440">
        <v>341.89299999999997</v>
      </c>
      <c r="AB2440">
        <v>351.88900000000001</v>
      </c>
      <c r="AC2440">
        <v>361.81200000000001</v>
      </c>
      <c r="AD2440">
        <v>371.959</v>
      </c>
      <c r="AE2440">
        <v>382.25900000000001</v>
      </c>
      <c r="AF2440">
        <v>392.827</v>
      </c>
      <c r="AG2440" t="s">
        <v>42</v>
      </c>
      <c r="AH2440" t="s">
        <v>166</v>
      </c>
      <c r="AI2440" t="s">
        <v>5</v>
      </c>
    </row>
    <row r="2441" spans="1:35" x14ac:dyDescent="0.35">
      <c r="A2441" t="s">
        <v>170</v>
      </c>
      <c r="B2441" t="s">
        <v>56</v>
      </c>
      <c r="C2441" t="s">
        <v>43</v>
      </c>
      <c r="D2441">
        <v>32.454000000000001</v>
      </c>
      <c r="E2441">
        <v>64.852999999999994</v>
      </c>
      <c r="F2441">
        <v>84.099000000000004</v>
      </c>
      <c r="G2441">
        <v>104.34</v>
      </c>
      <c r="H2441">
        <v>116.60599999999999</v>
      </c>
      <c r="I2441">
        <v>129.77699999999999</v>
      </c>
      <c r="J2441">
        <v>141.65299999999999</v>
      </c>
      <c r="K2441">
        <v>155.917</v>
      </c>
      <c r="L2441">
        <v>170.559</v>
      </c>
      <c r="M2441">
        <v>185.70099999999999</v>
      </c>
      <c r="N2441">
        <v>201.90299999999999</v>
      </c>
      <c r="O2441">
        <v>215.809</v>
      </c>
      <c r="P2441">
        <v>231.59100000000001</v>
      </c>
      <c r="Q2441">
        <v>244.505</v>
      </c>
      <c r="R2441">
        <v>256.21600000000001</v>
      </c>
      <c r="S2441">
        <v>266.07900000000001</v>
      </c>
      <c r="T2441">
        <v>276.02699999999999</v>
      </c>
      <c r="U2441">
        <v>288.78300000000002</v>
      </c>
      <c r="V2441">
        <v>303.33800000000002</v>
      </c>
      <c r="W2441">
        <v>317.55799999999999</v>
      </c>
      <c r="X2441">
        <v>332.05799999999999</v>
      </c>
      <c r="Y2441">
        <v>346.56700000000001</v>
      </c>
      <c r="Z2441">
        <v>358.06099999999998</v>
      </c>
      <c r="AA2441">
        <v>366.86799999999999</v>
      </c>
      <c r="AB2441">
        <v>376.18799999999999</v>
      </c>
      <c r="AC2441">
        <v>386.577</v>
      </c>
      <c r="AD2441">
        <v>395.87099999999998</v>
      </c>
      <c r="AE2441">
        <v>405.92099999999999</v>
      </c>
      <c r="AF2441">
        <v>415.59500000000003</v>
      </c>
      <c r="AG2441" t="s">
        <v>43</v>
      </c>
      <c r="AH2441" t="s">
        <v>167</v>
      </c>
      <c r="AI2441" t="s">
        <v>17</v>
      </c>
    </row>
    <row r="2442" spans="1:35" x14ac:dyDescent="0.35">
      <c r="A2442" t="s">
        <v>170</v>
      </c>
      <c r="B2442" t="s">
        <v>56</v>
      </c>
      <c r="C2442" t="s">
        <v>126</v>
      </c>
      <c r="D2442">
        <v>2E-3</v>
      </c>
      <c r="E2442">
        <v>2E-3</v>
      </c>
      <c r="F2442">
        <v>2E-3</v>
      </c>
      <c r="G2442">
        <v>3.0000000000000001E-3</v>
      </c>
      <c r="H2442">
        <v>3.0000000000000001E-3</v>
      </c>
      <c r="I2442">
        <v>4.0000000000000001E-3</v>
      </c>
      <c r="J2442">
        <v>4.0000000000000001E-3</v>
      </c>
      <c r="K2442">
        <v>5.0000000000000001E-3</v>
      </c>
      <c r="L2442">
        <v>6.0000000000000001E-3</v>
      </c>
      <c r="M2442">
        <v>6.0000000000000001E-3</v>
      </c>
      <c r="N2442">
        <v>7.0000000000000001E-3</v>
      </c>
      <c r="O2442">
        <v>8.0000000000000002E-3</v>
      </c>
      <c r="P2442">
        <v>8.9999999999999993E-3</v>
      </c>
      <c r="Q2442">
        <v>0.01</v>
      </c>
      <c r="R2442">
        <v>0.01</v>
      </c>
      <c r="S2442">
        <v>1.0999999999999999E-2</v>
      </c>
      <c r="T2442">
        <v>1.2E-2</v>
      </c>
      <c r="U2442">
        <v>1.2999999999999999E-2</v>
      </c>
      <c r="V2442">
        <v>1.4E-2</v>
      </c>
      <c r="W2442">
        <v>1.4999999999999999E-2</v>
      </c>
      <c r="X2442">
        <v>1.6E-2</v>
      </c>
      <c r="Y2442">
        <v>1.7000000000000001E-2</v>
      </c>
      <c r="Z2442">
        <v>1.7999999999999999E-2</v>
      </c>
      <c r="AA2442">
        <v>1.9E-2</v>
      </c>
      <c r="AB2442">
        <v>0.02</v>
      </c>
      <c r="AC2442">
        <v>2.1000000000000001E-2</v>
      </c>
      <c r="AD2442">
        <v>2.1999999999999999E-2</v>
      </c>
      <c r="AE2442">
        <v>2.3E-2</v>
      </c>
      <c r="AF2442">
        <v>2.4E-2</v>
      </c>
      <c r="AG2442" t="s">
        <v>126</v>
      </c>
      <c r="AH2442" t="s">
        <v>168</v>
      </c>
      <c r="AI2442" t="s">
        <v>137</v>
      </c>
    </row>
    <row r="2443" spans="1:35" x14ac:dyDescent="0.35">
      <c r="A2443" t="s">
        <v>170</v>
      </c>
      <c r="B2443" t="s">
        <v>56</v>
      </c>
      <c r="C2443" t="s">
        <v>44</v>
      </c>
      <c r="D2443">
        <v>20.178999999999998</v>
      </c>
      <c r="E2443">
        <v>37.576000000000001</v>
      </c>
      <c r="F2443">
        <v>51.780999999999999</v>
      </c>
      <c r="G2443">
        <v>66.445999999999998</v>
      </c>
      <c r="H2443">
        <v>71.090999999999994</v>
      </c>
      <c r="I2443">
        <v>76.039000000000001</v>
      </c>
      <c r="J2443">
        <v>80.774000000000001</v>
      </c>
      <c r="K2443">
        <v>86.046000000000006</v>
      </c>
      <c r="L2443">
        <v>91.442999999999998</v>
      </c>
      <c r="M2443">
        <v>97.563999999999993</v>
      </c>
      <c r="N2443">
        <v>104.172</v>
      </c>
      <c r="O2443">
        <v>110.15300000000001</v>
      </c>
      <c r="P2443">
        <v>116.648</v>
      </c>
      <c r="Q2443">
        <v>122.455</v>
      </c>
      <c r="R2443">
        <v>127.181</v>
      </c>
      <c r="S2443">
        <v>131.916</v>
      </c>
      <c r="T2443">
        <v>136.50800000000001</v>
      </c>
      <c r="U2443">
        <v>142.309</v>
      </c>
      <c r="V2443">
        <v>148.62700000000001</v>
      </c>
      <c r="W2443">
        <v>155.042</v>
      </c>
      <c r="X2443">
        <v>161.62200000000001</v>
      </c>
      <c r="Y2443">
        <v>168.27600000000001</v>
      </c>
      <c r="Z2443">
        <v>173.67</v>
      </c>
      <c r="AA2443">
        <v>178.50800000000001</v>
      </c>
      <c r="AB2443">
        <v>183.40100000000001</v>
      </c>
      <c r="AC2443">
        <v>188.23400000000001</v>
      </c>
      <c r="AD2443">
        <v>193.20599999999999</v>
      </c>
      <c r="AE2443">
        <v>198.24199999999999</v>
      </c>
      <c r="AF2443">
        <v>203.422</v>
      </c>
      <c r="AG2443" t="s">
        <v>44</v>
      </c>
      <c r="AH2443" t="s">
        <v>169</v>
      </c>
      <c r="AI2443" t="s">
        <v>12</v>
      </c>
    </row>
    <row r="2444" spans="1:35" x14ac:dyDescent="0.35">
      <c r="A2444" t="s">
        <v>59</v>
      </c>
      <c r="B2444" t="s">
        <v>56</v>
      </c>
      <c r="C2444" t="s">
        <v>4</v>
      </c>
      <c r="D2444">
        <v>71.427000000000007</v>
      </c>
      <c r="E2444">
        <v>81.823999999999998</v>
      </c>
      <c r="F2444">
        <v>87.638000000000005</v>
      </c>
      <c r="G2444">
        <v>94.055999999999997</v>
      </c>
      <c r="H2444">
        <v>98.183999999999997</v>
      </c>
      <c r="I2444">
        <v>102.761</v>
      </c>
      <c r="J2444">
        <v>107.267</v>
      </c>
      <c r="K2444">
        <v>112.80800000000001</v>
      </c>
      <c r="L2444">
        <v>118.77800000000001</v>
      </c>
      <c r="M2444">
        <v>125.56</v>
      </c>
      <c r="N2444">
        <v>132.78700000000001</v>
      </c>
      <c r="O2444">
        <v>138.61699999999999</v>
      </c>
      <c r="P2444">
        <v>146.1</v>
      </c>
      <c r="Q2444">
        <v>151.947</v>
      </c>
      <c r="R2444">
        <v>157.74799999999999</v>
      </c>
      <c r="S2444">
        <v>163.083</v>
      </c>
      <c r="T2444">
        <v>168.834</v>
      </c>
      <c r="U2444">
        <v>174.65299999999999</v>
      </c>
      <c r="V2444">
        <v>181.733</v>
      </c>
      <c r="W2444">
        <v>188.65700000000001</v>
      </c>
      <c r="X2444">
        <v>196.03100000000001</v>
      </c>
      <c r="Y2444">
        <v>202.286</v>
      </c>
      <c r="Z2444">
        <v>209.47</v>
      </c>
      <c r="AA2444">
        <v>216.30199999999999</v>
      </c>
      <c r="AB2444">
        <v>223.63300000000001</v>
      </c>
      <c r="AC2444">
        <v>230.87299999999999</v>
      </c>
      <c r="AD2444">
        <v>238.303</v>
      </c>
      <c r="AE2444">
        <v>245.80500000000001</v>
      </c>
      <c r="AF2444">
        <v>253.49600000000001</v>
      </c>
      <c r="AG2444" t="s">
        <v>4</v>
      </c>
      <c r="AH2444" t="s">
        <v>128</v>
      </c>
      <c r="AI2444" t="s">
        <v>129</v>
      </c>
    </row>
    <row r="2445" spans="1:35" x14ac:dyDescent="0.35">
      <c r="A2445" t="s">
        <v>59</v>
      </c>
      <c r="B2445" t="s">
        <v>56</v>
      </c>
      <c r="C2445" t="s">
        <v>7</v>
      </c>
      <c r="D2445">
        <v>6.3470000000000004</v>
      </c>
      <c r="E2445">
        <v>6.5220000000000002</v>
      </c>
      <c r="F2445">
        <v>6.7430000000000003</v>
      </c>
      <c r="G2445">
        <v>7.0359999999999996</v>
      </c>
      <c r="H2445">
        <v>7.4</v>
      </c>
      <c r="I2445">
        <v>7.8319999999999999</v>
      </c>
      <c r="J2445">
        <v>8.3230000000000004</v>
      </c>
      <c r="K2445">
        <v>8.8710000000000004</v>
      </c>
      <c r="L2445">
        <v>9.4819999999999993</v>
      </c>
      <c r="M2445">
        <v>10.035</v>
      </c>
      <c r="N2445">
        <v>10.617000000000001</v>
      </c>
      <c r="O2445">
        <v>11.182</v>
      </c>
      <c r="P2445">
        <v>11.768000000000001</v>
      </c>
      <c r="Q2445">
        <v>12.367000000000001</v>
      </c>
      <c r="R2445">
        <v>12.957000000000001</v>
      </c>
      <c r="S2445">
        <v>13.58</v>
      </c>
      <c r="T2445">
        <v>14.214</v>
      </c>
      <c r="U2445">
        <v>14.875</v>
      </c>
      <c r="V2445">
        <v>15.558</v>
      </c>
      <c r="W2445">
        <v>16.27</v>
      </c>
      <c r="X2445">
        <v>16.992000000000001</v>
      </c>
      <c r="Y2445">
        <v>17.712</v>
      </c>
      <c r="Z2445">
        <v>18.457000000000001</v>
      </c>
      <c r="AA2445">
        <v>19.184999999999999</v>
      </c>
      <c r="AB2445">
        <v>19.925999999999998</v>
      </c>
      <c r="AC2445">
        <v>20.713999999999999</v>
      </c>
      <c r="AD2445">
        <v>21.46</v>
      </c>
      <c r="AE2445">
        <v>22.245000000000001</v>
      </c>
      <c r="AF2445">
        <v>23.021000000000001</v>
      </c>
      <c r="AG2445" t="s">
        <v>7</v>
      </c>
      <c r="AH2445" t="s">
        <v>130</v>
      </c>
      <c r="AI2445" t="s">
        <v>131</v>
      </c>
    </row>
    <row r="2446" spans="1:35" x14ac:dyDescent="0.35">
      <c r="A2446" t="s">
        <v>59</v>
      </c>
      <c r="B2446" t="s">
        <v>56</v>
      </c>
      <c r="C2446" t="s">
        <v>8</v>
      </c>
      <c r="D2446">
        <v>25.815000000000001</v>
      </c>
      <c r="E2446">
        <v>31.84</v>
      </c>
      <c r="F2446">
        <v>36.271999999999998</v>
      </c>
      <c r="G2446">
        <v>41.43</v>
      </c>
      <c r="H2446">
        <v>45.875999999999998</v>
      </c>
      <c r="I2446">
        <v>50.762</v>
      </c>
      <c r="J2446">
        <v>55.756</v>
      </c>
      <c r="K2446">
        <v>61.186</v>
      </c>
      <c r="L2446">
        <v>66.902000000000001</v>
      </c>
      <c r="M2446">
        <v>73.882999999999996</v>
      </c>
      <c r="N2446">
        <v>81.394000000000005</v>
      </c>
      <c r="O2446">
        <v>88.203999999999994</v>
      </c>
      <c r="P2446">
        <v>95.876999999999995</v>
      </c>
      <c r="Q2446">
        <v>103.03100000000001</v>
      </c>
      <c r="R2446">
        <v>109.129</v>
      </c>
      <c r="S2446">
        <v>116.26</v>
      </c>
      <c r="T2446">
        <v>123.258</v>
      </c>
      <c r="U2446">
        <v>130.92099999999999</v>
      </c>
      <c r="V2446">
        <v>139.005</v>
      </c>
      <c r="W2446">
        <v>147.501</v>
      </c>
      <c r="X2446">
        <v>155.97999999999999</v>
      </c>
      <c r="Y2446">
        <v>164.77699999999999</v>
      </c>
      <c r="Z2446">
        <v>173.154</v>
      </c>
      <c r="AA2446">
        <v>181.91200000000001</v>
      </c>
      <c r="AB2446">
        <v>190.71299999999999</v>
      </c>
      <c r="AC2446">
        <v>198.84899999999999</v>
      </c>
      <c r="AD2446">
        <v>207.86699999999999</v>
      </c>
      <c r="AE2446">
        <v>216.685</v>
      </c>
      <c r="AF2446">
        <v>226.059</v>
      </c>
      <c r="AG2446" t="s">
        <v>8</v>
      </c>
      <c r="AH2446" t="s">
        <v>132</v>
      </c>
      <c r="AI2446" t="s">
        <v>5</v>
      </c>
    </row>
    <row r="2447" spans="1:35" x14ac:dyDescent="0.35">
      <c r="A2447" t="s">
        <v>59</v>
      </c>
      <c r="B2447" t="s">
        <v>56</v>
      </c>
      <c r="C2447" t="s">
        <v>9</v>
      </c>
      <c r="D2447">
        <v>53.798999999999999</v>
      </c>
      <c r="E2447">
        <v>57.808</v>
      </c>
      <c r="F2447">
        <v>60.365000000000002</v>
      </c>
      <c r="G2447">
        <v>63.226999999999997</v>
      </c>
      <c r="H2447">
        <v>65.325000000000003</v>
      </c>
      <c r="I2447">
        <v>67.634</v>
      </c>
      <c r="J2447">
        <v>69.924999999999997</v>
      </c>
      <c r="K2447">
        <v>72.510000000000005</v>
      </c>
      <c r="L2447">
        <v>75.248000000000005</v>
      </c>
      <c r="M2447">
        <v>78.659000000000006</v>
      </c>
      <c r="N2447">
        <v>82.328999999999994</v>
      </c>
      <c r="O2447">
        <v>85.644999999999996</v>
      </c>
      <c r="P2447">
        <v>89.421999999999997</v>
      </c>
      <c r="Q2447">
        <v>92.832999999999998</v>
      </c>
      <c r="R2447">
        <v>95.698999999999998</v>
      </c>
      <c r="S2447">
        <v>98.944000000000003</v>
      </c>
      <c r="T2447">
        <v>102.126</v>
      </c>
      <c r="U2447">
        <v>105.631</v>
      </c>
      <c r="V2447">
        <v>109.423</v>
      </c>
      <c r="W2447">
        <v>113.399</v>
      </c>
      <c r="X2447">
        <v>117.366</v>
      </c>
      <c r="Y2447">
        <v>121.47799999999999</v>
      </c>
      <c r="Z2447">
        <v>125.348</v>
      </c>
      <c r="AA2447">
        <v>129.40700000000001</v>
      </c>
      <c r="AB2447">
        <v>133.482</v>
      </c>
      <c r="AC2447">
        <v>137.22800000000001</v>
      </c>
      <c r="AD2447">
        <v>141.40600000000001</v>
      </c>
      <c r="AE2447">
        <v>145.47800000000001</v>
      </c>
      <c r="AF2447">
        <v>149.81800000000001</v>
      </c>
      <c r="AG2447" t="s">
        <v>9</v>
      </c>
      <c r="AH2447" t="s">
        <v>133</v>
      </c>
      <c r="AI2447" t="s">
        <v>5</v>
      </c>
    </row>
    <row r="2448" spans="1:35" x14ac:dyDescent="0.35">
      <c r="A2448" t="s">
        <v>59</v>
      </c>
      <c r="B2448" t="s">
        <v>56</v>
      </c>
      <c r="C2448" t="s">
        <v>10</v>
      </c>
      <c r="D2448">
        <v>183.96199999999999</v>
      </c>
      <c r="E2448">
        <v>244.65</v>
      </c>
      <c r="F2448">
        <v>289.07600000000002</v>
      </c>
      <c r="G2448">
        <v>334.858</v>
      </c>
      <c r="H2448">
        <v>345.93599999999998</v>
      </c>
      <c r="I2448">
        <v>357.97500000000002</v>
      </c>
      <c r="J2448">
        <v>370.03699999999998</v>
      </c>
      <c r="K2448">
        <v>385.14800000000002</v>
      </c>
      <c r="L2448">
        <v>403.14</v>
      </c>
      <c r="M2448">
        <v>422.47</v>
      </c>
      <c r="N2448">
        <v>443.11200000000002</v>
      </c>
      <c r="O2448">
        <v>461.745</v>
      </c>
      <c r="P2448">
        <v>483.40499999999997</v>
      </c>
      <c r="Q2448">
        <v>500.93799999999999</v>
      </c>
      <c r="R2448">
        <v>516.23</v>
      </c>
      <c r="S2448">
        <v>529.72500000000002</v>
      </c>
      <c r="T2448">
        <v>543.30899999999997</v>
      </c>
      <c r="U2448">
        <v>558.19200000000001</v>
      </c>
      <c r="V2448">
        <v>576.59699999999998</v>
      </c>
      <c r="W2448">
        <v>595.48099999999999</v>
      </c>
      <c r="X2448">
        <v>614.55600000000004</v>
      </c>
      <c r="Y2448">
        <v>633.51199999999994</v>
      </c>
      <c r="Z2448">
        <v>651.55700000000002</v>
      </c>
      <c r="AA2448">
        <v>669.596</v>
      </c>
      <c r="AB2448">
        <v>687.90700000000004</v>
      </c>
      <c r="AC2448">
        <v>706.12199999999996</v>
      </c>
      <c r="AD2448">
        <v>724.61500000000001</v>
      </c>
      <c r="AE2448">
        <v>743.31700000000001</v>
      </c>
      <c r="AF2448">
        <v>762.37699999999995</v>
      </c>
      <c r="AG2448" t="s">
        <v>10</v>
      </c>
      <c r="AH2448" t="s">
        <v>134</v>
      </c>
      <c r="AI2448" t="s">
        <v>11</v>
      </c>
    </row>
    <row r="2449" spans="1:35" x14ac:dyDescent="0.35">
      <c r="A2449" t="s">
        <v>59</v>
      </c>
      <c r="B2449" t="s">
        <v>56</v>
      </c>
      <c r="C2449" t="s">
        <v>13</v>
      </c>
      <c r="D2449">
        <v>25.643999999999998</v>
      </c>
      <c r="E2449">
        <v>38.612000000000002</v>
      </c>
      <c r="F2449">
        <v>48.039000000000001</v>
      </c>
      <c r="G2449">
        <v>57.722999999999999</v>
      </c>
      <c r="H2449">
        <v>59.88</v>
      </c>
      <c r="I2449">
        <v>62.222999999999999</v>
      </c>
      <c r="J2449">
        <v>64.543999999999997</v>
      </c>
      <c r="K2449">
        <v>67.506</v>
      </c>
      <c r="L2449">
        <v>71.078000000000003</v>
      </c>
      <c r="M2449">
        <v>74.900000000000006</v>
      </c>
      <c r="N2449">
        <v>78.978999999999999</v>
      </c>
      <c r="O2449">
        <v>82.688999999999993</v>
      </c>
      <c r="P2449">
        <v>86.983000000000004</v>
      </c>
      <c r="Q2449">
        <v>90.424000000000007</v>
      </c>
      <c r="R2449">
        <v>93.372</v>
      </c>
      <c r="S2449">
        <v>95.903000000000006</v>
      </c>
      <c r="T2449">
        <v>98.432000000000002</v>
      </c>
      <c r="U2449">
        <v>101.233</v>
      </c>
      <c r="V2449">
        <v>104.764</v>
      </c>
      <c r="W2449">
        <v>108.401</v>
      </c>
      <c r="X2449">
        <v>112.04900000000001</v>
      </c>
      <c r="Y2449">
        <v>115.733</v>
      </c>
      <c r="Z2449">
        <v>119.151</v>
      </c>
      <c r="AA2449">
        <v>122.58499999999999</v>
      </c>
      <c r="AB2449">
        <v>126.05</v>
      </c>
      <c r="AC2449">
        <v>129.49700000000001</v>
      </c>
      <c r="AD2449">
        <v>132.99100000000001</v>
      </c>
      <c r="AE2449">
        <v>136.524</v>
      </c>
      <c r="AF2449">
        <v>140.11699999999999</v>
      </c>
      <c r="AG2449" t="s">
        <v>13</v>
      </c>
      <c r="AH2449" t="s">
        <v>135</v>
      </c>
      <c r="AI2449" t="s">
        <v>14</v>
      </c>
    </row>
    <row r="2450" spans="1:35" x14ac:dyDescent="0.35">
      <c r="A2450" t="s">
        <v>59</v>
      </c>
      <c r="B2450" t="s">
        <v>56</v>
      </c>
      <c r="C2450" t="s">
        <v>122</v>
      </c>
      <c r="D2450">
        <v>6.0999999999999999E-2</v>
      </c>
      <c r="E2450">
        <v>6.2E-2</v>
      </c>
      <c r="F2450">
        <v>6.4000000000000001E-2</v>
      </c>
      <c r="G2450">
        <v>6.6000000000000003E-2</v>
      </c>
      <c r="H2450">
        <v>6.8000000000000005E-2</v>
      </c>
      <c r="I2450">
        <v>7.0999999999999994E-2</v>
      </c>
      <c r="J2450">
        <v>7.3999999999999996E-2</v>
      </c>
      <c r="K2450">
        <v>7.6999999999999999E-2</v>
      </c>
      <c r="L2450">
        <v>0.08</v>
      </c>
      <c r="M2450">
        <v>8.3000000000000004E-2</v>
      </c>
      <c r="N2450">
        <v>8.6999999999999994E-2</v>
      </c>
      <c r="O2450">
        <v>0.09</v>
      </c>
      <c r="P2450">
        <v>9.4E-2</v>
      </c>
      <c r="Q2450">
        <v>9.8000000000000004E-2</v>
      </c>
      <c r="R2450">
        <v>0.10100000000000001</v>
      </c>
      <c r="S2450">
        <v>0.105</v>
      </c>
      <c r="T2450">
        <v>0.109</v>
      </c>
      <c r="U2450">
        <v>0.113</v>
      </c>
      <c r="V2450">
        <v>0.11700000000000001</v>
      </c>
      <c r="W2450">
        <v>0.122</v>
      </c>
      <c r="X2450">
        <v>0.126</v>
      </c>
      <c r="Y2450">
        <v>0.13100000000000001</v>
      </c>
      <c r="Z2450">
        <v>0.13500000000000001</v>
      </c>
      <c r="AA2450">
        <v>0.14000000000000001</v>
      </c>
      <c r="AB2450">
        <v>0.14499999999999999</v>
      </c>
      <c r="AC2450">
        <v>0.14899999999999999</v>
      </c>
      <c r="AD2450">
        <v>0.154</v>
      </c>
      <c r="AE2450">
        <v>0.159</v>
      </c>
      <c r="AF2450">
        <v>0.16400000000000001</v>
      </c>
      <c r="AG2450" t="s">
        <v>122</v>
      </c>
      <c r="AH2450" t="s">
        <v>136</v>
      </c>
      <c r="AI2450" t="s">
        <v>137</v>
      </c>
    </row>
    <row r="2451" spans="1:35" x14ac:dyDescent="0.35">
      <c r="A2451" t="s">
        <v>59</v>
      </c>
      <c r="B2451" t="s">
        <v>56</v>
      </c>
      <c r="C2451" t="s">
        <v>15</v>
      </c>
      <c r="D2451">
        <v>135.21</v>
      </c>
      <c r="E2451">
        <v>152.923</v>
      </c>
      <c r="F2451">
        <v>162.518</v>
      </c>
      <c r="G2451">
        <v>173.036</v>
      </c>
      <c r="H2451">
        <v>179.458</v>
      </c>
      <c r="I2451">
        <v>186.56</v>
      </c>
      <c r="J2451">
        <v>193.47300000000001</v>
      </c>
      <c r="K2451">
        <v>202.125</v>
      </c>
      <c r="L2451">
        <v>211.78200000000001</v>
      </c>
      <c r="M2451">
        <v>222.441</v>
      </c>
      <c r="N2451">
        <v>233.791</v>
      </c>
      <c r="O2451">
        <v>244.239</v>
      </c>
      <c r="P2451">
        <v>256.024</v>
      </c>
      <c r="Q2451">
        <v>266.22300000000001</v>
      </c>
      <c r="R2451">
        <v>275.19200000000001</v>
      </c>
      <c r="S2451">
        <v>283.92099999999999</v>
      </c>
      <c r="T2451">
        <v>292.61700000000002</v>
      </c>
      <c r="U2451">
        <v>302.08999999999997</v>
      </c>
      <c r="V2451">
        <v>312.98099999999999</v>
      </c>
      <c r="W2451">
        <v>324.28399999999999</v>
      </c>
      <c r="X2451">
        <v>335.60399999999998</v>
      </c>
      <c r="Y2451">
        <v>347.08600000000001</v>
      </c>
      <c r="Z2451">
        <v>358.04899999999998</v>
      </c>
      <c r="AA2451">
        <v>369.12700000000001</v>
      </c>
      <c r="AB2451">
        <v>380.30900000000003</v>
      </c>
      <c r="AC2451">
        <v>391.36900000000003</v>
      </c>
      <c r="AD2451">
        <v>402.69</v>
      </c>
      <c r="AE2451">
        <v>414.12599999999998</v>
      </c>
      <c r="AF2451">
        <v>425.839</v>
      </c>
      <c r="AG2451" t="s">
        <v>15</v>
      </c>
      <c r="AH2451" t="s">
        <v>138</v>
      </c>
      <c r="AI2451" t="s">
        <v>6</v>
      </c>
    </row>
    <row r="2452" spans="1:35" x14ac:dyDescent="0.35">
      <c r="A2452" t="s">
        <v>59</v>
      </c>
      <c r="B2452" t="s">
        <v>56</v>
      </c>
      <c r="C2452" t="s">
        <v>16</v>
      </c>
      <c r="D2452">
        <v>20.710999999999999</v>
      </c>
      <c r="E2452">
        <v>21.997</v>
      </c>
      <c r="F2452">
        <v>23.731000000000002</v>
      </c>
      <c r="G2452">
        <v>26.132999999999999</v>
      </c>
      <c r="H2452">
        <v>29.302</v>
      </c>
      <c r="I2452">
        <v>33.098999999999997</v>
      </c>
      <c r="J2452">
        <v>37.506</v>
      </c>
      <c r="K2452">
        <v>42.508000000000003</v>
      </c>
      <c r="L2452">
        <v>48.19</v>
      </c>
      <c r="M2452">
        <v>52.954999999999998</v>
      </c>
      <c r="N2452">
        <v>57.933</v>
      </c>
      <c r="O2452">
        <v>62.866</v>
      </c>
      <c r="P2452">
        <v>67.87</v>
      </c>
      <c r="Q2452">
        <v>73.051000000000002</v>
      </c>
      <c r="R2452">
        <v>78.340999999999994</v>
      </c>
      <c r="S2452">
        <v>83.710999999999999</v>
      </c>
      <c r="T2452">
        <v>89.212999999999994</v>
      </c>
      <c r="U2452">
        <v>94.896000000000001</v>
      </c>
      <c r="V2452">
        <v>100.78100000000001</v>
      </c>
      <c r="W2452">
        <v>106.88800000000001</v>
      </c>
      <c r="X2452">
        <v>113.11799999999999</v>
      </c>
      <c r="Y2452">
        <v>119.239</v>
      </c>
      <c r="Z2452">
        <v>125.72499999999999</v>
      </c>
      <c r="AA2452">
        <v>131.91399999999999</v>
      </c>
      <c r="AB2452">
        <v>138.25200000000001</v>
      </c>
      <c r="AC2452">
        <v>145.26400000000001</v>
      </c>
      <c r="AD2452">
        <v>151.59800000000001</v>
      </c>
      <c r="AE2452">
        <v>158.41399999999999</v>
      </c>
      <c r="AF2452">
        <v>165.001</v>
      </c>
      <c r="AG2452" t="s">
        <v>16</v>
      </c>
      <c r="AH2452" t="s">
        <v>139</v>
      </c>
      <c r="AI2452" t="s">
        <v>17</v>
      </c>
    </row>
    <row r="2453" spans="1:35" x14ac:dyDescent="0.35">
      <c r="A2453" t="s">
        <v>59</v>
      </c>
      <c r="B2453" t="s">
        <v>56</v>
      </c>
      <c r="C2453" t="s">
        <v>18</v>
      </c>
      <c r="D2453">
        <v>296.31900000000002</v>
      </c>
      <c r="E2453">
        <v>344.61200000000002</v>
      </c>
      <c r="F2453">
        <v>369.70499999999998</v>
      </c>
      <c r="G2453">
        <v>396.57</v>
      </c>
      <c r="H2453">
        <v>411.26</v>
      </c>
      <c r="I2453">
        <v>427.70400000000001</v>
      </c>
      <c r="J2453">
        <v>443.64499999999998</v>
      </c>
      <c r="K2453">
        <v>464.50400000000002</v>
      </c>
      <c r="L2453">
        <v>487.60300000000001</v>
      </c>
      <c r="M2453">
        <v>512.68600000000004</v>
      </c>
      <c r="N2453">
        <v>539.29200000000003</v>
      </c>
      <c r="O2453">
        <v>561.30999999999995</v>
      </c>
      <c r="P2453">
        <v>589.09799999999996</v>
      </c>
      <c r="Q2453">
        <v>610.29600000000005</v>
      </c>
      <c r="R2453">
        <v>631.44500000000005</v>
      </c>
      <c r="S2453">
        <v>649.14099999999996</v>
      </c>
      <c r="T2453">
        <v>668.36500000000001</v>
      </c>
      <c r="U2453">
        <v>687.76900000000001</v>
      </c>
      <c r="V2453">
        <v>712.47500000000002</v>
      </c>
      <c r="W2453">
        <v>736.56700000000001</v>
      </c>
      <c r="X2453">
        <v>762.18</v>
      </c>
      <c r="Y2453">
        <v>783.87300000000005</v>
      </c>
      <c r="Z2453">
        <v>808.59</v>
      </c>
      <c r="AA2453">
        <v>831.71600000000001</v>
      </c>
      <c r="AB2453">
        <v>856.55399999999997</v>
      </c>
      <c r="AC2453">
        <v>881.99199999999996</v>
      </c>
      <c r="AD2453">
        <v>907.01900000000001</v>
      </c>
      <c r="AE2453">
        <v>932.74400000000003</v>
      </c>
      <c r="AF2453">
        <v>958.58299999999997</v>
      </c>
      <c r="AG2453" t="s">
        <v>18</v>
      </c>
      <c r="AH2453" t="s">
        <v>140</v>
      </c>
      <c r="AI2453" t="s">
        <v>141</v>
      </c>
    </row>
    <row r="2454" spans="1:35" x14ac:dyDescent="0.35">
      <c r="A2454" t="s">
        <v>59</v>
      </c>
      <c r="B2454" t="s">
        <v>56</v>
      </c>
      <c r="C2454" t="s">
        <v>20</v>
      </c>
      <c r="D2454">
        <v>12.462999999999999</v>
      </c>
      <c r="E2454">
        <v>36.552999999999997</v>
      </c>
      <c r="F2454">
        <v>54.058999999999997</v>
      </c>
      <c r="G2454">
        <v>72.010000000000005</v>
      </c>
      <c r="H2454">
        <v>75.965999999999994</v>
      </c>
      <c r="I2454">
        <v>80.233000000000004</v>
      </c>
      <c r="J2454">
        <v>84.457999999999998</v>
      </c>
      <c r="K2454">
        <v>89.861000000000004</v>
      </c>
      <c r="L2454">
        <v>96.38</v>
      </c>
      <c r="M2454">
        <v>103.36799999999999</v>
      </c>
      <c r="N2454">
        <v>110.81699999999999</v>
      </c>
      <c r="O2454">
        <v>117.589</v>
      </c>
      <c r="P2454">
        <v>125.43600000000001</v>
      </c>
      <c r="Q2454">
        <v>131.702</v>
      </c>
      <c r="R2454">
        <v>137.05799999999999</v>
      </c>
      <c r="S2454">
        <v>141.63</v>
      </c>
      <c r="T2454">
        <v>146.19499999999999</v>
      </c>
      <c r="U2454">
        <v>151.267</v>
      </c>
      <c r="V2454">
        <v>157.68199999999999</v>
      </c>
      <c r="W2454">
        <v>164.28399999999999</v>
      </c>
      <c r="X2454">
        <v>170.91200000000001</v>
      </c>
      <c r="Y2454">
        <v>177.59800000000001</v>
      </c>
      <c r="Z2454">
        <v>183.79300000000001</v>
      </c>
      <c r="AA2454">
        <v>190.02</v>
      </c>
      <c r="AB2454">
        <v>196.29400000000001</v>
      </c>
      <c r="AC2454">
        <v>202.541</v>
      </c>
      <c r="AD2454">
        <v>208.87200000000001</v>
      </c>
      <c r="AE2454">
        <v>215.273</v>
      </c>
      <c r="AF2454">
        <v>221.78100000000001</v>
      </c>
      <c r="AG2454" t="s">
        <v>20</v>
      </c>
      <c r="AH2454" t="s">
        <v>142</v>
      </c>
      <c r="AI2454" t="s">
        <v>11</v>
      </c>
    </row>
    <row r="2455" spans="1:35" x14ac:dyDescent="0.35">
      <c r="A2455" t="s">
        <v>59</v>
      </c>
      <c r="B2455" t="s">
        <v>56</v>
      </c>
      <c r="C2455" t="s">
        <v>21</v>
      </c>
      <c r="D2455">
        <v>11.882</v>
      </c>
      <c r="E2455">
        <v>12.461</v>
      </c>
      <c r="F2455">
        <v>13.196</v>
      </c>
      <c r="G2455">
        <v>14.177</v>
      </c>
      <c r="H2455">
        <v>15.382999999999999</v>
      </c>
      <c r="I2455">
        <v>16.780999999999999</v>
      </c>
      <c r="J2455">
        <v>18.321000000000002</v>
      </c>
      <c r="K2455">
        <v>19.994</v>
      </c>
      <c r="L2455">
        <v>21.82</v>
      </c>
      <c r="M2455">
        <v>23.65</v>
      </c>
      <c r="N2455">
        <v>25.597000000000001</v>
      </c>
      <c r="O2455">
        <v>27.437000000000001</v>
      </c>
      <c r="P2455">
        <v>29.4</v>
      </c>
      <c r="Q2455">
        <v>31.369</v>
      </c>
      <c r="R2455">
        <v>33.21</v>
      </c>
      <c r="S2455">
        <v>35.277999999999999</v>
      </c>
      <c r="T2455">
        <v>37.348999999999997</v>
      </c>
      <c r="U2455">
        <v>39.552</v>
      </c>
      <c r="V2455">
        <v>41.814999999999998</v>
      </c>
      <c r="W2455">
        <v>44.183999999999997</v>
      </c>
      <c r="X2455">
        <v>46.573999999999998</v>
      </c>
      <c r="Y2455">
        <v>48.996000000000002</v>
      </c>
      <c r="Z2455">
        <v>51.433</v>
      </c>
      <c r="AA2455">
        <v>53.88</v>
      </c>
      <c r="AB2455">
        <v>56.362000000000002</v>
      </c>
      <c r="AC2455">
        <v>58.851999999999997</v>
      </c>
      <c r="AD2455">
        <v>61.366999999999997</v>
      </c>
      <c r="AE2455">
        <v>63.935000000000002</v>
      </c>
      <c r="AF2455">
        <v>66.554000000000002</v>
      </c>
      <c r="AG2455" t="s">
        <v>21</v>
      </c>
      <c r="AH2455" t="s">
        <v>143</v>
      </c>
      <c r="AI2455" t="s">
        <v>14</v>
      </c>
    </row>
    <row r="2456" spans="1:35" x14ac:dyDescent="0.35">
      <c r="A2456" t="s">
        <v>59</v>
      </c>
      <c r="B2456" t="s">
        <v>56</v>
      </c>
      <c r="C2456" t="s">
        <v>22</v>
      </c>
      <c r="D2456">
        <v>1.252</v>
      </c>
      <c r="E2456">
        <v>1.27</v>
      </c>
      <c r="F2456">
        <v>1.292</v>
      </c>
      <c r="G2456">
        <v>1.3169999999999999</v>
      </c>
      <c r="H2456">
        <v>1.345</v>
      </c>
      <c r="I2456">
        <v>1.377</v>
      </c>
      <c r="J2456">
        <v>1.4139999999999999</v>
      </c>
      <c r="K2456">
        <v>1.454</v>
      </c>
      <c r="L2456">
        <v>1.498</v>
      </c>
      <c r="M2456">
        <v>1.542</v>
      </c>
      <c r="N2456">
        <v>1.587</v>
      </c>
      <c r="O2456">
        <v>1.63</v>
      </c>
      <c r="P2456">
        <v>1.677</v>
      </c>
      <c r="Q2456">
        <v>1.7230000000000001</v>
      </c>
      <c r="R2456">
        <v>1.7669999999999999</v>
      </c>
      <c r="S2456">
        <v>1.8149999999999999</v>
      </c>
      <c r="T2456">
        <v>1.8640000000000001</v>
      </c>
      <c r="U2456">
        <v>1.917</v>
      </c>
      <c r="V2456">
        <v>1.9690000000000001</v>
      </c>
      <c r="W2456">
        <v>2.0249999999999999</v>
      </c>
      <c r="X2456">
        <v>2.081</v>
      </c>
      <c r="Y2456">
        <v>2.137</v>
      </c>
      <c r="Z2456">
        <v>2.1949999999999998</v>
      </c>
      <c r="AA2456">
        <v>2.2519999999999998</v>
      </c>
      <c r="AB2456">
        <v>2.31</v>
      </c>
      <c r="AC2456">
        <v>2.37</v>
      </c>
      <c r="AD2456">
        <v>2.4289999999999998</v>
      </c>
      <c r="AE2456">
        <v>2.4889999999999999</v>
      </c>
      <c r="AF2456">
        <v>2.5510000000000002</v>
      </c>
      <c r="AG2456" t="s">
        <v>22</v>
      </c>
      <c r="AH2456" t="s">
        <v>144</v>
      </c>
      <c r="AI2456" t="s">
        <v>23</v>
      </c>
    </row>
    <row r="2457" spans="1:35" x14ac:dyDescent="0.35">
      <c r="A2457" t="s">
        <v>59</v>
      </c>
      <c r="B2457" t="s">
        <v>56</v>
      </c>
      <c r="C2457" t="s">
        <v>24</v>
      </c>
      <c r="D2457">
        <v>60.499000000000002</v>
      </c>
      <c r="E2457">
        <v>63.777000000000001</v>
      </c>
      <c r="F2457">
        <v>66.293000000000006</v>
      </c>
      <c r="G2457">
        <v>69.239000000000004</v>
      </c>
      <c r="H2457">
        <v>71.878</v>
      </c>
      <c r="I2457">
        <v>74.813000000000002</v>
      </c>
      <c r="J2457">
        <v>77.863</v>
      </c>
      <c r="K2457">
        <v>81.201999999999998</v>
      </c>
      <c r="L2457">
        <v>84.757999999999996</v>
      </c>
      <c r="M2457">
        <v>88.873000000000005</v>
      </c>
      <c r="N2457">
        <v>93.284999999999997</v>
      </c>
      <c r="O2457">
        <v>97.328999999999994</v>
      </c>
      <c r="P2457">
        <v>101.825</v>
      </c>
      <c r="Q2457">
        <v>106.07899999999999</v>
      </c>
      <c r="R2457">
        <v>109.791</v>
      </c>
      <c r="S2457">
        <v>114.059</v>
      </c>
      <c r="T2457">
        <v>118.27</v>
      </c>
      <c r="U2457">
        <v>122.845</v>
      </c>
      <c r="V2457">
        <v>127.658</v>
      </c>
      <c r="W2457">
        <v>132.70599999999999</v>
      </c>
      <c r="X2457">
        <v>137.762</v>
      </c>
      <c r="Y2457">
        <v>142.96600000000001</v>
      </c>
      <c r="Z2457">
        <v>147.99199999999999</v>
      </c>
      <c r="AA2457">
        <v>153.191</v>
      </c>
      <c r="AB2457">
        <v>158.42400000000001</v>
      </c>
      <c r="AC2457">
        <v>163.376</v>
      </c>
      <c r="AD2457">
        <v>168.72300000000001</v>
      </c>
      <c r="AE2457">
        <v>174.01599999999999</v>
      </c>
      <c r="AF2457">
        <v>179.571</v>
      </c>
      <c r="AG2457" t="s">
        <v>24</v>
      </c>
      <c r="AH2457" t="s">
        <v>145</v>
      </c>
      <c r="AI2457" t="s">
        <v>19</v>
      </c>
    </row>
    <row r="2458" spans="1:35" x14ac:dyDescent="0.35">
      <c r="A2458" t="s">
        <v>59</v>
      </c>
      <c r="B2458" t="s">
        <v>56</v>
      </c>
      <c r="C2458" t="s">
        <v>25</v>
      </c>
      <c r="D2458">
        <v>46.26</v>
      </c>
      <c r="E2458">
        <v>51.850999999999999</v>
      </c>
      <c r="F2458">
        <v>56.012</v>
      </c>
      <c r="G2458">
        <v>60.896999999999998</v>
      </c>
      <c r="H2458">
        <v>65.195999999999998</v>
      </c>
      <c r="I2458">
        <v>69.959000000000003</v>
      </c>
      <c r="J2458">
        <v>74.855000000000004</v>
      </c>
      <c r="K2458">
        <v>80.204999999999998</v>
      </c>
      <c r="L2458">
        <v>85.861000000000004</v>
      </c>
      <c r="M2458">
        <v>92.606999999999999</v>
      </c>
      <c r="N2458">
        <v>99.852999999999994</v>
      </c>
      <c r="O2458">
        <v>106.379</v>
      </c>
      <c r="P2458">
        <v>113.773</v>
      </c>
      <c r="Q2458">
        <v>120.64400000000001</v>
      </c>
      <c r="R2458">
        <v>126.624</v>
      </c>
      <c r="S2458">
        <v>133.506</v>
      </c>
      <c r="T2458">
        <v>140.32300000000001</v>
      </c>
      <c r="U2458">
        <v>147.71100000000001</v>
      </c>
      <c r="V2458">
        <v>155.55099999999999</v>
      </c>
      <c r="W2458">
        <v>163.739</v>
      </c>
      <c r="X2458">
        <v>171.96199999999999</v>
      </c>
      <c r="Y2458">
        <v>180.351</v>
      </c>
      <c r="Z2458">
        <v>188.5</v>
      </c>
      <c r="AA2458">
        <v>196.935</v>
      </c>
      <c r="AB2458">
        <v>205.45699999999999</v>
      </c>
      <c r="AC2458">
        <v>213.42599999999999</v>
      </c>
      <c r="AD2458">
        <v>222.15</v>
      </c>
      <c r="AE2458">
        <v>230.72</v>
      </c>
      <c r="AF2458">
        <v>239.78899999999999</v>
      </c>
      <c r="AG2458" t="s">
        <v>25</v>
      </c>
      <c r="AH2458" t="s">
        <v>146</v>
      </c>
      <c r="AI2458" t="s">
        <v>5</v>
      </c>
    </row>
    <row r="2459" spans="1:35" x14ac:dyDescent="0.35">
      <c r="A2459" t="s">
        <v>59</v>
      </c>
      <c r="B2459" t="s">
        <v>56</v>
      </c>
      <c r="C2459" t="s">
        <v>26</v>
      </c>
      <c r="D2459">
        <v>62.978000000000002</v>
      </c>
      <c r="E2459">
        <v>88.534000000000006</v>
      </c>
      <c r="F2459">
        <v>102.651</v>
      </c>
      <c r="G2459">
        <v>118.09099999999999</v>
      </c>
      <c r="H2459">
        <v>127.58199999999999</v>
      </c>
      <c r="I2459">
        <v>137.91800000000001</v>
      </c>
      <c r="J2459">
        <v>147.79300000000001</v>
      </c>
      <c r="K2459">
        <v>159.90600000000001</v>
      </c>
      <c r="L2459">
        <v>173.18799999999999</v>
      </c>
      <c r="M2459">
        <v>188.82900000000001</v>
      </c>
      <c r="N2459">
        <v>205.57</v>
      </c>
      <c r="O2459">
        <v>220.738</v>
      </c>
      <c r="P2459">
        <v>238.119</v>
      </c>
      <c r="Q2459">
        <v>253.077</v>
      </c>
      <c r="R2459">
        <v>265.83100000000002</v>
      </c>
      <c r="S2459">
        <v>278.822</v>
      </c>
      <c r="T2459">
        <v>291.66899999999998</v>
      </c>
      <c r="U2459">
        <v>305.79399999999998</v>
      </c>
      <c r="V2459">
        <v>321.89699999999999</v>
      </c>
      <c r="W2459">
        <v>338.65800000000002</v>
      </c>
      <c r="X2459">
        <v>355.38600000000002</v>
      </c>
      <c r="Y2459">
        <v>372.50299999999999</v>
      </c>
      <c r="Z2459">
        <v>388.62200000000001</v>
      </c>
      <c r="AA2459">
        <v>405.197</v>
      </c>
      <c r="AB2459">
        <v>421.88400000000001</v>
      </c>
      <c r="AC2459">
        <v>437.76100000000002</v>
      </c>
      <c r="AD2459">
        <v>454.74700000000001</v>
      </c>
      <c r="AE2459">
        <v>471.56900000000002</v>
      </c>
      <c r="AF2459">
        <v>489.14600000000002</v>
      </c>
      <c r="AG2459" t="s">
        <v>26</v>
      </c>
      <c r="AH2459" t="s">
        <v>147</v>
      </c>
      <c r="AI2459" t="s">
        <v>5</v>
      </c>
    </row>
    <row r="2460" spans="1:35" x14ac:dyDescent="0.35">
      <c r="A2460" t="s">
        <v>59</v>
      </c>
      <c r="B2460" t="s">
        <v>56</v>
      </c>
      <c r="C2460" t="s">
        <v>27</v>
      </c>
      <c r="D2460">
        <v>7.9320000000000004</v>
      </c>
      <c r="E2460">
        <v>8.8350000000000009</v>
      </c>
      <c r="F2460">
        <v>9.8919999999999995</v>
      </c>
      <c r="G2460">
        <v>11.259</v>
      </c>
      <c r="H2460">
        <v>12.882</v>
      </c>
      <c r="I2460">
        <v>14.73</v>
      </c>
      <c r="J2460">
        <v>16.760999999999999</v>
      </c>
      <c r="K2460">
        <v>18.952000000000002</v>
      </c>
      <c r="L2460">
        <v>21.337</v>
      </c>
      <c r="M2460">
        <v>23.77</v>
      </c>
      <c r="N2460">
        <v>26.361000000000001</v>
      </c>
      <c r="O2460">
        <v>28.803000000000001</v>
      </c>
      <c r="P2460">
        <v>31.417999999999999</v>
      </c>
      <c r="Q2460">
        <v>34.034999999999997</v>
      </c>
      <c r="R2460">
        <v>36.46</v>
      </c>
      <c r="S2460">
        <v>39.212000000000003</v>
      </c>
      <c r="T2460">
        <v>41.963000000000001</v>
      </c>
      <c r="U2460">
        <v>44.892000000000003</v>
      </c>
      <c r="V2460">
        <v>47.901000000000003</v>
      </c>
      <c r="W2460">
        <v>51.052</v>
      </c>
      <c r="X2460">
        <v>54.228999999999999</v>
      </c>
      <c r="Y2460">
        <v>57.454999999999998</v>
      </c>
      <c r="Z2460">
        <v>60.69</v>
      </c>
      <c r="AA2460">
        <v>63.948999999999998</v>
      </c>
      <c r="AB2460">
        <v>67.248999999999995</v>
      </c>
      <c r="AC2460">
        <v>70.542000000000002</v>
      </c>
      <c r="AD2460">
        <v>73.891999999999996</v>
      </c>
      <c r="AE2460">
        <v>77.3</v>
      </c>
      <c r="AF2460">
        <v>80.789000000000001</v>
      </c>
      <c r="AG2460" t="s">
        <v>27</v>
      </c>
      <c r="AH2460" t="s">
        <v>148</v>
      </c>
      <c r="AI2460" t="s">
        <v>14</v>
      </c>
    </row>
    <row r="2461" spans="1:35" x14ac:dyDescent="0.35">
      <c r="A2461" t="s">
        <v>59</v>
      </c>
      <c r="B2461" t="s">
        <v>56</v>
      </c>
      <c r="C2461" t="s">
        <v>28</v>
      </c>
      <c r="D2461">
        <v>12.397</v>
      </c>
      <c r="E2461">
        <v>15.791</v>
      </c>
      <c r="F2461">
        <v>18.969000000000001</v>
      </c>
      <c r="G2461">
        <v>22.695</v>
      </c>
      <c r="H2461">
        <v>25.698</v>
      </c>
      <c r="I2461">
        <v>29.088000000000001</v>
      </c>
      <c r="J2461">
        <v>32.753999999999998</v>
      </c>
      <c r="K2461">
        <v>36.767000000000003</v>
      </c>
      <c r="L2461">
        <v>41.158999999999999</v>
      </c>
      <c r="M2461">
        <v>45.758000000000003</v>
      </c>
      <c r="N2461">
        <v>50.658999999999999</v>
      </c>
      <c r="O2461">
        <v>55.243000000000002</v>
      </c>
      <c r="P2461">
        <v>60.216999999999999</v>
      </c>
      <c r="Q2461">
        <v>65.058999999999997</v>
      </c>
      <c r="R2461">
        <v>69.486999999999995</v>
      </c>
      <c r="S2461">
        <v>74.418999999999997</v>
      </c>
      <c r="T2461">
        <v>79.335999999999999</v>
      </c>
      <c r="U2461">
        <v>84.608999999999995</v>
      </c>
      <c r="V2461">
        <v>90.114999999999995</v>
      </c>
      <c r="W2461">
        <v>95.878</v>
      </c>
      <c r="X2461">
        <v>101.682</v>
      </c>
      <c r="Y2461">
        <v>107.581</v>
      </c>
      <c r="Z2461">
        <v>113.434</v>
      </c>
      <c r="AA2461">
        <v>119.352</v>
      </c>
      <c r="AB2461">
        <v>125.342</v>
      </c>
      <c r="AC2461">
        <v>131.27000000000001</v>
      </c>
      <c r="AD2461">
        <v>137.35</v>
      </c>
      <c r="AE2461">
        <v>143.512</v>
      </c>
      <c r="AF2461">
        <v>149.83600000000001</v>
      </c>
      <c r="AG2461" t="s">
        <v>28</v>
      </c>
      <c r="AH2461" t="s">
        <v>149</v>
      </c>
      <c r="AI2461" t="s">
        <v>11</v>
      </c>
    </row>
    <row r="2462" spans="1:35" x14ac:dyDescent="0.35">
      <c r="A2462" t="s">
        <v>59</v>
      </c>
      <c r="B2462" t="s">
        <v>56</v>
      </c>
      <c r="C2462" t="s">
        <v>29</v>
      </c>
      <c r="D2462">
        <v>1.1719999999999999</v>
      </c>
      <c r="E2462">
        <v>1.2450000000000001</v>
      </c>
      <c r="F2462">
        <v>1.335</v>
      </c>
      <c r="G2462">
        <v>1.4510000000000001</v>
      </c>
      <c r="H2462">
        <v>1.589</v>
      </c>
      <c r="I2462">
        <v>1.7450000000000001</v>
      </c>
      <c r="J2462">
        <v>1.913</v>
      </c>
      <c r="K2462">
        <v>2.089</v>
      </c>
      <c r="L2462">
        <v>2.2749999999999999</v>
      </c>
      <c r="M2462">
        <v>2.4860000000000002</v>
      </c>
      <c r="N2462">
        <v>2.7130000000000001</v>
      </c>
      <c r="O2462">
        <v>2.923</v>
      </c>
      <c r="P2462">
        <v>3.1520000000000001</v>
      </c>
      <c r="Q2462">
        <v>3.3780000000000001</v>
      </c>
      <c r="R2462">
        <v>3.5790000000000002</v>
      </c>
      <c r="S2462">
        <v>3.8180000000000001</v>
      </c>
      <c r="T2462">
        <v>4.0540000000000003</v>
      </c>
      <c r="U2462">
        <v>4.3099999999999996</v>
      </c>
      <c r="V2462">
        <v>4.5709999999999997</v>
      </c>
      <c r="W2462">
        <v>4.8460000000000001</v>
      </c>
      <c r="X2462">
        <v>5.1210000000000004</v>
      </c>
      <c r="Y2462">
        <v>5.4050000000000002</v>
      </c>
      <c r="Z2462">
        <v>5.6829999999999998</v>
      </c>
      <c r="AA2462">
        <v>5.97</v>
      </c>
      <c r="AB2462">
        <v>6.2590000000000003</v>
      </c>
      <c r="AC2462">
        <v>6.5339999999999998</v>
      </c>
      <c r="AD2462">
        <v>6.8289999999999997</v>
      </c>
      <c r="AE2462">
        <v>7.1219999999999999</v>
      </c>
      <c r="AF2462">
        <v>7.431</v>
      </c>
      <c r="AG2462" t="s">
        <v>29</v>
      </c>
      <c r="AH2462" t="s">
        <v>150</v>
      </c>
      <c r="AI2462" t="s">
        <v>131</v>
      </c>
    </row>
    <row r="2463" spans="1:35" x14ac:dyDescent="0.35">
      <c r="A2463" t="s">
        <v>59</v>
      </c>
      <c r="B2463" t="s">
        <v>56</v>
      </c>
      <c r="C2463" t="s">
        <v>30</v>
      </c>
      <c r="D2463">
        <v>85.08</v>
      </c>
      <c r="E2463">
        <v>135.73699999999999</v>
      </c>
      <c r="F2463">
        <v>158.73400000000001</v>
      </c>
      <c r="G2463">
        <v>182.21199999999999</v>
      </c>
      <c r="H2463">
        <v>190.399</v>
      </c>
      <c r="I2463">
        <v>198.928</v>
      </c>
      <c r="J2463">
        <v>205.38399999999999</v>
      </c>
      <c r="K2463">
        <v>216.309</v>
      </c>
      <c r="L2463">
        <v>229.125</v>
      </c>
      <c r="M2463">
        <v>244.36500000000001</v>
      </c>
      <c r="N2463">
        <v>260.60000000000002</v>
      </c>
      <c r="O2463">
        <v>275.12</v>
      </c>
      <c r="P2463">
        <v>292.56200000000001</v>
      </c>
      <c r="Q2463">
        <v>304.89699999999999</v>
      </c>
      <c r="R2463">
        <v>314.90800000000002</v>
      </c>
      <c r="S2463">
        <v>321.42200000000003</v>
      </c>
      <c r="T2463">
        <v>327.92200000000003</v>
      </c>
      <c r="U2463">
        <v>335.43900000000002</v>
      </c>
      <c r="V2463">
        <v>346.959</v>
      </c>
      <c r="W2463">
        <v>358.64499999999998</v>
      </c>
      <c r="X2463">
        <v>370.238</v>
      </c>
      <c r="Y2463">
        <v>381.84300000000002</v>
      </c>
      <c r="Z2463">
        <v>391.88499999999999</v>
      </c>
      <c r="AA2463">
        <v>401.93700000000001</v>
      </c>
      <c r="AB2463">
        <v>412.03699999999998</v>
      </c>
      <c r="AC2463">
        <v>422.053</v>
      </c>
      <c r="AD2463">
        <v>432.173</v>
      </c>
      <c r="AE2463">
        <v>442.33800000000002</v>
      </c>
      <c r="AF2463">
        <v>452.61799999999999</v>
      </c>
      <c r="AG2463" t="s">
        <v>30</v>
      </c>
      <c r="AH2463" t="s">
        <v>151</v>
      </c>
      <c r="AI2463" t="s">
        <v>152</v>
      </c>
    </row>
    <row r="2464" spans="1:35" x14ac:dyDescent="0.35">
      <c r="A2464" t="s">
        <v>59</v>
      </c>
      <c r="B2464" t="s">
        <v>56</v>
      </c>
      <c r="C2464" t="s">
        <v>31</v>
      </c>
      <c r="D2464">
        <v>171.197</v>
      </c>
      <c r="E2464">
        <v>188.761</v>
      </c>
      <c r="F2464">
        <v>198.26900000000001</v>
      </c>
      <c r="G2464">
        <v>208.66499999999999</v>
      </c>
      <c r="H2464">
        <v>215.01499999999999</v>
      </c>
      <c r="I2464">
        <v>222.15299999999999</v>
      </c>
      <c r="J2464">
        <v>229.26</v>
      </c>
      <c r="K2464">
        <v>238.238</v>
      </c>
      <c r="L2464">
        <v>247.303</v>
      </c>
      <c r="M2464">
        <v>257.93400000000003</v>
      </c>
      <c r="N2464">
        <v>269.21100000000001</v>
      </c>
      <c r="O2464">
        <v>274.93799999999999</v>
      </c>
      <c r="P2464">
        <v>286.64999999999998</v>
      </c>
      <c r="Q2464">
        <v>292.68</v>
      </c>
      <c r="R2464">
        <v>301.95499999999998</v>
      </c>
      <c r="S2464">
        <v>308.20400000000001</v>
      </c>
      <c r="T2464">
        <v>317.00400000000002</v>
      </c>
      <c r="U2464">
        <v>323.983</v>
      </c>
      <c r="V2464">
        <v>334.9</v>
      </c>
      <c r="W2464">
        <v>343.702</v>
      </c>
      <c r="X2464">
        <v>355.065</v>
      </c>
      <c r="Y2464">
        <v>359.36200000000002</v>
      </c>
      <c r="Z2464">
        <v>370.46199999999999</v>
      </c>
      <c r="AA2464">
        <v>378.99599999999998</v>
      </c>
      <c r="AB2464">
        <v>390.17200000000003</v>
      </c>
      <c r="AC2464">
        <v>401.60300000000001</v>
      </c>
      <c r="AD2464">
        <v>412.87700000000001</v>
      </c>
      <c r="AE2464">
        <v>424.464</v>
      </c>
      <c r="AF2464">
        <v>436.13099999999997</v>
      </c>
      <c r="AG2464" t="s">
        <v>31</v>
      </c>
      <c r="AH2464" t="s">
        <v>153</v>
      </c>
      <c r="AI2464" t="s">
        <v>152</v>
      </c>
    </row>
    <row r="2465" spans="1:35" x14ac:dyDescent="0.35">
      <c r="A2465" t="s">
        <v>59</v>
      </c>
      <c r="B2465" t="s">
        <v>56</v>
      </c>
      <c r="C2465" t="s">
        <v>32</v>
      </c>
      <c r="D2465">
        <v>12.234</v>
      </c>
      <c r="E2465">
        <v>14.052</v>
      </c>
      <c r="F2465">
        <v>15.922000000000001</v>
      </c>
      <c r="G2465">
        <v>18.219000000000001</v>
      </c>
      <c r="H2465">
        <v>20.419</v>
      </c>
      <c r="I2465">
        <v>22.896999999999998</v>
      </c>
      <c r="J2465">
        <v>25.568999999999999</v>
      </c>
      <c r="K2465">
        <v>28.431999999999999</v>
      </c>
      <c r="L2465">
        <v>31.518000000000001</v>
      </c>
      <c r="M2465">
        <v>34.896999999999998</v>
      </c>
      <c r="N2465">
        <v>38.512999999999998</v>
      </c>
      <c r="O2465">
        <v>41.875</v>
      </c>
      <c r="P2465">
        <v>45.530999999999999</v>
      </c>
      <c r="Q2465">
        <v>49.121000000000002</v>
      </c>
      <c r="R2465">
        <v>52.363</v>
      </c>
      <c r="S2465">
        <v>56.085999999999999</v>
      </c>
      <c r="T2465">
        <v>59.787999999999997</v>
      </c>
      <c r="U2465">
        <v>63.765000000000001</v>
      </c>
      <c r="V2465">
        <v>67.875</v>
      </c>
      <c r="W2465">
        <v>72.188999999999993</v>
      </c>
      <c r="X2465">
        <v>76.522999999999996</v>
      </c>
      <c r="Y2465">
        <v>80.953999999999994</v>
      </c>
      <c r="Z2465">
        <v>85.33</v>
      </c>
      <c r="AA2465">
        <v>89.790999999999997</v>
      </c>
      <c r="AB2465">
        <v>94.299000000000007</v>
      </c>
      <c r="AC2465">
        <v>98.688000000000002</v>
      </c>
      <c r="AD2465">
        <v>103.277</v>
      </c>
      <c r="AE2465">
        <v>107.886</v>
      </c>
      <c r="AF2465">
        <v>112.661</v>
      </c>
      <c r="AG2465" t="s">
        <v>32</v>
      </c>
      <c r="AH2465" t="s">
        <v>154</v>
      </c>
      <c r="AI2465" t="s">
        <v>11</v>
      </c>
    </row>
    <row r="2466" spans="1:35" x14ac:dyDescent="0.35">
      <c r="A2466" t="s">
        <v>59</v>
      </c>
      <c r="B2466" t="s">
        <v>56</v>
      </c>
      <c r="C2466" t="s">
        <v>123</v>
      </c>
      <c r="D2466">
        <v>181.577</v>
      </c>
      <c r="E2466">
        <v>323.72199999999998</v>
      </c>
      <c r="F2466">
        <v>425.91500000000002</v>
      </c>
      <c r="G2466">
        <v>530.94899999999996</v>
      </c>
      <c r="H2466">
        <v>555.702</v>
      </c>
      <c r="I2466">
        <v>582.73599999999999</v>
      </c>
      <c r="J2466">
        <v>609.86699999999996</v>
      </c>
      <c r="K2466">
        <v>644.53399999999999</v>
      </c>
      <c r="L2466">
        <v>686.10299999999995</v>
      </c>
      <c r="M2466">
        <v>729.93200000000002</v>
      </c>
      <c r="N2466">
        <v>776.64400000000001</v>
      </c>
      <c r="O2466">
        <v>819.26199999999994</v>
      </c>
      <c r="P2466">
        <v>868.423</v>
      </c>
      <c r="Q2466">
        <v>908.1</v>
      </c>
      <c r="R2466">
        <v>942.81799999999998</v>
      </c>
      <c r="S2466">
        <v>972.49400000000003</v>
      </c>
      <c r="T2466">
        <v>1002.378</v>
      </c>
      <c r="U2466">
        <v>1035.1600000000001</v>
      </c>
      <c r="V2466">
        <v>1076.1959999999999</v>
      </c>
      <c r="W2466">
        <v>1118.335</v>
      </c>
      <c r="X2466">
        <v>1160.8150000000001</v>
      </c>
      <c r="Y2466">
        <v>1203.222</v>
      </c>
      <c r="Z2466">
        <v>1243.327</v>
      </c>
      <c r="AA2466">
        <v>1283.252</v>
      </c>
      <c r="AB2466">
        <v>1323.701</v>
      </c>
      <c r="AC2466">
        <v>1364.557</v>
      </c>
      <c r="AD2466">
        <v>1405.32</v>
      </c>
      <c r="AE2466">
        <v>1446.865</v>
      </c>
      <c r="AF2466">
        <v>1488.835</v>
      </c>
      <c r="AG2466" t="s">
        <v>123</v>
      </c>
      <c r="AH2466" t="s">
        <v>155</v>
      </c>
      <c r="AI2466" t="s">
        <v>12</v>
      </c>
    </row>
    <row r="2467" spans="1:35" x14ac:dyDescent="0.35">
      <c r="A2467" t="s">
        <v>59</v>
      </c>
      <c r="B2467" t="s">
        <v>56</v>
      </c>
      <c r="C2467" t="s">
        <v>33</v>
      </c>
      <c r="D2467">
        <v>175.61799999999999</v>
      </c>
      <c r="E2467">
        <v>205.851</v>
      </c>
      <c r="F2467">
        <v>228.541</v>
      </c>
      <c r="G2467">
        <v>252.36600000000001</v>
      </c>
      <c r="H2467">
        <v>259.911</v>
      </c>
      <c r="I2467">
        <v>268.27699999999999</v>
      </c>
      <c r="J2467">
        <v>276.90199999999999</v>
      </c>
      <c r="K2467">
        <v>287.221</v>
      </c>
      <c r="L2467">
        <v>299.16199999999998</v>
      </c>
      <c r="M2467">
        <v>311.98500000000001</v>
      </c>
      <c r="N2467">
        <v>325.71800000000002</v>
      </c>
      <c r="O2467">
        <v>338.173</v>
      </c>
      <c r="P2467">
        <v>352.447</v>
      </c>
      <c r="Q2467">
        <v>364.64699999999999</v>
      </c>
      <c r="R2467">
        <v>375.6</v>
      </c>
      <c r="S2467">
        <v>386.09300000000002</v>
      </c>
      <c r="T2467">
        <v>396.69499999999999</v>
      </c>
      <c r="U2467">
        <v>408.12400000000002</v>
      </c>
      <c r="V2467">
        <v>421.41899999999998</v>
      </c>
      <c r="W2467">
        <v>435.10300000000001</v>
      </c>
      <c r="X2467">
        <v>448.97500000000002</v>
      </c>
      <c r="Y2467">
        <v>462.70400000000001</v>
      </c>
      <c r="Z2467">
        <v>476.17399999999998</v>
      </c>
      <c r="AA2467">
        <v>489.63299999999998</v>
      </c>
      <c r="AB2467">
        <v>503.34500000000003</v>
      </c>
      <c r="AC2467">
        <v>516.99800000000005</v>
      </c>
      <c r="AD2467">
        <v>530.87800000000004</v>
      </c>
      <c r="AE2467">
        <v>544.94899999999996</v>
      </c>
      <c r="AF2467">
        <v>559.31200000000001</v>
      </c>
      <c r="AG2467" t="s">
        <v>33</v>
      </c>
      <c r="AH2467" t="s">
        <v>156</v>
      </c>
      <c r="AI2467" t="s">
        <v>11</v>
      </c>
    </row>
    <row r="2468" spans="1:35" x14ac:dyDescent="0.35">
      <c r="A2468" t="s">
        <v>59</v>
      </c>
      <c r="B2468" t="s">
        <v>56</v>
      </c>
      <c r="C2468" t="s">
        <v>34</v>
      </c>
      <c r="D2468">
        <v>0.71499999999999997</v>
      </c>
      <c r="E2468">
        <v>0.76300000000000001</v>
      </c>
      <c r="F2468">
        <v>0.81899999999999995</v>
      </c>
      <c r="G2468">
        <v>0.89300000000000002</v>
      </c>
      <c r="H2468">
        <v>0.97899999999999998</v>
      </c>
      <c r="I2468">
        <v>1.08</v>
      </c>
      <c r="J2468">
        <v>1.1930000000000001</v>
      </c>
      <c r="K2468">
        <v>1.3120000000000001</v>
      </c>
      <c r="L2468">
        <v>1.4370000000000001</v>
      </c>
      <c r="M2468">
        <v>1.5760000000000001</v>
      </c>
      <c r="N2468">
        <v>1.724</v>
      </c>
      <c r="O2468">
        <v>1.8620000000000001</v>
      </c>
      <c r="P2468">
        <v>2.0129999999999999</v>
      </c>
      <c r="Q2468">
        <v>2.1629999999999998</v>
      </c>
      <c r="R2468">
        <v>2.298</v>
      </c>
      <c r="S2468">
        <v>2.4569999999999999</v>
      </c>
      <c r="T2468">
        <v>2.6139999999999999</v>
      </c>
      <c r="U2468">
        <v>2.782</v>
      </c>
      <c r="V2468">
        <v>2.9550000000000001</v>
      </c>
      <c r="W2468">
        <v>3.137</v>
      </c>
      <c r="X2468">
        <v>3.32</v>
      </c>
      <c r="Y2468">
        <v>3.5070000000000001</v>
      </c>
      <c r="Z2468">
        <v>3.6920000000000002</v>
      </c>
      <c r="AA2468">
        <v>3.8820000000000001</v>
      </c>
      <c r="AB2468">
        <v>4.0739999999999998</v>
      </c>
      <c r="AC2468">
        <v>4.2590000000000003</v>
      </c>
      <c r="AD2468">
        <v>4.4550000000000001</v>
      </c>
      <c r="AE2468">
        <v>4.6520000000000001</v>
      </c>
      <c r="AF2468">
        <v>4.8559999999999999</v>
      </c>
      <c r="AG2468" t="s">
        <v>34</v>
      </c>
      <c r="AH2468" t="s">
        <v>157</v>
      </c>
      <c r="AI2468" t="s">
        <v>35</v>
      </c>
    </row>
    <row r="2469" spans="1:35" x14ac:dyDescent="0.35">
      <c r="A2469" t="s">
        <v>59</v>
      </c>
      <c r="B2469" t="s">
        <v>56</v>
      </c>
      <c r="C2469" t="s">
        <v>36</v>
      </c>
      <c r="D2469">
        <v>13.683</v>
      </c>
      <c r="E2469">
        <v>14.602</v>
      </c>
      <c r="F2469">
        <v>15.77</v>
      </c>
      <c r="G2469">
        <v>17.337</v>
      </c>
      <c r="H2469">
        <v>19.256</v>
      </c>
      <c r="I2469">
        <v>21.468</v>
      </c>
      <c r="J2469">
        <v>23.891999999999999</v>
      </c>
      <c r="K2469">
        <v>26.5</v>
      </c>
      <c r="L2469">
        <v>29.323</v>
      </c>
      <c r="M2469">
        <v>32.253</v>
      </c>
      <c r="N2469">
        <v>35.378</v>
      </c>
      <c r="O2469">
        <v>38.298000000000002</v>
      </c>
      <c r="P2469">
        <v>41.45</v>
      </c>
      <c r="Q2469">
        <v>44.587000000000003</v>
      </c>
      <c r="R2469">
        <v>47.500999999999998</v>
      </c>
      <c r="S2469">
        <v>50.807000000000002</v>
      </c>
      <c r="T2469">
        <v>54.121000000000002</v>
      </c>
      <c r="U2469">
        <v>57.643000000000001</v>
      </c>
      <c r="V2469">
        <v>61.27</v>
      </c>
      <c r="W2469">
        <v>65.061000000000007</v>
      </c>
      <c r="X2469">
        <v>68.891999999999996</v>
      </c>
      <c r="Y2469">
        <v>72.757000000000005</v>
      </c>
      <c r="Z2469">
        <v>76.653000000000006</v>
      </c>
      <c r="AA2469">
        <v>80.578000000000003</v>
      </c>
      <c r="AB2469">
        <v>84.563000000000002</v>
      </c>
      <c r="AC2469">
        <v>88.519000000000005</v>
      </c>
      <c r="AD2469">
        <v>92.566000000000003</v>
      </c>
      <c r="AE2469">
        <v>96.674999999999997</v>
      </c>
      <c r="AF2469">
        <v>100.889</v>
      </c>
      <c r="AG2469" t="s">
        <v>36</v>
      </c>
      <c r="AH2469" t="s">
        <v>158</v>
      </c>
      <c r="AI2469" t="s">
        <v>14</v>
      </c>
    </row>
    <row r="2470" spans="1:35" x14ac:dyDescent="0.35">
      <c r="A2470" t="s">
        <v>59</v>
      </c>
      <c r="B2470" t="s">
        <v>56</v>
      </c>
      <c r="C2470" t="s">
        <v>124</v>
      </c>
      <c r="D2470">
        <v>7.0000000000000001E-3</v>
      </c>
      <c r="E2470">
        <v>8.0000000000000002E-3</v>
      </c>
      <c r="F2470">
        <v>8.0000000000000002E-3</v>
      </c>
      <c r="G2470">
        <v>8.9999999999999993E-3</v>
      </c>
      <c r="H2470">
        <v>0.01</v>
      </c>
      <c r="I2470">
        <v>1.0999999999999999E-2</v>
      </c>
      <c r="J2470">
        <v>1.2E-2</v>
      </c>
      <c r="K2470">
        <v>1.2999999999999999E-2</v>
      </c>
      <c r="L2470">
        <v>1.4E-2</v>
      </c>
      <c r="M2470">
        <v>1.6E-2</v>
      </c>
      <c r="N2470">
        <v>1.7000000000000001E-2</v>
      </c>
      <c r="O2470">
        <v>1.9E-2</v>
      </c>
      <c r="P2470">
        <v>0.02</v>
      </c>
      <c r="Q2470">
        <v>2.1999999999999999E-2</v>
      </c>
      <c r="R2470">
        <v>2.3E-2</v>
      </c>
      <c r="S2470">
        <v>2.5000000000000001E-2</v>
      </c>
      <c r="T2470">
        <v>2.5999999999999999E-2</v>
      </c>
      <c r="U2470">
        <v>2.8000000000000001E-2</v>
      </c>
      <c r="V2470">
        <v>0.03</v>
      </c>
      <c r="W2470">
        <v>3.1E-2</v>
      </c>
      <c r="X2470">
        <v>3.3000000000000002E-2</v>
      </c>
      <c r="Y2470">
        <v>3.5000000000000003E-2</v>
      </c>
      <c r="Z2470">
        <v>3.6999999999999998E-2</v>
      </c>
      <c r="AA2470">
        <v>3.9E-2</v>
      </c>
      <c r="AB2470">
        <v>4.1000000000000002E-2</v>
      </c>
      <c r="AC2470">
        <v>4.2999999999999997E-2</v>
      </c>
      <c r="AD2470">
        <v>4.4999999999999998E-2</v>
      </c>
      <c r="AE2470">
        <v>4.7E-2</v>
      </c>
      <c r="AF2470">
        <v>4.9000000000000002E-2</v>
      </c>
      <c r="AG2470" t="s">
        <v>124</v>
      </c>
      <c r="AH2470" t="s">
        <v>159</v>
      </c>
      <c r="AI2470" t="s">
        <v>137</v>
      </c>
    </row>
    <row r="2471" spans="1:35" x14ac:dyDescent="0.35">
      <c r="A2471" t="s">
        <v>59</v>
      </c>
      <c r="B2471" t="s">
        <v>56</v>
      </c>
      <c r="C2471" t="s">
        <v>125</v>
      </c>
      <c r="D2471">
        <v>1E-3</v>
      </c>
      <c r="E2471">
        <v>2E-3</v>
      </c>
      <c r="F2471">
        <v>2E-3</v>
      </c>
      <c r="G2471">
        <v>2E-3</v>
      </c>
      <c r="H2471">
        <v>2E-3</v>
      </c>
      <c r="I2471">
        <v>3.0000000000000001E-3</v>
      </c>
      <c r="J2471">
        <v>3.0000000000000001E-3</v>
      </c>
      <c r="K2471">
        <v>3.0000000000000001E-3</v>
      </c>
      <c r="L2471">
        <v>4.0000000000000001E-3</v>
      </c>
      <c r="M2471">
        <v>4.0000000000000001E-3</v>
      </c>
      <c r="N2471">
        <v>5.0000000000000001E-3</v>
      </c>
      <c r="O2471">
        <v>5.0000000000000001E-3</v>
      </c>
      <c r="P2471">
        <v>6.0000000000000001E-3</v>
      </c>
      <c r="Q2471">
        <v>6.0000000000000001E-3</v>
      </c>
      <c r="R2471">
        <v>6.0000000000000001E-3</v>
      </c>
      <c r="S2471">
        <v>7.0000000000000001E-3</v>
      </c>
      <c r="T2471">
        <v>8.0000000000000002E-3</v>
      </c>
      <c r="U2471">
        <v>8.0000000000000002E-3</v>
      </c>
      <c r="V2471">
        <v>8.9999999999999993E-3</v>
      </c>
      <c r="W2471">
        <v>8.9999999999999993E-3</v>
      </c>
      <c r="X2471">
        <v>0.01</v>
      </c>
      <c r="Y2471">
        <v>0.01</v>
      </c>
      <c r="Z2471">
        <v>1.0999999999999999E-2</v>
      </c>
      <c r="AA2471">
        <v>1.2E-2</v>
      </c>
      <c r="AB2471">
        <v>1.2E-2</v>
      </c>
      <c r="AC2471">
        <v>1.2999999999999999E-2</v>
      </c>
      <c r="AD2471">
        <v>1.2999999999999999E-2</v>
      </c>
      <c r="AE2471">
        <v>1.4E-2</v>
      </c>
      <c r="AF2471">
        <v>1.4999999999999999E-2</v>
      </c>
      <c r="AG2471" t="s">
        <v>125</v>
      </c>
      <c r="AH2471" t="s">
        <v>160</v>
      </c>
      <c r="AI2471" t="s">
        <v>137</v>
      </c>
    </row>
    <row r="2472" spans="1:35" x14ac:dyDescent="0.35">
      <c r="A2472" t="s">
        <v>59</v>
      </c>
      <c r="B2472" t="s">
        <v>56</v>
      </c>
      <c r="C2472" t="s">
        <v>37</v>
      </c>
      <c r="D2472">
        <v>32.07</v>
      </c>
      <c r="E2472">
        <v>41.871000000000002</v>
      </c>
      <c r="F2472">
        <v>47.604999999999997</v>
      </c>
      <c r="G2472">
        <v>54.036999999999999</v>
      </c>
      <c r="H2472">
        <v>58.533999999999999</v>
      </c>
      <c r="I2472">
        <v>63.540999999999997</v>
      </c>
      <c r="J2472">
        <v>68.564999999999998</v>
      </c>
      <c r="K2472">
        <v>74.599999999999994</v>
      </c>
      <c r="L2472">
        <v>81.278999999999996</v>
      </c>
      <c r="M2472">
        <v>88.542000000000002</v>
      </c>
      <c r="N2472">
        <v>96.287000000000006</v>
      </c>
      <c r="O2472">
        <v>103.44499999999999</v>
      </c>
      <c r="P2472">
        <v>111.428</v>
      </c>
      <c r="Q2472">
        <v>118.586</v>
      </c>
      <c r="R2472">
        <v>124.949</v>
      </c>
      <c r="S2472">
        <v>131.44</v>
      </c>
      <c r="T2472">
        <v>137.90799999999999</v>
      </c>
      <c r="U2472">
        <v>144.91200000000001</v>
      </c>
      <c r="V2472">
        <v>152.70500000000001</v>
      </c>
      <c r="W2472">
        <v>160.816</v>
      </c>
      <c r="X2472">
        <v>168.94900000000001</v>
      </c>
      <c r="Y2472">
        <v>177.20699999999999</v>
      </c>
      <c r="Z2472">
        <v>185.19</v>
      </c>
      <c r="AA2472">
        <v>193.26300000000001</v>
      </c>
      <c r="AB2472">
        <v>201.41399999999999</v>
      </c>
      <c r="AC2472">
        <v>209.47200000000001</v>
      </c>
      <c r="AD2472">
        <v>217.733</v>
      </c>
      <c r="AE2472">
        <v>226.08099999999999</v>
      </c>
      <c r="AF2472">
        <v>234.64699999999999</v>
      </c>
      <c r="AG2472" t="s">
        <v>37</v>
      </c>
      <c r="AH2472" t="s">
        <v>161</v>
      </c>
      <c r="AI2472" t="s">
        <v>6</v>
      </c>
    </row>
    <row r="2473" spans="1:35" x14ac:dyDescent="0.35">
      <c r="A2473" t="s">
        <v>59</v>
      </c>
      <c r="B2473" t="s">
        <v>56</v>
      </c>
      <c r="C2473" t="s">
        <v>38</v>
      </c>
      <c r="D2473">
        <v>62.911000000000001</v>
      </c>
      <c r="E2473">
        <v>66.132999999999996</v>
      </c>
      <c r="F2473">
        <v>69.385999999999996</v>
      </c>
      <c r="G2473">
        <v>73.408000000000001</v>
      </c>
      <c r="H2473">
        <v>77.674999999999997</v>
      </c>
      <c r="I2473">
        <v>82.382999999999996</v>
      </c>
      <c r="J2473">
        <v>87.320999999999998</v>
      </c>
      <c r="K2473">
        <v>92.450999999999993</v>
      </c>
      <c r="L2473">
        <v>97.171000000000006</v>
      </c>
      <c r="M2473">
        <v>103.72499999999999</v>
      </c>
      <c r="N2473">
        <v>110.78700000000001</v>
      </c>
      <c r="O2473">
        <v>114.53</v>
      </c>
      <c r="P2473">
        <v>121.699</v>
      </c>
      <c r="Q2473">
        <v>126.28</v>
      </c>
      <c r="R2473">
        <v>132.20500000000001</v>
      </c>
      <c r="S2473">
        <v>138.077</v>
      </c>
      <c r="T2473">
        <v>145.19399999999999</v>
      </c>
      <c r="U2473">
        <v>151.578</v>
      </c>
      <c r="V2473">
        <v>159.55500000000001</v>
      </c>
      <c r="W2473">
        <v>166.57900000000001</v>
      </c>
      <c r="X2473">
        <v>174.983</v>
      </c>
      <c r="Y2473">
        <v>179.75</v>
      </c>
      <c r="Z2473">
        <v>188.14</v>
      </c>
      <c r="AA2473">
        <v>195.54900000000001</v>
      </c>
      <c r="AB2473">
        <v>204.39599999999999</v>
      </c>
      <c r="AC2473">
        <v>212.523</v>
      </c>
      <c r="AD2473">
        <v>221.601</v>
      </c>
      <c r="AE2473">
        <v>230.46299999999999</v>
      </c>
      <c r="AF2473">
        <v>239.922</v>
      </c>
      <c r="AG2473" t="s">
        <v>38</v>
      </c>
      <c r="AH2473" t="s">
        <v>162</v>
      </c>
      <c r="AI2473" t="s">
        <v>6</v>
      </c>
    </row>
    <row r="2474" spans="1:35" x14ac:dyDescent="0.35">
      <c r="A2474" t="s">
        <v>59</v>
      </c>
      <c r="B2474" t="s">
        <v>56</v>
      </c>
      <c r="C2474" t="s">
        <v>39</v>
      </c>
      <c r="D2474">
        <v>9.968</v>
      </c>
      <c r="E2474">
        <v>10.835000000000001</v>
      </c>
      <c r="F2474">
        <v>11.882999999999999</v>
      </c>
      <c r="G2474">
        <v>13.237</v>
      </c>
      <c r="H2474">
        <v>14.816000000000001</v>
      </c>
      <c r="I2474">
        <v>16.599</v>
      </c>
      <c r="J2474">
        <v>18.539000000000001</v>
      </c>
      <c r="K2474">
        <v>20.608000000000001</v>
      </c>
      <c r="L2474">
        <v>22.832999999999998</v>
      </c>
      <c r="M2474">
        <v>25.216000000000001</v>
      </c>
      <c r="N2474">
        <v>27.76</v>
      </c>
      <c r="O2474">
        <v>30.14</v>
      </c>
      <c r="P2474">
        <v>32.707000000000001</v>
      </c>
      <c r="Q2474">
        <v>35.265999999999998</v>
      </c>
      <c r="R2474">
        <v>37.598999999999997</v>
      </c>
      <c r="S2474">
        <v>40.293999999999997</v>
      </c>
      <c r="T2474">
        <v>42.978000000000002</v>
      </c>
      <c r="U2474">
        <v>45.850999999999999</v>
      </c>
      <c r="V2474">
        <v>48.795999999999999</v>
      </c>
      <c r="W2474">
        <v>51.887</v>
      </c>
      <c r="X2474">
        <v>54.997</v>
      </c>
      <c r="Y2474">
        <v>58.171999999999997</v>
      </c>
      <c r="Z2474">
        <v>61.323999999999998</v>
      </c>
      <c r="AA2474">
        <v>64.53</v>
      </c>
      <c r="AB2474">
        <v>67.771000000000001</v>
      </c>
      <c r="AC2474">
        <v>70.950999999999993</v>
      </c>
      <c r="AD2474">
        <v>74.248000000000005</v>
      </c>
      <c r="AE2474">
        <v>77.572999999999993</v>
      </c>
      <c r="AF2474">
        <v>81.007000000000005</v>
      </c>
      <c r="AG2474" t="s">
        <v>39</v>
      </c>
      <c r="AH2474" t="s">
        <v>163</v>
      </c>
      <c r="AI2474" t="s">
        <v>11</v>
      </c>
    </row>
    <row r="2475" spans="1:35" x14ac:dyDescent="0.35">
      <c r="A2475" t="s">
        <v>59</v>
      </c>
      <c r="B2475" t="s">
        <v>56</v>
      </c>
      <c r="C2475" t="s">
        <v>40</v>
      </c>
      <c r="D2475">
        <v>76.34</v>
      </c>
      <c r="E2475">
        <v>94.049000000000007</v>
      </c>
      <c r="F2475">
        <v>107.086</v>
      </c>
      <c r="G2475">
        <v>120.584</v>
      </c>
      <c r="H2475">
        <v>124.08</v>
      </c>
      <c r="I2475">
        <v>127.896</v>
      </c>
      <c r="J2475">
        <v>131.732</v>
      </c>
      <c r="K2475">
        <v>136.46799999999999</v>
      </c>
      <c r="L2475">
        <v>142.06800000000001</v>
      </c>
      <c r="M2475">
        <v>148.10599999999999</v>
      </c>
      <c r="N2475">
        <v>154.54900000000001</v>
      </c>
      <c r="O2475">
        <v>160.43299999999999</v>
      </c>
      <c r="P2475">
        <v>167.17599999999999</v>
      </c>
      <c r="Q2475">
        <v>172.768</v>
      </c>
      <c r="R2475">
        <v>177.59399999999999</v>
      </c>
      <c r="S2475">
        <v>182.01900000000001</v>
      </c>
      <c r="T2475">
        <v>186.43199999999999</v>
      </c>
      <c r="U2475">
        <v>191.29300000000001</v>
      </c>
      <c r="V2475">
        <v>197.15</v>
      </c>
      <c r="W2475">
        <v>203.21299999999999</v>
      </c>
      <c r="X2475">
        <v>209.29300000000001</v>
      </c>
      <c r="Y2475">
        <v>215.453</v>
      </c>
      <c r="Z2475">
        <v>221.239</v>
      </c>
      <c r="AA2475">
        <v>227.07599999999999</v>
      </c>
      <c r="AB2475">
        <v>232.965</v>
      </c>
      <c r="AC2475">
        <v>238.786</v>
      </c>
      <c r="AD2475">
        <v>244.738</v>
      </c>
      <c r="AE2475">
        <v>250.74199999999999</v>
      </c>
      <c r="AF2475">
        <v>256.88099999999997</v>
      </c>
      <c r="AG2475" t="s">
        <v>40</v>
      </c>
      <c r="AH2475" t="s">
        <v>164</v>
      </c>
      <c r="AI2475" t="s">
        <v>14</v>
      </c>
    </row>
    <row r="2476" spans="1:35" x14ac:dyDescent="0.35">
      <c r="A2476" t="s">
        <v>59</v>
      </c>
      <c r="B2476" t="s">
        <v>56</v>
      </c>
      <c r="C2476" t="s">
        <v>41</v>
      </c>
      <c r="D2476">
        <v>32.79</v>
      </c>
      <c r="E2476">
        <v>34.475999999999999</v>
      </c>
      <c r="F2476">
        <v>36.573999999999998</v>
      </c>
      <c r="G2476">
        <v>39.331000000000003</v>
      </c>
      <c r="H2476">
        <v>42.649000000000001</v>
      </c>
      <c r="I2476">
        <v>46.438000000000002</v>
      </c>
      <c r="J2476">
        <v>50.591000000000001</v>
      </c>
      <c r="K2476">
        <v>55.057000000000002</v>
      </c>
      <c r="L2476">
        <v>59.893000000000001</v>
      </c>
      <c r="M2476">
        <v>64.915000000000006</v>
      </c>
      <c r="N2476">
        <v>70.268000000000001</v>
      </c>
      <c r="O2476">
        <v>75.3</v>
      </c>
      <c r="P2476">
        <v>80.695999999999998</v>
      </c>
      <c r="Q2476">
        <v>86.096000000000004</v>
      </c>
      <c r="R2476">
        <v>91.070999999999998</v>
      </c>
      <c r="S2476">
        <v>96.751000000000005</v>
      </c>
      <c r="T2476">
        <v>102.42100000000001</v>
      </c>
      <c r="U2476">
        <v>108.471</v>
      </c>
      <c r="V2476">
        <v>114.676</v>
      </c>
      <c r="W2476">
        <v>121.18600000000001</v>
      </c>
      <c r="X2476">
        <v>127.74</v>
      </c>
      <c r="Y2476">
        <v>134.40799999999999</v>
      </c>
      <c r="Z2476">
        <v>141.07400000000001</v>
      </c>
      <c r="AA2476">
        <v>147.81100000000001</v>
      </c>
      <c r="AB2476">
        <v>154.63</v>
      </c>
      <c r="AC2476">
        <v>161.38999999999999</v>
      </c>
      <c r="AD2476">
        <v>168.321</v>
      </c>
      <c r="AE2476">
        <v>175.34399999999999</v>
      </c>
      <c r="AF2476">
        <v>182.56</v>
      </c>
      <c r="AG2476" t="s">
        <v>41</v>
      </c>
      <c r="AH2476" t="s">
        <v>165</v>
      </c>
      <c r="AI2476" t="s">
        <v>11</v>
      </c>
    </row>
    <row r="2477" spans="1:35" x14ac:dyDescent="0.35">
      <c r="A2477" t="s">
        <v>59</v>
      </c>
      <c r="B2477" t="s">
        <v>56</v>
      </c>
      <c r="C2477" t="s">
        <v>42</v>
      </c>
      <c r="D2477">
        <v>82.68</v>
      </c>
      <c r="E2477">
        <v>98.058999999999997</v>
      </c>
      <c r="F2477">
        <v>106.746</v>
      </c>
      <c r="G2477">
        <v>116.38800000000001</v>
      </c>
      <c r="H2477">
        <v>122.74299999999999</v>
      </c>
      <c r="I2477">
        <v>129.80099999999999</v>
      </c>
      <c r="J2477">
        <v>136.80500000000001</v>
      </c>
      <c r="K2477">
        <v>145.38200000000001</v>
      </c>
      <c r="L2477">
        <v>154.87700000000001</v>
      </c>
      <c r="M2477">
        <v>165.24299999999999</v>
      </c>
      <c r="N2477">
        <v>176.274</v>
      </c>
      <c r="O2477">
        <v>186.26900000000001</v>
      </c>
      <c r="P2477">
        <v>197.67699999999999</v>
      </c>
      <c r="Q2477">
        <v>207.584</v>
      </c>
      <c r="R2477">
        <v>216.54300000000001</v>
      </c>
      <c r="S2477">
        <v>225.35300000000001</v>
      </c>
      <c r="T2477">
        <v>234.255</v>
      </c>
      <c r="U2477">
        <v>243.798</v>
      </c>
      <c r="V2477">
        <v>254.68199999999999</v>
      </c>
      <c r="W2477">
        <v>265.88299999999998</v>
      </c>
      <c r="X2477">
        <v>277.22800000000001</v>
      </c>
      <c r="Y2477">
        <v>288.42099999999999</v>
      </c>
      <c r="Z2477">
        <v>299.50200000000001</v>
      </c>
      <c r="AA2477">
        <v>310.56700000000001</v>
      </c>
      <c r="AB2477">
        <v>321.85300000000001</v>
      </c>
      <c r="AC2477">
        <v>333.06099999999998</v>
      </c>
      <c r="AD2477">
        <v>344.48200000000003</v>
      </c>
      <c r="AE2477">
        <v>356.05200000000002</v>
      </c>
      <c r="AF2477">
        <v>367.88</v>
      </c>
      <c r="AG2477" t="s">
        <v>42</v>
      </c>
      <c r="AH2477" t="s">
        <v>166</v>
      </c>
      <c r="AI2477" t="s">
        <v>5</v>
      </c>
    </row>
    <row r="2478" spans="1:35" x14ac:dyDescent="0.35">
      <c r="A2478" t="s">
        <v>59</v>
      </c>
      <c r="B2478" t="s">
        <v>56</v>
      </c>
      <c r="C2478" t="s">
        <v>43</v>
      </c>
      <c r="D2478">
        <v>32.454000000000001</v>
      </c>
      <c r="E2478">
        <v>58.703000000000003</v>
      </c>
      <c r="F2478">
        <v>71.8</v>
      </c>
      <c r="G2478">
        <v>85.891000000000005</v>
      </c>
      <c r="H2478">
        <v>93.387</v>
      </c>
      <c r="I2478">
        <v>101.81100000000001</v>
      </c>
      <c r="J2478">
        <v>109.982</v>
      </c>
      <c r="K2478">
        <v>121.161</v>
      </c>
      <c r="L2478">
        <v>134.06700000000001</v>
      </c>
      <c r="M2478">
        <v>146.74799999999999</v>
      </c>
      <c r="N2478">
        <v>160.101</v>
      </c>
      <c r="O2478">
        <v>172.15299999999999</v>
      </c>
      <c r="P2478">
        <v>186.119</v>
      </c>
      <c r="Q2478">
        <v>197.374</v>
      </c>
      <c r="R2478">
        <v>208.31800000000001</v>
      </c>
      <c r="S2478">
        <v>217.04400000000001</v>
      </c>
      <c r="T2478">
        <v>226.25899999999999</v>
      </c>
      <c r="U2478">
        <v>235.80099999999999</v>
      </c>
      <c r="V2478">
        <v>247.85</v>
      </c>
      <c r="W2478">
        <v>259.91000000000003</v>
      </c>
      <c r="X2478">
        <v>272.37599999999998</v>
      </c>
      <c r="Y2478">
        <v>283.827</v>
      </c>
      <c r="Z2478">
        <v>295.875</v>
      </c>
      <c r="AA2478">
        <v>307.14299999999997</v>
      </c>
      <c r="AB2478">
        <v>318.90899999999999</v>
      </c>
      <c r="AC2478">
        <v>331.73500000000001</v>
      </c>
      <c r="AD2478">
        <v>343.44799999999998</v>
      </c>
      <c r="AE2478">
        <v>355.90199999999999</v>
      </c>
      <c r="AF2478">
        <v>367.96100000000001</v>
      </c>
      <c r="AG2478" t="s">
        <v>43</v>
      </c>
      <c r="AH2478" t="s">
        <v>167</v>
      </c>
      <c r="AI2478" t="s">
        <v>17</v>
      </c>
    </row>
    <row r="2479" spans="1:35" x14ac:dyDescent="0.35">
      <c r="A2479" t="s">
        <v>59</v>
      </c>
      <c r="B2479" t="s">
        <v>56</v>
      </c>
      <c r="C2479" t="s">
        <v>126</v>
      </c>
      <c r="D2479">
        <v>2E-3</v>
      </c>
      <c r="E2479">
        <v>2E-3</v>
      </c>
      <c r="F2479">
        <v>2E-3</v>
      </c>
      <c r="G2479">
        <v>3.0000000000000001E-3</v>
      </c>
      <c r="H2479">
        <v>3.0000000000000001E-3</v>
      </c>
      <c r="I2479">
        <v>4.0000000000000001E-3</v>
      </c>
      <c r="J2479">
        <v>4.0000000000000001E-3</v>
      </c>
      <c r="K2479">
        <v>5.0000000000000001E-3</v>
      </c>
      <c r="L2479">
        <v>6.0000000000000001E-3</v>
      </c>
      <c r="M2479">
        <v>6.0000000000000001E-3</v>
      </c>
      <c r="N2479">
        <v>7.0000000000000001E-3</v>
      </c>
      <c r="O2479">
        <v>8.0000000000000002E-3</v>
      </c>
      <c r="P2479">
        <v>8.9999999999999993E-3</v>
      </c>
      <c r="Q2479">
        <v>0.01</v>
      </c>
      <c r="R2479">
        <v>0.01</v>
      </c>
      <c r="S2479">
        <v>1.0999999999999999E-2</v>
      </c>
      <c r="T2479">
        <v>1.2E-2</v>
      </c>
      <c r="U2479">
        <v>1.2999999999999999E-2</v>
      </c>
      <c r="V2479">
        <v>1.4E-2</v>
      </c>
      <c r="W2479">
        <v>1.4999999999999999E-2</v>
      </c>
      <c r="X2479">
        <v>1.6E-2</v>
      </c>
      <c r="Y2479">
        <v>1.7000000000000001E-2</v>
      </c>
      <c r="Z2479">
        <v>1.7999999999999999E-2</v>
      </c>
      <c r="AA2479">
        <v>1.9E-2</v>
      </c>
      <c r="AB2479">
        <v>0.02</v>
      </c>
      <c r="AC2479">
        <v>2.1000000000000001E-2</v>
      </c>
      <c r="AD2479">
        <v>2.1999999999999999E-2</v>
      </c>
      <c r="AE2479">
        <v>2.3E-2</v>
      </c>
      <c r="AF2479">
        <v>2.4E-2</v>
      </c>
      <c r="AG2479" t="s">
        <v>126</v>
      </c>
      <c r="AH2479" t="s">
        <v>168</v>
      </c>
      <c r="AI2479" t="s">
        <v>137</v>
      </c>
    </row>
    <row r="2480" spans="1:35" x14ac:dyDescent="0.35">
      <c r="A2480" t="s">
        <v>59</v>
      </c>
      <c r="B2480" t="s">
        <v>56</v>
      </c>
      <c r="C2480" t="s">
        <v>44</v>
      </c>
      <c r="D2480">
        <v>20.178999999999998</v>
      </c>
      <c r="E2480">
        <v>33.055</v>
      </c>
      <c r="F2480">
        <v>42.734000000000002</v>
      </c>
      <c r="G2480">
        <v>52.872999999999998</v>
      </c>
      <c r="H2480">
        <v>56.095999999999997</v>
      </c>
      <c r="I2480">
        <v>59.628</v>
      </c>
      <c r="J2480">
        <v>63.258000000000003</v>
      </c>
      <c r="K2480">
        <v>67.585999999999999</v>
      </c>
      <c r="L2480">
        <v>72.599000000000004</v>
      </c>
      <c r="M2480">
        <v>77.980999999999995</v>
      </c>
      <c r="N2480">
        <v>83.724000000000004</v>
      </c>
      <c r="O2480">
        <v>89.003</v>
      </c>
      <c r="P2480">
        <v>94.968000000000004</v>
      </c>
      <c r="Q2480">
        <v>100.123</v>
      </c>
      <c r="R2480">
        <v>104.645</v>
      </c>
      <c r="S2480">
        <v>109.051</v>
      </c>
      <c r="T2480">
        <v>113.44199999999999</v>
      </c>
      <c r="U2480">
        <v>118.236</v>
      </c>
      <c r="V2480">
        <v>123.76900000000001</v>
      </c>
      <c r="W2480">
        <v>129.51</v>
      </c>
      <c r="X2480">
        <v>135.27699999999999</v>
      </c>
      <c r="Y2480">
        <v>141.124</v>
      </c>
      <c r="Z2480">
        <v>146.70699999999999</v>
      </c>
      <c r="AA2480">
        <v>152.34899999999999</v>
      </c>
      <c r="AB2480">
        <v>158.04300000000001</v>
      </c>
      <c r="AC2480">
        <v>163.66999999999999</v>
      </c>
      <c r="AD2480">
        <v>169.43299999999999</v>
      </c>
      <c r="AE2480">
        <v>175.255</v>
      </c>
      <c r="AF2480">
        <v>181.21600000000001</v>
      </c>
      <c r="AG2480" t="s">
        <v>44</v>
      </c>
      <c r="AH2480" t="s">
        <v>169</v>
      </c>
      <c r="AI2480" t="s">
        <v>12</v>
      </c>
    </row>
    <row r="2481" spans="1:35" x14ac:dyDescent="0.35">
      <c r="A2481" t="s">
        <v>171</v>
      </c>
      <c r="B2481" t="s">
        <v>56</v>
      </c>
      <c r="C2481" t="s">
        <v>4</v>
      </c>
      <c r="D2481">
        <v>71.427000000000007</v>
      </c>
      <c r="E2481">
        <v>80.491</v>
      </c>
      <c r="F2481">
        <v>83.867999999999995</v>
      </c>
      <c r="G2481">
        <v>86.766999999999996</v>
      </c>
      <c r="H2481">
        <v>88.152000000000001</v>
      </c>
      <c r="I2481">
        <v>89.715999999999994</v>
      </c>
      <c r="J2481">
        <v>90.9</v>
      </c>
      <c r="K2481">
        <v>92.403999999999996</v>
      </c>
      <c r="L2481">
        <v>94.173000000000002</v>
      </c>
      <c r="M2481">
        <v>96.144999999999996</v>
      </c>
      <c r="N2481">
        <v>98.566000000000003</v>
      </c>
      <c r="O2481">
        <v>100.61199999999999</v>
      </c>
      <c r="P2481">
        <v>103.398</v>
      </c>
      <c r="Q2481">
        <v>105.61799999999999</v>
      </c>
      <c r="R2481">
        <v>107.23699999999999</v>
      </c>
      <c r="S2481">
        <v>108.455</v>
      </c>
      <c r="T2481">
        <v>109.776</v>
      </c>
      <c r="U2481">
        <v>111.646</v>
      </c>
      <c r="V2481">
        <v>114.17400000000001</v>
      </c>
      <c r="W2481">
        <v>116.9</v>
      </c>
      <c r="X2481">
        <v>119.718</v>
      </c>
      <c r="Y2481">
        <v>122.678</v>
      </c>
      <c r="Z2481">
        <v>125.798</v>
      </c>
      <c r="AA2481">
        <v>129.15899999999999</v>
      </c>
      <c r="AB2481">
        <v>132.63800000000001</v>
      </c>
      <c r="AC2481">
        <v>136.12100000000001</v>
      </c>
      <c r="AD2481">
        <v>139.774</v>
      </c>
      <c r="AE2481">
        <v>143.11500000000001</v>
      </c>
      <c r="AF2481">
        <v>146.501</v>
      </c>
      <c r="AG2481" t="s">
        <v>4</v>
      </c>
      <c r="AH2481" t="s">
        <v>128</v>
      </c>
      <c r="AI2481" t="s">
        <v>129</v>
      </c>
    </row>
    <row r="2482" spans="1:35" x14ac:dyDescent="0.35">
      <c r="A2482" t="s">
        <v>171</v>
      </c>
      <c r="B2482" t="s">
        <v>56</v>
      </c>
      <c r="C2482" t="s">
        <v>7</v>
      </c>
      <c r="D2482">
        <v>6.3470000000000004</v>
      </c>
      <c r="E2482">
        <v>6.5359999999999996</v>
      </c>
      <c r="F2482">
        <v>6.69</v>
      </c>
      <c r="G2482">
        <v>6.8090000000000002</v>
      </c>
      <c r="H2482">
        <v>6.9249999999999998</v>
      </c>
      <c r="I2482">
        <v>7.0460000000000003</v>
      </c>
      <c r="J2482">
        <v>7.1820000000000004</v>
      </c>
      <c r="K2482">
        <v>7.34</v>
      </c>
      <c r="L2482">
        <v>7.5149999999999997</v>
      </c>
      <c r="M2482">
        <v>7.657</v>
      </c>
      <c r="N2482">
        <v>7.8239999999999998</v>
      </c>
      <c r="O2482">
        <v>7.9740000000000002</v>
      </c>
      <c r="P2482">
        <v>8.1430000000000007</v>
      </c>
      <c r="Q2482">
        <v>8.3239999999999998</v>
      </c>
      <c r="R2482">
        <v>8.5380000000000003</v>
      </c>
      <c r="S2482">
        <v>8.7360000000000007</v>
      </c>
      <c r="T2482">
        <v>8.968</v>
      </c>
      <c r="U2482">
        <v>9.2059999999999995</v>
      </c>
      <c r="V2482">
        <v>9.4719999999999995</v>
      </c>
      <c r="W2482">
        <v>9.75</v>
      </c>
      <c r="X2482">
        <v>10.06</v>
      </c>
      <c r="Y2482">
        <v>10.361000000000001</v>
      </c>
      <c r="Z2482">
        <v>10.696</v>
      </c>
      <c r="AA2482">
        <v>11.002000000000001</v>
      </c>
      <c r="AB2482">
        <v>11.317</v>
      </c>
      <c r="AC2482">
        <v>11.7</v>
      </c>
      <c r="AD2482">
        <v>12.007999999999999</v>
      </c>
      <c r="AE2482">
        <v>12.356</v>
      </c>
      <c r="AF2482">
        <v>12.673</v>
      </c>
      <c r="AG2482" t="s">
        <v>7</v>
      </c>
      <c r="AH2482" t="s">
        <v>130</v>
      </c>
      <c r="AI2482" t="s">
        <v>131</v>
      </c>
    </row>
    <row r="2483" spans="1:35" x14ac:dyDescent="0.35">
      <c r="A2483" t="s">
        <v>171</v>
      </c>
      <c r="B2483" t="s">
        <v>56</v>
      </c>
      <c r="C2483" t="s">
        <v>8</v>
      </c>
      <c r="D2483">
        <v>25.815000000000001</v>
      </c>
      <c r="E2483">
        <v>31.699000000000002</v>
      </c>
      <c r="F2483">
        <v>34.015999999999998</v>
      </c>
      <c r="G2483">
        <v>35.503999999999998</v>
      </c>
      <c r="H2483">
        <v>36.225000000000001</v>
      </c>
      <c r="I2483">
        <v>37.006</v>
      </c>
      <c r="J2483">
        <v>37.692</v>
      </c>
      <c r="K2483">
        <v>38.658000000000001</v>
      </c>
      <c r="L2483">
        <v>39.761000000000003</v>
      </c>
      <c r="M2483">
        <v>41.188000000000002</v>
      </c>
      <c r="N2483">
        <v>43.052</v>
      </c>
      <c r="O2483">
        <v>44.261000000000003</v>
      </c>
      <c r="P2483">
        <v>46.265000000000001</v>
      </c>
      <c r="Q2483">
        <v>47.868000000000002</v>
      </c>
      <c r="R2483">
        <v>48.662999999999997</v>
      </c>
      <c r="S2483">
        <v>49.802999999999997</v>
      </c>
      <c r="T2483">
        <v>50.857999999999997</v>
      </c>
      <c r="U2483">
        <v>52.335999999999999</v>
      </c>
      <c r="V2483">
        <v>54.024000000000001</v>
      </c>
      <c r="W2483">
        <v>56.091999999999999</v>
      </c>
      <c r="X2483">
        <v>58.347999999999999</v>
      </c>
      <c r="Y2483">
        <v>61.073999999999998</v>
      </c>
      <c r="Z2483">
        <v>63.555999999999997</v>
      </c>
      <c r="AA2483">
        <v>66.667000000000002</v>
      </c>
      <c r="AB2483">
        <v>69.977000000000004</v>
      </c>
      <c r="AC2483">
        <v>72.364000000000004</v>
      </c>
      <c r="AD2483">
        <v>75.924999999999997</v>
      </c>
      <c r="AE2483">
        <v>79.022999999999996</v>
      </c>
      <c r="AF2483">
        <v>82.694999999999993</v>
      </c>
      <c r="AG2483" t="s">
        <v>8</v>
      </c>
      <c r="AH2483" t="s">
        <v>132</v>
      </c>
      <c r="AI2483" t="s">
        <v>5</v>
      </c>
    </row>
    <row r="2484" spans="1:35" x14ac:dyDescent="0.35">
      <c r="A2484" t="s">
        <v>171</v>
      </c>
      <c r="B2484" t="s">
        <v>56</v>
      </c>
      <c r="C2484" t="s">
        <v>9</v>
      </c>
      <c r="D2484">
        <v>53.798999999999999</v>
      </c>
      <c r="E2484">
        <v>57.515999999999998</v>
      </c>
      <c r="F2484">
        <v>58.853000000000002</v>
      </c>
      <c r="G2484">
        <v>59.808999999999997</v>
      </c>
      <c r="H2484">
        <v>60.207999999999998</v>
      </c>
      <c r="I2484">
        <v>60.655000000000001</v>
      </c>
      <c r="J2484">
        <v>60.987000000000002</v>
      </c>
      <c r="K2484">
        <v>61.462000000000003</v>
      </c>
      <c r="L2484">
        <v>62.021999999999998</v>
      </c>
      <c r="M2484">
        <v>62.771999999999998</v>
      </c>
      <c r="N2484">
        <v>63.753</v>
      </c>
      <c r="O2484">
        <v>64.424000000000007</v>
      </c>
      <c r="P2484">
        <v>65.518000000000001</v>
      </c>
      <c r="Q2484">
        <v>66.343000000000004</v>
      </c>
      <c r="R2484">
        <v>66.712000000000003</v>
      </c>
      <c r="S2484">
        <v>67.176000000000002</v>
      </c>
      <c r="T2484">
        <v>67.590999999999994</v>
      </c>
      <c r="U2484">
        <v>68.260999999999996</v>
      </c>
      <c r="V2484">
        <v>69.093999999999994</v>
      </c>
      <c r="W2484">
        <v>70.099000000000004</v>
      </c>
      <c r="X2484">
        <v>71.161000000000001</v>
      </c>
      <c r="Y2484">
        <v>72.447999999999993</v>
      </c>
      <c r="Z2484">
        <v>73.632000000000005</v>
      </c>
      <c r="AA2484">
        <v>75.132999999999996</v>
      </c>
      <c r="AB2484">
        <v>76.724000000000004</v>
      </c>
      <c r="AC2484">
        <v>77.876999999999995</v>
      </c>
      <c r="AD2484">
        <v>79.608999999999995</v>
      </c>
      <c r="AE2484">
        <v>81.063000000000002</v>
      </c>
      <c r="AF2484">
        <v>82.784999999999997</v>
      </c>
      <c r="AG2484" t="s">
        <v>9</v>
      </c>
      <c r="AH2484" t="s">
        <v>133</v>
      </c>
      <c r="AI2484" t="s">
        <v>5</v>
      </c>
    </row>
    <row r="2485" spans="1:35" x14ac:dyDescent="0.35">
      <c r="A2485" t="s">
        <v>171</v>
      </c>
      <c r="B2485" t="s">
        <v>56</v>
      </c>
      <c r="C2485" t="s">
        <v>10</v>
      </c>
      <c r="D2485">
        <v>183.96199999999999</v>
      </c>
      <c r="E2485">
        <v>223.607</v>
      </c>
      <c r="F2485">
        <v>244.90100000000001</v>
      </c>
      <c r="G2485">
        <v>265.15300000000002</v>
      </c>
      <c r="H2485">
        <v>268.48200000000003</v>
      </c>
      <c r="I2485">
        <v>272.53399999999999</v>
      </c>
      <c r="J2485">
        <v>276.11200000000002</v>
      </c>
      <c r="K2485">
        <v>280.72800000000001</v>
      </c>
      <c r="L2485">
        <v>286.358</v>
      </c>
      <c r="M2485">
        <v>292.87900000000002</v>
      </c>
      <c r="N2485">
        <v>300.86900000000003</v>
      </c>
      <c r="O2485">
        <v>307.97500000000002</v>
      </c>
      <c r="P2485">
        <v>317.56200000000001</v>
      </c>
      <c r="Q2485">
        <v>324.75700000000001</v>
      </c>
      <c r="R2485">
        <v>329.63099999999997</v>
      </c>
      <c r="S2485">
        <v>332.27600000000001</v>
      </c>
      <c r="T2485">
        <v>335.19900000000001</v>
      </c>
      <c r="U2485">
        <v>335.20800000000003</v>
      </c>
      <c r="V2485">
        <v>343.00400000000002</v>
      </c>
      <c r="W2485">
        <v>351.20600000000002</v>
      </c>
      <c r="X2485">
        <v>359.31799999999998</v>
      </c>
      <c r="Y2485">
        <v>367.68</v>
      </c>
      <c r="Z2485">
        <v>376.75299999999999</v>
      </c>
      <c r="AA2485">
        <v>386.56900000000002</v>
      </c>
      <c r="AB2485">
        <v>396.613</v>
      </c>
      <c r="AC2485">
        <v>407.14</v>
      </c>
      <c r="AD2485">
        <v>417.827</v>
      </c>
      <c r="AE2485">
        <v>427.15899999999999</v>
      </c>
      <c r="AF2485">
        <v>436.33600000000001</v>
      </c>
      <c r="AG2485" t="s">
        <v>10</v>
      </c>
      <c r="AH2485" t="s">
        <v>134</v>
      </c>
      <c r="AI2485" t="s">
        <v>11</v>
      </c>
    </row>
    <row r="2486" spans="1:35" x14ac:dyDescent="0.35">
      <c r="A2486" t="s">
        <v>171</v>
      </c>
      <c r="B2486" t="s">
        <v>56</v>
      </c>
      <c r="C2486" t="s">
        <v>13</v>
      </c>
      <c r="D2486">
        <v>25.643999999999998</v>
      </c>
      <c r="E2486">
        <v>34.040999999999997</v>
      </c>
      <c r="F2486">
        <v>38.545999999999999</v>
      </c>
      <c r="G2486">
        <v>42.872999999999998</v>
      </c>
      <c r="H2486">
        <v>43.548999999999999</v>
      </c>
      <c r="I2486">
        <v>44.38</v>
      </c>
      <c r="J2486">
        <v>45.1</v>
      </c>
      <c r="K2486">
        <v>46.031999999999996</v>
      </c>
      <c r="L2486">
        <v>47.176000000000002</v>
      </c>
      <c r="M2486">
        <v>48.514000000000003</v>
      </c>
      <c r="N2486">
        <v>50.149000000000001</v>
      </c>
      <c r="O2486">
        <v>51.62</v>
      </c>
      <c r="P2486">
        <v>53.601999999999997</v>
      </c>
      <c r="Q2486">
        <v>55.067</v>
      </c>
      <c r="R2486">
        <v>56.040999999999997</v>
      </c>
      <c r="S2486">
        <v>56.52</v>
      </c>
      <c r="T2486">
        <v>57.052999999999997</v>
      </c>
      <c r="U2486">
        <v>56.945</v>
      </c>
      <c r="V2486">
        <v>58.514000000000003</v>
      </c>
      <c r="W2486">
        <v>60.154000000000003</v>
      </c>
      <c r="X2486">
        <v>61.758000000000003</v>
      </c>
      <c r="Y2486">
        <v>63.405000000000001</v>
      </c>
      <c r="Z2486">
        <v>65.200999999999993</v>
      </c>
      <c r="AA2486">
        <v>67.153000000000006</v>
      </c>
      <c r="AB2486">
        <v>69.141999999999996</v>
      </c>
      <c r="AC2486">
        <v>71.248000000000005</v>
      </c>
      <c r="AD2486">
        <v>73.373000000000005</v>
      </c>
      <c r="AE2486">
        <v>75.2</v>
      </c>
      <c r="AF2486">
        <v>76.983000000000004</v>
      </c>
      <c r="AG2486" t="s">
        <v>13</v>
      </c>
      <c r="AH2486" t="s">
        <v>135</v>
      </c>
      <c r="AI2486" t="s">
        <v>14</v>
      </c>
    </row>
    <row r="2487" spans="1:35" x14ac:dyDescent="0.35">
      <c r="A2487" t="s">
        <v>171</v>
      </c>
      <c r="B2487" t="s">
        <v>56</v>
      </c>
      <c r="C2487" t="s">
        <v>122</v>
      </c>
      <c r="D2487">
        <v>6.0999999999999999E-2</v>
      </c>
      <c r="E2487">
        <v>6.3E-2</v>
      </c>
      <c r="F2487">
        <v>6.4000000000000001E-2</v>
      </c>
      <c r="G2487">
        <v>6.4000000000000001E-2</v>
      </c>
      <c r="H2487">
        <v>6.4000000000000001E-2</v>
      </c>
      <c r="I2487">
        <v>6.5000000000000002E-2</v>
      </c>
      <c r="J2487">
        <v>6.5000000000000002E-2</v>
      </c>
      <c r="K2487">
        <v>6.5000000000000002E-2</v>
      </c>
      <c r="L2487">
        <v>6.6000000000000003E-2</v>
      </c>
      <c r="M2487">
        <v>6.7000000000000004E-2</v>
      </c>
      <c r="N2487">
        <v>6.7000000000000004E-2</v>
      </c>
      <c r="O2487">
        <v>6.8000000000000005E-2</v>
      </c>
      <c r="P2487">
        <v>6.9000000000000006E-2</v>
      </c>
      <c r="Q2487">
        <v>6.9000000000000006E-2</v>
      </c>
      <c r="R2487">
        <v>7.0000000000000007E-2</v>
      </c>
      <c r="S2487">
        <v>7.0999999999999994E-2</v>
      </c>
      <c r="T2487">
        <v>7.0999999999999994E-2</v>
      </c>
      <c r="U2487">
        <v>7.1999999999999995E-2</v>
      </c>
      <c r="V2487">
        <v>7.2999999999999995E-2</v>
      </c>
      <c r="W2487">
        <v>7.3999999999999996E-2</v>
      </c>
      <c r="X2487">
        <v>7.4999999999999997E-2</v>
      </c>
      <c r="Y2487">
        <v>7.6999999999999999E-2</v>
      </c>
      <c r="Z2487">
        <v>7.8E-2</v>
      </c>
      <c r="AA2487">
        <v>0.08</v>
      </c>
      <c r="AB2487">
        <v>8.1000000000000003E-2</v>
      </c>
      <c r="AC2487">
        <v>8.3000000000000004E-2</v>
      </c>
      <c r="AD2487">
        <v>8.4000000000000005E-2</v>
      </c>
      <c r="AE2487">
        <v>8.5999999999999993E-2</v>
      </c>
      <c r="AF2487">
        <v>8.7999999999999995E-2</v>
      </c>
      <c r="AG2487" t="s">
        <v>122</v>
      </c>
      <c r="AH2487" t="s">
        <v>136</v>
      </c>
      <c r="AI2487" t="s">
        <v>137</v>
      </c>
    </row>
    <row r="2488" spans="1:35" x14ac:dyDescent="0.35">
      <c r="A2488" t="s">
        <v>171</v>
      </c>
      <c r="B2488" t="s">
        <v>56</v>
      </c>
      <c r="C2488" t="s">
        <v>15</v>
      </c>
      <c r="D2488">
        <v>135.21</v>
      </c>
      <c r="E2488">
        <v>150.51</v>
      </c>
      <c r="F2488">
        <v>156.10900000000001</v>
      </c>
      <c r="G2488">
        <v>161.011</v>
      </c>
      <c r="H2488">
        <v>163.28899999999999</v>
      </c>
      <c r="I2488">
        <v>165.86799999999999</v>
      </c>
      <c r="J2488">
        <v>167.761</v>
      </c>
      <c r="K2488">
        <v>170.17</v>
      </c>
      <c r="L2488">
        <v>173.02</v>
      </c>
      <c r="M2488">
        <v>176.22</v>
      </c>
      <c r="N2488">
        <v>180.143</v>
      </c>
      <c r="O2488">
        <v>183.50800000000001</v>
      </c>
      <c r="P2488">
        <v>188.07400000000001</v>
      </c>
      <c r="Q2488">
        <v>191.65899999999999</v>
      </c>
      <c r="R2488">
        <v>194.24</v>
      </c>
      <c r="S2488">
        <v>196.06</v>
      </c>
      <c r="T2488">
        <v>198.04900000000001</v>
      </c>
      <c r="U2488">
        <v>200.96100000000001</v>
      </c>
      <c r="V2488">
        <v>205.001</v>
      </c>
      <c r="W2488">
        <v>209.33</v>
      </c>
      <c r="X2488">
        <v>213.76300000000001</v>
      </c>
      <c r="Y2488">
        <v>218.40100000000001</v>
      </c>
      <c r="Z2488">
        <v>223.31899999999999</v>
      </c>
      <c r="AA2488">
        <v>228.62</v>
      </c>
      <c r="AB2488">
        <v>234.08099999999999</v>
      </c>
      <c r="AC2488">
        <v>239.62100000000001</v>
      </c>
      <c r="AD2488">
        <v>245.38200000000001</v>
      </c>
      <c r="AE2488">
        <v>250.59299999999999</v>
      </c>
      <c r="AF2488">
        <v>255.839</v>
      </c>
      <c r="AG2488" t="s">
        <v>15</v>
      </c>
      <c r="AH2488" t="s">
        <v>138</v>
      </c>
      <c r="AI2488" t="s">
        <v>6</v>
      </c>
    </row>
    <row r="2489" spans="1:35" x14ac:dyDescent="0.35">
      <c r="A2489" t="s">
        <v>171</v>
      </c>
      <c r="B2489" t="s">
        <v>56</v>
      </c>
      <c r="C2489" t="s">
        <v>16</v>
      </c>
      <c r="D2489">
        <v>20.710999999999999</v>
      </c>
      <c r="E2489">
        <v>22.047999999999998</v>
      </c>
      <c r="F2489">
        <v>23.431000000000001</v>
      </c>
      <c r="G2489">
        <v>24.635999999999999</v>
      </c>
      <c r="H2489">
        <v>25.834</v>
      </c>
      <c r="I2489">
        <v>27.113</v>
      </c>
      <c r="J2489">
        <v>28.515000000000001</v>
      </c>
      <c r="K2489">
        <v>30.138000000000002</v>
      </c>
      <c r="L2489">
        <v>31.913</v>
      </c>
      <c r="M2489">
        <v>33.283999999999999</v>
      </c>
      <c r="N2489">
        <v>34.844000000000001</v>
      </c>
      <c r="O2489">
        <v>36.343000000000004</v>
      </c>
      <c r="P2489">
        <v>37.929000000000002</v>
      </c>
      <c r="Q2489">
        <v>39.695</v>
      </c>
      <c r="R2489">
        <v>41.975999999999999</v>
      </c>
      <c r="S2489">
        <v>43.932000000000002</v>
      </c>
      <c r="T2489">
        <v>46.289000000000001</v>
      </c>
      <c r="U2489">
        <v>48.656999999999996</v>
      </c>
      <c r="V2489">
        <v>51.34</v>
      </c>
      <c r="W2489">
        <v>54.075000000000003</v>
      </c>
      <c r="X2489">
        <v>57.124000000000002</v>
      </c>
      <c r="Y2489">
        <v>59.936999999999998</v>
      </c>
      <c r="Z2489">
        <v>63.216999999999999</v>
      </c>
      <c r="AA2489">
        <v>66.031000000000006</v>
      </c>
      <c r="AB2489">
        <v>68.897000000000006</v>
      </c>
      <c r="AC2489">
        <v>72.762</v>
      </c>
      <c r="AD2489">
        <v>75.507000000000005</v>
      </c>
      <c r="AE2489">
        <v>78.781000000000006</v>
      </c>
      <c r="AF2489">
        <v>81.546999999999997</v>
      </c>
      <c r="AG2489" t="s">
        <v>16</v>
      </c>
      <c r="AH2489" t="s">
        <v>139</v>
      </c>
      <c r="AI2489" t="s">
        <v>17</v>
      </c>
    </row>
    <row r="2490" spans="1:35" x14ac:dyDescent="0.35">
      <c r="A2490" t="s">
        <v>171</v>
      </c>
      <c r="B2490" t="s">
        <v>56</v>
      </c>
      <c r="C2490" t="s">
        <v>18</v>
      </c>
      <c r="D2490">
        <v>296.31900000000002</v>
      </c>
      <c r="E2490">
        <v>337.38</v>
      </c>
      <c r="F2490">
        <v>352.02800000000002</v>
      </c>
      <c r="G2490">
        <v>365.48099999999999</v>
      </c>
      <c r="H2490">
        <v>371.8</v>
      </c>
      <c r="I2490">
        <v>378.97800000000001</v>
      </c>
      <c r="J2490">
        <v>384.185</v>
      </c>
      <c r="K2490">
        <v>390.65300000000002</v>
      </c>
      <c r="L2490">
        <v>398.34</v>
      </c>
      <c r="M2490">
        <v>406.625</v>
      </c>
      <c r="N2490">
        <v>416.64</v>
      </c>
      <c r="O2490">
        <v>425.73099999999999</v>
      </c>
      <c r="P2490">
        <v>437.53800000000001</v>
      </c>
      <c r="Q2490">
        <v>446.87</v>
      </c>
      <c r="R2490">
        <v>454.2</v>
      </c>
      <c r="S2490">
        <v>458.75099999999998</v>
      </c>
      <c r="T2490">
        <v>463.97199999999998</v>
      </c>
      <c r="U2490">
        <v>471.50200000000001</v>
      </c>
      <c r="V2490">
        <v>482.31</v>
      </c>
      <c r="W2490">
        <v>493.54899999999998</v>
      </c>
      <c r="X2490">
        <v>504.90800000000002</v>
      </c>
      <c r="Y2490">
        <v>516.27099999999996</v>
      </c>
      <c r="Z2490">
        <v>528.86699999999996</v>
      </c>
      <c r="AA2490">
        <v>541.78300000000002</v>
      </c>
      <c r="AB2490">
        <v>554.96699999999998</v>
      </c>
      <c r="AC2490">
        <v>569.71</v>
      </c>
      <c r="AD2490">
        <v>583.45600000000002</v>
      </c>
      <c r="AE2490">
        <v>596.19299999999998</v>
      </c>
      <c r="AF2490">
        <v>608.20299999999997</v>
      </c>
      <c r="AG2490" t="s">
        <v>18</v>
      </c>
      <c r="AH2490" t="s">
        <v>140</v>
      </c>
      <c r="AI2490" t="s">
        <v>141</v>
      </c>
    </row>
    <row r="2491" spans="1:35" x14ac:dyDescent="0.35">
      <c r="A2491" t="s">
        <v>171</v>
      </c>
      <c r="B2491" t="s">
        <v>56</v>
      </c>
      <c r="C2491" t="s">
        <v>20</v>
      </c>
      <c r="D2491">
        <v>12.462999999999999</v>
      </c>
      <c r="E2491">
        <v>28.076000000000001</v>
      </c>
      <c r="F2491">
        <v>36.433</v>
      </c>
      <c r="G2491">
        <v>44.436999999999998</v>
      </c>
      <c r="H2491">
        <v>45.670999999999999</v>
      </c>
      <c r="I2491">
        <v>47.195999999999998</v>
      </c>
      <c r="J2491">
        <v>48.511000000000003</v>
      </c>
      <c r="K2491">
        <v>50.213999999999999</v>
      </c>
      <c r="L2491">
        <v>52.308</v>
      </c>
      <c r="M2491">
        <v>54.765999999999998</v>
      </c>
      <c r="N2491">
        <v>57.771000000000001</v>
      </c>
      <c r="O2491">
        <v>60.476999999999997</v>
      </c>
      <c r="P2491">
        <v>64.126000000000005</v>
      </c>
      <c r="Q2491">
        <v>66.816000000000003</v>
      </c>
      <c r="R2491">
        <v>68.593000000000004</v>
      </c>
      <c r="S2491">
        <v>69.45</v>
      </c>
      <c r="T2491">
        <v>70.405000000000001</v>
      </c>
      <c r="U2491">
        <v>70.171999999999997</v>
      </c>
      <c r="V2491">
        <v>73.040999999999997</v>
      </c>
      <c r="W2491">
        <v>76.040000000000006</v>
      </c>
      <c r="X2491">
        <v>78.966999999999999</v>
      </c>
      <c r="Y2491">
        <v>81.971999999999994</v>
      </c>
      <c r="Z2491">
        <v>85.256</v>
      </c>
      <c r="AA2491">
        <v>88.823999999999998</v>
      </c>
      <c r="AB2491">
        <v>92.462000000000003</v>
      </c>
      <c r="AC2491">
        <v>96.307000000000002</v>
      </c>
      <c r="AD2491">
        <v>100.19499999999999</v>
      </c>
      <c r="AE2491">
        <v>103.527</v>
      </c>
      <c r="AF2491">
        <v>106.779</v>
      </c>
      <c r="AG2491" t="s">
        <v>20</v>
      </c>
      <c r="AH2491" t="s">
        <v>142</v>
      </c>
      <c r="AI2491" t="s">
        <v>11</v>
      </c>
    </row>
    <row r="2492" spans="1:35" x14ac:dyDescent="0.35">
      <c r="A2492" t="s">
        <v>171</v>
      </c>
      <c r="B2492" t="s">
        <v>56</v>
      </c>
      <c r="C2492" t="s">
        <v>21</v>
      </c>
      <c r="D2492">
        <v>11.882</v>
      </c>
      <c r="E2492">
        <v>12.552</v>
      </c>
      <c r="F2492">
        <v>13.005000000000001</v>
      </c>
      <c r="G2492">
        <v>13.319000000000001</v>
      </c>
      <c r="H2492">
        <v>13.6</v>
      </c>
      <c r="I2492">
        <v>13.897</v>
      </c>
      <c r="J2492">
        <v>14.23</v>
      </c>
      <c r="K2492">
        <v>14.643000000000001</v>
      </c>
      <c r="L2492">
        <v>15.092000000000001</v>
      </c>
      <c r="M2492">
        <v>15.5</v>
      </c>
      <c r="N2492">
        <v>16</v>
      </c>
      <c r="O2492">
        <v>16.384</v>
      </c>
      <c r="P2492">
        <v>16.888000000000002</v>
      </c>
      <c r="Q2492">
        <v>17.393000000000001</v>
      </c>
      <c r="R2492">
        <v>17.89</v>
      </c>
      <c r="S2492">
        <v>18.420999999999999</v>
      </c>
      <c r="T2492">
        <v>19.007999999999999</v>
      </c>
      <c r="U2492">
        <v>19.638999999999999</v>
      </c>
      <c r="V2492">
        <v>20.324999999999999</v>
      </c>
      <c r="W2492">
        <v>21.082000000000001</v>
      </c>
      <c r="X2492">
        <v>21.934000000000001</v>
      </c>
      <c r="Y2492">
        <v>22.824000000000002</v>
      </c>
      <c r="Z2492">
        <v>23.747</v>
      </c>
      <c r="AA2492">
        <v>24.68</v>
      </c>
      <c r="AB2492">
        <v>25.655000000000001</v>
      </c>
      <c r="AC2492">
        <v>26.652000000000001</v>
      </c>
      <c r="AD2492">
        <v>27.640999999999998</v>
      </c>
      <c r="AE2492">
        <v>28.670999999999999</v>
      </c>
      <c r="AF2492">
        <v>29.710999999999999</v>
      </c>
      <c r="AG2492" t="s">
        <v>21</v>
      </c>
      <c r="AH2492" t="s">
        <v>143</v>
      </c>
      <c r="AI2492" t="s">
        <v>14</v>
      </c>
    </row>
    <row r="2493" spans="1:35" x14ac:dyDescent="0.35">
      <c r="A2493" t="s">
        <v>171</v>
      </c>
      <c r="B2493" t="s">
        <v>56</v>
      </c>
      <c r="C2493" t="s">
        <v>22</v>
      </c>
      <c r="D2493">
        <v>1.252</v>
      </c>
      <c r="E2493">
        <v>1.272</v>
      </c>
      <c r="F2493">
        <v>1.284</v>
      </c>
      <c r="G2493">
        <v>1.292</v>
      </c>
      <c r="H2493">
        <v>1.2989999999999999</v>
      </c>
      <c r="I2493">
        <v>1.3069999999999999</v>
      </c>
      <c r="J2493">
        <v>1.3149999999999999</v>
      </c>
      <c r="K2493">
        <v>1.325</v>
      </c>
      <c r="L2493">
        <v>1.337</v>
      </c>
      <c r="M2493">
        <v>1.347</v>
      </c>
      <c r="N2493">
        <v>1.359</v>
      </c>
      <c r="O2493">
        <v>1.3680000000000001</v>
      </c>
      <c r="P2493">
        <v>1.38</v>
      </c>
      <c r="Q2493">
        <v>1.3919999999999999</v>
      </c>
      <c r="R2493">
        <v>1.4059999999999999</v>
      </c>
      <c r="S2493">
        <v>1.419</v>
      </c>
      <c r="T2493">
        <v>1.4350000000000001</v>
      </c>
      <c r="U2493">
        <v>1.45</v>
      </c>
      <c r="V2493">
        <v>1.468</v>
      </c>
      <c r="W2493">
        <v>1.4870000000000001</v>
      </c>
      <c r="X2493">
        <v>1.508</v>
      </c>
      <c r="Y2493">
        <v>1.5289999999999999</v>
      </c>
      <c r="Z2493">
        <v>1.552</v>
      </c>
      <c r="AA2493">
        <v>1.5740000000000001</v>
      </c>
      <c r="AB2493">
        <v>1.597</v>
      </c>
      <c r="AC2493">
        <v>1.6220000000000001</v>
      </c>
      <c r="AD2493">
        <v>1.645</v>
      </c>
      <c r="AE2493">
        <v>1.67</v>
      </c>
      <c r="AF2493">
        <v>1.6930000000000001</v>
      </c>
      <c r="AG2493" t="s">
        <v>22</v>
      </c>
      <c r="AH2493" t="s">
        <v>144</v>
      </c>
      <c r="AI2493" t="s">
        <v>23</v>
      </c>
    </row>
    <row r="2494" spans="1:35" x14ac:dyDescent="0.35">
      <c r="A2494" t="s">
        <v>171</v>
      </c>
      <c r="B2494" t="s">
        <v>56</v>
      </c>
      <c r="C2494" t="s">
        <v>24</v>
      </c>
      <c r="D2494">
        <v>60.499000000000002</v>
      </c>
      <c r="E2494">
        <v>63.720999999999997</v>
      </c>
      <c r="F2494">
        <v>65.063000000000002</v>
      </c>
      <c r="G2494">
        <v>65.947999999999993</v>
      </c>
      <c r="H2494">
        <v>66.441000000000003</v>
      </c>
      <c r="I2494">
        <v>66.974999999999994</v>
      </c>
      <c r="J2494">
        <v>67.477000000000004</v>
      </c>
      <c r="K2494">
        <v>68.146000000000001</v>
      </c>
      <c r="L2494">
        <v>68.897000000000006</v>
      </c>
      <c r="M2494">
        <v>69.775999999999996</v>
      </c>
      <c r="N2494">
        <v>70.906999999999996</v>
      </c>
      <c r="O2494">
        <v>71.682000000000002</v>
      </c>
      <c r="P2494">
        <v>72.881</v>
      </c>
      <c r="Q2494">
        <v>73.891000000000005</v>
      </c>
      <c r="R2494">
        <v>74.539000000000001</v>
      </c>
      <c r="S2494">
        <v>75.334999999999994</v>
      </c>
      <c r="T2494">
        <v>76.129000000000005</v>
      </c>
      <c r="U2494">
        <v>77.144000000000005</v>
      </c>
      <c r="V2494">
        <v>78.295000000000002</v>
      </c>
      <c r="W2494">
        <v>79.647000000000006</v>
      </c>
      <c r="X2494">
        <v>81.135999999999996</v>
      </c>
      <c r="Y2494">
        <v>82.840999999999994</v>
      </c>
      <c r="Z2494">
        <v>84.472999999999999</v>
      </c>
      <c r="AA2494">
        <v>86.373999999999995</v>
      </c>
      <c r="AB2494">
        <v>88.388999999999996</v>
      </c>
      <c r="AC2494">
        <v>90.03</v>
      </c>
      <c r="AD2494">
        <v>92.162000000000006</v>
      </c>
      <c r="AE2494">
        <v>94.11</v>
      </c>
      <c r="AF2494">
        <v>96.305999999999997</v>
      </c>
      <c r="AG2494" t="s">
        <v>24</v>
      </c>
      <c r="AH2494" t="s">
        <v>145</v>
      </c>
      <c r="AI2494" t="s">
        <v>19</v>
      </c>
    </row>
    <row r="2495" spans="1:35" x14ac:dyDescent="0.35">
      <c r="A2495" t="s">
        <v>171</v>
      </c>
      <c r="B2495" t="s">
        <v>56</v>
      </c>
      <c r="C2495" t="s">
        <v>25</v>
      </c>
      <c r="D2495">
        <v>46.26</v>
      </c>
      <c r="E2495">
        <v>51.716000000000001</v>
      </c>
      <c r="F2495">
        <v>53.947000000000003</v>
      </c>
      <c r="G2495">
        <v>55.408999999999999</v>
      </c>
      <c r="H2495">
        <v>56.16</v>
      </c>
      <c r="I2495">
        <v>56.988</v>
      </c>
      <c r="J2495">
        <v>57.722000000000001</v>
      </c>
      <c r="K2495">
        <v>58.734999999999999</v>
      </c>
      <c r="L2495">
        <v>59.889000000000003</v>
      </c>
      <c r="M2495">
        <v>61.302999999999997</v>
      </c>
      <c r="N2495">
        <v>63.128999999999998</v>
      </c>
      <c r="O2495">
        <v>64.356999999999999</v>
      </c>
      <c r="P2495">
        <v>66.320999999999998</v>
      </c>
      <c r="Q2495">
        <v>67.921999999999997</v>
      </c>
      <c r="R2495">
        <v>68.834000000000003</v>
      </c>
      <c r="S2495">
        <v>70.027000000000001</v>
      </c>
      <c r="T2495">
        <v>71.177000000000007</v>
      </c>
      <c r="U2495">
        <v>72.715000000000003</v>
      </c>
      <c r="V2495">
        <v>74.475999999999999</v>
      </c>
      <c r="W2495">
        <v>76.581999999999994</v>
      </c>
      <c r="X2495">
        <v>78.882000000000005</v>
      </c>
      <c r="Y2495">
        <v>81.591999999999999</v>
      </c>
      <c r="Z2495">
        <v>84.125</v>
      </c>
      <c r="AA2495">
        <v>87.183999999999997</v>
      </c>
      <c r="AB2495">
        <v>90.432000000000002</v>
      </c>
      <c r="AC2495">
        <v>92.924000000000007</v>
      </c>
      <c r="AD2495">
        <v>96.391000000000005</v>
      </c>
      <c r="AE2495">
        <v>99.478999999999999</v>
      </c>
      <c r="AF2495">
        <v>103.045</v>
      </c>
      <c r="AG2495" t="s">
        <v>25</v>
      </c>
      <c r="AH2495" t="s">
        <v>146</v>
      </c>
      <c r="AI2495" t="s">
        <v>5</v>
      </c>
    </row>
    <row r="2496" spans="1:35" x14ac:dyDescent="0.35">
      <c r="A2496" t="s">
        <v>171</v>
      </c>
      <c r="B2496" t="s">
        <v>56</v>
      </c>
      <c r="C2496" t="s">
        <v>26</v>
      </c>
      <c r="D2496">
        <v>62.978000000000002</v>
      </c>
      <c r="E2496">
        <v>85.36</v>
      </c>
      <c r="F2496">
        <v>93.284000000000006</v>
      </c>
      <c r="G2496">
        <v>99.908000000000001</v>
      </c>
      <c r="H2496">
        <v>102.756</v>
      </c>
      <c r="I2496">
        <v>105.988</v>
      </c>
      <c r="J2496">
        <v>108.245</v>
      </c>
      <c r="K2496">
        <v>111.235</v>
      </c>
      <c r="L2496">
        <v>114.803</v>
      </c>
      <c r="M2496">
        <v>119.157</v>
      </c>
      <c r="N2496">
        <v>124.626</v>
      </c>
      <c r="O2496">
        <v>129.01499999999999</v>
      </c>
      <c r="P2496">
        <v>135.358</v>
      </c>
      <c r="Q2496">
        <v>140.15199999999999</v>
      </c>
      <c r="R2496">
        <v>142.99600000000001</v>
      </c>
      <c r="S2496">
        <v>145.19999999999999</v>
      </c>
      <c r="T2496">
        <v>147.40199999999999</v>
      </c>
      <c r="U2496">
        <v>151.012</v>
      </c>
      <c r="V2496">
        <v>156.06299999999999</v>
      </c>
      <c r="W2496">
        <v>161.68600000000001</v>
      </c>
      <c r="X2496">
        <v>167.41800000000001</v>
      </c>
      <c r="Y2496">
        <v>173.77099999999999</v>
      </c>
      <c r="Z2496">
        <v>180.17</v>
      </c>
      <c r="AA2496">
        <v>187.59</v>
      </c>
      <c r="AB2496">
        <v>195.316</v>
      </c>
      <c r="AC2496">
        <v>202.21799999999999</v>
      </c>
      <c r="AD2496">
        <v>210.51</v>
      </c>
      <c r="AE2496">
        <v>217.636</v>
      </c>
      <c r="AF2496">
        <v>225.322</v>
      </c>
      <c r="AG2496" t="s">
        <v>26</v>
      </c>
      <c r="AH2496" t="s">
        <v>147</v>
      </c>
      <c r="AI2496" t="s">
        <v>5</v>
      </c>
    </row>
    <row r="2497" spans="1:35" x14ac:dyDescent="0.35">
      <c r="A2497" t="s">
        <v>171</v>
      </c>
      <c r="B2497" t="s">
        <v>56</v>
      </c>
      <c r="C2497" t="s">
        <v>27</v>
      </c>
      <c r="D2497">
        <v>7.9320000000000004</v>
      </c>
      <c r="E2497">
        <v>8.9640000000000004</v>
      </c>
      <c r="F2497">
        <v>9.5920000000000005</v>
      </c>
      <c r="G2497">
        <v>9.9879999999999995</v>
      </c>
      <c r="H2497">
        <v>10.337999999999999</v>
      </c>
      <c r="I2497">
        <v>10.707000000000001</v>
      </c>
      <c r="J2497">
        <v>11.122</v>
      </c>
      <c r="K2497">
        <v>11.641999999999999</v>
      </c>
      <c r="L2497">
        <v>12.209</v>
      </c>
      <c r="M2497">
        <v>12.74</v>
      </c>
      <c r="N2497">
        <v>13.396000000000001</v>
      </c>
      <c r="O2497">
        <v>13.888</v>
      </c>
      <c r="P2497">
        <v>14.547000000000001</v>
      </c>
      <c r="Q2497">
        <v>15.202</v>
      </c>
      <c r="R2497">
        <v>15.826000000000001</v>
      </c>
      <c r="S2497">
        <v>16.510999999999999</v>
      </c>
      <c r="T2497">
        <v>17.262</v>
      </c>
      <c r="U2497">
        <v>18.074999999999999</v>
      </c>
      <c r="V2497">
        <v>18.952999999999999</v>
      </c>
      <c r="W2497">
        <v>19.931000000000001</v>
      </c>
      <c r="X2497">
        <v>21.035</v>
      </c>
      <c r="Y2497">
        <v>22.198</v>
      </c>
      <c r="Z2497">
        <v>23.393999999999998</v>
      </c>
      <c r="AA2497">
        <v>24.623000000000001</v>
      </c>
      <c r="AB2497">
        <v>25.91</v>
      </c>
      <c r="AC2497">
        <v>27.187999999999999</v>
      </c>
      <c r="AD2497">
        <v>28.497</v>
      </c>
      <c r="AE2497">
        <v>29.846</v>
      </c>
      <c r="AF2497">
        <v>31.227</v>
      </c>
      <c r="AG2497" t="s">
        <v>27</v>
      </c>
      <c r="AH2497" t="s">
        <v>148</v>
      </c>
      <c r="AI2497" t="s">
        <v>14</v>
      </c>
    </row>
    <row r="2498" spans="1:35" x14ac:dyDescent="0.35">
      <c r="A2498" t="s">
        <v>171</v>
      </c>
      <c r="B2498" t="s">
        <v>56</v>
      </c>
      <c r="C2498" t="s">
        <v>28</v>
      </c>
      <c r="D2498">
        <v>12.397</v>
      </c>
      <c r="E2498">
        <v>15.334</v>
      </c>
      <c r="F2498">
        <v>17.041</v>
      </c>
      <c r="G2498">
        <v>18.308</v>
      </c>
      <c r="H2498">
        <v>18.95</v>
      </c>
      <c r="I2498">
        <v>19.638000000000002</v>
      </c>
      <c r="J2498">
        <v>20.387</v>
      </c>
      <c r="K2498">
        <v>21.338000000000001</v>
      </c>
      <c r="L2498">
        <v>22.393000000000001</v>
      </c>
      <c r="M2498">
        <v>23.452000000000002</v>
      </c>
      <c r="N2498">
        <v>24.763000000000002</v>
      </c>
      <c r="O2498">
        <v>25.765999999999998</v>
      </c>
      <c r="P2498">
        <v>27.134</v>
      </c>
      <c r="Q2498">
        <v>28.408000000000001</v>
      </c>
      <c r="R2498">
        <v>29.526</v>
      </c>
      <c r="S2498">
        <v>30.69</v>
      </c>
      <c r="T2498">
        <v>31.957000000000001</v>
      </c>
      <c r="U2498">
        <v>33.243000000000002</v>
      </c>
      <c r="V2498">
        <v>34.875999999999998</v>
      </c>
      <c r="W2498">
        <v>36.69</v>
      </c>
      <c r="X2498">
        <v>38.700000000000003</v>
      </c>
      <c r="Y2498">
        <v>40.841000000000001</v>
      </c>
      <c r="Z2498">
        <v>43.033000000000001</v>
      </c>
      <c r="AA2498">
        <v>45.328000000000003</v>
      </c>
      <c r="AB2498">
        <v>47.732999999999997</v>
      </c>
      <c r="AC2498">
        <v>50.082000000000001</v>
      </c>
      <c r="AD2498">
        <v>52.552999999999997</v>
      </c>
      <c r="AE2498">
        <v>55.02</v>
      </c>
      <c r="AF2498">
        <v>57.564</v>
      </c>
      <c r="AG2498" t="s">
        <v>28</v>
      </c>
      <c r="AH2498" t="s">
        <v>149</v>
      </c>
      <c r="AI2498" t="s">
        <v>11</v>
      </c>
    </row>
    <row r="2499" spans="1:35" x14ac:dyDescent="0.35">
      <c r="A2499" t="s">
        <v>171</v>
      </c>
      <c r="B2499" t="s">
        <v>56</v>
      </c>
      <c r="C2499" t="s">
        <v>29</v>
      </c>
      <c r="D2499">
        <v>1.1719999999999999</v>
      </c>
      <c r="E2499">
        <v>1.26</v>
      </c>
      <c r="F2499">
        <v>1.31</v>
      </c>
      <c r="G2499">
        <v>1.335</v>
      </c>
      <c r="H2499">
        <v>1.3560000000000001</v>
      </c>
      <c r="I2499">
        <v>1.377</v>
      </c>
      <c r="J2499">
        <v>1.4</v>
      </c>
      <c r="K2499">
        <v>1.4319999999999999</v>
      </c>
      <c r="L2499">
        <v>1.468</v>
      </c>
      <c r="M2499">
        <v>1.5069999999999999</v>
      </c>
      <c r="N2499">
        <v>1.5580000000000001</v>
      </c>
      <c r="O2499">
        <v>1.589</v>
      </c>
      <c r="P2499">
        <v>1.639</v>
      </c>
      <c r="Q2499">
        <v>1.6859999999999999</v>
      </c>
      <c r="R2499">
        <v>1.7190000000000001</v>
      </c>
      <c r="S2499">
        <v>1.766</v>
      </c>
      <c r="T2499">
        <v>1.8129999999999999</v>
      </c>
      <c r="U2499">
        <v>1.8680000000000001</v>
      </c>
      <c r="V2499">
        <v>1.9239999999999999</v>
      </c>
      <c r="W2499">
        <v>1.992</v>
      </c>
      <c r="X2499">
        <v>2.069</v>
      </c>
      <c r="Y2499">
        <v>2.1579999999999999</v>
      </c>
      <c r="Z2499">
        <v>2.242</v>
      </c>
      <c r="AA2499">
        <v>2.3380000000000001</v>
      </c>
      <c r="AB2499">
        <v>2.4420000000000002</v>
      </c>
      <c r="AC2499">
        <v>2.524</v>
      </c>
      <c r="AD2499">
        <v>2.6320000000000001</v>
      </c>
      <c r="AE2499">
        <v>2.734</v>
      </c>
      <c r="AF2499">
        <v>2.851</v>
      </c>
      <c r="AG2499" t="s">
        <v>29</v>
      </c>
      <c r="AH2499" t="s">
        <v>150</v>
      </c>
      <c r="AI2499" t="s">
        <v>131</v>
      </c>
    </row>
    <row r="2500" spans="1:35" x14ac:dyDescent="0.35">
      <c r="A2500" t="s">
        <v>171</v>
      </c>
      <c r="B2500" t="s">
        <v>56</v>
      </c>
      <c r="C2500" t="s">
        <v>30</v>
      </c>
      <c r="D2500">
        <v>85.08</v>
      </c>
      <c r="E2500">
        <v>126.928</v>
      </c>
      <c r="F2500">
        <v>140.154</v>
      </c>
      <c r="G2500">
        <v>152.99199999999999</v>
      </c>
      <c r="H2500">
        <v>157.76499999999999</v>
      </c>
      <c r="I2500">
        <v>163.37899999999999</v>
      </c>
      <c r="J2500">
        <v>166.44</v>
      </c>
      <c r="K2500">
        <v>170.37799999999999</v>
      </c>
      <c r="L2500">
        <v>175.39099999999999</v>
      </c>
      <c r="M2500">
        <v>181.67</v>
      </c>
      <c r="N2500">
        <v>189.33099999999999</v>
      </c>
      <c r="O2500">
        <v>196.506</v>
      </c>
      <c r="P2500">
        <v>206.18899999999999</v>
      </c>
      <c r="Q2500">
        <v>212.82900000000001</v>
      </c>
      <c r="R2500">
        <v>216.642</v>
      </c>
      <c r="S2500">
        <v>217.38</v>
      </c>
      <c r="T2500">
        <v>218.21700000000001</v>
      </c>
      <c r="U2500">
        <v>221.51</v>
      </c>
      <c r="V2500">
        <v>227.999</v>
      </c>
      <c r="W2500">
        <v>234.62299999999999</v>
      </c>
      <c r="X2500">
        <v>240.63499999999999</v>
      </c>
      <c r="Y2500">
        <v>246.72499999999999</v>
      </c>
      <c r="Z2500">
        <v>253.60300000000001</v>
      </c>
      <c r="AA2500">
        <v>261.29199999999997</v>
      </c>
      <c r="AB2500">
        <v>269.04399999999998</v>
      </c>
      <c r="AC2500">
        <v>277.46499999999997</v>
      </c>
      <c r="AD2500">
        <v>285.94600000000003</v>
      </c>
      <c r="AE2500">
        <v>292.51900000000001</v>
      </c>
      <c r="AF2500">
        <v>298.75900000000001</v>
      </c>
      <c r="AG2500" t="s">
        <v>30</v>
      </c>
      <c r="AH2500" t="s">
        <v>151</v>
      </c>
      <c r="AI2500" t="s">
        <v>152</v>
      </c>
    </row>
    <row r="2501" spans="1:35" x14ac:dyDescent="0.35">
      <c r="A2501" t="s">
        <v>171</v>
      </c>
      <c r="B2501" t="s">
        <v>56</v>
      </c>
      <c r="C2501" t="s">
        <v>31</v>
      </c>
      <c r="D2501">
        <v>171.197</v>
      </c>
      <c r="E2501">
        <v>186.268</v>
      </c>
      <c r="F2501">
        <v>191.90600000000001</v>
      </c>
      <c r="G2501">
        <v>196.98500000000001</v>
      </c>
      <c r="H2501">
        <v>199.50700000000001</v>
      </c>
      <c r="I2501">
        <v>202.34899999999999</v>
      </c>
      <c r="J2501">
        <v>204.53100000000001</v>
      </c>
      <c r="K2501">
        <v>207.232</v>
      </c>
      <c r="L2501">
        <v>210.40299999999999</v>
      </c>
      <c r="M2501">
        <v>213.73699999999999</v>
      </c>
      <c r="N2501">
        <v>217.77099999999999</v>
      </c>
      <c r="O2501">
        <v>221.375</v>
      </c>
      <c r="P2501">
        <v>226.047</v>
      </c>
      <c r="Q2501">
        <v>229.84899999999999</v>
      </c>
      <c r="R2501">
        <v>232.96</v>
      </c>
      <c r="S2501">
        <v>235.096</v>
      </c>
      <c r="T2501">
        <v>237.53800000000001</v>
      </c>
      <c r="U2501">
        <v>240.834</v>
      </c>
      <c r="V2501">
        <v>245.34700000000001</v>
      </c>
      <c r="W2501">
        <v>250.072</v>
      </c>
      <c r="X2501">
        <v>254.93799999999999</v>
      </c>
      <c r="Y2501">
        <v>259.81900000000002</v>
      </c>
      <c r="Z2501">
        <v>265.185</v>
      </c>
      <c r="AA2501">
        <v>270.65800000000002</v>
      </c>
      <c r="AB2501">
        <v>276.255</v>
      </c>
      <c r="AC2501">
        <v>282.471</v>
      </c>
      <c r="AD2501">
        <v>288.27800000000002</v>
      </c>
      <c r="AE2501">
        <v>293.78300000000002</v>
      </c>
      <c r="AF2501">
        <v>299.01299999999998</v>
      </c>
      <c r="AG2501" t="s">
        <v>31</v>
      </c>
      <c r="AH2501" t="s">
        <v>153</v>
      </c>
      <c r="AI2501" t="s">
        <v>152</v>
      </c>
    </row>
    <row r="2502" spans="1:35" x14ac:dyDescent="0.35">
      <c r="A2502" t="s">
        <v>171</v>
      </c>
      <c r="B2502" t="s">
        <v>56</v>
      </c>
      <c r="C2502" t="s">
        <v>32</v>
      </c>
      <c r="D2502">
        <v>12.234</v>
      </c>
      <c r="E2502">
        <v>13.99</v>
      </c>
      <c r="F2502">
        <v>15.005000000000001</v>
      </c>
      <c r="G2502">
        <v>15.675000000000001</v>
      </c>
      <c r="H2502">
        <v>16.062999999999999</v>
      </c>
      <c r="I2502">
        <v>16.474</v>
      </c>
      <c r="J2502">
        <v>16.937000000000001</v>
      </c>
      <c r="K2502">
        <v>17.539000000000001</v>
      </c>
      <c r="L2502">
        <v>18.206</v>
      </c>
      <c r="M2502">
        <v>18.920000000000002</v>
      </c>
      <c r="N2502">
        <v>19.818999999999999</v>
      </c>
      <c r="O2502">
        <v>20.46</v>
      </c>
      <c r="P2502">
        <v>21.381</v>
      </c>
      <c r="Q2502">
        <v>22.24</v>
      </c>
      <c r="R2502">
        <v>22.945</v>
      </c>
      <c r="S2502">
        <v>23.763999999999999</v>
      </c>
      <c r="T2502">
        <v>24.634</v>
      </c>
      <c r="U2502">
        <v>25.565999999999999</v>
      </c>
      <c r="V2502">
        <v>26.65</v>
      </c>
      <c r="W2502">
        <v>27.887</v>
      </c>
      <c r="X2502">
        <v>29.274000000000001</v>
      </c>
      <c r="Y2502">
        <v>30.794</v>
      </c>
      <c r="Z2502">
        <v>32.305999999999997</v>
      </c>
      <c r="AA2502">
        <v>33.947000000000003</v>
      </c>
      <c r="AB2502">
        <v>35.673999999999999</v>
      </c>
      <c r="AC2502">
        <v>37.244</v>
      </c>
      <c r="AD2502">
        <v>39.034999999999997</v>
      </c>
      <c r="AE2502">
        <v>40.795000000000002</v>
      </c>
      <c r="AF2502">
        <v>42.673999999999999</v>
      </c>
      <c r="AG2502" t="s">
        <v>32</v>
      </c>
      <c r="AH2502" t="s">
        <v>154</v>
      </c>
      <c r="AI2502" t="s">
        <v>11</v>
      </c>
    </row>
    <row r="2503" spans="1:35" x14ac:dyDescent="0.35">
      <c r="A2503" t="s">
        <v>171</v>
      </c>
      <c r="B2503" t="s">
        <v>56</v>
      </c>
      <c r="C2503" t="s">
        <v>123</v>
      </c>
      <c r="D2503">
        <v>181.577</v>
      </c>
      <c r="E2503">
        <v>274.87799999999999</v>
      </c>
      <c r="F2503">
        <v>324.3</v>
      </c>
      <c r="G2503">
        <v>371.62400000000002</v>
      </c>
      <c r="H2503">
        <v>379.91399999999999</v>
      </c>
      <c r="I2503">
        <v>389.96199999999999</v>
      </c>
      <c r="J2503">
        <v>398.63799999999998</v>
      </c>
      <c r="K2503">
        <v>409.709</v>
      </c>
      <c r="L2503">
        <v>423.19299999999998</v>
      </c>
      <c r="M2503">
        <v>438.505</v>
      </c>
      <c r="N2503">
        <v>457.13</v>
      </c>
      <c r="O2503">
        <v>474.05599999999998</v>
      </c>
      <c r="P2503">
        <v>496.53500000000003</v>
      </c>
      <c r="Q2503">
        <v>513.43899999999996</v>
      </c>
      <c r="R2503">
        <v>525.33000000000004</v>
      </c>
      <c r="S2503">
        <v>531.46299999999997</v>
      </c>
      <c r="T2503">
        <v>538.42399999999998</v>
      </c>
      <c r="U2503">
        <v>538.91499999999996</v>
      </c>
      <c r="V2503">
        <v>557.46500000000003</v>
      </c>
      <c r="W2503">
        <v>576.745</v>
      </c>
      <c r="X2503">
        <v>595.70100000000002</v>
      </c>
      <c r="Y2503">
        <v>614.88599999999997</v>
      </c>
      <c r="Z2503">
        <v>636.08799999999997</v>
      </c>
      <c r="AA2503">
        <v>658.55100000000004</v>
      </c>
      <c r="AB2503">
        <v>681.43899999999996</v>
      </c>
      <c r="AC2503">
        <v>706.40599999999995</v>
      </c>
      <c r="AD2503">
        <v>730.67</v>
      </c>
      <c r="AE2503">
        <v>752.03399999999999</v>
      </c>
      <c r="AF2503">
        <v>772.471</v>
      </c>
      <c r="AG2503" t="s">
        <v>123</v>
      </c>
      <c r="AH2503" t="s">
        <v>155</v>
      </c>
      <c r="AI2503" t="s">
        <v>12</v>
      </c>
    </row>
    <row r="2504" spans="1:35" x14ac:dyDescent="0.35">
      <c r="A2504" t="s">
        <v>171</v>
      </c>
      <c r="B2504" t="s">
        <v>56</v>
      </c>
      <c r="C2504" t="s">
        <v>33</v>
      </c>
      <c r="D2504">
        <v>175.61799999999999</v>
      </c>
      <c r="E2504">
        <v>195.88499999999999</v>
      </c>
      <c r="F2504">
        <v>206.93799999999999</v>
      </c>
      <c r="G2504">
        <v>217.244</v>
      </c>
      <c r="H2504">
        <v>219.328</v>
      </c>
      <c r="I2504">
        <v>221.78700000000001</v>
      </c>
      <c r="J2504">
        <v>224.084</v>
      </c>
      <c r="K2504">
        <v>227.023</v>
      </c>
      <c r="L2504">
        <v>230.51499999999999</v>
      </c>
      <c r="M2504">
        <v>234.39500000000001</v>
      </c>
      <c r="N2504">
        <v>239.154</v>
      </c>
      <c r="O2504">
        <v>243.255</v>
      </c>
      <c r="P2504">
        <v>248.79300000000001</v>
      </c>
      <c r="Q2504">
        <v>253.166</v>
      </c>
      <c r="R2504">
        <v>256.37299999999999</v>
      </c>
      <c r="S2504">
        <v>258.58800000000002</v>
      </c>
      <c r="T2504">
        <v>261.03100000000001</v>
      </c>
      <c r="U2504">
        <v>262.15800000000002</v>
      </c>
      <c r="V2504">
        <v>267.125</v>
      </c>
      <c r="W2504">
        <v>272.428</v>
      </c>
      <c r="X2504">
        <v>277.86399999999998</v>
      </c>
      <c r="Y2504">
        <v>283.50599999999997</v>
      </c>
      <c r="Z2504">
        <v>289.53100000000001</v>
      </c>
      <c r="AA2504">
        <v>295.96300000000002</v>
      </c>
      <c r="AB2504">
        <v>302.58800000000002</v>
      </c>
      <c r="AC2504">
        <v>309.42099999999999</v>
      </c>
      <c r="AD2504">
        <v>316.404</v>
      </c>
      <c r="AE2504">
        <v>322.8</v>
      </c>
      <c r="AF2504">
        <v>329.16699999999997</v>
      </c>
      <c r="AG2504" t="s">
        <v>33</v>
      </c>
      <c r="AH2504" t="s">
        <v>156</v>
      </c>
      <c r="AI2504" t="s">
        <v>11</v>
      </c>
    </row>
    <row r="2505" spans="1:35" x14ac:dyDescent="0.35">
      <c r="A2505" t="s">
        <v>171</v>
      </c>
      <c r="B2505" t="s">
        <v>56</v>
      </c>
      <c r="C2505" t="s">
        <v>34</v>
      </c>
      <c r="D2505">
        <v>0.71499999999999997</v>
      </c>
      <c r="E2505">
        <v>0.77100000000000002</v>
      </c>
      <c r="F2505">
        <v>0.80300000000000005</v>
      </c>
      <c r="G2505">
        <v>0.82099999999999995</v>
      </c>
      <c r="H2505">
        <v>0.83399999999999996</v>
      </c>
      <c r="I2505">
        <v>0.84799999999999998</v>
      </c>
      <c r="J2505">
        <v>0.86499999999999999</v>
      </c>
      <c r="K2505">
        <v>0.88700000000000001</v>
      </c>
      <c r="L2505">
        <v>0.91100000000000003</v>
      </c>
      <c r="M2505">
        <v>0.93600000000000005</v>
      </c>
      <c r="N2505">
        <v>0.96899999999999997</v>
      </c>
      <c r="O2505">
        <v>0.98899999999999999</v>
      </c>
      <c r="P2505">
        <v>1.0209999999999999</v>
      </c>
      <c r="Q2505">
        <v>1.052</v>
      </c>
      <c r="R2505">
        <v>1.075</v>
      </c>
      <c r="S2505">
        <v>1.107</v>
      </c>
      <c r="T2505">
        <v>1.141</v>
      </c>
      <c r="U2505">
        <v>1.1779999999999999</v>
      </c>
      <c r="V2505">
        <v>1.2170000000000001</v>
      </c>
      <c r="W2505">
        <v>1.2629999999999999</v>
      </c>
      <c r="X2505">
        <v>1.3140000000000001</v>
      </c>
      <c r="Y2505">
        <v>1.373</v>
      </c>
      <c r="Z2505">
        <v>1.429</v>
      </c>
      <c r="AA2505">
        <v>1.4910000000000001</v>
      </c>
      <c r="AB2505">
        <v>1.5580000000000001</v>
      </c>
      <c r="AC2505">
        <v>1.6140000000000001</v>
      </c>
      <c r="AD2505">
        <v>1.6839999999999999</v>
      </c>
      <c r="AE2505">
        <v>1.75</v>
      </c>
      <c r="AF2505">
        <v>1.825</v>
      </c>
      <c r="AG2505" t="s">
        <v>34</v>
      </c>
      <c r="AH2505" t="s">
        <v>157</v>
      </c>
      <c r="AI2505" t="s">
        <v>35</v>
      </c>
    </row>
    <row r="2506" spans="1:35" x14ac:dyDescent="0.35">
      <c r="A2506" t="s">
        <v>171</v>
      </c>
      <c r="B2506" t="s">
        <v>56</v>
      </c>
      <c r="C2506" t="s">
        <v>36</v>
      </c>
      <c r="D2506">
        <v>13.683</v>
      </c>
      <c r="E2506">
        <v>14.760999999999999</v>
      </c>
      <c r="F2506">
        <v>15.465999999999999</v>
      </c>
      <c r="G2506">
        <v>15.927</v>
      </c>
      <c r="H2506">
        <v>16.329000000000001</v>
      </c>
      <c r="I2506">
        <v>16.753</v>
      </c>
      <c r="J2506">
        <v>17.234000000000002</v>
      </c>
      <c r="K2506">
        <v>17.837</v>
      </c>
      <c r="L2506">
        <v>18.495999999999999</v>
      </c>
      <c r="M2506">
        <v>19.126000000000001</v>
      </c>
      <c r="N2506">
        <v>19.905000000000001</v>
      </c>
      <c r="O2506">
        <v>20.484000000000002</v>
      </c>
      <c r="P2506">
        <v>21.266999999999999</v>
      </c>
      <c r="Q2506">
        <v>22.041</v>
      </c>
      <c r="R2506">
        <v>22.766999999999999</v>
      </c>
      <c r="S2506">
        <v>23.571000000000002</v>
      </c>
      <c r="T2506">
        <v>24.45</v>
      </c>
      <c r="U2506">
        <v>25.407</v>
      </c>
      <c r="V2506">
        <v>26.44</v>
      </c>
      <c r="W2506">
        <v>27.591999999999999</v>
      </c>
      <c r="X2506">
        <v>28.896999999999998</v>
      </c>
      <c r="Y2506">
        <v>30.280999999999999</v>
      </c>
      <c r="Z2506">
        <v>31.693000000000001</v>
      </c>
      <c r="AA2506">
        <v>33.158999999999999</v>
      </c>
      <c r="AB2506">
        <v>34.695</v>
      </c>
      <c r="AC2506">
        <v>36.195</v>
      </c>
      <c r="AD2506">
        <v>37.764000000000003</v>
      </c>
      <c r="AE2506">
        <v>39.369999999999997</v>
      </c>
      <c r="AF2506">
        <v>41.026000000000003</v>
      </c>
      <c r="AG2506" t="s">
        <v>36</v>
      </c>
      <c r="AH2506" t="s">
        <v>158</v>
      </c>
      <c r="AI2506" t="s">
        <v>14</v>
      </c>
    </row>
    <row r="2507" spans="1:35" x14ac:dyDescent="0.35">
      <c r="A2507" t="s">
        <v>171</v>
      </c>
      <c r="B2507" t="s">
        <v>56</v>
      </c>
      <c r="C2507" t="s">
        <v>124</v>
      </c>
      <c r="D2507">
        <v>7.0000000000000001E-3</v>
      </c>
      <c r="E2507">
        <v>8.0000000000000002E-3</v>
      </c>
      <c r="F2507">
        <v>8.0000000000000002E-3</v>
      </c>
      <c r="G2507">
        <v>8.0000000000000002E-3</v>
      </c>
      <c r="H2507">
        <v>8.0000000000000002E-3</v>
      </c>
      <c r="I2507">
        <v>8.0000000000000002E-3</v>
      </c>
      <c r="J2507">
        <v>8.9999999999999993E-3</v>
      </c>
      <c r="K2507">
        <v>8.9999999999999993E-3</v>
      </c>
      <c r="L2507">
        <v>8.9999999999999993E-3</v>
      </c>
      <c r="M2507">
        <v>8.9999999999999993E-3</v>
      </c>
      <c r="N2507">
        <v>0.01</v>
      </c>
      <c r="O2507">
        <v>0.01</v>
      </c>
      <c r="P2507">
        <v>0.01</v>
      </c>
      <c r="Q2507">
        <v>0.01</v>
      </c>
      <c r="R2507">
        <v>1.0999999999999999E-2</v>
      </c>
      <c r="S2507">
        <v>1.0999999999999999E-2</v>
      </c>
      <c r="T2507">
        <v>1.0999999999999999E-2</v>
      </c>
      <c r="U2507">
        <v>1.2E-2</v>
      </c>
      <c r="V2507">
        <v>1.2E-2</v>
      </c>
      <c r="W2507">
        <v>1.2999999999999999E-2</v>
      </c>
      <c r="X2507">
        <v>1.2999999999999999E-2</v>
      </c>
      <c r="Y2507">
        <v>1.4E-2</v>
      </c>
      <c r="Z2507">
        <v>1.4E-2</v>
      </c>
      <c r="AA2507">
        <v>1.4999999999999999E-2</v>
      </c>
      <c r="AB2507">
        <v>1.6E-2</v>
      </c>
      <c r="AC2507">
        <v>1.6E-2</v>
      </c>
      <c r="AD2507">
        <v>1.7000000000000001E-2</v>
      </c>
      <c r="AE2507">
        <v>1.7000000000000001E-2</v>
      </c>
      <c r="AF2507">
        <v>1.7999999999999999E-2</v>
      </c>
      <c r="AG2507" t="s">
        <v>124</v>
      </c>
      <c r="AH2507" t="s">
        <v>159</v>
      </c>
      <c r="AI2507" t="s">
        <v>137</v>
      </c>
    </row>
    <row r="2508" spans="1:35" x14ac:dyDescent="0.35">
      <c r="A2508" t="s">
        <v>171</v>
      </c>
      <c r="B2508" t="s">
        <v>56</v>
      </c>
      <c r="C2508" t="s">
        <v>125</v>
      </c>
      <c r="D2508">
        <v>1E-3</v>
      </c>
      <c r="E2508">
        <v>2E-3</v>
      </c>
      <c r="F2508">
        <v>2E-3</v>
      </c>
      <c r="G2508">
        <v>2E-3</v>
      </c>
      <c r="H2508">
        <v>2E-3</v>
      </c>
      <c r="I2508">
        <v>2E-3</v>
      </c>
      <c r="J2508">
        <v>2E-3</v>
      </c>
      <c r="K2508">
        <v>2E-3</v>
      </c>
      <c r="L2508">
        <v>2E-3</v>
      </c>
      <c r="M2508">
        <v>2E-3</v>
      </c>
      <c r="N2508">
        <v>2E-3</v>
      </c>
      <c r="O2508">
        <v>2E-3</v>
      </c>
      <c r="P2508">
        <v>2E-3</v>
      </c>
      <c r="Q2508">
        <v>2E-3</v>
      </c>
      <c r="R2508">
        <v>2E-3</v>
      </c>
      <c r="S2508">
        <v>2E-3</v>
      </c>
      <c r="T2508">
        <v>3.0000000000000001E-3</v>
      </c>
      <c r="U2508">
        <v>3.0000000000000001E-3</v>
      </c>
      <c r="V2508">
        <v>3.0000000000000001E-3</v>
      </c>
      <c r="W2508">
        <v>3.0000000000000001E-3</v>
      </c>
      <c r="X2508">
        <v>3.0000000000000001E-3</v>
      </c>
      <c r="Y2508">
        <v>3.0000000000000001E-3</v>
      </c>
      <c r="Z2508">
        <v>3.0000000000000001E-3</v>
      </c>
      <c r="AA2508">
        <v>3.0000000000000001E-3</v>
      </c>
      <c r="AB2508">
        <v>4.0000000000000001E-3</v>
      </c>
      <c r="AC2508">
        <v>4.0000000000000001E-3</v>
      </c>
      <c r="AD2508">
        <v>4.0000000000000001E-3</v>
      </c>
      <c r="AE2508">
        <v>4.0000000000000001E-3</v>
      </c>
      <c r="AF2508">
        <v>4.0000000000000001E-3</v>
      </c>
      <c r="AG2508" t="s">
        <v>125</v>
      </c>
      <c r="AH2508" t="s">
        <v>160</v>
      </c>
      <c r="AI2508" t="s">
        <v>137</v>
      </c>
    </row>
    <row r="2509" spans="1:35" x14ac:dyDescent="0.35">
      <c r="A2509" t="s">
        <v>171</v>
      </c>
      <c r="B2509" t="s">
        <v>56</v>
      </c>
      <c r="C2509" t="s">
        <v>37</v>
      </c>
      <c r="D2509">
        <v>32.07</v>
      </c>
      <c r="E2509">
        <v>40.718000000000004</v>
      </c>
      <c r="F2509">
        <v>44.073</v>
      </c>
      <c r="G2509">
        <v>46.889000000000003</v>
      </c>
      <c r="H2509">
        <v>48.308</v>
      </c>
      <c r="I2509">
        <v>49.899000000000001</v>
      </c>
      <c r="J2509">
        <v>51.164000000000001</v>
      </c>
      <c r="K2509">
        <v>52.768000000000001</v>
      </c>
      <c r="L2509">
        <v>54.634</v>
      </c>
      <c r="M2509">
        <v>56.67</v>
      </c>
      <c r="N2509">
        <v>59.173000000000002</v>
      </c>
      <c r="O2509">
        <v>61.256</v>
      </c>
      <c r="P2509">
        <v>64.088999999999999</v>
      </c>
      <c r="Q2509">
        <v>66.409000000000006</v>
      </c>
      <c r="R2509">
        <v>68.162000000000006</v>
      </c>
      <c r="S2509">
        <v>69.582999999999998</v>
      </c>
      <c r="T2509">
        <v>71.123999999999995</v>
      </c>
      <c r="U2509">
        <v>73.195999999999998</v>
      </c>
      <c r="V2509">
        <v>75.891999999999996</v>
      </c>
      <c r="W2509">
        <v>78.813000000000002</v>
      </c>
      <c r="X2509">
        <v>81.876999999999995</v>
      </c>
      <c r="Y2509">
        <v>85.102999999999994</v>
      </c>
      <c r="Z2509">
        <v>88.477999999999994</v>
      </c>
      <c r="AA2509">
        <v>92.094999999999999</v>
      </c>
      <c r="AB2509">
        <v>95.841999999999999</v>
      </c>
      <c r="AC2509">
        <v>99.59</v>
      </c>
      <c r="AD2509">
        <v>103.51</v>
      </c>
      <c r="AE2509">
        <v>107.16</v>
      </c>
      <c r="AF2509">
        <v>110.866</v>
      </c>
      <c r="AG2509" t="s">
        <v>37</v>
      </c>
      <c r="AH2509" t="s">
        <v>161</v>
      </c>
      <c r="AI2509" t="s">
        <v>6</v>
      </c>
    </row>
    <row r="2510" spans="1:35" x14ac:dyDescent="0.35">
      <c r="A2510" t="s">
        <v>171</v>
      </c>
      <c r="B2510" t="s">
        <v>56</v>
      </c>
      <c r="C2510" t="s">
        <v>38</v>
      </c>
      <c r="D2510">
        <v>62.911000000000001</v>
      </c>
      <c r="E2510">
        <v>66.525999999999996</v>
      </c>
      <c r="F2510">
        <v>68.183999999999997</v>
      </c>
      <c r="G2510">
        <v>68.981999999999999</v>
      </c>
      <c r="H2510">
        <v>69.453000000000003</v>
      </c>
      <c r="I2510">
        <v>69.941999999999993</v>
      </c>
      <c r="J2510">
        <v>70.475999999999999</v>
      </c>
      <c r="K2510">
        <v>71.265000000000001</v>
      </c>
      <c r="L2510">
        <v>72.131</v>
      </c>
      <c r="M2510">
        <v>73.272999999999996</v>
      </c>
      <c r="N2510">
        <v>74.796000000000006</v>
      </c>
      <c r="O2510">
        <v>75.644999999999996</v>
      </c>
      <c r="P2510">
        <v>77.195999999999998</v>
      </c>
      <c r="Q2510">
        <v>78.498000000000005</v>
      </c>
      <c r="R2510">
        <v>79.102000000000004</v>
      </c>
      <c r="S2510">
        <v>80.269000000000005</v>
      </c>
      <c r="T2510">
        <v>81.332999999999998</v>
      </c>
      <c r="U2510">
        <v>82.706000000000003</v>
      </c>
      <c r="V2510">
        <v>84.105999999999995</v>
      </c>
      <c r="W2510">
        <v>85.903000000000006</v>
      </c>
      <c r="X2510">
        <v>87.936000000000007</v>
      </c>
      <c r="Y2510">
        <v>90.474000000000004</v>
      </c>
      <c r="Z2510">
        <v>92.704999999999998</v>
      </c>
      <c r="AA2510">
        <v>95.555999999999997</v>
      </c>
      <c r="AB2510">
        <v>98.623999999999995</v>
      </c>
      <c r="AC2510">
        <v>100.648</v>
      </c>
      <c r="AD2510">
        <v>103.94199999999999</v>
      </c>
      <c r="AE2510">
        <v>106.851</v>
      </c>
      <c r="AF2510">
        <v>110.401</v>
      </c>
      <c r="AG2510" t="s">
        <v>38</v>
      </c>
      <c r="AH2510" t="s">
        <v>162</v>
      </c>
      <c r="AI2510" t="s">
        <v>6</v>
      </c>
    </row>
    <row r="2511" spans="1:35" x14ac:dyDescent="0.35">
      <c r="A2511" t="s">
        <v>171</v>
      </c>
      <c r="B2511" t="s">
        <v>56</v>
      </c>
      <c r="C2511" t="s">
        <v>39</v>
      </c>
      <c r="D2511">
        <v>9.968</v>
      </c>
      <c r="E2511">
        <v>10.977</v>
      </c>
      <c r="F2511">
        <v>11.576000000000001</v>
      </c>
      <c r="G2511">
        <v>11.917999999999999</v>
      </c>
      <c r="H2511">
        <v>12.205</v>
      </c>
      <c r="I2511">
        <v>12.507</v>
      </c>
      <c r="J2511">
        <v>12.853</v>
      </c>
      <c r="K2511">
        <v>13.298</v>
      </c>
      <c r="L2511">
        <v>13.782</v>
      </c>
      <c r="M2511">
        <v>14.276999999999999</v>
      </c>
      <c r="N2511">
        <v>14.895</v>
      </c>
      <c r="O2511">
        <v>15.336</v>
      </c>
      <c r="P2511">
        <v>15.956</v>
      </c>
      <c r="Q2511">
        <v>16.559000000000001</v>
      </c>
      <c r="R2511">
        <v>17.088000000000001</v>
      </c>
      <c r="S2511">
        <v>17.707000000000001</v>
      </c>
      <c r="T2511">
        <v>18.373999999999999</v>
      </c>
      <c r="U2511">
        <v>19.108000000000001</v>
      </c>
      <c r="V2511">
        <v>19.891999999999999</v>
      </c>
      <c r="W2511">
        <v>20.786000000000001</v>
      </c>
      <c r="X2511">
        <v>21.795999999999999</v>
      </c>
      <c r="Y2511">
        <v>22.895</v>
      </c>
      <c r="Z2511">
        <v>23.991</v>
      </c>
      <c r="AA2511">
        <v>25.16</v>
      </c>
      <c r="AB2511">
        <v>26.393000000000001</v>
      </c>
      <c r="AC2511">
        <v>27.536000000000001</v>
      </c>
      <c r="AD2511">
        <v>28.800999999999998</v>
      </c>
      <c r="AE2511">
        <v>30.071999999999999</v>
      </c>
      <c r="AF2511">
        <v>31.417000000000002</v>
      </c>
      <c r="AG2511" t="s">
        <v>39</v>
      </c>
      <c r="AH2511" t="s">
        <v>163</v>
      </c>
      <c r="AI2511" t="s">
        <v>11</v>
      </c>
    </row>
    <row r="2512" spans="1:35" x14ac:dyDescent="0.35">
      <c r="A2512" t="s">
        <v>171</v>
      </c>
      <c r="B2512" t="s">
        <v>56</v>
      </c>
      <c r="C2512" t="s">
        <v>40</v>
      </c>
      <c r="D2512">
        <v>76.34</v>
      </c>
      <c r="E2512">
        <v>87.983000000000004</v>
      </c>
      <c r="F2512">
        <v>94.242999999999995</v>
      </c>
      <c r="G2512">
        <v>100.15600000000001</v>
      </c>
      <c r="H2512">
        <v>101.15</v>
      </c>
      <c r="I2512">
        <v>102.354</v>
      </c>
      <c r="J2512">
        <v>103.42700000000001</v>
      </c>
      <c r="K2512">
        <v>104.821</v>
      </c>
      <c r="L2512">
        <v>106.51</v>
      </c>
      <c r="M2512">
        <v>108.485</v>
      </c>
      <c r="N2512">
        <v>110.904</v>
      </c>
      <c r="O2512">
        <v>113.027</v>
      </c>
      <c r="P2512">
        <v>115.91500000000001</v>
      </c>
      <c r="Q2512">
        <v>118.098</v>
      </c>
      <c r="R2512">
        <v>119.568</v>
      </c>
      <c r="S2512">
        <v>120.428</v>
      </c>
      <c r="T2512">
        <v>121.37</v>
      </c>
      <c r="U2512">
        <v>121.48399999999999</v>
      </c>
      <c r="V2512">
        <v>123.857</v>
      </c>
      <c r="W2512">
        <v>126.372</v>
      </c>
      <c r="X2512">
        <v>128.88300000000001</v>
      </c>
      <c r="Y2512">
        <v>131.494</v>
      </c>
      <c r="Z2512">
        <v>134.29599999999999</v>
      </c>
      <c r="AA2512">
        <v>137.34700000000001</v>
      </c>
      <c r="AB2512">
        <v>140.47800000000001</v>
      </c>
      <c r="AC2512">
        <v>143.69499999999999</v>
      </c>
      <c r="AD2512">
        <v>147.023</v>
      </c>
      <c r="AE2512">
        <v>149.94</v>
      </c>
      <c r="AF2512">
        <v>152.84700000000001</v>
      </c>
      <c r="AG2512" t="s">
        <v>40</v>
      </c>
      <c r="AH2512" t="s">
        <v>164</v>
      </c>
      <c r="AI2512" t="s">
        <v>14</v>
      </c>
    </row>
    <row r="2513" spans="1:35" x14ac:dyDescent="0.35">
      <c r="A2513" t="s">
        <v>171</v>
      </c>
      <c r="B2513" t="s">
        <v>56</v>
      </c>
      <c r="C2513" t="s">
        <v>41</v>
      </c>
      <c r="D2513">
        <v>32.79</v>
      </c>
      <c r="E2513">
        <v>34.756</v>
      </c>
      <c r="F2513">
        <v>36</v>
      </c>
      <c r="G2513">
        <v>36.783000000000001</v>
      </c>
      <c r="H2513">
        <v>37.465000000000003</v>
      </c>
      <c r="I2513">
        <v>38.186</v>
      </c>
      <c r="J2513">
        <v>39</v>
      </c>
      <c r="K2513">
        <v>40.024999999999999</v>
      </c>
      <c r="L2513">
        <v>41.146999999999998</v>
      </c>
      <c r="M2513">
        <v>42.222999999999999</v>
      </c>
      <c r="N2513">
        <v>43.557000000000002</v>
      </c>
      <c r="O2513">
        <v>44.542000000000002</v>
      </c>
      <c r="P2513">
        <v>45.884</v>
      </c>
      <c r="Q2513">
        <v>47.210999999999999</v>
      </c>
      <c r="R2513">
        <v>48.439</v>
      </c>
      <c r="S2513">
        <v>49.813000000000002</v>
      </c>
      <c r="T2513">
        <v>51.31</v>
      </c>
      <c r="U2513">
        <v>52.945</v>
      </c>
      <c r="V2513">
        <v>54.704999999999998</v>
      </c>
      <c r="W2513">
        <v>56.677</v>
      </c>
      <c r="X2513">
        <v>58.904000000000003</v>
      </c>
      <c r="Y2513">
        <v>61.271999999999998</v>
      </c>
      <c r="Z2513">
        <v>63.686999999999998</v>
      </c>
      <c r="AA2513">
        <v>66.194999999999993</v>
      </c>
      <c r="AB2513">
        <v>68.828000000000003</v>
      </c>
      <c r="AC2513">
        <v>71.385999999999996</v>
      </c>
      <c r="AD2513">
        <v>74.075999999999993</v>
      </c>
      <c r="AE2513">
        <v>76.823999999999998</v>
      </c>
      <c r="AF2513">
        <v>79.662000000000006</v>
      </c>
      <c r="AG2513" t="s">
        <v>41</v>
      </c>
      <c r="AH2513" t="s">
        <v>165</v>
      </c>
      <c r="AI2513" t="s">
        <v>11</v>
      </c>
    </row>
    <row r="2514" spans="1:35" x14ac:dyDescent="0.35">
      <c r="A2514" t="s">
        <v>171</v>
      </c>
      <c r="B2514" t="s">
        <v>56</v>
      </c>
      <c r="C2514" t="s">
        <v>42</v>
      </c>
      <c r="D2514">
        <v>82.68</v>
      </c>
      <c r="E2514">
        <v>96.100999999999999</v>
      </c>
      <c r="F2514">
        <v>101.18899999999999</v>
      </c>
      <c r="G2514">
        <v>105.56699999999999</v>
      </c>
      <c r="H2514">
        <v>107.714</v>
      </c>
      <c r="I2514">
        <v>110.133</v>
      </c>
      <c r="J2514">
        <v>112.003</v>
      </c>
      <c r="K2514">
        <v>114.367</v>
      </c>
      <c r="L2514">
        <v>117.133</v>
      </c>
      <c r="M2514">
        <v>120.15300000000001</v>
      </c>
      <c r="N2514">
        <v>123.86</v>
      </c>
      <c r="O2514">
        <v>127.005</v>
      </c>
      <c r="P2514">
        <v>131.249</v>
      </c>
      <c r="Q2514">
        <v>134.67699999999999</v>
      </c>
      <c r="R2514">
        <v>137.26900000000001</v>
      </c>
      <c r="S2514">
        <v>139.23599999999999</v>
      </c>
      <c r="T2514">
        <v>141.393</v>
      </c>
      <c r="U2514">
        <v>144.35400000000001</v>
      </c>
      <c r="V2514">
        <v>148.31700000000001</v>
      </c>
      <c r="W2514">
        <v>152.56899999999999</v>
      </c>
      <c r="X2514">
        <v>156.988</v>
      </c>
      <c r="Y2514">
        <v>161.596</v>
      </c>
      <c r="Z2514">
        <v>166.47900000000001</v>
      </c>
      <c r="AA2514">
        <v>171.678</v>
      </c>
      <c r="AB2514">
        <v>177.04300000000001</v>
      </c>
      <c r="AC2514">
        <v>182.52</v>
      </c>
      <c r="AD2514">
        <v>188.136</v>
      </c>
      <c r="AE2514">
        <v>193.346</v>
      </c>
      <c r="AF2514">
        <v>198.566</v>
      </c>
      <c r="AG2514" t="s">
        <v>42</v>
      </c>
      <c r="AH2514" t="s">
        <v>166</v>
      </c>
      <c r="AI2514" t="s">
        <v>5</v>
      </c>
    </row>
    <row r="2515" spans="1:35" x14ac:dyDescent="0.35">
      <c r="A2515" t="s">
        <v>171</v>
      </c>
      <c r="B2515" t="s">
        <v>56</v>
      </c>
      <c r="C2515" t="s">
        <v>43</v>
      </c>
      <c r="D2515">
        <v>32.454000000000001</v>
      </c>
      <c r="E2515">
        <v>54.293999999999997</v>
      </c>
      <c r="F2515">
        <v>62.420999999999999</v>
      </c>
      <c r="G2515">
        <v>70.308999999999997</v>
      </c>
      <c r="H2515">
        <v>74.245000000000005</v>
      </c>
      <c r="I2515">
        <v>78.706999999999994</v>
      </c>
      <c r="J2515">
        <v>82.055000000000007</v>
      </c>
      <c r="K2515">
        <v>86.087999999999994</v>
      </c>
      <c r="L2515">
        <v>90.852999999999994</v>
      </c>
      <c r="M2515">
        <v>95.62</v>
      </c>
      <c r="N2515">
        <v>101.256</v>
      </c>
      <c r="O2515">
        <v>106.71599999999999</v>
      </c>
      <c r="P2515">
        <v>113.389</v>
      </c>
      <c r="Q2515">
        <v>118.849</v>
      </c>
      <c r="R2515">
        <v>123.776</v>
      </c>
      <c r="S2515">
        <v>126.58199999999999</v>
      </c>
      <c r="T2515">
        <v>130.02600000000001</v>
      </c>
      <c r="U2515">
        <v>134.631</v>
      </c>
      <c r="V2515">
        <v>141.26499999999999</v>
      </c>
      <c r="W2515">
        <v>147.941</v>
      </c>
      <c r="X2515">
        <v>154.69399999999999</v>
      </c>
      <c r="Y2515">
        <v>161.04900000000001</v>
      </c>
      <c r="Z2515">
        <v>168.51</v>
      </c>
      <c r="AA2515">
        <v>175.58600000000001</v>
      </c>
      <c r="AB2515">
        <v>182.715</v>
      </c>
      <c r="AC2515">
        <v>191.80799999999999</v>
      </c>
      <c r="AD2515">
        <v>199.084</v>
      </c>
      <c r="AE2515">
        <v>206.22900000000001</v>
      </c>
      <c r="AF2515">
        <v>212.357</v>
      </c>
      <c r="AG2515" t="s">
        <v>43</v>
      </c>
      <c r="AH2515" t="s">
        <v>167</v>
      </c>
      <c r="AI2515" t="s">
        <v>17</v>
      </c>
    </row>
    <row r="2516" spans="1:35" x14ac:dyDescent="0.35">
      <c r="A2516" t="s">
        <v>171</v>
      </c>
      <c r="B2516" t="s">
        <v>56</v>
      </c>
      <c r="C2516" t="s">
        <v>126</v>
      </c>
      <c r="D2516">
        <v>2E-3</v>
      </c>
      <c r="E2516">
        <v>2E-3</v>
      </c>
      <c r="F2516">
        <v>2E-3</v>
      </c>
      <c r="G2516">
        <v>2E-3</v>
      </c>
      <c r="H2516">
        <v>2E-3</v>
      </c>
      <c r="I2516">
        <v>2E-3</v>
      </c>
      <c r="J2516">
        <v>3.0000000000000001E-3</v>
      </c>
      <c r="K2516">
        <v>3.0000000000000001E-3</v>
      </c>
      <c r="L2516">
        <v>3.0000000000000001E-3</v>
      </c>
      <c r="M2516">
        <v>3.0000000000000001E-3</v>
      </c>
      <c r="N2516">
        <v>3.0000000000000001E-3</v>
      </c>
      <c r="O2516">
        <v>4.0000000000000001E-3</v>
      </c>
      <c r="P2516">
        <v>4.0000000000000001E-3</v>
      </c>
      <c r="Q2516">
        <v>4.0000000000000001E-3</v>
      </c>
      <c r="R2516">
        <v>4.0000000000000001E-3</v>
      </c>
      <c r="S2516">
        <v>4.0000000000000001E-3</v>
      </c>
      <c r="T2516">
        <v>5.0000000000000001E-3</v>
      </c>
      <c r="U2516">
        <v>5.0000000000000001E-3</v>
      </c>
      <c r="V2516">
        <v>5.0000000000000001E-3</v>
      </c>
      <c r="W2516">
        <v>5.0000000000000001E-3</v>
      </c>
      <c r="X2516">
        <v>6.0000000000000001E-3</v>
      </c>
      <c r="Y2516">
        <v>6.0000000000000001E-3</v>
      </c>
      <c r="Z2516">
        <v>7.0000000000000001E-3</v>
      </c>
      <c r="AA2516">
        <v>7.0000000000000001E-3</v>
      </c>
      <c r="AB2516">
        <v>7.0000000000000001E-3</v>
      </c>
      <c r="AC2516">
        <v>8.0000000000000002E-3</v>
      </c>
      <c r="AD2516">
        <v>8.0000000000000002E-3</v>
      </c>
      <c r="AE2516">
        <v>8.9999999999999993E-3</v>
      </c>
      <c r="AF2516">
        <v>8.9999999999999993E-3</v>
      </c>
      <c r="AG2516" t="s">
        <v>126</v>
      </c>
      <c r="AH2516" t="s">
        <v>168</v>
      </c>
      <c r="AI2516" t="s">
        <v>137</v>
      </c>
    </row>
    <row r="2517" spans="1:35" x14ac:dyDescent="0.35">
      <c r="A2517" t="s">
        <v>171</v>
      </c>
      <c r="B2517" t="s">
        <v>56</v>
      </c>
      <c r="C2517" t="s">
        <v>44</v>
      </c>
      <c r="D2517">
        <v>20.178999999999998</v>
      </c>
      <c r="E2517">
        <v>28.867000000000001</v>
      </c>
      <c r="F2517">
        <v>33.561999999999998</v>
      </c>
      <c r="G2517">
        <v>37.883000000000003</v>
      </c>
      <c r="H2517">
        <v>38.726999999999997</v>
      </c>
      <c r="I2517">
        <v>39.728999999999999</v>
      </c>
      <c r="J2517">
        <v>40.655999999999999</v>
      </c>
      <c r="K2517">
        <v>41.859000000000002</v>
      </c>
      <c r="L2517">
        <v>43.29</v>
      </c>
      <c r="M2517">
        <v>44.914999999999999</v>
      </c>
      <c r="N2517">
        <v>46.912999999999997</v>
      </c>
      <c r="O2517">
        <v>48.622</v>
      </c>
      <c r="P2517">
        <v>50.947000000000003</v>
      </c>
      <c r="Q2517">
        <v>52.777000000000001</v>
      </c>
      <c r="R2517">
        <v>54.076000000000001</v>
      </c>
      <c r="S2517">
        <v>54.982999999999997</v>
      </c>
      <c r="T2517">
        <v>55.976999999999997</v>
      </c>
      <c r="U2517">
        <v>56.421999999999997</v>
      </c>
      <c r="V2517">
        <v>58.473999999999997</v>
      </c>
      <c r="W2517">
        <v>60.68</v>
      </c>
      <c r="X2517">
        <v>62.936999999999998</v>
      </c>
      <c r="Y2517">
        <v>65.301000000000002</v>
      </c>
      <c r="Z2517">
        <v>67.805000000000007</v>
      </c>
      <c r="AA2517">
        <v>70.512</v>
      </c>
      <c r="AB2517">
        <v>73.302000000000007</v>
      </c>
      <c r="AC2517">
        <v>76.126000000000005</v>
      </c>
      <c r="AD2517">
        <v>79.073999999999998</v>
      </c>
      <c r="AE2517">
        <v>81.736999999999995</v>
      </c>
      <c r="AF2517">
        <v>84.421999999999997</v>
      </c>
      <c r="AG2517" t="s">
        <v>44</v>
      </c>
      <c r="AH2517" t="s">
        <v>169</v>
      </c>
      <c r="AI2517" t="s">
        <v>12</v>
      </c>
    </row>
    <row r="2518" spans="1:35" x14ac:dyDescent="0.35">
      <c r="A2518" t="s">
        <v>60</v>
      </c>
      <c r="B2518" t="s">
        <v>56</v>
      </c>
      <c r="C2518" t="s">
        <v>4</v>
      </c>
      <c r="D2518">
        <v>71.427000000000007</v>
      </c>
      <c r="E2518">
        <v>84.028000000000006</v>
      </c>
      <c r="F2518">
        <v>92.046999999999997</v>
      </c>
      <c r="G2518">
        <v>100.67</v>
      </c>
      <c r="H2518">
        <v>106.51</v>
      </c>
      <c r="I2518">
        <v>112.75700000000001</v>
      </c>
      <c r="J2518">
        <v>118.53</v>
      </c>
      <c r="K2518">
        <v>125.14400000000001</v>
      </c>
      <c r="L2518">
        <v>131.85300000000001</v>
      </c>
      <c r="M2518">
        <v>139.47800000000001</v>
      </c>
      <c r="N2518">
        <v>147.68899999999999</v>
      </c>
      <c r="O2518">
        <v>154.77799999999999</v>
      </c>
      <c r="P2518">
        <v>162.874</v>
      </c>
      <c r="Q2518">
        <v>169.60499999999999</v>
      </c>
      <c r="R2518">
        <v>175.65199999999999</v>
      </c>
      <c r="S2518">
        <v>181.375</v>
      </c>
      <c r="T2518">
        <v>187.36</v>
      </c>
      <c r="U2518">
        <v>194.303</v>
      </c>
      <c r="V2518">
        <v>202.25800000000001</v>
      </c>
      <c r="W2518">
        <v>209.93</v>
      </c>
      <c r="X2518">
        <v>217.399</v>
      </c>
      <c r="Y2518">
        <v>225.339</v>
      </c>
      <c r="Z2518">
        <v>232.298</v>
      </c>
      <c r="AA2518">
        <v>238.22200000000001</v>
      </c>
      <c r="AB2518">
        <v>244.654</v>
      </c>
      <c r="AC2518">
        <v>250.99600000000001</v>
      </c>
      <c r="AD2518">
        <v>257.536</v>
      </c>
      <c r="AE2518">
        <v>264.15199999999999</v>
      </c>
      <c r="AF2518">
        <v>270.96899999999999</v>
      </c>
      <c r="AG2518" t="s">
        <v>4</v>
      </c>
      <c r="AH2518" t="s">
        <v>128</v>
      </c>
      <c r="AI2518" t="s">
        <v>129</v>
      </c>
    </row>
    <row r="2519" spans="1:35" x14ac:dyDescent="0.35">
      <c r="A2519" t="s">
        <v>60</v>
      </c>
      <c r="B2519" t="s">
        <v>56</v>
      </c>
      <c r="C2519" t="s">
        <v>7</v>
      </c>
      <c r="D2519">
        <v>6.3470000000000004</v>
      </c>
      <c r="E2519">
        <v>6.5220000000000002</v>
      </c>
      <c r="F2519">
        <v>6.7430000000000003</v>
      </c>
      <c r="G2519">
        <v>7.0359999999999996</v>
      </c>
      <c r="H2519">
        <v>7.4</v>
      </c>
      <c r="I2519">
        <v>7.827</v>
      </c>
      <c r="J2519">
        <v>8.31</v>
      </c>
      <c r="K2519">
        <v>8.8529999999999998</v>
      </c>
      <c r="L2519">
        <v>9.4600000000000009</v>
      </c>
      <c r="M2519">
        <v>10.007999999999999</v>
      </c>
      <c r="N2519">
        <v>10.586</v>
      </c>
      <c r="O2519">
        <v>11.147</v>
      </c>
      <c r="P2519">
        <v>11.727</v>
      </c>
      <c r="Q2519">
        <v>12.321999999999999</v>
      </c>
      <c r="R2519">
        <v>12.907</v>
      </c>
      <c r="S2519">
        <v>13.526999999999999</v>
      </c>
      <c r="T2519">
        <v>14.156000000000001</v>
      </c>
      <c r="U2519">
        <v>14.813000000000001</v>
      </c>
      <c r="V2519">
        <v>15.492000000000001</v>
      </c>
      <c r="W2519">
        <v>16.198</v>
      </c>
      <c r="X2519">
        <v>16.916</v>
      </c>
      <c r="Y2519">
        <v>17.631</v>
      </c>
      <c r="Z2519">
        <v>18.372</v>
      </c>
      <c r="AA2519">
        <v>19.094999999999999</v>
      </c>
      <c r="AB2519">
        <v>19.832000000000001</v>
      </c>
      <c r="AC2519">
        <v>20.614999999999998</v>
      </c>
      <c r="AD2519">
        <v>21.356999999999999</v>
      </c>
      <c r="AE2519">
        <v>22.135999999999999</v>
      </c>
      <c r="AF2519">
        <v>22.908999999999999</v>
      </c>
      <c r="AG2519" t="s">
        <v>7</v>
      </c>
      <c r="AH2519" t="s">
        <v>130</v>
      </c>
      <c r="AI2519" t="s">
        <v>131</v>
      </c>
    </row>
    <row r="2520" spans="1:35" x14ac:dyDescent="0.35">
      <c r="A2520" t="s">
        <v>60</v>
      </c>
      <c r="B2520" t="s">
        <v>56</v>
      </c>
      <c r="C2520" t="s">
        <v>8</v>
      </c>
      <c r="D2520">
        <v>25.815000000000001</v>
      </c>
      <c r="E2520">
        <v>32.734000000000002</v>
      </c>
      <c r="F2520">
        <v>38.058999999999997</v>
      </c>
      <c r="G2520">
        <v>44.110999999999997</v>
      </c>
      <c r="H2520">
        <v>49.25</v>
      </c>
      <c r="I2520">
        <v>54.790999999999997</v>
      </c>
      <c r="J2520">
        <v>60.237000000000002</v>
      </c>
      <c r="K2520">
        <v>66.078999999999994</v>
      </c>
      <c r="L2520">
        <v>71.998000000000005</v>
      </c>
      <c r="M2520">
        <v>79.296000000000006</v>
      </c>
      <c r="N2520">
        <v>87.180999999999997</v>
      </c>
      <c r="O2520">
        <v>94.143000000000001</v>
      </c>
      <c r="P2520">
        <v>102.041</v>
      </c>
      <c r="Q2520">
        <v>109.36</v>
      </c>
      <c r="R2520">
        <v>115.526</v>
      </c>
      <c r="S2520">
        <v>122.78100000000001</v>
      </c>
      <c r="T2520">
        <v>129.851</v>
      </c>
      <c r="U2520">
        <v>137.935</v>
      </c>
      <c r="V2520">
        <v>146.34700000000001</v>
      </c>
      <c r="W2520">
        <v>155.11699999999999</v>
      </c>
      <c r="X2520">
        <v>163.92699999999999</v>
      </c>
      <c r="Y2520">
        <v>173.05</v>
      </c>
      <c r="Z2520">
        <v>181.30500000000001</v>
      </c>
      <c r="AA2520">
        <v>189.66800000000001</v>
      </c>
      <c r="AB2520">
        <v>198.07300000000001</v>
      </c>
      <c r="AC2520">
        <v>205.81700000000001</v>
      </c>
      <c r="AD2520">
        <v>214.43799999999999</v>
      </c>
      <c r="AE2520">
        <v>222.86600000000001</v>
      </c>
      <c r="AF2520">
        <v>231.852</v>
      </c>
      <c r="AG2520" t="s">
        <v>8</v>
      </c>
      <c r="AH2520" t="s">
        <v>132</v>
      </c>
      <c r="AI2520" t="s">
        <v>5</v>
      </c>
    </row>
    <row r="2521" spans="1:35" x14ac:dyDescent="0.35">
      <c r="A2521" t="s">
        <v>60</v>
      </c>
      <c r="B2521" t="s">
        <v>56</v>
      </c>
      <c r="C2521" t="s">
        <v>9</v>
      </c>
      <c r="D2521">
        <v>53.798999999999999</v>
      </c>
      <c r="E2521">
        <v>58.53</v>
      </c>
      <c r="F2521">
        <v>61.81</v>
      </c>
      <c r="G2521">
        <v>65.394999999999996</v>
      </c>
      <c r="H2521">
        <v>68.052999999999997</v>
      </c>
      <c r="I2521">
        <v>70.878</v>
      </c>
      <c r="J2521">
        <v>73.537000000000006</v>
      </c>
      <c r="K2521">
        <v>76.444000000000003</v>
      </c>
      <c r="L2521">
        <v>79.335999999999999</v>
      </c>
      <c r="M2521">
        <v>83.001999999999995</v>
      </c>
      <c r="N2521">
        <v>86.968000000000004</v>
      </c>
      <c r="O2521">
        <v>90.400999999999996</v>
      </c>
      <c r="P2521">
        <v>94.356999999999999</v>
      </c>
      <c r="Q2521">
        <v>97.891000000000005</v>
      </c>
      <c r="R2521">
        <v>100.807</v>
      </c>
      <c r="S2521">
        <v>104.152</v>
      </c>
      <c r="T2521">
        <v>107.38200000000001</v>
      </c>
      <c r="U2521">
        <v>111.224</v>
      </c>
      <c r="V2521">
        <v>115.273</v>
      </c>
      <c r="W2521">
        <v>119.462</v>
      </c>
      <c r="X2521">
        <v>123.68899999999999</v>
      </c>
      <c r="Y2521">
        <v>128.06299999999999</v>
      </c>
      <c r="Z2521">
        <v>131.82900000000001</v>
      </c>
      <c r="AA2521">
        <v>135.56200000000001</v>
      </c>
      <c r="AB2521">
        <v>139.31100000000001</v>
      </c>
      <c r="AC2521">
        <v>142.732</v>
      </c>
      <c r="AD2521">
        <v>146.589</v>
      </c>
      <c r="AE2521">
        <v>150.33500000000001</v>
      </c>
      <c r="AF2521">
        <v>154.35599999999999</v>
      </c>
      <c r="AG2521" t="s">
        <v>9</v>
      </c>
      <c r="AH2521" t="s">
        <v>133</v>
      </c>
      <c r="AI2521" t="s">
        <v>5</v>
      </c>
    </row>
    <row r="2522" spans="1:35" x14ac:dyDescent="0.35">
      <c r="A2522" t="s">
        <v>60</v>
      </c>
      <c r="B2522" t="s">
        <v>56</v>
      </c>
      <c r="C2522" t="s">
        <v>10</v>
      </c>
      <c r="D2522">
        <v>183.96199999999999</v>
      </c>
      <c r="E2522">
        <v>266.887</v>
      </c>
      <c r="F2522">
        <v>333.572</v>
      </c>
      <c r="G2522">
        <v>401.61200000000002</v>
      </c>
      <c r="H2522">
        <v>419.69</v>
      </c>
      <c r="I2522">
        <v>438.69099999999997</v>
      </c>
      <c r="J2522">
        <v>456.18900000000002</v>
      </c>
      <c r="K2522">
        <v>475.93900000000002</v>
      </c>
      <c r="L2522">
        <v>495.87200000000001</v>
      </c>
      <c r="M2522">
        <v>518.77</v>
      </c>
      <c r="N2522">
        <v>543.548</v>
      </c>
      <c r="O2522">
        <v>565.74</v>
      </c>
      <c r="P2522">
        <v>589.94500000000005</v>
      </c>
      <c r="Q2522">
        <v>610.74199999999996</v>
      </c>
      <c r="R2522">
        <v>626.99400000000003</v>
      </c>
      <c r="S2522">
        <v>642.06700000000001</v>
      </c>
      <c r="T2522">
        <v>656.59799999999996</v>
      </c>
      <c r="U2522">
        <v>676.38499999999999</v>
      </c>
      <c r="V2522">
        <v>698.60699999999997</v>
      </c>
      <c r="W2522">
        <v>720.76199999999994</v>
      </c>
      <c r="X2522">
        <v>743.58600000000001</v>
      </c>
      <c r="Y2522">
        <v>766.67</v>
      </c>
      <c r="Z2522">
        <v>783.74300000000005</v>
      </c>
      <c r="AA2522">
        <v>797.78200000000004</v>
      </c>
      <c r="AB2522">
        <v>812.11699999999996</v>
      </c>
      <c r="AC2522">
        <v>826.375</v>
      </c>
      <c r="AD2522">
        <v>840.93799999999999</v>
      </c>
      <c r="AE2522">
        <v>855.73599999999999</v>
      </c>
      <c r="AF2522">
        <v>870.90700000000004</v>
      </c>
      <c r="AG2522" t="s">
        <v>10</v>
      </c>
      <c r="AH2522" t="s">
        <v>134</v>
      </c>
      <c r="AI2522" t="s">
        <v>11</v>
      </c>
    </row>
    <row r="2523" spans="1:35" x14ac:dyDescent="0.35">
      <c r="A2523" t="s">
        <v>60</v>
      </c>
      <c r="B2523" t="s">
        <v>56</v>
      </c>
      <c r="C2523" t="s">
        <v>13</v>
      </c>
      <c r="D2523">
        <v>25.643999999999998</v>
      </c>
      <c r="E2523">
        <v>43.420999999999999</v>
      </c>
      <c r="F2523">
        <v>57.661999999999999</v>
      </c>
      <c r="G2523">
        <v>72.159000000000006</v>
      </c>
      <c r="H2523">
        <v>75.83</v>
      </c>
      <c r="I2523">
        <v>79.677999999999997</v>
      </c>
      <c r="J2523">
        <v>83.174000000000007</v>
      </c>
      <c r="K2523">
        <v>87.14</v>
      </c>
      <c r="L2523">
        <v>91.120999999999995</v>
      </c>
      <c r="M2523">
        <v>95.722999999999999</v>
      </c>
      <c r="N2523">
        <v>100.709</v>
      </c>
      <c r="O2523">
        <v>105.16</v>
      </c>
      <c r="P2523">
        <v>110.009</v>
      </c>
      <c r="Q2523">
        <v>114.142</v>
      </c>
      <c r="R2523">
        <v>117.30200000000001</v>
      </c>
      <c r="S2523">
        <v>120.17700000000001</v>
      </c>
      <c r="T2523">
        <v>122.914</v>
      </c>
      <c r="U2523">
        <v>126.785</v>
      </c>
      <c r="V2523">
        <v>131.14699999999999</v>
      </c>
      <c r="W2523">
        <v>135.49299999999999</v>
      </c>
      <c r="X2523">
        <v>140.00399999999999</v>
      </c>
      <c r="Y2523">
        <v>144.54</v>
      </c>
      <c r="Z2523">
        <v>147.755</v>
      </c>
      <c r="AA2523">
        <v>150.33199999999999</v>
      </c>
      <c r="AB2523">
        <v>152.93700000000001</v>
      </c>
      <c r="AC2523">
        <v>155.53700000000001</v>
      </c>
      <c r="AD2523">
        <v>158.18299999999999</v>
      </c>
      <c r="AE2523">
        <v>160.87799999999999</v>
      </c>
      <c r="AF2523">
        <v>163.63800000000001</v>
      </c>
      <c r="AG2523" t="s">
        <v>13</v>
      </c>
      <c r="AH2523" t="s">
        <v>135</v>
      </c>
      <c r="AI2523" t="s">
        <v>14</v>
      </c>
    </row>
    <row r="2524" spans="1:35" x14ac:dyDescent="0.35">
      <c r="A2524" t="s">
        <v>60</v>
      </c>
      <c r="B2524" t="s">
        <v>56</v>
      </c>
      <c r="C2524" t="s">
        <v>122</v>
      </c>
      <c r="D2524">
        <v>6.0999999999999999E-2</v>
      </c>
      <c r="E2524">
        <v>6.2E-2</v>
      </c>
      <c r="F2524">
        <v>6.4000000000000001E-2</v>
      </c>
      <c r="G2524">
        <v>6.6000000000000003E-2</v>
      </c>
      <c r="H2524">
        <v>6.8000000000000005E-2</v>
      </c>
      <c r="I2524">
        <v>7.0999999999999994E-2</v>
      </c>
      <c r="J2524">
        <v>7.3999999999999996E-2</v>
      </c>
      <c r="K2524">
        <v>7.5999999999999998E-2</v>
      </c>
      <c r="L2524">
        <v>7.9000000000000001E-2</v>
      </c>
      <c r="M2524">
        <v>8.3000000000000004E-2</v>
      </c>
      <c r="N2524">
        <v>8.6999999999999994E-2</v>
      </c>
      <c r="O2524">
        <v>0.09</v>
      </c>
      <c r="P2524">
        <v>9.4E-2</v>
      </c>
      <c r="Q2524">
        <v>9.7000000000000003E-2</v>
      </c>
      <c r="R2524">
        <v>0.10100000000000001</v>
      </c>
      <c r="S2524">
        <v>0.105</v>
      </c>
      <c r="T2524">
        <v>0.108</v>
      </c>
      <c r="U2524">
        <v>0.113</v>
      </c>
      <c r="V2524">
        <v>0.11700000000000001</v>
      </c>
      <c r="W2524">
        <v>0.121</v>
      </c>
      <c r="X2524">
        <v>0.126</v>
      </c>
      <c r="Y2524">
        <v>0.13</v>
      </c>
      <c r="Z2524">
        <v>0.13500000000000001</v>
      </c>
      <c r="AA2524">
        <v>0.14000000000000001</v>
      </c>
      <c r="AB2524">
        <v>0.14399999999999999</v>
      </c>
      <c r="AC2524">
        <v>0.14899999999999999</v>
      </c>
      <c r="AD2524">
        <v>0.154</v>
      </c>
      <c r="AE2524">
        <v>0.158</v>
      </c>
      <c r="AF2524">
        <v>0.16300000000000001</v>
      </c>
      <c r="AG2524" t="s">
        <v>122</v>
      </c>
      <c r="AH2524" t="s">
        <v>136</v>
      </c>
      <c r="AI2524" t="s">
        <v>137</v>
      </c>
    </row>
    <row r="2525" spans="1:35" x14ac:dyDescent="0.35">
      <c r="A2525" t="s">
        <v>60</v>
      </c>
      <c r="B2525" t="s">
        <v>56</v>
      </c>
      <c r="C2525" t="s">
        <v>15</v>
      </c>
      <c r="D2525">
        <v>135.21</v>
      </c>
      <c r="E2525">
        <v>156.78399999999999</v>
      </c>
      <c r="F2525">
        <v>170.24100000000001</v>
      </c>
      <c r="G2525">
        <v>184.619</v>
      </c>
      <c r="H2525">
        <v>194.036</v>
      </c>
      <c r="I2525">
        <v>204.05600000000001</v>
      </c>
      <c r="J2525">
        <v>213.18100000000001</v>
      </c>
      <c r="K2525">
        <v>223.71299999999999</v>
      </c>
      <c r="L2525">
        <v>234.33199999999999</v>
      </c>
      <c r="M2525">
        <v>246.47399999999999</v>
      </c>
      <c r="N2525">
        <v>259.56</v>
      </c>
      <c r="O2525">
        <v>270.774</v>
      </c>
      <c r="P2525">
        <v>283.64600000000002</v>
      </c>
      <c r="Q2525">
        <v>294.654</v>
      </c>
      <c r="R2525">
        <v>304.04199999999997</v>
      </c>
      <c r="S2525">
        <v>313.41899999999998</v>
      </c>
      <c r="T2525">
        <v>322.517</v>
      </c>
      <c r="U2525">
        <v>333.94299999999998</v>
      </c>
      <c r="V2525">
        <v>346.34500000000003</v>
      </c>
      <c r="W2525">
        <v>358.93900000000002</v>
      </c>
      <c r="X2525">
        <v>371.80399999999997</v>
      </c>
      <c r="Y2525">
        <v>384.81400000000002</v>
      </c>
      <c r="Z2525">
        <v>395.36799999999999</v>
      </c>
      <c r="AA2525">
        <v>404.83300000000003</v>
      </c>
      <c r="AB2525">
        <v>414.41800000000001</v>
      </c>
      <c r="AC2525">
        <v>423.88400000000001</v>
      </c>
      <c r="AD2525">
        <v>433.62099999999998</v>
      </c>
      <c r="AE2525">
        <v>443.48500000000001</v>
      </c>
      <c r="AF2525">
        <v>453.63099999999997</v>
      </c>
      <c r="AG2525" t="s">
        <v>15</v>
      </c>
      <c r="AH2525" t="s">
        <v>138</v>
      </c>
      <c r="AI2525" t="s">
        <v>6</v>
      </c>
    </row>
    <row r="2526" spans="1:35" x14ac:dyDescent="0.35">
      <c r="A2526" t="s">
        <v>60</v>
      </c>
      <c r="B2526" t="s">
        <v>56</v>
      </c>
      <c r="C2526" t="s">
        <v>16</v>
      </c>
      <c r="D2526">
        <v>20.710999999999999</v>
      </c>
      <c r="E2526">
        <v>21.997</v>
      </c>
      <c r="F2526">
        <v>23.731000000000002</v>
      </c>
      <c r="G2526">
        <v>26.132999999999999</v>
      </c>
      <c r="H2526">
        <v>29.302</v>
      </c>
      <c r="I2526">
        <v>33.069000000000003</v>
      </c>
      <c r="J2526">
        <v>37.418999999999997</v>
      </c>
      <c r="K2526">
        <v>42.390999999999998</v>
      </c>
      <c r="L2526">
        <v>48.048000000000002</v>
      </c>
      <c r="M2526">
        <v>52.784999999999997</v>
      </c>
      <c r="N2526">
        <v>57.731999999999999</v>
      </c>
      <c r="O2526">
        <v>62.636000000000003</v>
      </c>
      <c r="P2526">
        <v>67.611999999999995</v>
      </c>
      <c r="Q2526">
        <v>72.760999999999996</v>
      </c>
      <c r="R2526">
        <v>78.024000000000001</v>
      </c>
      <c r="S2526">
        <v>83.361999999999995</v>
      </c>
      <c r="T2526">
        <v>88.834999999999994</v>
      </c>
      <c r="U2526">
        <v>94.488</v>
      </c>
      <c r="V2526">
        <v>100.34699999999999</v>
      </c>
      <c r="W2526">
        <v>106.423</v>
      </c>
      <c r="X2526">
        <v>112.626</v>
      </c>
      <c r="Y2526">
        <v>118.715</v>
      </c>
      <c r="Z2526">
        <v>125.172</v>
      </c>
      <c r="AA2526">
        <v>131.333</v>
      </c>
      <c r="AB2526">
        <v>137.642</v>
      </c>
      <c r="AC2526">
        <v>144.624</v>
      </c>
      <c r="AD2526">
        <v>150.929</v>
      </c>
      <c r="AE2526">
        <v>157.715</v>
      </c>
      <c r="AF2526">
        <v>164.273</v>
      </c>
      <c r="AG2526" t="s">
        <v>16</v>
      </c>
      <c r="AH2526" t="s">
        <v>139</v>
      </c>
      <c r="AI2526" t="s">
        <v>17</v>
      </c>
    </row>
    <row r="2527" spans="1:35" x14ac:dyDescent="0.35">
      <c r="A2527" t="s">
        <v>60</v>
      </c>
      <c r="B2527" t="s">
        <v>56</v>
      </c>
      <c r="C2527" t="s">
        <v>18</v>
      </c>
      <c r="D2527">
        <v>296.31900000000002</v>
      </c>
      <c r="E2527">
        <v>355.41300000000001</v>
      </c>
      <c r="F2527">
        <v>391.30599999999998</v>
      </c>
      <c r="G2527">
        <v>428.971</v>
      </c>
      <c r="H2527">
        <v>452.04199999999997</v>
      </c>
      <c r="I2527">
        <v>476.56299999999999</v>
      </c>
      <c r="J2527">
        <v>498.51799999999997</v>
      </c>
      <c r="K2527">
        <v>524.53599999999994</v>
      </c>
      <c r="L2527">
        <v>550.84500000000003</v>
      </c>
      <c r="M2527">
        <v>579.98099999999999</v>
      </c>
      <c r="N2527">
        <v>611.32399999999996</v>
      </c>
      <c r="O2527">
        <v>638.05799999999999</v>
      </c>
      <c r="P2527">
        <v>668.75900000000001</v>
      </c>
      <c r="Q2527">
        <v>693.50900000000001</v>
      </c>
      <c r="R2527">
        <v>715.76300000000003</v>
      </c>
      <c r="S2527">
        <v>735.21400000000006</v>
      </c>
      <c r="T2527">
        <v>755.48500000000001</v>
      </c>
      <c r="U2527">
        <v>780.29200000000003</v>
      </c>
      <c r="V2527">
        <v>809.16399999999999</v>
      </c>
      <c r="W2527">
        <v>836.81100000000004</v>
      </c>
      <c r="X2527">
        <v>864.072</v>
      </c>
      <c r="Y2527">
        <v>892.59</v>
      </c>
      <c r="Z2527">
        <v>916.09699999999998</v>
      </c>
      <c r="AA2527">
        <v>934.66700000000003</v>
      </c>
      <c r="AB2527">
        <v>954.97900000000004</v>
      </c>
      <c r="AC2527">
        <v>975.904</v>
      </c>
      <c r="AD2527">
        <v>996.447</v>
      </c>
      <c r="AE2527">
        <v>1017.723</v>
      </c>
      <c r="AF2527">
        <v>1039.1379999999999</v>
      </c>
      <c r="AG2527" t="s">
        <v>18</v>
      </c>
      <c r="AH2527" t="s">
        <v>140</v>
      </c>
      <c r="AI2527" t="s">
        <v>141</v>
      </c>
    </row>
    <row r="2528" spans="1:35" x14ac:dyDescent="0.35">
      <c r="A2528" t="s">
        <v>60</v>
      </c>
      <c r="B2528" t="s">
        <v>56</v>
      </c>
      <c r="C2528" t="s">
        <v>20</v>
      </c>
      <c r="D2528">
        <v>12.462999999999999</v>
      </c>
      <c r="E2528">
        <v>45.468000000000004</v>
      </c>
      <c r="F2528">
        <v>71.897000000000006</v>
      </c>
      <c r="G2528">
        <v>98.771000000000001</v>
      </c>
      <c r="H2528">
        <v>105.533</v>
      </c>
      <c r="I2528">
        <v>112.59099999999999</v>
      </c>
      <c r="J2528">
        <v>118.995</v>
      </c>
      <c r="K2528">
        <v>126.258</v>
      </c>
      <c r="L2528">
        <v>133.536</v>
      </c>
      <c r="M2528">
        <v>141.977</v>
      </c>
      <c r="N2528">
        <v>151.12100000000001</v>
      </c>
      <c r="O2528">
        <v>159.27600000000001</v>
      </c>
      <c r="P2528">
        <v>168.16</v>
      </c>
      <c r="Q2528">
        <v>175.71</v>
      </c>
      <c r="R2528">
        <v>181.46799999999999</v>
      </c>
      <c r="S2528">
        <v>186.68299999999999</v>
      </c>
      <c r="T2528">
        <v>191.643</v>
      </c>
      <c r="U2528">
        <v>198.696</v>
      </c>
      <c r="V2528">
        <v>206.655</v>
      </c>
      <c r="W2528">
        <v>214.583</v>
      </c>
      <c r="X2528">
        <v>222.80699999999999</v>
      </c>
      <c r="Y2528">
        <v>231.08199999999999</v>
      </c>
      <c r="Z2528">
        <v>236.90600000000001</v>
      </c>
      <c r="AA2528">
        <v>241.54</v>
      </c>
      <c r="AB2528">
        <v>246.23500000000001</v>
      </c>
      <c r="AC2528">
        <v>250.91200000000001</v>
      </c>
      <c r="AD2528">
        <v>255.68100000000001</v>
      </c>
      <c r="AE2528">
        <v>260.529</v>
      </c>
      <c r="AF2528">
        <v>265.49799999999999</v>
      </c>
      <c r="AG2528" t="s">
        <v>20</v>
      </c>
      <c r="AH2528" t="s">
        <v>142</v>
      </c>
      <c r="AI2528" t="s">
        <v>11</v>
      </c>
    </row>
    <row r="2529" spans="1:35" x14ac:dyDescent="0.35">
      <c r="A2529" t="s">
        <v>60</v>
      </c>
      <c r="B2529" t="s">
        <v>56</v>
      </c>
      <c r="C2529" t="s">
        <v>21</v>
      </c>
      <c r="D2529">
        <v>11.882</v>
      </c>
      <c r="E2529">
        <v>12.461</v>
      </c>
      <c r="F2529">
        <v>13.196</v>
      </c>
      <c r="G2529">
        <v>14.177</v>
      </c>
      <c r="H2529">
        <v>15.382999999999999</v>
      </c>
      <c r="I2529">
        <v>16.780999999999999</v>
      </c>
      <c r="J2529">
        <v>18.321000000000002</v>
      </c>
      <c r="K2529">
        <v>19.994</v>
      </c>
      <c r="L2529">
        <v>21.82</v>
      </c>
      <c r="M2529">
        <v>23.646000000000001</v>
      </c>
      <c r="N2529">
        <v>25.588000000000001</v>
      </c>
      <c r="O2529">
        <v>27.422999999999998</v>
      </c>
      <c r="P2529">
        <v>29.382000000000001</v>
      </c>
      <c r="Q2529">
        <v>31.350999999999999</v>
      </c>
      <c r="R2529">
        <v>33.189</v>
      </c>
      <c r="S2529">
        <v>35.255000000000003</v>
      </c>
      <c r="T2529">
        <v>37.323999999999998</v>
      </c>
      <c r="U2529">
        <v>39.526000000000003</v>
      </c>
      <c r="V2529">
        <v>41.786000000000001</v>
      </c>
      <c r="W2529">
        <v>44.154000000000003</v>
      </c>
      <c r="X2529">
        <v>46.540999999999997</v>
      </c>
      <c r="Y2529">
        <v>48.959000000000003</v>
      </c>
      <c r="Z2529">
        <v>51.393999999999998</v>
      </c>
      <c r="AA2529">
        <v>53.838999999999999</v>
      </c>
      <c r="AB2529">
        <v>56.317999999999998</v>
      </c>
      <c r="AC2529">
        <v>58.805999999999997</v>
      </c>
      <c r="AD2529">
        <v>61.32</v>
      </c>
      <c r="AE2529">
        <v>63.884999999999998</v>
      </c>
      <c r="AF2529">
        <v>66.501999999999995</v>
      </c>
      <c r="AG2529" t="s">
        <v>21</v>
      </c>
      <c r="AH2529" t="s">
        <v>143</v>
      </c>
      <c r="AI2529" t="s">
        <v>14</v>
      </c>
    </row>
    <row r="2530" spans="1:35" x14ac:dyDescent="0.35">
      <c r="A2530" t="s">
        <v>60</v>
      </c>
      <c r="B2530" t="s">
        <v>56</v>
      </c>
      <c r="C2530" t="s">
        <v>22</v>
      </c>
      <c r="D2530">
        <v>1.252</v>
      </c>
      <c r="E2530">
        <v>1.27</v>
      </c>
      <c r="F2530">
        <v>1.292</v>
      </c>
      <c r="G2530">
        <v>1.3169999999999999</v>
      </c>
      <c r="H2530">
        <v>1.345</v>
      </c>
      <c r="I2530">
        <v>1.3759999999999999</v>
      </c>
      <c r="J2530">
        <v>1.4119999999999999</v>
      </c>
      <c r="K2530">
        <v>1.4510000000000001</v>
      </c>
      <c r="L2530">
        <v>1.4950000000000001</v>
      </c>
      <c r="M2530">
        <v>1.5369999999999999</v>
      </c>
      <c r="N2530">
        <v>1.581</v>
      </c>
      <c r="O2530">
        <v>1.6240000000000001</v>
      </c>
      <c r="P2530">
        <v>1.67</v>
      </c>
      <c r="Q2530">
        <v>1.7150000000000001</v>
      </c>
      <c r="R2530">
        <v>1.758</v>
      </c>
      <c r="S2530">
        <v>1.806</v>
      </c>
      <c r="T2530">
        <v>1.8540000000000001</v>
      </c>
      <c r="U2530">
        <v>1.905</v>
      </c>
      <c r="V2530">
        <v>1.9570000000000001</v>
      </c>
      <c r="W2530">
        <v>2.012</v>
      </c>
      <c r="X2530">
        <v>2.0670000000000002</v>
      </c>
      <c r="Y2530">
        <v>2.1230000000000002</v>
      </c>
      <c r="Z2530">
        <v>2.1789999999999998</v>
      </c>
      <c r="AA2530">
        <v>2.2360000000000002</v>
      </c>
      <c r="AB2530">
        <v>2.2930000000000001</v>
      </c>
      <c r="AC2530">
        <v>2.3530000000000002</v>
      </c>
      <c r="AD2530">
        <v>2.411</v>
      </c>
      <c r="AE2530">
        <v>2.4710000000000001</v>
      </c>
      <c r="AF2530">
        <v>2.5310000000000001</v>
      </c>
      <c r="AG2530" t="s">
        <v>22</v>
      </c>
      <c r="AH2530" t="s">
        <v>144</v>
      </c>
      <c r="AI2530" t="s">
        <v>23</v>
      </c>
    </row>
    <row r="2531" spans="1:35" x14ac:dyDescent="0.35">
      <c r="A2531" t="s">
        <v>60</v>
      </c>
      <c r="B2531" t="s">
        <v>56</v>
      </c>
      <c r="C2531" t="s">
        <v>24</v>
      </c>
      <c r="D2531">
        <v>60.499000000000002</v>
      </c>
      <c r="E2531">
        <v>64.227000000000004</v>
      </c>
      <c r="F2531">
        <v>67.192999999999998</v>
      </c>
      <c r="G2531">
        <v>70.588999999999999</v>
      </c>
      <c r="H2531">
        <v>73.576999999999998</v>
      </c>
      <c r="I2531">
        <v>76.837000000000003</v>
      </c>
      <c r="J2531">
        <v>80.119</v>
      </c>
      <c r="K2531">
        <v>83.66</v>
      </c>
      <c r="L2531">
        <v>87.316000000000003</v>
      </c>
      <c r="M2531">
        <v>91.59</v>
      </c>
      <c r="N2531">
        <v>96.19</v>
      </c>
      <c r="O2531">
        <v>100.307</v>
      </c>
      <c r="P2531">
        <v>104.919</v>
      </c>
      <c r="Q2531">
        <v>109.252</v>
      </c>
      <c r="R2531">
        <v>112.997</v>
      </c>
      <c r="S2531">
        <v>117.328</v>
      </c>
      <c r="T2531">
        <v>121.572</v>
      </c>
      <c r="U2531">
        <v>126.36</v>
      </c>
      <c r="V2531">
        <v>131.33600000000001</v>
      </c>
      <c r="W2531">
        <v>136.52099999999999</v>
      </c>
      <c r="X2531">
        <v>141.738</v>
      </c>
      <c r="Y2531">
        <v>147.10900000000001</v>
      </c>
      <c r="Z2531">
        <v>152.07300000000001</v>
      </c>
      <c r="AA2531">
        <v>157.06700000000001</v>
      </c>
      <c r="AB2531">
        <v>162.1</v>
      </c>
      <c r="AC2531">
        <v>166.85400000000001</v>
      </c>
      <c r="AD2531">
        <v>171.999</v>
      </c>
      <c r="AE2531">
        <v>177.09200000000001</v>
      </c>
      <c r="AF2531">
        <v>182.45400000000001</v>
      </c>
      <c r="AG2531" t="s">
        <v>24</v>
      </c>
      <c r="AH2531" t="s">
        <v>145</v>
      </c>
      <c r="AI2531" t="s">
        <v>19</v>
      </c>
    </row>
    <row r="2532" spans="1:35" x14ac:dyDescent="0.35">
      <c r="A2532" t="s">
        <v>60</v>
      </c>
      <c r="B2532" t="s">
        <v>56</v>
      </c>
      <c r="C2532" t="s">
        <v>25</v>
      </c>
      <c r="D2532">
        <v>46.26</v>
      </c>
      <c r="E2532">
        <v>52.677</v>
      </c>
      <c r="F2532">
        <v>57.664000000000001</v>
      </c>
      <c r="G2532">
        <v>63.374000000000002</v>
      </c>
      <c r="H2532">
        <v>68.313999999999993</v>
      </c>
      <c r="I2532">
        <v>73.677000000000007</v>
      </c>
      <c r="J2532">
        <v>78.997</v>
      </c>
      <c r="K2532">
        <v>84.721000000000004</v>
      </c>
      <c r="L2532">
        <v>90.573999999999998</v>
      </c>
      <c r="M2532">
        <v>97.613</v>
      </c>
      <c r="N2532">
        <v>105.205</v>
      </c>
      <c r="O2532">
        <v>111.94499999999999</v>
      </c>
      <c r="P2532">
        <v>119.544</v>
      </c>
      <c r="Q2532">
        <v>126.601</v>
      </c>
      <c r="R2532">
        <v>132.643</v>
      </c>
      <c r="S2532">
        <v>139.63999999999999</v>
      </c>
      <c r="T2532">
        <v>146.51499999999999</v>
      </c>
      <c r="U2532">
        <v>154.297</v>
      </c>
      <c r="V2532">
        <v>162.435</v>
      </c>
      <c r="W2532">
        <v>170.87700000000001</v>
      </c>
      <c r="X2532">
        <v>179.334</v>
      </c>
      <c r="Y2532">
        <v>188.095</v>
      </c>
      <c r="Z2532">
        <v>196.12899999999999</v>
      </c>
      <c r="AA2532">
        <v>204.19800000000001</v>
      </c>
      <c r="AB2532">
        <v>212.351</v>
      </c>
      <c r="AC2532">
        <v>219.958</v>
      </c>
      <c r="AD2532">
        <v>228.31299999999999</v>
      </c>
      <c r="AE2532">
        <v>236.52699999999999</v>
      </c>
      <c r="AF2532">
        <v>245.23699999999999</v>
      </c>
      <c r="AG2532" t="s">
        <v>25</v>
      </c>
      <c r="AH2532" t="s">
        <v>146</v>
      </c>
      <c r="AI2532" t="s">
        <v>5</v>
      </c>
    </row>
    <row r="2533" spans="1:35" x14ac:dyDescent="0.35">
      <c r="A2533" t="s">
        <v>60</v>
      </c>
      <c r="B2533" t="s">
        <v>56</v>
      </c>
      <c r="C2533" t="s">
        <v>26</v>
      </c>
      <c r="D2533">
        <v>62.978000000000002</v>
      </c>
      <c r="E2533">
        <v>93.965000000000003</v>
      </c>
      <c r="F2533">
        <v>113.511</v>
      </c>
      <c r="G2533">
        <v>134.38300000000001</v>
      </c>
      <c r="H2533">
        <v>148.08600000000001</v>
      </c>
      <c r="I2533">
        <v>162.56399999999999</v>
      </c>
      <c r="J2533">
        <v>175.61099999999999</v>
      </c>
      <c r="K2533">
        <v>190.399</v>
      </c>
      <c r="L2533">
        <v>205.066</v>
      </c>
      <c r="M2533">
        <v>222.84</v>
      </c>
      <c r="N2533">
        <v>242.05099999999999</v>
      </c>
      <c r="O2533">
        <v>258.35899999999998</v>
      </c>
      <c r="P2533">
        <v>277.29199999999997</v>
      </c>
      <c r="Q2533">
        <v>293.44</v>
      </c>
      <c r="R2533">
        <v>306.81900000000002</v>
      </c>
      <c r="S2533">
        <v>320.76</v>
      </c>
      <c r="T2533">
        <v>334.20100000000002</v>
      </c>
      <c r="U2533">
        <v>351.108</v>
      </c>
      <c r="V2533">
        <v>369.36500000000001</v>
      </c>
      <c r="W2533">
        <v>387.97899999999998</v>
      </c>
      <c r="X2533">
        <v>406.887</v>
      </c>
      <c r="Y2533">
        <v>426.21800000000002</v>
      </c>
      <c r="Z2533">
        <v>441.79</v>
      </c>
      <c r="AA2533">
        <v>456.13200000000001</v>
      </c>
      <c r="AB2533">
        <v>470.60300000000001</v>
      </c>
      <c r="AC2533">
        <v>484.27600000000001</v>
      </c>
      <c r="AD2533">
        <v>499.06799999999998</v>
      </c>
      <c r="AE2533">
        <v>513.71299999999997</v>
      </c>
      <c r="AF2533">
        <v>529.12199999999996</v>
      </c>
      <c r="AG2533" t="s">
        <v>26</v>
      </c>
      <c r="AH2533" t="s">
        <v>147</v>
      </c>
      <c r="AI2533" t="s">
        <v>5</v>
      </c>
    </row>
    <row r="2534" spans="1:35" x14ac:dyDescent="0.35">
      <c r="A2534" t="s">
        <v>60</v>
      </c>
      <c r="B2534" t="s">
        <v>56</v>
      </c>
      <c r="C2534" t="s">
        <v>27</v>
      </c>
      <c r="D2534">
        <v>7.9320000000000004</v>
      </c>
      <c r="E2534">
        <v>8.8350000000000009</v>
      </c>
      <c r="F2534">
        <v>9.8919999999999995</v>
      </c>
      <c r="G2534">
        <v>11.259</v>
      </c>
      <c r="H2534">
        <v>12.882</v>
      </c>
      <c r="I2534">
        <v>14.73</v>
      </c>
      <c r="J2534">
        <v>16.760999999999999</v>
      </c>
      <c r="K2534">
        <v>18.952000000000002</v>
      </c>
      <c r="L2534">
        <v>21.337</v>
      </c>
      <c r="M2534">
        <v>23.768999999999998</v>
      </c>
      <c r="N2534">
        <v>26.359000000000002</v>
      </c>
      <c r="O2534">
        <v>28.797000000000001</v>
      </c>
      <c r="P2534">
        <v>31.41</v>
      </c>
      <c r="Q2534">
        <v>34.024999999999999</v>
      </c>
      <c r="R2534">
        <v>36.453000000000003</v>
      </c>
      <c r="S2534">
        <v>39.203000000000003</v>
      </c>
      <c r="T2534">
        <v>41.951999999999998</v>
      </c>
      <c r="U2534">
        <v>44.88</v>
      </c>
      <c r="V2534">
        <v>47.887</v>
      </c>
      <c r="W2534">
        <v>51.037999999999997</v>
      </c>
      <c r="X2534">
        <v>54.213999999999999</v>
      </c>
      <c r="Y2534">
        <v>57.439</v>
      </c>
      <c r="Z2534">
        <v>60.673000000000002</v>
      </c>
      <c r="AA2534">
        <v>63.930999999999997</v>
      </c>
      <c r="AB2534">
        <v>67.230999999999995</v>
      </c>
      <c r="AC2534">
        <v>70.521000000000001</v>
      </c>
      <c r="AD2534">
        <v>73.87</v>
      </c>
      <c r="AE2534">
        <v>77.278000000000006</v>
      </c>
      <c r="AF2534">
        <v>80.766999999999996</v>
      </c>
      <c r="AG2534" t="s">
        <v>27</v>
      </c>
      <c r="AH2534" t="s">
        <v>148</v>
      </c>
      <c r="AI2534" t="s">
        <v>14</v>
      </c>
    </row>
    <row r="2535" spans="1:35" x14ac:dyDescent="0.35">
      <c r="A2535" t="s">
        <v>60</v>
      </c>
      <c r="B2535" t="s">
        <v>56</v>
      </c>
      <c r="C2535" t="s">
        <v>28</v>
      </c>
      <c r="D2535">
        <v>12.397</v>
      </c>
      <c r="E2535">
        <v>16.507999999999999</v>
      </c>
      <c r="F2535">
        <v>20.404</v>
      </c>
      <c r="G2535">
        <v>24.85</v>
      </c>
      <c r="H2535">
        <v>28.077999999999999</v>
      </c>
      <c r="I2535">
        <v>31.693000000000001</v>
      </c>
      <c r="J2535">
        <v>35.533999999999999</v>
      </c>
      <c r="K2535">
        <v>39.697000000000003</v>
      </c>
      <c r="L2535">
        <v>44.15</v>
      </c>
      <c r="M2535">
        <v>48.860999999999997</v>
      </c>
      <c r="N2535">
        <v>53.887999999999998</v>
      </c>
      <c r="O2535">
        <v>58.58</v>
      </c>
      <c r="P2535">
        <v>63.633000000000003</v>
      </c>
      <c r="Q2535">
        <v>68.575000000000003</v>
      </c>
      <c r="R2535">
        <v>73.025999999999996</v>
      </c>
      <c r="S2535">
        <v>78.012</v>
      </c>
      <c r="T2535">
        <v>82.962999999999994</v>
      </c>
      <c r="U2535">
        <v>88.388999999999996</v>
      </c>
      <c r="V2535">
        <v>94.016000000000005</v>
      </c>
      <c r="W2535">
        <v>99.881</v>
      </c>
      <c r="X2535">
        <v>105.807</v>
      </c>
      <c r="Y2535">
        <v>111.83199999999999</v>
      </c>
      <c r="Z2535">
        <v>117.651</v>
      </c>
      <c r="AA2535">
        <v>123.43899999999999</v>
      </c>
      <c r="AB2535">
        <v>129.298</v>
      </c>
      <c r="AC2535">
        <v>135.09899999999999</v>
      </c>
      <c r="AD2535">
        <v>141.047</v>
      </c>
      <c r="AE2535">
        <v>147.078</v>
      </c>
      <c r="AF2535">
        <v>153.27600000000001</v>
      </c>
      <c r="AG2535" t="s">
        <v>28</v>
      </c>
      <c r="AH2535" t="s">
        <v>149</v>
      </c>
      <c r="AI2535" t="s">
        <v>11</v>
      </c>
    </row>
    <row r="2536" spans="1:35" x14ac:dyDescent="0.35">
      <c r="A2536" t="s">
        <v>60</v>
      </c>
      <c r="B2536" t="s">
        <v>56</v>
      </c>
      <c r="C2536" t="s">
        <v>29</v>
      </c>
      <c r="D2536">
        <v>1.1719999999999999</v>
      </c>
      <c r="E2536">
        <v>1.2450000000000001</v>
      </c>
      <c r="F2536">
        <v>1.335</v>
      </c>
      <c r="G2536">
        <v>1.4510000000000001</v>
      </c>
      <c r="H2536">
        <v>1.589</v>
      </c>
      <c r="I2536">
        <v>1.7430000000000001</v>
      </c>
      <c r="J2536">
        <v>1.907</v>
      </c>
      <c r="K2536">
        <v>2.08</v>
      </c>
      <c r="L2536">
        <v>2.2639999999999998</v>
      </c>
      <c r="M2536">
        <v>2.4729999999999999</v>
      </c>
      <c r="N2536">
        <v>2.698</v>
      </c>
      <c r="O2536">
        <v>2.9060000000000001</v>
      </c>
      <c r="P2536">
        <v>3.1320000000000001</v>
      </c>
      <c r="Q2536">
        <v>3.3559999999999999</v>
      </c>
      <c r="R2536">
        <v>3.5539999999999998</v>
      </c>
      <c r="S2536">
        <v>3.7919999999999998</v>
      </c>
      <c r="T2536">
        <v>4.0259999999999998</v>
      </c>
      <c r="U2536">
        <v>4.2789999999999999</v>
      </c>
      <c r="V2536">
        <v>4.5389999999999997</v>
      </c>
      <c r="W2536">
        <v>4.8109999999999999</v>
      </c>
      <c r="X2536">
        <v>5.0839999999999996</v>
      </c>
      <c r="Y2536">
        <v>5.3659999999999997</v>
      </c>
      <c r="Z2536">
        <v>5.641</v>
      </c>
      <c r="AA2536">
        <v>5.9260000000000002</v>
      </c>
      <c r="AB2536">
        <v>6.2130000000000001</v>
      </c>
      <c r="AC2536">
        <v>6.4850000000000003</v>
      </c>
      <c r="AD2536">
        <v>6.7789999999999999</v>
      </c>
      <c r="AE2536">
        <v>7.07</v>
      </c>
      <c r="AF2536">
        <v>7.3760000000000003</v>
      </c>
      <c r="AG2536" t="s">
        <v>29</v>
      </c>
      <c r="AH2536" t="s">
        <v>150</v>
      </c>
      <c r="AI2536" t="s">
        <v>131</v>
      </c>
    </row>
    <row r="2537" spans="1:35" x14ac:dyDescent="0.35">
      <c r="A2537" t="s">
        <v>60</v>
      </c>
      <c r="B2537" t="s">
        <v>56</v>
      </c>
      <c r="C2537" t="s">
        <v>30</v>
      </c>
      <c r="D2537">
        <v>85.08</v>
      </c>
      <c r="E2537">
        <v>148.16499999999999</v>
      </c>
      <c r="F2537">
        <v>183.58799999999999</v>
      </c>
      <c r="G2537">
        <v>219.495</v>
      </c>
      <c r="H2537">
        <v>237.322</v>
      </c>
      <c r="I2537">
        <v>255.42599999999999</v>
      </c>
      <c r="J2537">
        <v>269.32600000000002</v>
      </c>
      <c r="K2537">
        <v>286.46800000000002</v>
      </c>
      <c r="L2537">
        <v>302.536</v>
      </c>
      <c r="M2537">
        <v>322.73700000000002</v>
      </c>
      <c r="N2537">
        <v>344.721</v>
      </c>
      <c r="O2537">
        <v>361.9</v>
      </c>
      <c r="P2537">
        <v>383.00799999999998</v>
      </c>
      <c r="Q2537">
        <v>398.12299999999999</v>
      </c>
      <c r="R2537">
        <v>409.65600000000001</v>
      </c>
      <c r="S2537">
        <v>418.43799999999999</v>
      </c>
      <c r="T2537">
        <v>426.39100000000002</v>
      </c>
      <c r="U2537">
        <v>440.37400000000002</v>
      </c>
      <c r="V2537">
        <v>456.92500000000001</v>
      </c>
      <c r="W2537">
        <v>472.94600000000003</v>
      </c>
      <c r="X2537">
        <v>489.65100000000001</v>
      </c>
      <c r="Y2537">
        <v>506.37099999999998</v>
      </c>
      <c r="Z2537">
        <v>515.26</v>
      </c>
      <c r="AA2537">
        <v>520.30499999999995</v>
      </c>
      <c r="AB2537">
        <v>525.42600000000004</v>
      </c>
      <c r="AC2537">
        <v>530.48699999999997</v>
      </c>
      <c r="AD2537">
        <v>535.67999999999995</v>
      </c>
      <c r="AE2537">
        <v>540.95100000000002</v>
      </c>
      <c r="AF2537">
        <v>546.37</v>
      </c>
      <c r="AG2537" t="s">
        <v>30</v>
      </c>
      <c r="AH2537" t="s">
        <v>151</v>
      </c>
      <c r="AI2537" t="s">
        <v>152</v>
      </c>
    </row>
    <row r="2538" spans="1:35" x14ac:dyDescent="0.35">
      <c r="A2538" t="s">
        <v>60</v>
      </c>
      <c r="B2538" t="s">
        <v>56</v>
      </c>
      <c r="C2538" t="s">
        <v>31</v>
      </c>
      <c r="D2538">
        <v>171.197</v>
      </c>
      <c r="E2538">
        <v>192.58500000000001</v>
      </c>
      <c r="F2538">
        <v>205.92099999999999</v>
      </c>
      <c r="G2538">
        <v>220.14099999999999</v>
      </c>
      <c r="H2538">
        <v>229.459</v>
      </c>
      <c r="I2538">
        <v>239.459</v>
      </c>
      <c r="J2538">
        <v>248.69300000000001</v>
      </c>
      <c r="K2538">
        <v>259.49799999999999</v>
      </c>
      <c r="L2538">
        <v>270.56099999999998</v>
      </c>
      <c r="M2538">
        <v>282.59699999999998</v>
      </c>
      <c r="N2538">
        <v>295.512</v>
      </c>
      <c r="O2538">
        <v>306.709</v>
      </c>
      <c r="P2538">
        <v>319.411</v>
      </c>
      <c r="Q2538">
        <v>328.65600000000001</v>
      </c>
      <c r="R2538">
        <v>338.35399999999998</v>
      </c>
      <c r="S2538">
        <v>345.26</v>
      </c>
      <c r="T2538">
        <v>354.46199999999999</v>
      </c>
      <c r="U2538">
        <v>363.392</v>
      </c>
      <c r="V2538">
        <v>375.82</v>
      </c>
      <c r="W2538">
        <v>385.92399999999998</v>
      </c>
      <c r="X2538">
        <v>394.21300000000002</v>
      </c>
      <c r="Y2538">
        <v>404.67099999999999</v>
      </c>
      <c r="Z2538">
        <v>415.38900000000001</v>
      </c>
      <c r="AA2538">
        <v>422.35899999999998</v>
      </c>
      <c r="AB2538">
        <v>431.97899999999998</v>
      </c>
      <c r="AC2538">
        <v>441.86500000000001</v>
      </c>
      <c r="AD2538">
        <v>451.60599999999999</v>
      </c>
      <c r="AE2538">
        <v>461.67599999999999</v>
      </c>
      <c r="AF2538">
        <v>471.83499999999998</v>
      </c>
      <c r="AG2538" t="s">
        <v>31</v>
      </c>
      <c r="AH2538" t="s">
        <v>153</v>
      </c>
      <c r="AI2538" t="s">
        <v>152</v>
      </c>
    </row>
    <row r="2539" spans="1:35" x14ac:dyDescent="0.35">
      <c r="A2539" t="s">
        <v>60</v>
      </c>
      <c r="B2539" t="s">
        <v>56</v>
      </c>
      <c r="C2539" t="s">
        <v>32</v>
      </c>
      <c r="D2539">
        <v>12.234</v>
      </c>
      <c r="E2539">
        <v>14.326000000000001</v>
      </c>
      <c r="F2539">
        <v>16.47</v>
      </c>
      <c r="G2539">
        <v>19.04</v>
      </c>
      <c r="H2539">
        <v>21.326000000000001</v>
      </c>
      <c r="I2539">
        <v>23.890999999999998</v>
      </c>
      <c r="J2539">
        <v>26.63</v>
      </c>
      <c r="K2539">
        <v>29.548999999999999</v>
      </c>
      <c r="L2539">
        <v>32.659999999999997</v>
      </c>
      <c r="M2539">
        <v>36.078000000000003</v>
      </c>
      <c r="N2539">
        <v>39.735999999999997</v>
      </c>
      <c r="O2539">
        <v>43.131</v>
      </c>
      <c r="P2539">
        <v>46.816000000000003</v>
      </c>
      <c r="Q2539">
        <v>50.442</v>
      </c>
      <c r="R2539">
        <v>53.689</v>
      </c>
      <c r="S2539">
        <v>57.432000000000002</v>
      </c>
      <c r="T2539">
        <v>61.137999999999998</v>
      </c>
      <c r="U2539">
        <v>65.171999999999997</v>
      </c>
      <c r="V2539">
        <v>69.326999999999998</v>
      </c>
      <c r="W2539">
        <v>73.676000000000002</v>
      </c>
      <c r="X2539">
        <v>78.058000000000007</v>
      </c>
      <c r="Y2539">
        <v>82.534000000000006</v>
      </c>
      <c r="Z2539">
        <v>86.893000000000001</v>
      </c>
      <c r="AA2539">
        <v>91.304000000000002</v>
      </c>
      <c r="AB2539">
        <v>95.757999999999996</v>
      </c>
      <c r="AC2539">
        <v>100.096</v>
      </c>
      <c r="AD2539">
        <v>104.633</v>
      </c>
      <c r="AE2539">
        <v>109.19199999999999</v>
      </c>
      <c r="AF2539">
        <v>113.917</v>
      </c>
      <c r="AG2539" t="s">
        <v>32</v>
      </c>
      <c r="AH2539" t="s">
        <v>154</v>
      </c>
      <c r="AI2539" t="s">
        <v>11</v>
      </c>
    </row>
    <row r="2540" spans="1:35" x14ac:dyDescent="0.35">
      <c r="A2540" t="s">
        <v>60</v>
      </c>
      <c r="B2540" t="s">
        <v>56</v>
      </c>
      <c r="C2540" t="s">
        <v>123</v>
      </c>
      <c r="D2540">
        <v>181.577</v>
      </c>
      <c r="E2540">
        <v>375.36599999999999</v>
      </c>
      <c r="F2540">
        <v>529.25599999999997</v>
      </c>
      <c r="G2540">
        <v>685.98400000000004</v>
      </c>
      <c r="H2540">
        <v>727.61199999999997</v>
      </c>
      <c r="I2540">
        <v>771.22699999999998</v>
      </c>
      <c r="J2540">
        <v>811.07399999999996</v>
      </c>
      <c r="K2540">
        <v>856.697</v>
      </c>
      <c r="L2540">
        <v>902.77200000000005</v>
      </c>
      <c r="M2540">
        <v>954.95699999999999</v>
      </c>
      <c r="N2540">
        <v>1011.39</v>
      </c>
      <c r="O2540">
        <v>1061.818</v>
      </c>
      <c r="P2540">
        <v>1116.8920000000001</v>
      </c>
      <c r="Q2540">
        <v>1163.896</v>
      </c>
      <c r="R2540">
        <v>1200.7190000000001</v>
      </c>
      <c r="S2540">
        <v>1233.973</v>
      </c>
      <c r="T2540">
        <v>1265.914</v>
      </c>
      <c r="U2540">
        <v>1310.2619999999999</v>
      </c>
      <c r="V2540">
        <v>1360.252</v>
      </c>
      <c r="W2540">
        <v>1410.0239999999999</v>
      </c>
      <c r="X2540">
        <v>1461.559</v>
      </c>
      <c r="Y2540">
        <v>1513.3710000000001</v>
      </c>
      <c r="Z2540">
        <v>1550.9159999999999</v>
      </c>
      <c r="AA2540">
        <v>1581.01</v>
      </c>
      <c r="AB2540">
        <v>1611.69</v>
      </c>
      <c r="AC2540">
        <v>1642.835</v>
      </c>
      <c r="AD2540">
        <v>1673.931</v>
      </c>
      <c r="AE2540">
        <v>1705.8820000000001</v>
      </c>
      <c r="AF2540">
        <v>1738.3009999999999</v>
      </c>
      <c r="AG2540" t="s">
        <v>123</v>
      </c>
      <c r="AH2540" t="s">
        <v>155</v>
      </c>
      <c r="AI2540" t="s">
        <v>12</v>
      </c>
    </row>
    <row r="2541" spans="1:35" x14ac:dyDescent="0.35">
      <c r="A2541" t="s">
        <v>60</v>
      </c>
      <c r="B2541" t="s">
        <v>56</v>
      </c>
      <c r="C2541" t="s">
        <v>33</v>
      </c>
      <c r="D2541">
        <v>175.61799999999999</v>
      </c>
      <c r="E2541">
        <v>216.57499999999999</v>
      </c>
      <c r="F2541">
        <v>249.999</v>
      </c>
      <c r="G2541">
        <v>284.55700000000002</v>
      </c>
      <c r="H2541">
        <v>295.476</v>
      </c>
      <c r="I2541">
        <v>307.2</v>
      </c>
      <c r="J2541">
        <v>318.44600000000003</v>
      </c>
      <c r="K2541">
        <v>331.00200000000001</v>
      </c>
      <c r="L2541">
        <v>343.90499999999997</v>
      </c>
      <c r="M2541">
        <v>358.31700000000001</v>
      </c>
      <c r="N2541">
        <v>373.85899999999998</v>
      </c>
      <c r="O2541">
        <v>387.93700000000001</v>
      </c>
      <c r="P2541">
        <v>403.34</v>
      </c>
      <c r="Q2541">
        <v>417.09100000000001</v>
      </c>
      <c r="R2541">
        <v>428.42399999999998</v>
      </c>
      <c r="S2541">
        <v>439.596</v>
      </c>
      <c r="T2541">
        <v>450.57</v>
      </c>
      <c r="U2541">
        <v>464.28100000000001</v>
      </c>
      <c r="V2541">
        <v>479.34199999999998</v>
      </c>
      <c r="W2541">
        <v>494.51600000000002</v>
      </c>
      <c r="X2541">
        <v>510.01</v>
      </c>
      <c r="Y2541">
        <v>525.755</v>
      </c>
      <c r="Z2541">
        <v>538.673</v>
      </c>
      <c r="AA2541">
        <v>550.12199999999996</v>
      </c>
      <c r="AB2541">
        <v>561.83100000000002</v>
      </c>
      <c r="AC2541">
        <v>573.49699999999996</v>
      </c>
      <c r="AD2541">
        <v>585.40499999999997</v>
      </c>
      <c r="AE2541">
        <v>597.50599999999997</v>
      </c>
      <c r="AF2541">
        <v>609.91899999999998</v>
      </c>
      <c r="AG2541" t="s">
        <v>33</v>
      </c>
      <c r="AH2541" t="s">
        <v>156</v>
      </c>
      <c r="AI2541" t="s">
        <v>11</v>
      </c>
    </row>
    <row r="2542" spans="1:35" x14ac:dyDescent="0.35">
      <c r="A2542" t="s">
        <v>60</v>
      </c>
      <c r="B2542" t="s">
        <v>56</v>
      </c>
      <c r="C2542" t="s">
        <v>34</v>
      </c>
      <c r="D2542">
        <v>0.71499999999999997</v>
      </c>
      <c r="E2542">
        <v>0.76300000000000001</v>
      </c>
      <c r="F2542">
        <v>0.81899999999999995</v>
      </c>
      <c r="G2542">
        <v>0.89300000000000002</v>
      </c>
      <c r="H2542">
        <v>0.97899999999999998</v>
      </c>
      <c r="I2542">
        <v>1.0760000000000001</v>
      </c>
      <c r="J2542">
        <v>1.18</v>
      </c>
      <c r="K2542">
        <v>1.294</v>
      </c>
      <c r="L2542">
        <v>1.415</v>
      </c>
      <c r="M2542">
        <v>1.55</v>
      </c>
      <c r="N2542">
        <v>1.694</v>
      </c>
      <c r="O2542">
        <v>1.8280000000000001</v>
      </c>
      <c r="P2542">
        <v>1.974</v>
      </c>
      <c r="Q2542">
        <v>2.12</v>
      </c>
      <c r="R2542">
        <v>2.25</v>
      </c>
      <c r="S2542">
        <v>2.4039999999999999</v>
      </c>
      <c r="T2542">
        <v>2.5569999999999999</v>
      </c>
      <c r="U2542">
        <v>2.722</v>
      </c>
      <c r="V2542">
        <v>2.89</v>
      </c>
      <c r="W2542">
        <v>3.0670000000000002</v>
      </c>
      <c r="X2542">
        <v>3.2450000000000001</v>
      </c>
      <c r="Y2542">
        <v>3.427</v>
      </c>
      <c r="Z2542">
        <v>3.609</v>
      </c>
      <c r="AA2542">
        <v>3.794</v>
      </c>
      <c r="AB2542">
        <v>3.9809999999999999</v>
      </c>
      <c r="AC2542">
        <v>4.1619999999999999</v>
      </c>
      <c r="AD2542">
        <v>4.3540000000000001</v>
      </c>
      <c r="AE2542">
        <v>4.5460000000000003</v>
      </c>
      <c r="AF2542">
        <v>4.7460000000000004</v>
      </c>
      <c r="AG2542" t="s">
        <v>34</v>
      </c>
      <c r="AH2542" t="s">
        <v>157</v>
      </c>
      <c r="AI2542" t="s">
        <v>35</v>
      </c>
    </row>
    <row r="2543" spans="1:35" x14ac:dyDescent="0.35">
      <c r="A2543" t="s">
        <v>60</v>
      </c>
      <c r="B2543" t="s">
        <v>56</v>
      </c>
      <c r="C2543" t="s">
        <v>36</v>
      </c>
      <c r="D2543">
        <v>13.683</v>
      </c>
      <c r="E2543">
        <v>14.602</v>
      </c>
      <c r="F2543">
        <v>15.77</v>
      </c>
      <c r="G2543">
        <v>17.337</v>
      </c>
      <c r="H2543">
        <v>19.256</v>
      </c>
      <c r="I2543">
        <v>21.468</v>
      </c>
      <c r="J2543">
        <v>23.891999999999999</v>
      </c>
      <c r="K2543">
        <v>26.5</v>
      </c>
      <c r="L2543">
        <v>29.327999999999999</v>
      </c>
      <c r="M2543">
        <v>32.247999999999998</v>
      </c>
      <c r="N2543">
        <v>35.36</v>
      </c>
      <c r="O2543">
        <v>38.286000000000001</v>
      </c>
      <c r="P2543">
        <v>41.433</v>
      </c>
      <c r="Q2543">
        <v>44.573</v>
      </c>
      <c r="R2543">
        <v>47.48</v>
      </c>
      <c r="S2543">
        <v>50.783999999999999</v>
      </c>
      <c r="T2543">
        <v>54.09</v>
      </c>
      <c r="U2543">
        <v>57.606999999999999</v>
      </c>
      <c r="V2543">
        <v>61.23</v>
      </c>
      <c r="W2543">
        <v>65.015000000000001</v>
      </c>
      <c r="X2543">
        <v>68.819999999999993</v>
      </c>
      <c r="Y2543">
        <v>72.697999999999993</v>
      </c>
      <c r="Z2543">
        <v>76.59</v>
      </c>
      <c r="AA2543">
        <v>80.509</v>
      </c>
      <c r="AB2543">
        <v>84.488</v>
      </c>
      <c r="AC2543">
        <v>88.438999999999993</v>
      </c>
      <c r="AD2543">
        <v>92.480999999999995</v>
      </c>
      <c r="AE2543">
        <v>96.582999999999998</v>
      </c>
      <c r="AF2543">
        <v>100.79300000000001</v>
      </c>
      <c r="AG2543" t="s">
        <v>36</v>
      </c>
      <c r="AH2543" t="s">
        <v>158</v>
      </c>
      <c r="AI2543" t="s">
        <v>14</v>
      </c>
    </row>
    <row r="2544" spans="1:35" x14ac:dyDescent="0.35">
      <c r="A2544" t="s">
        <v>60</v>
      </c>
      <c r="B2544" t="s">
        <v>56</v>
      </c>
      <c r="C2544" t="s">
        <v>124</v>
      </c>
      <c r="D2544">
        <v>7.0000000000000001E-3</v>
      </c>
      <c r="E2544">
        <v>8.0000000000000002E-3</v>
      </c>
      <c r="F2544">
        <v>8.0000000000000002E-3</v>
      </c>
      <c r="G2544">
        <v>8.9999999999999993E-3</v>
      </c>
      <c r="H2544">
        <v>0.01</v>
      </c>
      <c r="I2544">
        <v>1.0999999999999999E-2</v>
      </c>
      <c r="J2544">
        <v>1.2E-2</v>
      </c>
      <c r="K2544">
        <v>1.2999999999999999E-2</v>
      </c>
      <c r="L2544">
        <v>1.4E-2</v>
      </c>
      <c r="M2544">
        <v>1.4999999999999999E-2</v>
      </c>
      <c r="N2544">
        <v>1.7000000000000001E-2</v>
      </c>
      <c r="O2544">
        <v>1.7999999999999999E-2</v>
      </c>
      <c r="P2544">
        <v>0.02</v>
      </c>
      <c r="Q2544">
        <v>2.1000000000000001E-2</v>
      </c>
      <c r="R2544">
        <v>2.1999999999999999E-2</v>
      </c>
      <c r="S2544">
        <v>2.4E-2</v>
      </c>
      <c r="T2544">
        <v>2.5999999999999999E-2</v>
      </c>
      <c r="U2544">
        <v>2.7E-2</v>
      </c>
      <c r="V2544">
        <v>2.9000000000000001E-2</v>
      </c>
      <c r="W2544">
        <v>3.1E-2</v>
      </c>
      <c r="X2544">
        <v>3.2000000000000001E-2</v>
      </c>
      <c r="Y2544">
        <v>3.4000000000000002E-2</v>
      </c>
      <c r="Z2544">
        <v>3.5999999999999997E-2</v>
      </c>
      <c r="AA2544">
        <v>3.7999999999999999E-2</v>
      </c>
      <c r="AB2544">
        <v>0.04</v>
      </c>
      <c r="AC2544">
        <v>4.2000000000000003E-2</v>
      </c>
      <c r="AD2544">
        <v>4.3999999999999997E-2</v>
      </c>
      <c r="AE2544">
        <v>4.5999999999999999E-2</v>
      </c>
      <c r="AF2544">
        <v>4.8000000000000001E-2</v>
      </c>
      <c r="AG2544" t="s">
        <v>124</v>
      </c>
      <c r="AH2544" t="s">
        <v>159</v>
      </c>
      <c r="AI2544" t="s">
        <v>137</v>
      </c>
    </row>
    <row r="2545" spans="1:35" x14ac:dyDescent="0.35">
      <c r="A2545" t="s">
        <v>60</v>
      </c>
      <c r="B2545" t="s">
        <v>56</v>
      </c>
      <c r="C2545" t="s">
        <v>125</v>
      </c>
      <c r="D2545">
        <v>1E-3</v>
      </c>
      <c r="E2545">
        <v>2E-3</v>
      </c>
      <c r="F2545">
        <v>2E-3</v>
      </c>
      <c r="G2545">
        <v>2E-3</v>
      </c>
      <c r="H2545">
        <v>2E-3</v>
      </c>
      <c r="I2545">
        <v>3.0000000000000001E-3</v>
      </c>
      <c r="J2545">
        <v>3.0000000000000001E-3</v>
      </c>
      <c r="K2545">
        <v>3.0000000000000001E-3</v>
      </c>
      <c r="L2545">
        <v>4.0000000000000001E-3</v>
      </c>
      <c r="M2545">
        <v>4.0000000000000001E-3</v>
      </c>
      <c r="N2545">
        <v>5.0000000000000001E-3</v>
      </c>
      <c r="O2545">
        <v>5.0000000000000001E-3</v>
      </c>
      <c r="P2545">
        <v>6.0000000000000001E-3</v>
      </c>
      <c r="Q2545">
        <v>6.0000000000000001E-3</v>
      </c>
      <c r="R2545">
        <v>6.0000000000000001E-3</v>
      </c>
      <c r="S2545">
        <v>7.0000000000000001E-3</v>
      </c>
      <c r="T2545">
        <v>7.0000000000000001E-3</v>
      </c>
      <c r="U2545">
        <v>8.0000000000000002E-3</v>
      </c>
      <c r="V2545">
        <v>8.9999999999999993E-3</v>
      </c>
      <c r="W2545">
        <v>8.9999999999999993E-3</v>
      </c>
      <c r="X2545">
        <v>0.01</v>
      </c>
      <c r="Y2545">
        <v>0.01</v>
      </c>
      <c r="Z2545">
        <v>1.0999999999999999E-2</v>
      </c>
      <c r="AA2545">
        <v>1.0999999999999999E-2</v>
      </c>
      <c r="AB2545">
        <v>1.2E-2</v>
      </c>
      <c r="AC2545">
        <v>1.2999999999999999E-2</v>
      </c>
      <c r="AD2545">
        <v>1.2999999999999999E-2</v>
      </c>
      <c r="AE2545">
        <v>1.4E-2</v>
      </c>
      <c r="AF2545">
        <v>1.4999999999999999E-2</v>
      </c>
      <c r="AG2545" t="s">
        <v>125</v>
      </c>
      <c r="AH2545" t="s">
        <v>160</v>
      </c>
      <c r="AI2545" t="s">
        <v>137</v>
      </c>
    </row>
    <row r="2546" spans="1:35" x14ac:dyDescent="0.35">
      <c r="A2546" t="s">
        <v>60</v>
      </c>
      <c r="B2546" t="s">
        <v>56</v>
      </c>
      <c r="C2546" t="s">
        <v>37</v>
      </c>
      <c r="D2546">
        <v>32.07</v>
      </c>
      <c r="E2546">
        <v>43.872999999999998</v>
      </c>
      <c r="F2546">
        <v>51.61</v>
      </c>
      <c r="G2546">
        <v>60.042999999999999</v>
      </c>
      <c r="H2546">
        <v>66.093999999999994</v>
      </c>
      <c r="I2546">
        <v>72.616</v>
      </c>
      <c r="J2546">
        <v>78.793000000000006</v>
      </c>
      <c r="K2546">
        <v>85.801000000000002</v>
      </c>
      <c r="L2546">
        <v>92.980999999999995</v>
      </c>
      <c r="M2546">
        <v>101.023</v>
      </c>
      <c r="N2546">
        <v>109.669</v>
      </c>
      <c r="O2546">
        <v>117.22499999999999</v>
      </c>
      <c r="P2546">
        <v>125.776</v>
      </c>
      <c r="Q2546">
        <v>133.352</v>
      </c>
      <c r="R2546">
        <v>139.93700000000001</v>
      </c>
      <c r="S2546">
        <v>146.768</v>
      </c>
      <c r="T2546">
        <v>153.446</v>
      </c>
      <c r="U2546">
        <v>161.46700000000001</v>
      </c>
      <c r="V2546">
        <v>170.04599999999999</v>
      </c>
      <c r="W2546">
        <v>178.827</v>
      </c>
      <c r="X2546">
        <v>187.76400000000001</v>
      </c>
      <c r="Y2546">
        <v>196.815</v>
      </c>
      <c r="Z2546">
        <v>204.59</v>
      </c>
      <c r="AA2546">
        <v>211.82900000000001</v>
      </c>
      <c r="AB2546">
        <v>219.15100000000001</v>
      </c>
      <c r="AC2546">
        <v>226.39</v>
      </c>
      <c r="AD2546">
        <v>233.83199999999999</v>
      </c>
      <c r="AE2546">
        <v>241.363</v>
      </c>
      <c r="AF2546">
        <v>249.11799999999999</v>
      </c>
      <c r="AG2546" t="s">
        <v>37</v>
      </c>
      <c r="AH2546" t="s">
        <v>161</v>
      </c>
      <c r="AI2546" t="s">
        <v>6</v>
      </c>
    </row>
    <row r="2547" spans="1:35" x14ac:dyDescent="0.35">
      <c r="A2547" t="s">
        <v>60</v>
      </c>
      <c r="B2547" t="s">
        <v>56</v>
      </c>
      <c r="C2547" t="s">
        <v>38</v>
      </c>
      <c r="D2547">
        <v>62.911000000000001</v>
      </c>
      <c r="E2547">
        <v>66.322999999999993</v>
      </c>
      <c r="F2547">
        <v>69.765000000000001</v>
      </c>
      <c r="G2547">
        <v>73.977999999999994</v>
      </c>
      <c r="H2547">
        <v>78.391999999999996</v>
      </c>
      <c r="I2547">
        <v>83.213999999999999</v>
      </c>
      <c r="J2547">
        <v>88.207999999999998</v>
      </c>
      <c r="K2547">
        <v>93.394999999999996</v>
      </c>
      <c r="L2547">
        <v>98.738</v>
      </c>
      <c r="M2547">
        <v>105.313</v>
      </c>
      <c r="N2547">
        <v>112.40600000000001</v>
      </c>
      <c r="O2547">
        <v>118.806</v>
      </c>
      <c r="P2547">
        <v>125.965</v>
      </c>
      <c r="Q2547">
        <v>131.92599999999999</v>
      </c>
      <c r="R2547">
        <v>137.863</v>
      </c>
      <c r="S2547">
        <v>143.75899999999999</v>
      </c>
      <c r="T2547">
        <v>150.904</v>
      </c>
      <c r="U2547">
        <v>157.369</v>
      </c>
      <c r="V2547">
        <v>165.42400000000001</v>
      </c>
      <c r="W2547">
        <v>172.506</v>
      </c>
      <c r="X2547">
        <v>178.405</v>
      </c>
      <c r="Y2547">
        <v>185.83099999999999</v>
      </c>
      <c r="Z2547">
        <v>194.196</v>
      </c>
      <c r="AA2547">
        <v>201.53700000000001</v>
      </c>
      <c r="AB2547">
        <v>210.30699999999999</v>
      </c>
      <c r="AC2547">
        <v>218.36099999999999</v>
      </c>
      <c r="AD2547">
        <v>227.37299999999999</v>
      </c>
      <c r="AE2547">
        <v>236.167</v>
      </c>
      <c r="AF2547">
        <v>245.56299999999999</v>
      </c>
      <c r="AG2547" t="s">
        <v>38</v>
      </c>
      <c r="AH2547" t="s">
        <v>162</v>
      </c>
      <c r="AI2547" t="s">
        <v>6</v>
      </c>
    </row>
    <row r="2548" spans="1:35" x14ac:dyDescent="0.35">
      <c r="A2548" t="s">
        <v>60</v>
      </c>
      <c r="B2548" t="s">
        <v>56</v>
      </c>
      <c r="C2548" t="s">
        <v>39</v>
      </c>
      <c r="D2548">
        <v>9.968</v>
      </c>
      <c r="E2548">
        <v>10.835000000000001</v>
      </c>
      <c r="F2548">
        <v>11.882999999999999</v>
      </c>
      <c r="G2548">
        <v>13.237</v>
      </c>
      <c r="H2548">
        <v>14.816000000000001</v>
      </c>
      <c r="I2548">
        <v>16.599</v>
      </c>
      <c r="J2548">
        <v>18.539000000000001</v>
      </c>
      <c r="K2548">
        <v>20.608000000000001</v>
      </c>
      <c r="L2548">
        <v>22.832999999999998</v>
      </c>
      <c r="M2548">
        <v>25.215</v>
      </c>
      <c r="N2548">
        <v>27.757000000000001</v>
      </c>
      <c r="O2548">
        <v>30.135999999999999</v>
      </c>
      <c r="P2548">
        <v>32.701000000000001</v>
      </c>
      <c r="Q2548">
        <v>35.259</v>
      </c>
      <c r="R2548">
        <v>37.591999999999999</v>
      </c>
      <c r="S2548">
        <v>40.284999999999997</v>
      </c>
      <c r="T2548">
        <v>42.969000000000001</v>
      </c>
      <c r="U2548">
        <v>45.838999999999999</v>
      </c>
      <c r="V2548">
        <v>48.783999999999999</v>
      </c>
      <c r="W2548">
        <v>51.874000000000002</v>
      </c>
      <c r="X2548">
        <v>54.981999999999999</v>
      </c>
      <c r="Y2548">
        <v>58.154000000000003</v>
      </c>
      <c r="Z2548">
        <v>61.308999999999997</v>
      </c>
      <c r="AA2548">
        <v>64.513000000000005</v>
      </c>
      <c r="AB2548">
        <v>67.754000000000005</v>
      </c>
      <c r="AC2548">
        <v>70.930000000000007</v>
      </c>
      <c r="AD2548">
        <v>74.227000000000004</v>
      </c>
      <c r="AE2548">
        <v>77.551000000000002</v>
      </c>
      <c r="AF2548">
        <v>80.986000000000004</v>
      </c>
      <c r="AG2548" t="s">
        <v>39</v>
      </c>
      <c r="AH2548" t="s">
        <v>163</v>
      </c>
      <c r="AI2548" t="s">
        <v>11</v>
      </c>
    </row>
    <row r="2549" spans="1:35" x14ac:dyDescent="0.35">
      <c r="A2549" t="s">
        <v>60</v>
      </c>
      <c r="B2549" t="s">
        <v>56</v>
      </c>
      <c r="C2549" t="s">
        <v>40</v>
      </c>
      <c r="D2549">
        <v>76.34</v>
      </c>
      <c r="E2549">
        <v>100.495</v>
      </c>
      <c r="F2549">
        <v>119.98699999999999</v>
      </c>
      <c r="G2549">
        <v>139.93700000000001</v>
      </c>
      <c r="H2549">
        <v>145.46199999999999</v>
      </c>
      <c r="I2549">
        <v>151.29499999999999</v>
      </c>
      <c r="J2549">
        <v>156.70699999999999</v>
      </c>
      <c r="K2549">
        <v>162.78800000000001</v>
      </c>
      <c r="L2549">
        <v>168.93700000000001</v>
      </c>
      <c r="M2549">
        <v>176.023</v>
      </c>
      <c r="N2549">
        <v>183.68899999999999</v>
      </c>
      <c r="O2549">
        <v>190.56399999999999</v>
      </c>
      <c r="P2549">
        <v>198.05500000000001</v>
      </c>
      <c r="Q2549">
        <v>204.572</v>
      </c>
      <c r="R2549">
        <v>209.68700000000001</v>
      </c>
      <c r="S2549">
        <v>214.58</v>
      </c>
      <c r="T2549">
        <v>219.27199999999999</v>
      </c>
      <c r="U2549">
        <v>225.56299999999999</v>
      </c>
      <c r="V2549">
        <v>232.54</v>
      </c>
      <c r="W2549">
        <v>239.55500000000001</v>
      </c>
      <c r="X2549">
        <v>246.79300000000001</v>
      </c>
      <c r="Y2549">
        <v>254.09800000000001</v>
      </c>
      <c r="Z2549">
        <v>259.61099999999999</v>
      </c>
      <c r="AA2549">
        <v>264.298</v>
      </c>
      <c r="AB2549">
        <v>269.04199999999997</v>
      </c>
      <c r="AC2549">
        <v>273.72300000000001</v>
      </c>
      <c r="AD2549">
        <v>278.54300000000001</v>
      </c>
      <c r="AE2549">
        <v>283.42399999999998</v>
      </c>
      <c r="AF2549">
        <v>288.44799999999998</v>
      </c>
      <c r="AG2549" t="s">
        <v>40</v>
      </c>
      <c r="AH2549" t="s">
        <v>164</v>
      </c>
      <c r="AI2549" t="s">
        <v>14</v>
      </c>
    </row>
    <row r="2550" spans="1:35" x14ac:dyDescent="0.35">
      <c r="A2550" t="s">
        <v>60</v>
      </c>
      <c r="B2550" t="s">
        <v>56</v>
      </c>
      <c r="C2550" t="s">
        <v>41</v>
      </c>
      <c r="D2550">
        <v>32.79</v>
      </c>
      <c r="E2550">
        <v>34.475999999999999</v>
      </c>
      <c r="F2550">
        <v>36.573999999999998</v>
      </c>
      <c r="G2550">
        <v>39.331000000000003</v>
      </c>
      <c r="H2550">
        <v>42.649000000000001</v>
      </c>
      <c r="I2550">
        <v>46.438000000000002</v>
      </c>
      <c r="J2550">
        <v>50.591000000000001</v>
      </c>
      <c r="K2550">
        <v>55.057000000000002</v>
      </c>
      <c r="L2550">
        <v>59.893000000000001</v>
      </c>
      <c r="M2550">
        <v>64.909000000000006</v>
      </c>
      <c r="N2550">
        <v>70.25</v>
      </c>
      <c r="O2550">
        <v>75.272999999999996</v>
      </c>
      <c r="P2550">
        <v>80.665000000000006</v>
      </c>
      <c r="Q2550">
        <v>86.061000000000007</v>
      </c>
      <c r="R2550">
        <v>91.034000000000006</v>
      </c>
      <c r="S2550">
        <v>96.71</v>
      </c>
      <c r="T2550">
        <v>102.374</v>
      </c>
      <c r="U2550">
        <v>108.417</v>
      </c>
      <c r="V2550">
        <v>114.621</v>
      </c>
      <c r="W2550">
        <v>121.126</v>
      </c>
      <c r="X2550">
        <v>127.676</v>
      </c>
      <c r="Y2550">
        <v>134.34</v>
      </c>
      <c r="Z2550">
        <v>141.00200000000001</v>
      </c>
      <c r="AA2550">
        <v>147.73400000000001</v>
      </c>
      <c r="AB2550">
        <v>154.55099999999999</v>
      </c>
      <c r="AC2550">
        <v>161.30799999999999</v>
      </c>
      <c r="AD2550">
        <v>168.23</v>
      </c>
      <c r="AE2550">
        <v>175.25200000000001</v>
      </c>
      <c r="AF2550">
        <v>182.46299999999999</v>
      </c>
      <c r="AG2550" t="s">
        <v>41</v>
      </c>
      <c r="AH2550" t="s">
        <v>165</v>
      </c>
      <c r="AI2550" t="s">
        <v>11</v>
      </c>
    </row>
    <row r="2551" spans="1:35" x14ac:dyDescent="0.35">
      <c r="A2551" t="s">
        <v>60</v>
      </c>
      <c r="B2551" t="s">
        <v>56</v>
      </c>
      <c r="C2551" t="s">
        <v>42</v>
      </c>
      <c r="D2551">
        <v>82.68</v>
      </c>
      <c r="E2551">
        <v>101.301</v>
      </c>
      <c r="F2551">
        <v>113.229</v>
      </c>
      <c r="G2551">
        <v>126.111</v>
      </c>
      <c r="H2551">
        <v>134.97999999999999</v>
      </c>
      <c r="I2551">
        <v>144.50399999999999</v>
      </c>
      <c r="J2551">
        <v>153.39099999999999</v>
      </c>
      <c r="K2551">
        <v>163.55699999999999</v>
      </c>
      <c r="L2551">
        <v>173.92400000000001</v>
      </c>
      <c r="M2551">
        <v>185.548</v>
      </c>
      <c r="N2551">
        <v>198.047</v>
      </c>
      <c r="O2551">
        <v>208.899</v>
      </c>
      <c r="P2551">
        <v>221.22900000000001</v>
      </c>
      <c r="Q2551">
        <v>231.929</v>
      </c>
      <c r="R2551">
        <v>241.25700000000001</v>
      </c>
      <c r="S2551">
        <v>250.63499999999999</v>
      </c>
      <c r="T2551">
        <v>259.88600000000002</v>
      </c>
      <c r="U2551">
        <v>271.08300000000003</v>
      </c>
      <c r="V2551">
        <v>283.25200000000001</v>
      </c>
      <c r="W2551">
        <v>295.55799999999999</v>
      </c>
      <c r="X2551">
        <v>308.01900000000001</v>
      </c>
      <c r="Y2551">
        <v>320.70600000000002</v>
      </c>
      <c r="Z2551">
        <v>331.459</v>
      </c>
      <c r="AA2551">
        <v>341.18799999999999</v>
      </c>
      <c r="AB2551">
        <v>351.14800000000002</v>
      </c>
      <c r="AC2551">
        <v>361.03899999999999</v>
      </c>
      <c r="AD2551">
        <v>371.149</v>
      </c>
      <c r="AE2551">
        <v>381.41300000000001</v>
      </c>
      <c r="AF2551">
        <v>391.94600000000003</v>
      </c>
      <c r="AG2551" t="s">
        <v>42</v>
      </c>
      <c r="AH2551" t="s">
        <v>166</v>
      </c>
      <c r="AI2551" t="s">
        <v>5</v>
      </c>
    </row>
    <row r="2552" spans="1:35" x14ac:dyDescent="0.35">
      <c r="A2552" t="s">
        <v>60</v>
      </c>
      <c r="B2552" t="s">
        <v>56</v>
      </c>
      <c r="C2552" t="s">
        <v>43</v>
      </c>
      <c r="D2552">
        <v>32.454000000000001</v>
      </c>
      <c r="E2552">
        <v>64.852999999999994</v>
      </c>
      <c r="F2552">
        <v>84.099000000000004</v>
      </c>
      <c r="G2552">
        <v>104.34</v>
      </c>
      <c r="H2552">
        <v>116.60599999999999</v>
      </c>
      <c r="I2552">
        <v>129.75</v>
      </c>
      <c r="J2552">
        <v>141.56800000000001</v>
      </c>
      <c r="K2552">
        <v>155.803</v>
      </c>
      <c r="L2552">
        <v>170.41900000000001</v>
      </c>
      <c r="M2552">
        <v>185.53200000000001</v>
      </c>
      <c r="N2552">
        <v>201.70599999999999</v>
      </c>
      <c r="O2552">
        <v>215.583</v>
      </c>
      <c r="P2552">
        <v>231.33799999999999</v>
      </c>
      <c r="Q2552">
        <v>244.22300000000001</v>
      </c>
      <c r="R2552">
        <v>255.905</v>
      </c>
      <c r="S2552">
        <v>265.73899999999998</v>
      </c>
      <c r="T2552">
        <v>275.65899999999999</v>
      </c>
      <c r="U2552">
        <v>288.38600000000002</v>
      </c>
      <c r="V2552">
        <v>302.91199999999998</v>
      </c>
      <c r="W2552">
        <v>317.10300000000001</v>
      </c>
      <c r="X2552">
        <v>331.57299999999998</v>
      </c>
      <c r="Y2552">
        <v>346.05500000000001</v>
      </c>
      <c r="Z2552">
        <v>357.52</v>
      </c>
      <c r="AA2552">
        <v>366.29899999999998</v>
      </c>
      <c r="AB2552">
        <v>375.59100000000001</v>
      </c>
      <c r="AC2552">
        <v>385.95100000000002</v>
      </c>
      <c r="AD2552">
        <v>395.21600000000001</v>
      </c>
      <c r="AE2552">
        <v>405.23700000000002</v>
      </c>
      <c r="AF2552">
        <v>414.88099999999997</v>
      </c>
      <c r="AG2552" t="s">
        <v>43</v>
      </c>
      <c r="AH2552" t="s">
        <v>167</v>
      </c>
      <c r="AI2552" t="s">
        <v>17</v>
      </c>
    </row>
    <row r="2553" spans="1:35" x14ac:dyDescent="0.35">
      <c r="A2553" t="s">
        <v>60</v>
      </c>
      <c r="B2553" t="s">
        <v>56</v>
      </c>
      <c r="C2553" t="s">
        <v>126</v>
      </c>
      <c r="D2553">
        <v>2E-3</v>
      </c>
      <c r="E2553">
        <v>2E-3</v>
      </c>
      <c r="F2553">
        <v>2E-3</v>
      </c>
      <c r="G2553">
        <v>3.0000000000000001E-3</v>
      </c>
      <c r="H2553">
        <v>3.0000000000000001E-3</v>
      </c>
      <c r="I2553">
        <v>4.0000000000000001E-3</v>
      </c>
      <c r="J2553">
        <v>4.0000000000000001E-3</v>
      </c>
      <c r="K2553">
        <v>5.0000000000000001E-3</v>
      </c>
      <c r="L2553">
        <v>6.0000000000000001E-3</v>
      </c>
      <c r="M2553">
        <v>6.0000000000000001E-3</v>
      </c>
      <c r="N2553">
        <v>7.0000000000000001E-3</v>
      </c>
      <c r="O2553">
        <v>8.0000000000000002E-3</v>
      </c>
      <c r="P2553">
        <v>8.9999999999999993E-3</v>
      </c>
      <c r="Q2553">
        <v>8.9999999999999993E-3</v>
      </c>
      <c r="R2553">
        <v>0.01</v>
      </c>
      <c r="S2553">
        <v>1.0999999999999999E-2</v>
      </c>
      <c r="T2553">
        <v>1.2E-2</v>
      </c>
      <c r="U2553">
        <v>1.2999999999999999E-2</v>
      </c>
      <c r="V2553">
        <v>1.4E-2</v>
      </c>
      <c r="W2553">
        <v>1.4999999999999999E-2</v>
      </c>
      <c r="X2553">
        <v>1.6E-2</v>
      </c>
      <c r="Y2553">
        <v>1.7000000000000001E-2</v>
      </c>
      <c r="Z2553">
        <v>1.7999999999999999E-2</v>
      </c>
      <c r="AA2553">
        <v>1.9E-2</v>
      </c>
      <c r="AB2553">
        <v>0.02</v>
      </c>
      <c r="AC2553">
        <v>2.1000000000000001E-2</v>
      </c>
      <c r="AD2553">
        <v>2.1999999999999999E-2</v>
      </c>
      <c r="AE2553">
        <v>2.3E-2</v>
      </c>
      <c r="AF2553">
        <v>2.4E-2</v>
      </c>
      <c r="AG2553" t="s">
        <v>126</v>
      </c>
      <c r="AH2553" t="s">
        <v>168</v>
      </c>
      <c r="AI2553" t="s">
        <v>137</v>
      </c>
    </row>
    <row r="2554" spans="1:35" x14ac:dyDescent="0.35">
      <c r="A2554" t="s">
        <v>60</v>
      </c>
      <c r="B2554" t="s">
        <v>56</v>
      </c>
      <c r="C2554" t="s">
        <v>44</v>
      </c>
      <c r="D2554">
        <v>20.178999999999998</v>
      </c>
      <c r="E2554">
        <v>37.576000000000001</v>
      </c>
      <c r="F2554">
        <v>51.780999999999999</v>
      </c>
      <c r="G2554">
        <v>66.445999999999998</v>
      </c>
      <c r="H2554">
        <v>71.090999999999994</v>
      </c>
      <c r="I2554">
        <v>76.039000000000001</v>
      </c>
      <c r="J2554">
        <v>80.774000000000001</v>
      </c>
      <c r="K2554">
        <v>86.046000000000006</v>
      </c>
      <c r="L2554">
        <v>91.442999999999998</v>
      </c>
      <c r="M2554">
        <v>97.552999999999997</v>
      </c>
      <c r="N2554">
        <v>104.149</v>
      </c>
      <c r="O2554">
        <v>110.111</v>
      </c>
      <c r="P2554">
        <v>116.59699999999999</v>
      </c>
      <c r="Q2554">
        <v>122.4</v>
      </c>
      <c r="R2554">
        <v>127.11799999999999</v>
      </c>
      <c r="S2554">
        <v>131.84800000000001</v>
      </c>
      <c r="T2554">
        <v>136.43100000000001</v>
      </c>
      <c r="U2554">
        <v>142.226</v>
      </c>
      <c r="V2554">
        <v>148.536</v>
      </c>
      <c r="W2554">
        <v>154.94399999999999</v>
      </c>
      <c r="X2554">
        <v>161.517</v>
      </c>
      <c r="Y2554">
        <v>168.166</v>
      </c>
      <c r="Z2554">
        <v>173.55199999999999</v>
      </c>
      <c r="AA2554">
        <v>178.38200000000001</v>
      </c>
      <c r="AB2554">
        <v>183.267</v>
      </c>
      <c r="AC2554">
        <v>188.09399999999999</v>
      </c>
      <c r="AD2554">
        <v>193.06299999999999</v>
      </c>
      <c r="AE2554">
        <v>198.089</v>
      </c>
      <c r="AF2554">
        <v>203.26499999999999</v>
      </c>
      <c r="AG2554" t="s">
        <v>44</v>
      </c>
      <c r="AH2554" t="s">
        <v>169</v>
      </c>
      <c r="AI2554" t="s">
        <v>12</v>
      </c>
    </row>
    <row r="2555" spans="1:35" x14ac:dyDescent="0.35">
      <c r="A2555" t="s">
        <v>61</v>
      </c>
      <c r="B2555" t="s">
        <v>56</v>
      </c>
      <c r="C2555" t="s">
        <v>4</v>
      </c>
      <c r="D2555">
        <v>71.427000000000007</v>
      </c>
      <c r="E2555">
        <v>81.302000000000007</v>
      </c>
      <c r="F2555">
        <v>86.308000000000007</v>
      </c>
      <c r="G2555">
        <v>91.481999999999999</v>
      </c>
      <c r="H2555">
        <v>94.073999999999998</v>
      </c>
      <c r="I2555">
        <v>96.88</v>
      </c>
      <c r="J2555">
        <v>99.239000000000004</v>
      </c>
      <c r="K2555">
        <v>102.398</v>
      </c>
      <c r="L2555">
        <v>105.949</v>
      </c>
      <c r="M2555">
        <v>109.961</v>
      </c>
      <c r="N2555">
        <v>114.349</v>
      </c>
      <c r="O2555">
        <v>117.617</v>
      </c>
      <c r="P2555">
        <v>122.188</v>
      </c>
      <c r="Q2555">
        <v>125.36199999999999</v>
      </c>
      <c r="R2555">
        <v>128.15899999999999</v>
      </c>
      <c r="S2555">
        <v>130.53</v>
      </c>
      <c r="T2555">
        <v>133.197</v>
      </c>
      <c r="U2555">
        <v>135.95500000000001</v>
      </c>
      <c r="V2555">
        <v>139.78800000000001</v>
      </c>
      <c r="W2555">
        <v>143.524</v>
      </c>
      <c r="X2555">
        <v>147.65899999999999</v>
      </c>
      <c r="Y2555">
        <v>151.53700000000001</v>
      </c>
      <c r="Z2555">
        <v>155.483</v>
      </c>
      <c r="AA2555">
        <v>159.517</v>
      </c>
      <c r="AB2555">
        <v>162.79</v>
      </c>
      <c r="AC2555">
        <v>166.71100000000001</v>
      </c>
      <c r="AD2555">
        <v>170.78299999999999</v>
      </c>
      <c r="AE2555">
        <v>174.827</v>
      </c>
      <c r="AF2555">
        <v>178.94</v>
      </c>
      <c r="AG2555" t="s">
        <v>4</v>
      </c>
      <c r="AH2555" t="s">
        <v>128</v>
      </c>
      <c r="AI2555" t="s">
        <v>129</v>
      </c>
    </row>
    <row r="2556" spans="1:35" x14ac:dyDescent="0.35">
      <c r="A2556" t="s">
        <v>61</v>
      </c>
      <c r="B2556" t="s">
        <v>56</v>
      </c>
      <c r="C2556" t="s">
        <v>7</v>
      </c>
      <c r="D2556">
        <v>6.3470000000000004</v>
      </c>
      <c r="E2556">
        <v>6.4669999999999996</v>
      </c>
      <c r="F2556">
        <v>6.6079999999999997</v>
      </c>
      <c r="G2556">
        <v>6.7709999999999999</v>
      </c>
      <c r="H2556">
        <v>6.9610000000000003</v>
      </c>
      <c r="I2556">
        <v>7.181</v>
      </c>
      <c r="J2556">
        <v>7.4240000000000004</v>
      </c>
      <c r="K2556">
        <v>7.69</v>
      </c>
      <c r="L2556">
        <v>7.9859999999999998</v>
      </c>
      <c r="M2556">
        <v>8.2479999999999993</v>
      </c>
      <c r="N2556">
        <v>8.5340000000000007</v>
      </c>
      <c r="O2556">
        <v>8.798</v>
      </c>
      <c r="P2556">
        <v>9.0809999999999995</v>
      </c>
      <c r="Q2556">
        <v>9.3719999999999999</v>
      </c>
      <c r="R2556">
        <v>9.6519999999999992</v>
      </c>
      <c r="S2556">
        <v>9.9649999999999999</v>
      </c>
      <c r="T2556">
        <v>10.286</v>
      </c>
      <c r="U2556">
        <v>10.635</v>
      </c>
      <c r="V2556">
        <v>10.99</v>
      </c>
      <c r="W2556">
        <v>11.37</v>
      </c>
      <c r="X2556">
        <v>11.754</v>
      </c>
      <c r="Y2556">
        <v>12.132</v>
      </c>
      <c r="Z2556">
        <v>12.529</v>
      </c>
      <c r="AA2556">
        <v>12.903</v>
      </c>
      <c r="AB2556">
        <v>13.28</v>
      </c>
      <c r="AC2556">
        <v>13.696999999999999</v>
      </c>
      <c r="AD2556">
        <v>14.061</v>
      </c>
      <c r="AE2556">
        <v>14.449</v>
      </c>
      <c r="AF2556">
        <v>14.814</v>
      </c>
      <c r="AG2556" t="s">
        <v>7</v>
      </c>
      <c r="AH2556" t="s">
        <v>130</v>
      </c>
      <c r="AI2556" t="s">
        <v>131</v>
      </c>
    </row>
    <row r="2557" spans="1:35" x14ac:dyDescent="0.35">
      <c r="A2557" t="s">
        <v>61</v>
      </c>
      <c r="B2557" t="s">
        <v>56</v>
      </c>
      <c r="C2557" t="s">
        <v>8</v>
      </c>
      <c r="D2557">
        <v>25.815000000000001</v>
      </c>
      <c r="E2557">
        <v>30.609000000000002</v>
      </c>
      <c r="F2557">
        <v>33.372</v>
      </c>
      <c r="G2557">
        <v>36.298999999999999</v>
      </c>
      <c r="H2557">
        <v>38.319000000000003</v>
      </c>
      <c r="I2557">
        <v>40.567999999999998</v>
      </c>
      <c r="J2557">
        <v>42.654000000000003</v>
      </c>
      <c r="K2557">
        <v>45.061</v>
      </c>
      <c r="L2557">
        <v>47.661999999999999</v>
      </c>
      <c r="M2557">
        <v>50.771999999999998</v>
      </c>
      <c r="N2557">
        <v>54.293999999999997</v>
      </c>
      <c r="O2557">
        <v>56.853999999999999</v>
      </c>
      <c r="P2557">
        <v>60.433999999999997</v>
      </c>
      <c r="Q2557">
        <v>63.264000000000003</v>
      </c>
      <c r="R2557">
        <v>65.094999999999999</v>
      </c>
      <c r="S2557">
        <v>67.834999999999994</v>
      </c>
      <c r="T2557">
        <v>70.358999999999995</v>
      </c>
      <c r="U2557">
        <v>73.504999999999995</v>
      </c>
      <c r="V2557">
        <v>76.867999999999995</v>
      </c>
      <c r="W2557">
        <v>80.703999999999994</v>
      </c>
      <c r="X2557">
        <v>84.573999999999998</v>
      </c>
      <c r="Y2557">
        <v>88.838999999999999</v>
      </c>
      <c r="Z2557">
        <v>92.697000000000003</v>
      </c>
      <c r="AA2557">
        <v>97.02</v>
      </c>
      <c r="AB2557">
        <v>101.40600000000001</v>
      </c>
      <c r="AC2557">
        <v>105.032</v>
      </c>
      <c r="AD2557">
        <v>109.56100000000001</v>
      </c>
      <c r="AE2557">
        <v>113.795</v>
      </c>
      <c r="AF2557">
        <v>118.419</v>
      </c>
      <c r="AG2557" t="s">
        <v>8</v>
      </c>
      <c r="AH2557" t="s">
        <v>132</v>
      </c>
      <c r="AI2557" t="s">
        <v>5</v>
      </c>
    </row>
    <row r="2558" spans="1:35" x14ac:dyDescent="0.35">
      <c r="A2558" t="s">
        <v>61</v>
      </c>
      <c r="B2558" t="s">
        <v>56</v>
      </c>
      <c r="C2558" t="s">
        <v>9</v>
      </c>
      <c r="D2558">
        <v>53.798999999999999</v>
      </c>
      <c r="E2558">
        <v>57.250999999999998</v>
      </c>
      <c r="F2558">
        <v>59.048999999999999</v>
      </c>
      <c r="G2558">
        <v>60.911999999999999</v>
      </c>
      <c r="H2558">
        <v>61.960999999999999</v>
      </c>
      <c r="I2558">
        <v>63.101999999999997</v>
      </c>
      <c r="J2558">
        <v>64.082999999999998</v>
      </c>
      <c r="K2558">
        <v>65.307000000000002</v>
      </c>
      <c r="L2558">
        <v>66.644000000000005</v>
      </c>
      <c r="M2558">
        <v>68.3</v>
      </c>
      <c r="N2558">
        <v>70.165999999999997</v>
      </c>
      <c r="O2558">
        <v>71.474999999999994</v>
      </c>
      <c r="P2558">
        <v>73.39</v>
      </c>
      <c r="Q2558">
        <v>74.769000000000005</v>
      </c>
      <c r="R2558">
        <v>75.69</v>
      </c>
      <c r="S2558">
        <v>76.924000000000007</v>
      </c>
      <c r="T2558">
        <v>78.06</v>
      </c>
      <c r="U2558">
        <v>79.497</v>
      </c>
      <c r="V2558">
        <v>81.120999999999995</v>
      </c>
      <c r="W2558">
        <v>82.971999999999994</v>
      </c>
      <c r="X2558">
        <v>84.828999999999994</v>
      </c>
      <c r="Y2558">
        <v>86.869</v>
      </c>
      <c r="Z2558">
        <v>88.677000000000007</v>
      </c>
      <c r="AA2558">
        <v>90.707999999999998</v>
      </c>
      <c r="AB2558">
        <v>92.771000000000001</v>
      </c>
      <c r="AC2558">
        <v>94.460999999999999</v>
      </c>
      <c r="AD2558">
        <v>96.597999999999999</v>
      </c>
      <c r="AE2558">
        <v>98.581999999999994</v>
      </c>
      <c r="AF2558">
        <v>100.758</v>
      </c>
      <c r="AG2558" t="s">
        <v>9</v>
      </c>
      <c r="AH2558" t="s">
        <v>133</v>
      </c>
      <c r="AI2558" t="s">
        <v>5</v>
      </c>
    </row>
    <row r="2559" spans="1:35" x14ac:dyDescent="0.35">
      <c r="A2559" t="s">
        <v>61</v>
      </c>
      <c r="B2559" t="s">
        <v>56</v>
      </c>
      <c r="C2559" t="s">
        <v>10</v>
      </c>
      <c r="D2559">
        <v>183.96199999999999</v>
      </c>
      <c r="E2559">
        <v>243.392</v>
      </c>
      <c r="F2559">
        <v>286.05900000000003</v>
      </c>
      <c r="G2559">
        <v>329.14100000000002</v>
      </c>
      <c r="H2559">
        <v>336.86200000000002</v>
      </c>
      <c r="I2559">
        <v>344.88299999999998</v>
      </c>
      <c r="J2559">
        <v>352.02</v>
      </c>
      <c r="K2559">
        <v>361.83499999999998</v>
      </c>
      <c r="L2559">
        <v>374.08</v>
      </c>
      <c r="M2559">
        <v>387.642</v>
      </c>
      <c r="N2559">
        <v>401.19200000000001</v>
      </c>
      <c r="O2559">
        <v>413.101</v>
      </c>
      <c r="P2559">
        <v>427.96300000000002</v>
      </c>
      <c r="Q2559">
        <v>437.84500000000003</v>
      </c>
      <c r="R2559">
        <v>447.79199999999997</v>
      </c>
      <c r="S2559">
        <v>454.19200000000001</v>
      </c>
      <c r="T2559">
        <v>461.48099999999999</v>
      </c>
      <c r="U2559">
        <v>469.30500000000001</v>
      </c>
      <c r="V2559">
        <v>480.947</v>
      </c>
      <c r="W2559">
        <v>492.61500000000001</v>
      </c>
      <c r="X2559">
        <v>504.90100000000001</v>
      </c>
      <c r="Y2559">
        <v>516.44000000000005</v>
      </c>
      <c r="Z2559">
        <v>527.75099999999998</v>
      </c>
      <c r="AA2559">
        <v>538.66800000000001</v>
      </c>
      <c r="AB2559">
        <v>548.42100000000005</v>
      </c>
      <c r="AC2559">
        <v>560.23800000000006</v>
      </c>
      <c r="AD2559">
        <v>570.69100000000003</v>
      </c>
      <c r="AE2559">
        <v>582.00300000000004</v>
      </c>
      <c r="AF2559">
        <v>588.452</v>
      </c>
      <c r="AG2559" t="s">
        <v>10</v>
      </c>
      <c r="AH2559" t="s">
        <v>134</v>
      </c>
      <c r="AI2559" t="s">
        <v>11</v>
      </c>
    </row>
    <row r="2560" spans="1:35" x14ac:dyDescent="0.35">
      <c r="A2560" t="s">
        <v>61</v>
      </c>
      <c r="B2560" t="s">
        <v>56</v>
      </c>
      <c r="C2560" t="s">
        <v>13</v>
      </c>
      <c r="D2560">
        <v>25.643999999999998</v>
      </c>
      <c r="E2560">
        <v>38.404000000000003</v>
      </c>
      <c r="F2560">
        <v>47.536999999999999</v>
      </c>
      <c r="G2560">
        <v>56.758000000000003</v>
      </c>
      <c r="H2560">
        <v>58.319000000000003</v>
      </c>
      <c r="I2560">
        <v>59.936</v>
      </c>
      <c r="J2560">
        <v>61.354999999999997</v>
      </c>
      <c r="K2560">
        <v>63.343000000000004</v>
      </c>
      <c r="L2560">
        <v>65.819000000000003</v>
      </c>
      <c r="M2560">
        <v>68.591999999999999</v>
      </c>
      <c r="N2560">
        <v>71.385000000000005</v>
      </c>
      <c r="O2560">
        <v>73.796999999999997</v>
      </c>
      <c r="P2560">
        <v>76.858999999999995</v>
      </c>
      <c r="Q2560">
        <v>78.876000000000005</v>
      </c>
      <c r="R2560">
        <v>80.852999999999994</v>
      </c>
      <c r="S2560">
        <v>82.093999999999994</v>
      </c>
      <c r="T2560">
        <v>83.477999999999994</v>
      </c>
      <c r="U2560">
        <v>85</v>
      </c>
      <c r="V2560">
        <v>87.304000000000002</v>
      </c>
      <c r="W2560">
        <v>89.628</v>
      </c>
      <c r="X2560">
        <v>92.043999999999997</v>
      </c>
      <c r="Y2560">
        <v>94.34</v>
      </c>
      <c r="Z2560">
        <v>96.536000000000001</v>
      </c>
      <c r="AA2560">
        <v>98.655000000000001</v>
      </c>
      <c r="AB2560">
        <v>100.598</v>
      </c>
      <c r="AC2560">
        <v>102.884</v>
      </c>
      <c r="AD2560">
        <v>104.91200000000001</v>
      </c>
      <c r="AE2560">
        <v>107.101</v>
      </c>
      <c r="AF2560">
        <v>108.405</v>
      </c>
      <c r="AG2560" t="s">
        <v>13</v>
      </c>
      <c r="AH2560" t="s">
        <v>135</v>
      </c>
      <c r="AI2560" t="s">
        <v>14</v>
      </c>
    </row>
    <row r="2561" spans="1:35" x14ac:dyDescent="0.35">
      <c r="A2561" t="s">
        <v>61</v>
      </c>
      <c r="B2561" t="s">
        <v>56</v>
      </c>
      <c r="C2561" t="s">
        <v>122</v>
      </c>
      <c r="D2561">
        <v>6.0999999999999999E-2</v>
      </c>
      <c r="E2561">
        <v>6.2E-2</v>
      </c>
      <c r="F2561">
        <v>6.2E-2</v>
      </c>
      <c r="G2561">
        <v>6.3E-2</v>
      </c>
      <c r="H2561">
        <v>6.4000000000000001E-2</v>
      </c>
      <c r="I2561">
        <v>6.5000000000000002E-2</v>
      </c>
      <c r="J2561">
        <v>6.6000000000000003E-2</v>
      </c>
      <c r="K2561">
        <v>6.7000000000000004E-2</v>
      </c>
      <c r="L2561">
        <v>6.9000000000000006E-2</v>
      </c>
      <c r="M2561">
        <v>7.0000000000000007E-2</v>
      </c>
      <c r="N2561">
        <v>7.0999999999999994E-2</v>
      </c>
      <c r="O2561">
        <v>7.2999999999999995E-2</v>
      </c>
      <c r="P2561">
        <v>7.3999999999999996E-2</v>
      </c>
      <c r="Q2561">
        <v>7.5999999999999998E-2</v>
      </c>
      <c r="R2561">
        <v>7.6999999999999999E-2</v>
      </c>
      <c r="S2561">
        <v>7.8E-2</v>
      </c>
      <c r="T2561">
        <v>7.9000000000000001E-2</v>
      </c>
      <c r="U2561">
        <v>8.1000000000000003E-2</v>
      </c>
      <c r="V2561">
        <v>8.3000000000000004E-2</v>
      </c>
      <c r="W2561">
        <v>8.5000000000000006E-2</v>
      </c>
      <c r="X2561">
        <v>8.6999999999999994E-2</v>
      </c>
      <c r="Y2561">
        <v>8.8999999999999996E-2</v>
      </c>
      <c r="Z2561">
        <v>9.0999999999999998E-2</v>
      </c>
      <c r="AA2561">
        <v>9.2999999999999999E-2</v>
      </c>
      <c r="AB2561">
        <v>9.6000000000000002E-2</v>
      </c>
      <c r="AC2561">
        <v>9.8000000000000004E-2</v>
      </c>
      <c r="AD2561">
        <v>0.1</v>
      </c>
      <c r="AE2561">
        <v>0.10199999999999999</v>
      </c>
      <c r="AF2561">
        <v>0.105</v>
      </c>
      <c r="AG2561" t="s">
        <v>122</v>
      </c>
      <c r="AH2561" t="s">
        <v>136</v>
      </c>
      <c r="AI2561" t="s">
        <v>137</v>
      </c>
    </row>
    <row r="2562" spans="1:35" x14ac:dyDescent="0.35">
      <c r="A2562" t="s">
        <v>61</v>
      </c>
      <c r="B2562" t="s">
        <v>56</v>
      </c>
      <c r="C2562" t="s">
        <v>15</v>
      </c>
      <c r="D2562">
        <v>135.21</v>
      </c>
      <c r="E2562">
        <v>152.24</v>
      </c>
      <c r="F2562">
        <v>160.74100000000001</v>
      </c>
      <c r="G2562">
        <v>169.495</v>
      </c>
      <c r="H2562">
        <v>173.68799999999999</v>
      </c>
      <c r="I2562">
        <v>178.185</v>
      </c>
      <c r="J2562">
        <v>181.886</v>
      </c>
      <c r="K2562">
        <v>186.96</v>
      </c>
      <c r="L2562">
        <v>192.68799999999999</v>
      </c>
      <c r="M2562">
        <v>199.21199999999999</v>
      </c>
      <c r="N2562">
        <v>206.33099999999999</v>
      </c>
      <c r="O2562">
        <v>211.583</v>
      </c>
      <c r="P2562">
        <v>219.02799999999999</v>
      </c>
      <c r="Q2562">
        <v>224.04300000000001</v>
      </c>
      <c r="R2562">
        <v>228.54599999999999</v>
      </c>
      <c r="S2562">
        <v>232.59</v>
      </c>
      <c r="T2562">
        <v>236.642</v>
      </c>
      <c r="U2562">
        <v>241.429</v>
      </c>
      <c r="V2562">
        <v>247.429</v>
      </c>
      <c r="W2562">
        <v>253.84299999999999</v>
      </c>
      <c r="X2562">
        <v>260.27999999999997</v>
      </c>
      <c r="Y2562">
        <v>266.88499999999999</v>
      </c>
      <c r="Z2562">
        <v>272.95999999999998</v>
      </c>
      <c r="AA2562">
        <v>279.14</v>
      </c>
      <c r="AB2562">
        <v>285.37599999999998</v>
      </c>
      <c r="AC2562">
        <v>291.40499999999997</v>
      </c>
      <c r="AD2562">
        <v>297.62599999999998</v>
      </c>
      <c r="AE2562">
        <v>303.81200000000001</v>
      </c>
      <c r="AF2562">
        <v>310.08800000000002</v>
      </c>
      <c r="AG2562" t="s">
        <v>15</v>
      </c>
      <c r="AH2562" t="s">
        <v>138</v>
      </c>
      <c r="AI2562" t="s">
        <v>6</v>
      </c>
    </row>
    <row r="2563" spans="1:35" x14ac:dyDescent="0.35">
      <c r="A2563" t="s">
        <v>61</v>
      </c>
      <c r="B2563" t="s">
        <v>56</v>
      </c>
      <c r="C2563" t="s">
        <v>16</v>
      </c>
      <c r="D2563">
        <v>20.710999999999999</v>
      </c>
      <c r="E2563">
        <v>21.757999999999999</v>
      </c>
      <c r="F2563">
        <v>23.06</v>
      </c>
      <c r="G2563">
        <v>24.597999999999999</v>
      </c>
      <c r="H2563">
        <v>26.382999999999999</v>
      </c>
      <c r="I2563">
        <v>28.446999999999999</v>
      </c>
      <c r="J2563">
        <v>30.754999999999999</v>
      </c>
      <c r="K2563">
        <v>33.314999999999998</v>
      </c>
      <c r="L2563">
        <v>36.183</v>
      </c>
      <c r="M2563">
        <v>38.597999999999999</v>
      </c>
      <c r="N2563">
        <v>41.185000000000002</v>
      </c>
      <c r="O2563">
        <v>43.7</v>
      </c>
      <c r="P2563">
        <v>46.262</v>
      </c>
      <c r="Q2563">
        <v>48.968000000000004</v>
      </c>
      <c r="R2563">
        <v>51.798999999999999</v>
      </c>
      <c r="S2563">
        <v>54.703000000000003</v>
      </c>
      <c r="T2563">
        <v>57.768000000000001</v>
      </c>
      <c r="U2563">
        <v>60.994999999999997</v>
      </c>
      <c r="V2563">
        <v>64.334000000000003</v>
      </c>
      <c r="W2563">
        <v>67.808000000000007</v>
      </c>
      <c r="X2563">
        <v>71.350999999999999</v>
      </c>
      <c r="Y2563">
        <v>74.7</v>
      </c>
      <c r="Z2563">
        <v>78.36</v>
      </c>
      <c r="AA2563">
        <v>81.632999999999996</v>
      </c>
      <c r="AB2563">
        <v>84.924000000000007</v>
      </c>
      <c r="AC2563">
        <v>88.86</v>
      </c>
      <c r="AD2563">
        <v>91.96</v>
      </c>
      <c r="AE2563">
        <v>95.409000000000006</v>
      </c>
      <c r="AF2563">
        <v>98.516999999999996</v>
      </c>
      <c r="AG2563" t="s">
        <v>16</v>
      </c>
      <c r="AH2563" t="s">
        <v>139</v>
      </c>
      <c r="AI2563" t="s">
        <v>17</v>
      </c>
    </row>
    <row r="2564" spans="1:35" x14ac:dyDescent="0.35">
      <c r="A2564" t="s">
        <v>61</v>
      </c>
      <c r="B2564" t="s">
        <v>56</v>
      </c>
      <c r="C2564" t="s">
        <v>18</v>
      </c>
      <c r="D2564">
        <v>296.31900000000002</v>
      </c>
      <c r="E2564">
        <v>343.47</v>
      </c>
      <c r="F2564">
        <v>366.54</v>
      </c>
      <c r="G2564">
        <v>390.12900000000002</v>
      </c>
      <c r="H2564">
        <v>400.79399999999998</v>
      </c>
      <c r="I2564">
        <v>412.17399999999998</v>
      </c>
      <c r="J2564">
        <v>421.31200000000001</v>
      </c>
      <c r="K2564">
        <v>434.36200000000002</v>
      </c>
      <c r="L2564">
        <v>449.267</v>
      </c>
      <c r="M2564">
        <v>465.92599999999999</v>
      </c>
      <c r="N2564">
        <v>483.90600000000001</v>
      </c>
      <c r="O2564">
        <v>497.34500000000003</v>
      </c>
      <c r="P2564">
        <v>516.26900000000001</v>
      </c>
      <c r="Q2564">
        <v>528.64599999999996</v>
      </c>
      <c r="R2564">
        <v>540.75</v>
      </c>
      <c r="S2564">
        <v>549.41099999999994</v>
      </c>
      <c r="T2564">
        <v>559.38900000000001</v>
      </c>
      <c r="U2564">
        <v>569.61</v>
      </c>
      <c r="V2564">
        <v>584.59699999999998</v>
      </c>
      <c r="W2564">
        <v>599.04200000000003</v>
      </c>
      <c r="X2564">
        <v>614.77800000000002</v>
      </c>
      <c r="Y2564">
        <v>629.26099999999997</v>
      </c>
      <c r="Z2564">
        <v>643.92100000000005</v>
      </c>
      <c r="AA2564">
        <v>658.26900000000001</v>
      </c>
      <c r="AB2564">
        <v>670.12199999999996</v>
      </c>
      <c r="AC2564">
        <v>685.02700000000004</v>
      </c>
      <c r="AD2564">
        <v>699.23</v>
      </c>
      <c r="AE2564">
        <v>713.77800000000002</v>
      </c>
      <c r="AF2564">
        <v>728.01400000000001</v>
      </c>
      <c r="AG2564" t="s">
        <v>18</v>
      </c>
      <c r="AH2564" t="s">
        <v>140</v>
      </c>
      <c r="AI2564" t="s">
        <v>141</v>
      </c>
    </row>
    <row r="2565" spans="1:35" x14ac:dyDescent="0.35">
      <c r="A2565" t="s">
        <v>61</v>
      </c>
      <c r="B2565" t="s">
        <v>56</v>
      </c>
      <c r="C2565" t="s">
        <v>20</v>
      </c>
      <c r="D2565">
        <v>12.462999999999999</v>
      </c>
      <c r="E2565">
        <v>36.151000000000003</v>
      </c>
      <c r="F2565">
        <v>53.088999999999999</v>
      </c>
      <c r="G2565">
        <v>70.16</v>
      </c>
      <c r="H2565">
        <v>73.022000000000006</v>
      </c>
      <c r="I2565">
        <v>75.983000000000004</v>
      </c>
      <c r="J2565">
        <v>78.573999999999998</v>
      </c>
      <c r="K2565">
        <v>82.218999999999994</v>
      </c>
      <c r="L2565">
        <v>86.762</v>
      </c>
      <c r="M2565">
        <v>91.855000000000004</v>
      </c>
      <c r="N2565">
        <v>96.991</v>
      </c>
      <c r="O2565">
        <v>101.41500000000001</v>
      </c>
      <c r="P2565">
        <v>107.044</v>
      </c>
      <c r="Q2565">
        <v>110.754</v>
      </c>
      <c r="R2565">
        <v>114.37</v>
      </c>
      <c r="S2565">
        <v>116.616</v>
      </c>
      <c r="T2565">
        <v>119.13200000000001</v>
      </c>
      <c r="U2565">
        <v>121.896</v>
      </c>
      <c r="V2565">
        <v>126.11</v>
      </c>
      <c r="W2565">
        <v>130.352</v>
      </c>
      <c r="X2565">
        <v>134.761</v>
      </c>
      <c r="Y2565">
        <v>138.95500000000001</v>
      </c>
      <c r="Z2565">
        <v>142.94900000000001</v>
      </c>
      <c r="AA2565">
        <v>146.81200000000001</v>
      </c>
      <c r="AB2565">
        <v>150.35499999999999</v>
      </c>
      <c r="AC2565">
        <v>154.51400000000001</v>
      </c>
      <c r="AD2565">
        <v>158.21299999999999</v>
      </c>
      <c r="AE2565">
        <v>162.196</v>
      </c>
      <c r="AF2565">
        <v>164.58099999999999</v>
      </c>
      <c r="AG2565" t="s">
        <v>20</v>
      </c>
      <c r="AH2565" t="s">
        <v>142</v>
      </c>
      <c r="AI2565" t="s">
        <v>11</v>
      </c>
    </row>
    <row r="2566" spans="1:35" x14ac:dyDescent="0.35">
      <c r="A2566" t="s">
        <v>61</v>
      </c>
      <c r="B2566" t="s">
        <v>56</v>
      </c>
      <c r="C2566" t="s">
        <v>21</v>
      </c>
      <c r="D2566">
        <v>11.882</v>
      </c>
      <c r="E2566">
        <v>12.226000000000001</v>
      </c>
      <c r="F2566">
        <v>12.648999999999999</v>
      </c>
      <c r="G2566">
        <v>13.163</v>
      </c>
      <c r="H2566">
        <v>13.763</v>
      </c>
      <c r="I2566">
        <v>14.422000000000001</v>
      </c>
      <c r="J2566">
        <v>15.131</v>
      </c>
      <c r="K2566">
        <v>15.896000000000001</v>
      </c>
      <c r="L2566">
        <v>16.838999999999999</v>
      </c>
      <c r="M2566">
        <v>17.695</v>
      </c>
      <c r="N2566">
        <v>18.463000000000001</v>
      </c>
      <c r="O2566">
        <v>19.34</v>
      </c>
      <c r="P2566">
        <v>20.175000000000001</v>
      </c>
      <c r="Q2566">
        <v>20.853999999999999</v>
      </c>
      <c r="R2566">
        <v>21.794</v>
      </c>
      <c r="S2566">
        <v>22.684000000000001</v>
      </c>
      <c r="T2566">
        <v>23.707999999999998</v>
      </c>
      <c r="U2566">
        <v>24.742000000000001</v>
      </c>
      <c r="V2566">
        <v>25.882000000000001</v>
      </c>
      <c r="W2566">
        <v>27.045999999999999</v>
      </c>
      <c r="X2566">
        <v>28.303000000000001</v>
      </c>
      <c r="Y2566">
        <v>29.452000000000002</v>
      </c>
      <c r="Z2566">
        <v>30.762</v>
      </c>
      <c r="AA2566">
        <v>31.997</v>
      </c>
      <c r="AB2566">
        <v>33.085000000000001</v>
      </c>
      <c r="AC2566">
        <v>34.497</v>
      </c>
      <c r="AD2566">
        <v>35.665999999999997</v>
      </c>
      <c r="AE2566">
        <v>36.988</v>
      </c>
      <c r="AF2566">
        <v>37.524999999999999</v>
      </c>
      <c r="AG2566" t="s">
        <v>21</v>
      </c>
      <c r="AH2566" t="s">
        <v>143</v>
      </c>
      <c r="AI2566" t="s">
        <v>14</v>
      </c>
    </row>
    <row r="2567" spans="1:35" x14ac:dyDescent="0.35">
      <c r="A2567" t="s">
        <v>61</v>
      </c>
      <c r="B2567" t="s">
        <v>56</v>
      </c>
      <c r="C2567" t="s">
        <v>22</v>
      </c>
      <c r="D2567">
        <v>1.252</v>
      </c>
      <c r="E2567">
        <v>1.262</v>
      </c>
      <c r="F2567">
        <v>1.2729999999999999</v>
      </c>
      <c r="G2567">
        <v>1.284</v>
      </c>
      <c r="H2567">
        <v>1.298</v>
      </c>
      <c r="I2567">
        <v>1.3140000000000001</v>
      </c>
      <c r="J2567">
        <v>1.33</v>
      </c>
      <c r="K2567">
        <v>1.3480000000000001</v>
      </c>
      <c r="L2567">
        <v>1.369</v>
      </c>
      <c r="M2567">
        <v>1.3879999999999999</v>
      </c>
      <c r="N2567">
        <v>1.409</v>
      </c>
      <c r="O2567">
        <v>1.4279999999999999</v>
      </c>
      <c r="P2567">
        <v>1.448</v>
      </c>
      <c r="Q2567">
        <v>1.4690000000000001</v>
      </c>
      <c r="R2567">
        <v>1.488</v>
      </c>
      <c r="S2567">
        <v>1.51</v>
      </c>
      <c r="T2567">
        <v>1.5329999999999999</v>
      </c>
      <c r="U2567">
        <v>1.5580000000000001</v>
      </c>
      <c r="V2567">
        <v>1.583</v>
      </c>
      <c r="W2567">
        <v>1.611</v>
      </c>
      <c r="X2567">
        <v>1.6379999999999999</v>
      </c>
      <c r="Y2567">
        <v>1.667</v>
      </c>
      <c r="Z2567">
        <v>1.6950000000000001</v>
      </c>
      <c r="AA2567">
        <v>1.724</v>
      </c>
      <c r="AB2567">
        <v>1.752</v>
      </c>
      <c r="AC2567">
        <v>1.782</v>
      </c>
      <c r="AD2567">
        <v>1.81</v>
      </c>
      <c r="AE2567">
        <v>1.839</v>
      </c>
      <c r="AF2567">
        <v>1.867</v>
      </c>
      <c r="AG2567" t="s">
        <v>22</v>
      </c>
      <c r="AH2567" t="s">
        <v>144</v>
      </c>
      <c r="AI2567" t="s">
        <v>23</v>
      </c>
    </row>
    <row r="2568" spans="1:35" x14ac:dyDescent="0.35">
      <c r="A2568" t="s">
        <v>61</v>
      </c>
      <c r="B2568" t="s">
        <v>56</v>
      </c>
      <c r="C2568" t="s">
        <v>24</v>
      </c>
      <c r="D2568">
        <v>60.499000000000002</v>
      </c>
      <c r="E2568">
        <v>63.07</v>
      </c>
      <c r="F2568">
        <v>64.623999999999995</v>
      </c>
      <c r="G2568">
        <v>66.28</v>
      </c>
      <c r="H2568">
        <v>67.515000000000001</v>
      </c>
      <c r="I2568">
        <v>68.888999999999996</v>
      </c>
      <c r="J2568">
        <v>70.209999999999994</v>
      </c>
      <c r="K2568">
        <v>71.725999999999999</v>
      </c>
      <c r="L2568">
        <v>73.367000000000004</v>
      </c>
      <c r="M2568">
        <v>75.22</v>
      </c>
      <c r="N2568">
        <v>77.311000000000007</v>
      </c>
      <c r="O2568">
        <v>78.896000000000001</v>
      </c>
      <c r="P2568">
        <v>81.010999999999996</v>
      </c>
      <c r="Q2568">
        <v>82.757999999999996</v>
      </c>
      <c r="R2568">
        <v>83.998000000000005</v>
      </c>
      <c r="S2568">
        <v>85.721999999999994</v>
      </c>
      <c r="T2568">
        <v>87.353999999999999</v>
      </c>
      <c r="U2568">
        <v>89.325999999999993</v>
      </c>
      <c r="V2568">
        <v>91.417000000000002</v>
      </c>
      <c r="W2568">
        <v>93.766999999999996</v>
      </c>
      <c r="X2568">
        <v>96.143000000000001</v>
      </c>
      <c r="Y2568">
        <v>98.706999999999994</v>
      </c>
      <c r="Z2568">
        <v>101.09099999999999</v>
      </c>
      <c r="AA2568">
        <v>103.672</v>
      </c>
      <c r="AB2568">
        <v>106.295</v>
      </c>
      <c r="AC2568">
        <v>108.583</v>
      </c>
      <c r="AD2568">
        <v>111.265</v>
      </c>
      <c r="AE2568">
        <v>113.82</v>
      </c>
      <c r="AF2568">
        <v>116.55</v>
      </c>
      <c r="AG2568" t="s">
        <v>24</v>
      </c>
      <c r="AH2568" t="s">
        <v>145</v>
      </c>
      <c r="AI2568" t="s">
        <v>19</v>
      </c>
    </row>
    <row r="2569" spans="1:35" x14ac:dyDescent="0.35">
      <c r="A2569" t="s">
        <v>61</v>
      </c>
      <c r="B2569" t="s">
        <v>56</v>
      </c>
      <c r="C2569" t="s">
        <v>25</v>
      </c>
      <c r="D2569">
        <v>46.26</v>
      </c>
      <c r="E2569">
        <v>50.738999999999997</v>
      </c>
      <c r="F2569">
        <v>53.375</v>
      </c>
      <c r="G2569">
        <v>56.177999999999997</v>
      </c>
      <c r="H2569">
        <v>58.176000000000002</v>
      </c>
      <c r="I2569">
        <v>60.393000000000001</v>
      </c>
      <c r="J2569">
        <v>62.478000000000002</v>
      </c>
      <c r="K2569">
        <v>64.882000000000005</v>
      </c>
      <c r="L2569">
        <v>67.488</v>
      </c>
      <c r="M2569">
        <v>70.522999999999996</v>
      </c>
      <c r="N2569">
        <v>73.951999999999998</v>
      </c>
      <c r="O2569">
        <v>76.491</v>
      </c>
      <c r="P2569">
        <v>79.962999999999994</v>
      </c>
      <c r="Q2569">
        <v>82.763000000000005</v>
      </c>
      <c r="R2569">
        <v>84.665999999999997</v>
      </c>
      <c r="S2569">
        <v>87.364999999999995</v>
      </c>
      <c r="T2569">
        <v>89.915999999999997</v>
      </c>
      <c r="U2569">
        <v>93.01</v>
      </c>
      <c r="V2569">
        <v>96.343999999999994</v>
      </c>
      <c r="W2569">
        <v>100.09399999999999</v>
      </c>
      <c r="X2569">
        <v>103.90600000000001</v>
      </c>
      <c r="Y2569">
        <v>108.03400000000001</v>
      </c>
      <c r="Z2569">
        <v>111.851</v>
      </c>
      <c r="AA2569">
        <v>116.045</v>
      </c>
      <c r="AB2569">
        <v>120.24</v>
      </c>
      <c r="AC2569">
        <v>123.86199999999999</v>
      </c>
      <c r="AD2569">
        <v>128.24600000000001</v>
      </c>
      <c r="AE2569">
        <v>132.38300000000001</v>
      </c>
      <c r="AF2569">
        <v>136.85400000000001</v>
      </c>
      <c r="AG2569" t="s">
        <v>25</v>
      </c>
      <c r="AH2569" t="s">
        <v>146</v>
      </c>
      <c r="AI2569" t="s">
        <v>5</v>
      </c>
    </row>
    <row r="2570" spans="1:35" x14ac:dyDescent="0.35">
      <c r="A2570" t="s">
        <v>61</v>
      </c>
      <c r="B2570" t="s">
        <v>56</v>
      </c>
      <c r="C2570" t="s">
        <v>26</v>
      </c>
      <c r="D2570">
        <v>62.978000000000002</v>
      </c>
      <c r="E2570">
        <v>87.022999999999996</v>
      </c>
      <c r="F2570">
        <v>98.933999999999997</v>
      </c>
      <c r="G2570">
        <v>111.164</v>
      </c>
      <c r="H2570">
        <v>116.968</v>
      </c>
      <c r="I2570">
        <v>123.181</v>
      </c>
      <c r="J2570">
        <v>128.18299999999999</v>
      </c>
      <c r="K2570">
        <v>135.03200000000001</v>
      </c>
      <c r="L2570">
        <v>142.67099999999999</v>
      </c>
      <c r="M2570">
        <v>151.81200000000001</v>
      </c>
      <c r="N2570">
        <v>161.874</v>
      </c>
      <c r="O2570">
        <v>169.03100000000001</v>
      </c>
      <c r="P2570">
        <v>179.55</v>
      </c>
      <c r="Q2570">
        <v>186.48599999999999</v>
      </c>
      <c r="R2570">
        <v>192.136</v>
      </c>
      <c r="S2570">
        <v>197.691</v>
      </c>
      <c r="T2570">
        <v>203.089</v>
      </c>
      <c r="U2570">
        <v>209.69499999999999</v>
      </c>
      <c r="V2570">
        <v>217.94399999999999</v>
      </c>
      <c r="W2570">
        <v>226.91900000000001</v>
      </c>
      <c r="X2570">
        <v>235.93</v>
      </c>
      <c r="Y2570">
        <v>245.45</v>
      </c>
      <c r="Z2570">
        <v>253.947</v>
      </c>
      <c r="AA2570">
        <v>262.99700000000001</v>
      </c>
      <c r="AB2570">
        <v>272.12</v>
      </c>
      <c r="AC2570">
        <v>280.31400000000002</v>
      </c>
      <c r="AD2570">
        <v>289.59899999999999</v>
      </c>
      <c r="AE2570">
        <v>298.536</v>
      </c>
      <c r="AF2570">
        <v>307.95100000000002</v>
      </c>
      <c r="AG2570" t="s">
        <v>26</v>
      </c>
      <c r="AH2570" t="s">
        <v>147</v>
      </c>
      <c r="AI2570" t="s">
        <v>5</v>
      </c>
    </row>
    <row r="2571" spans="1:35" x14ac:dyDescent="0.35">
      <c r="A2571" t="s">
        <v>61</v>
      </c>
      <c r="B2571" t="s">
        <v>56</v>
      </c>
      <c r="C2571" t="s">
        <v>27</v>
      </c>
      <c r="D2571">
        <v>7.9320000000000004</v>
      </c>
      <c r="E2571">
        <v>8.48</v>
      </c>
      <c r="F2571">
        <v>9.0640000000000001</v>
      </c>
      <c r="G2571">
        <v>9.7430000000000003</v>
      </c>
      <c r="H2571">
        <v>10.528</v>
      </c>
      <c r="I2571">
        <v>11.382999999999999</v>
      </c>
      <c r="J2571">
        <v>12.302</v>
      </c>
      <c r="K2571">
        <v>13.291</v>
      </c>
      <c r="L2571">
        <v>14.519</v>
      </c>
      <c r="M2571">
        <v>15.65</v>
      </c>
      <c r="N2571">
        <v>16.652999999999999</v>
      </c>
      <c r="O2571">
        <v>17.809999999999999</v>
      </c>
      <c r="P2571">
        <v>18.908999999999999</v>
      </c>
      <c r="Q2571">
        <v>19.78</v>
      </c>
      <c r="R2571">
        <v>21.015000000000001</v>
      </c>
      <c r="S2571">
        <v>22.177</v>
      </c>
      <c r="T2571">
        <v>23.524000000000001</v>
      </c>
      <c r="U2571">
        <v>24.878</v>
      </c>
      <c r="V2571">
        <v>26.381</v>
      </c>
      <c r="W2571">
        <v>27.914999999999999</v>
      </c>
      <c r="X2571">
        <v>29.573</v>
      </c>
      <c r="Y2571">
        <v>31.091000000000001</v>
      </c>
      <c r="Z2571">
        <v>32.82</v>
      </c>
      <c r="AA2571">
        <v>34.463000000000001</v>
      </c>
      <c r="AB2571">
        <v>35.896000000000001</v>
      </c>
      <c r="AC2571">
        <v>37.758000000000003</v>
      </c>
      <c r="AD2571">
        <v>39.311999999999998</v>
      </c>
      <c r="AE2571">
        <v>41.069000000000003</v>
      </c>
      <c r="AF2571">
        <v>41.731000000000002</v>
      </c>
      <c r="AG2571" t="s">
        <v>27</v>
      </c>
      <c r="AH2571" t="s">
        <v>148</v>
      </c>
      <c r="AI2571" t="s">
        <v>14</v>
      </c>
    </row>
    <row r="2572" spans="1:35" x14ac:dyDescent="0.35">
      <c r="A2572" t="s">
        <v>61</v>
      </c>
      <c r="B2572" t="s">
        <v>56</v>
      </c>
      <c r="C2572" t="s">
        <v>28</v>
      </c>
      <c r="D2572">
        <v>12.397</v>
      </c>
      <c r="E2572">
        <v>15.143000000000001</v>
      </c>
      <c r="F2572">
        <v>17.465</v>
      </c>
      <c r="G2572">
        <v>19.95</v>
      </c>
      <c r="H2572">
        <v>21.454000000000001</v>
      </c>
      <c r="I2572">
        <v>23.077999999999999</v>
      </c>
      <c r="J2572">
        <v>24.765999999999998</v>
      </c>
      <c r="K2572">
        <v>26.65</v>
      </c>
      <c r="L2572">
        <v>29.006</v>
      </c>
      <c r="M2572">
        <v>31.277999999999999</v>
      </c>
      <c r="N2572">
        <v>33.319000000000003</v>
      </c>
      <c r="O2572">
        <v>35.572000000000003</v>
      </c>
      <c r="P2572">
        <v>37.825000000000003</v>
      </c>
      <c r="Q2572">
        <v>39.51</v>
      </c>
      <c r="R2572">
        <v>41.817</v>
      </c>
      <c r="S2572">
        <v>43.887</v>
      </c>
      <c r="T2572">
        <v>46.296999999999997</v>
      </c>
      <c r="U2572">
        <v>48.726999999999997</v>
      </c>
      <c r="V2572">
        <v>51.533999999999999</v>
      </c>
      <c r="W2572">
        <v>54.386000000000003</v>
      </c>
      <c r="X2572">
        <v>57.47</v>
      </c>
      <c r="Y2572">
        <v>60.304000000000002</v>
      </c>
      <c r="Z2572">
        <v>63.47</v>
      </c>
      <c r="AA2572">
        <v>66.498999999999995</v>
      </c>
      <c r="AB2572">
        <v>69.132999999999996</v>
      </c>
      <c r="AC2572">
        <v>72.537999999999997</v>
      </c>
      <c r="AD2572">
        <v>75.405000000000001</v>
      </c>
      <c r="AE2572">
        <v>78.632999999999996</v>
      </c>
      <c r="AF2572">
        <v>79.840999999999994</v>
      </c>
      <c r="AG2572" t="s">
        <v>28</v>
      </c>
      <c r="AH2572" t="s">
        <v>149</v>
      </c>
      <c r="AI2572" t="s">
        <v>11</v>
      </c>
    </row>
    <row r="2573" spans="1:35" x14ac:dyDescent="0.35">
      <c r="A2573" t="s">
        <v>61</v>
      </c>
      <c r="B2573" t="s">
        <v>56</v>
      </c>
      <c r="C2573" t="s">
        <v>29</v>
      </c>
      <c r="D2573">
        <v>1.1719999999999999</v>
      </c>
      <c r="E2573">
        <v>1.21</v>
      </c>
      <c r="F2573">
        <v>1.2509999999999999</v>
      </c>
      <c r="G2573">
        <v>1.2989999999999999</v>
      </c>
      <c r="H2573">
        <v>1.355</v>
      </c>
      <c r="I2573">
        <v>1.42</v>
      </c>
      <c r="J2573">
        <v>1.4890000000000001</v>
      </c>
      <c r="K2573">
        <v>1.5609999999999999</v>
      </c>
      <c r="L2573">
        <v>1.637</v>
      </c>
      <c r="M2573">
        <v>1.72</v>
      </c>
      <c r="N2573">
        <v>1.8129999999999999</v>
      </c>
      <c r="O2573">
        <v>1.889</v>
      </c>
      <c r="P2573">
        <v>1.982</v>
      </c>
      <c r="Q2573">
        <v>2.0710000000000002</v>
      </c>
      <c r="R2573">
        <v>2.1309999999999998</v>
      </c>
      <c r="S2573">
        <v>2.2250000000000001</v>
      </c>
      <c r="T2573">
        <v>2.3149999999999999</v>
      </c>
      <c r="U2573">
        <v>2.423</v>
      </c>
      <c r="V2573">
        <v>2.528</v>
      </c>
      <c r="W2573">
        <v>2.649</v>
      </c>
      <c r="X2573">
        <v>2.7719999999999998</v>
      </c>
      <c r="Y2573">
        <v>2.9049999999999998</v>
      </c>
      <c r="Z2573">
        <v>3.0310000000000001</v>
      </c>
      <c r="AA2573">
        <v>3.1680000000000001</v>
      </c>
      <c r="AB2573">
        <v>3.3079999999999998</v>
      </c>
      <c r="AC2573">
        <v>3.4289999999999998</v>
      </c>
      <c r="AD2573">
        <v>3.5720000000000001</v>
      </c>
      <c r="AE2573">
        <v>3.7080000000000002</v>
      </c>
      <c r="AF2573">
        <v>3.8530000000000002</v>
      </c>
      <c r="AG2573" t="s">
        <v>29</v>
      </c>
      <c r="AH2573" t="s">
        <v>150</v>
      </c>
      <c r="AI2573" t="s">
        <v>131</v>
      </c>
    </row>
    <row r="2574" spans="1:35" x14ac:dyDescent="0.35">
      <c r="A2574" t="s">
        <v>61</v>
      </c>
      <c r="B2574" t="s">
        <v>56</v>
      </c>
      <c r="C2574" t="s">
        <v>30</v>
      </c>
      <c r="D2574">
        <v>85.08</v>
      </c>
      <c r="E2574">
        <v>136.233</v>
      </c>
      <c r="F2574">
        <v>159.483</v>
      </c>
      <c r="G2574">
        <v>182.86600000000001</v>
      </c>
      <c r="H2574">
        <v>190.75299999999999</v>
      </c>
      <c r="I2574">
        <v>198.792</v>
      </c>
      <c r="J2574">
        <v>203.761</v>
      </c>
      <c r="K2574">
        <v>212.70400000000001</v>
      </c>
      <c r="L2574">
        <v>223.08099999999999</v>
      </c>
      <c r="M2574">
        <v>236.06899999999999</v>
      </c>
      <c r="N2574">
        <v>250.01400000000001</v>
      </c>
      <c r="O2574">
        <v>259.327</v>
      </c>
      <c r="P2574">
        <v>274.42200000000003</v>
      </c>
      <c r="Q2574">
        <v>281.87099999999998</v>
      </c>
      <c r="R2574">
        <v>289.48200000000003</v>
      </c>
      <c r="S2574">
        <v>293.14299999999997</v>
      </c>
      <c r="T2574">
        <v>297.05700000000002</v>
      </c>
      <c r="U2574">
        <v>301.976</v>
      </c>
      <c r="V2574">
        <v>310.78100000000001</v>
      </c>
      <c r="W2574">
        <v>319.75599999999997</v>
      </c>
      <c r="X2574">
        <v>328.64</v>
      </c>
      <c r="Y2574">
        <v>337.56700000000001</v>
      </c>
      <c r="Z2574">
        <v>344.89499999999998</v>
      </c>
      <c r="AA2574">
        <v>352.25</v>
      </c>
      <c r="AB2574">
        <v>359.58499999999998</v>
      </c>
      <c r="AC2574">
        <v>366.81900000000002</v>
      </c>
      <c r="AD2574">
        <v>374.11</v>
      </c>
      <c r="AE2574">
        <v>381.36399999999998</v>
      </c>
      <c r="AF2574">
        <v>388.63299999999998</v>
      </c>
      <c r="AG2574" t="s">
        <v>30</v>
      </c>
      <c r="AH2574" t="s">
        <v>151</v>
      </c>
      <c r="AI2574" t="s">
        <v>152</v>
      </c>
    </row>
    <row r="2575" spans="1:35" x14ac:dyDescent="0.35">
      <c r="A2575" t="s">
        <v>61</v>
      </c>
      <c r="B2575" t="s">
        <v>56</v>
      </c>
      <c r="C2575" t="s">
        <v>31</v>
      </c>
      <c r="D2575">
        <v>171.197</v>
      </c>
      <c r="E2575">
        <v>188.2</v>
      </c>
      <c r="F2575">
        <v>196.76300000000001</v>
      </c>
      <c r="G2575">
        <v>205.59100000000001</v>
      </c>
      <c r="H2575">
        <v>209.91399999999999</v>
      </c>
      <c r="I2575">
        <v>214.57400000000001</v>
      </c>
      <c r="J2575">
        <v>218.49700000000001</v>
      </c>
      <c r="K2575">
        <v>223.86099999999999</v>
      </c>
      <c r="L2575">
        <v>229.94499999999999</v>
      </c>
      <c r="M2575">
        <v>236.60900000000001</v>
      </c>
      <c r="N2575">
        <v>243.82400000000001</v>
      </c>
      <c r="O2575">
        <v>249.32599999999999</v>
      </c>
      <c r="P2575">
        <v>256.86200000000002</v>
      </c>
      <c r="Q2575">
        <v>262.08999999999997</v>
      </c>
      <c r="R2575">
        <v>267.09300000000002</v>
      </c>
      <c r="S2575">
        <v>269.80399999999997</v>
      </c>
      <c r="T2575">
        <v>274.37599999999998</v>
      </c>
      <c r="U2575">
        <v>277.37299999999999</v>
      </c>
      <c r="V2575">
        <v>283.86099999999999</v>
      </c>
      <c r="W2575">
        <v>288.47699999999998</v>
      </c>
      <c r="X2575">
        <v>295.35399999999998</v>
      </c>
      <c r="Y2575">
        <v>300.03699999999998</v>
      </c>
      <c r="Z2575">
        <v>306.584</v>
      </c>
      <c r="AA2575">
        <v>313.024</v>
      </c>
      <c r="AB2575">
        <v>314.90199999999999</v>
      </c>
      <c r="AC2575">
        <v>321.58600000000001</v>
      </c>
      <c r="AD2575">
        <v>327.99799999999999</v>
      </c>
      <c r="AE2575">
        <v>334.56799999999998</v>
      </c>
      <c r="AF2575">
        <v>341.03800000000001</v>
      </c>
      <c r="AG2575" t="s">
        <v>31</v>
      </c>
      <c r="AH2575" t="s">
        <v>153</v>
      </c>
      <c r="AI2575" t="s">
        <v>152</v>
      </c>
    </row>
    <row r="2576" spans="1:35" x14ac:dyDescent="0.35">
      <c r="A2576" t="s">
        <v>61</v>
      </c>
      <c r="B2576" t="s">
        <v>56</v>
      </c>
      <c r="C2576" t="s">
        <v>32</v>
      </c>
      <c r="D2576">
        <v>12.234</v>
      </c>
      <c r="E2576">
        <v>13.548999999999999</v>
      </c>
      <c r="F2576">
        <v>14.760999999999999</v>
      </c>
      <c r="G2576">
        <v>16.111999999999998</v>
      </c>
      <c r="H2576">
        <v>17.155000000000001</v>
      </c>
      <c r="I2576">
        <v>18.271999999999998</v>
      </c>
      <c r="J2576">
        <v>19.434999999999999</v>
      </c>
      <c r="K2576">
        <v>20.702999999999999</v>
      </c>
      <c r="L2576">
        <v>22.317</v>
      </c>
      <c r="M2576">
        <v>23.91</v>
      </c>
      <c r="N2576">
        <v>25.28</v>
      </c>
      <c r="O2576">
        <v>26.870999999999999</v>
      </c>
      <c r="P2576">
        <v>28.411000000000001</v>
      </c>
      <c r="Q2576">
        <v>29.516999999999999</v>
      </c>
      <c r="R2576">
        <v>31.15</v>
      </c>
      <c r="S2576">
        <v>32.634999999999998</v>
      </c>
      <c r="T2576">
        <v>34.389000000000003</v>
      </c>
      <c r="U2576">
        <v>36.143999999999998</v>
      </c>
      <c r="V2576">
        <v>38.158999999999999</v>
      </c>
      <c r="W2576">
        <v>40.206000000000003</v>
      </c>
      <c r="X2576">
        <v>42.441000000000003</v>
      </c>
      <c r="Y2576">
        <v>44.49</v>
      </c>
      <c r="Z2576">
        <v>46.808</v>
      </c>
      <c r="AA2576">
        <v>49.048000000000002</v>
      </c>
      <c r="AB2576">
        <v>50.956000000000003</v>
      </c>
      <c r="AC2576">
        <v>53.445</v>
      </c>
      <c r="AD2576">
        <v>55.57</v>
      </c>
      <c r="AE2576">
        <v>57.963999999999999</v>
      </c>
      <c r="AF2576">
        <v>58.680999999999997</v>
      </c>
      <c r="AG2576" t="s">
        <v>32</v>
      </c>
      <c r="AH2576" t="s">
        <v>154</v>
      </c>
      <c r="AI2576" t="s">
        <v>11</v>
      </c>
    </row>
    <row r="2577" spans="1:35" x14ac:dyDescent="0.35">
      <c r="A2577" t="s">
        <v>61</v>
      </c>
      <c r="B2577" t="s">
        <v>56</v>
      </c>
      <c r="C2577" t="s">
        <v>123</v>
      </c>
      <c r="D2577">
        <v>181.577</v>
      </c>
      <c r="E2577">
        <v>321.47199999999998</v>
      </c>
      <c r="F2577">
        <v>420.31200000000001</v>
      </c>
      <c r="G2577">
        <v>519.90599999999995</v>
      </c>
      <c r="H2577">
        <v>537.79700000000003</v>
      </c>
      <c r="I2577">
        <v>556.51599999999996</v>
      </c>
      <c r="J2577">
        <v>572.98900000000003</v>
      </c>
      <c r="K2577">
        <v>596.00199999999995</v>
      </c>
      <c r="L2577">
        <v>624.14700000000005</v>
      </c>
      <c r="M2577">
        <v>655.42700000000002</v>
      </c>
      <c r="N2577">
        <v>687.71500000000003</v>
      </c>
      <c r="O2577">
        <v>714.76400000000001</v>
      </c>
      <c r="P2577">
        <v>749.67700000000002</v>
      </c>
      <c r="Q2577">
        <v>773.56</v>
      </c>
      <c r="R2577">
        <v>795.83</v>
      </c>
      <c r="S2577">
        <v>810.63</v>
      </c>
      <c r="T2577">
        <v>826.67600000000004</v>
      </c>
      <c r="U2577">
        <v>844.57299999999998</v>
      </c>
      <c r="V2577">
        <v>870.87900000000002</v>
      </c>
      <c r="W2577">
        <v>897.65800000000002</v>
      </c>
      <c r="X2577">
        <v>925.27300000000002</v>
      </c>
      <c r="Y2577">
        <v>951.83399999999995</v>
      </c>
      <c r="Z2577">
        <v>976.95799999999997</v>
      </c>
      <c r="AA2577">
        <v>1001.254</v>
      </c>
      <c r="AB2577">
        <v>1024.134</v>
      </c>
      <c r="AC2577">
        <v>1050.1010000000001</v>
      </c>
      <c r="AD2577">
        <v>1073.607</v>
      </c>
      <c r="AE2577">
        <v>1098.5119999999999</v>
      </c>
      <c r="AF2577">
        <v>1116.787</v>
      </c>
      <c r="AG2577" t="s">
        <v>123</v>
      </c>
      <c r="AH2577" t="s">
        <v>155</v>
      </c>
      <c r="AI2577" t="s">
        <v>12</v>
      </c>
    </row>
    <row r="2578" spans="1:35" x14ac:dyDescent="0.35">
      <c r="A2578" t="s">
        <v>61</v>
      </c>
      <c r="B2578" t="s">
        <v>56</v>
      </c>
      <c r="C2578" t="s">
        <v>33</v>
      </c>
      <c r="D2578">
        <v>175.61799999999999</v>
      </c>
      <c r="E2578">
        <v>204.83099999999999</v>
      </c>
      <c r="F2578">
        <v>226.125</v>
      </c>
      <c r="G2578">
        <v>247.82300000000001</v>
      </c>
      <c r="H2578">
        <v>252.63200000000001</v>
      </c>
      <c r="I2578">
        <v>257.68200000000002</v>
      </c>
      <c r="J2578">
        <v>262.39</v>
      </c>
      <c r="K2578">
        <v>268.49</v>
      </c>
      <c r="L2578">
        <v>276.08699999999999</v>
      </c>
      <c r="M2578">
        <v>284.19</v>
      </c>
      <c r="N2578">
        <v>292.11500000000001</v>
      </c>
      <c r="O2578">
        <v>299.45299999999997</v>
      </c>
      <c r="P2578">
        <v>308.14400000000001</v>
      </c>
      <c r="Q2578">
        <v>314.10700000000003</v>
      </c>
      <c r="R2578">
        <v>320.60899999999998</v>
      </c>
      <c r="S2578">
        <v>325.267</v>
      </c>
      <c r="T2578">
        <v>330.64699999999999</v>
      </c>
      <c r="U2578">
        <v>336.24700000000001</v>
      </c>
      <c r="V2578">
        <v>343.94799999999998</v>
      </c>
      <c r="W2578">
        <v>351.7</v>
      </c>
      <c r="X2578">
        <v>359.983</v>
      </c>
      <c r="Y2578">
        <v>367.661</v>
      </c>
      <c r="Z2578">
        <v>375.572</v>
      </c>
      <c r="AA2578">
        <v>383.17399999999998</v>
      </c>
      <c r="AB2578">
        <v>389.82499999999999</v>
      </c>
      <c r="AC2578">
        <v>398.17500000000001</v>
      </c>
      <c r="AD2578">
        <v>405.43799999999999</v>
      </c>
      <c r="AE2578">
        <v>413.40199999999999</v>
      </c>
      <c r="AF2578">
        <v>417.49</v>
      </c>
      <c r="AG2578" t="s">
        <v>33</v>
      </c>
      <c r="AH2578" t="s">
        <v>156</v>
      </c>
      <c r="AI2578" t="s">
        <v>11</v>
      </c>
    </row>
    <row r="2579" spans="1:35" x14ac:dyDescent="0.35">
      <c r="A2579" t="s">
        <v>61</v>
      </c>
      <c r="B2579" t="s">
        <v>56</v>
      </c>
      <c r="C2579" t="s">
        <v>34</v>
      </c>
      <c r="D2579">
        <v>0.71499999999999997</v>
      </c>
      <c r="E2579">
        <v>0.74</v>
      </c>
      <c r="F2579">
        <v>0.76600000000000001</v>
      </c>
      <c r="G2579">
        <v>0.79800000000000004</v>
      </c>
      <c r="H2579">
        <v>0.83399999999999996</v>
      </c>
      <c r="I2579">
        <v>0.875</v>
      </c>
      <c r="J2579">
        <v>0.91900000000000004</v>
      </c>
      <c r="K2579">
        <v>0.96599999999999997</v>
      </c>
      <c r="L2579">
        <v>1.018</v>
      </c>
      <c r="M2579">
        <v>1.0720000000000001</v>
      </c>
      <c r="N2579">
        <v>1.1339999999999999</v>
      </c>
      <c r="O2579">
        <v>1.1830000000000001</v>
      </c>
      <c r="P2579">
        <v>1.2430000000000001</v>
      </c>
      <c r="Q2579">
        <v>1.3029999999999999</v>
      </c>
      <c r="R2579">
        <v>1.3440000000000001</v>
      </c>
      <c r="S2579">
        <v>1.4059999999999999</v>
      </c>
      <c r="T2579">
        <v>1.466</v>
      </c>
      <c r="U2579">
        <v>1.536</v>
      </c>
      <c r="V2579">
        <v>1.6060000000000001</v>
      </c>
      <c r="W2579">
        <v>1.6850000000000001</v>
      </c>
      <c r="X2579">
        <v>1.7649999999999999</v>
      </c>
      <c r="Y2579">
        <v>1.851</v>
      </c>
      <c r="Z2579">
        <v>1.9339999999999999</v>
      </c>
      <c r="AA2579">
        <v>2.0219999999999998</v>
      </c>
      <c r="AB2579">
        <v>2.1120000000000001</v>
      </c>
      <c r="AC2579">
        <v>2.1920000000000002</v>
      </c>
      <c r="AD2579">
        <v>2.2839999999999998</v>
      </c>
      <c r="AE2579">
        <v>2.3719999999999999</v>
      </c>
      <c r="AF2579">
        <v>2.464</v>
      </c>
      <c r="AG2579" t="s">
        <v>34</v>
      </c>
      <c r="AH2579" t="s">
        <v>157</v>
      </c>
      <c r="AI2579" t="s">
        <v>35</v>
      </c>
    </row>
    <row r="2580" spans="1:35" x14ac:dyDescent="0.35">
      <c r="A2580" t="s">
        <v>61</v>
      </c>
      <c r="B2580" t="s">
        <v>56</v>
      </c>
      <c r="C2580" t="s">
        <v>36</v>
      </c>
      <c r="D2580">
        <v>13.683</v>
      </c>
      <c r="E2580">
        <v>14.209</v>
      </c>
      <c r="F2580">
        <v>14.859</v>
      </c>
      <c r="G2580">
        <v>15.66</v>
      </c>
      <c r="H2580">
        <v>16.588999999999999</v>
      </c>
      <c r="I2580">
        <v>17.605</v>
      </c>
      <c r="J2580">
        <v>18.689</v>
      </c>
      <c r="K2580">
        <v>19.856000000000002</v>
      </c>
      <c r="L2580">
        <v>21.31</v>
      </c>
      <c r="M2580">
        <v>22.664999999999999</v>
      </c>
      <c r="N2580">
        <v>23.853999999999999</v>
      </c>
      <c r="O2580">
        <v>25.234000000000002</v>
      </c>
      <c r="P2580">
        <v>26.545999999999999</v>
      </c>
      <c r="Q2580">
        <v>27.568000000000001</v>
      </c>
      <c r="R2580">
        <v>29.038</v>
      </c>
      <c r="S2580">
        <v>30.411000000000001</v>
      </c>
      <c r="T2580">
        <v>32.017000000000003</v>
      </c>
      <c r="U2580">
        <v>33.621000000000002</v>
      </c>
      <c r="V2580">
        <v>35.415999999999997</v>
      </c>
      <c r="W2580">
        <v>37.238999999999997</v>
      </c>
      <c r="X2580">
        <v>39.225000000000001</v>
      </c>
      <c r="Y2580">
        <v>41.034999999999997</v>
      </c>
      <c r="Z2580">
        <v>43.106999999999999</v>
      </c>
      <c r="AA2580">
        <v>45.082000000000001</v>
      </c>
      <c r="AB2580">
        <v>46.777000000000001</v>
      </c>
      <c r="AC2580">
        <v>49.01</v>
      </c>
      <c r="AD2580">
        <v>50.878999999999998</v>
      </c>
      <c r="AE2580">
        <v>52.991999999999997</v>
      </c>
      <c r="AF2580">
        <v>53.756</v>
      </c>
      <c r="AG2580" t="s">
        <v>36</v>
      </c>
      <c r="AH2580" t="s">
        <v>158</v>
      </c>
      <c r="AI2580" t="s">
        <v>14</v>
      </c>
    </row>
    <row r="2581" spans="1:35" x14ac:dyDescent="0.35">
      <c r="A2581" t="s">
        <v>61</v>
      </c>
      <c r="B2581" t="s">
        <v>56</v>
      </c>
      <c r="C2581" t="s">
        <v>124</v>
      </c>
      <c r="D2581">
        <v>7.0000000000000001E-3</v>
      </c>
      <c r="E2581">
        <v>7.0000000000000001E-3</v>
      </c>
      <c r="F2581">
        <v>8.0000000000000002E-3</v>
      </c>
      <c r="G2581">
        <v>8.0000000000000002E-3</v>
      </c>
      <c r="H2581">
        <v>8.0000000000000002E-3</v>
      </c>
      <c r="I2581">
        <v>8.9999999999999993E-3</v>
      </c>
      <c r="J2581">
        <v>8.9999999999999993E-3</v>
      </c>
      <c r="K2581">
        <v>0.01</v>
      </c>
      <c r="L2581">
        <v>0.01</v>
      </c>
      <c r="M2581">
        <v>1.0999999999999999E-2</v>
      </c>
      <c r="N2581">
        <v>1.0999999999999999E-2</v>
      </c>
      <c r="O2581">
        <v>1.2E-2</v>
      </c>
      <c r="P2581">
        <v>1.2E-2</v>
      </c>
      <c r="Q2581">
        <v>1.2999999999999999E-2</v>
      </c>
      <c r="R2581">
        <v>1.2999999999999999E-2</v>
      </c>
      <c r="S2581">
        <v>1.4E-2</v>
      </c>
      <c r="T2581">
        <v>1.4999999999999999E-2</v>
      </c>
      <c r="U2581">
        <v>1.4999999999999999E-2</v>
      </c>
      <c r="V2581">
        <v>1.6E-2</v>
      </c>
      <c r="W2581">
        <v>1.7000000000000001E-2</v>
      </c>
      <c r="X2581">
        <v>1.7999999999999999E-2</v>
      </c>
      <c r="Y2581">
        <v>1.7999999999999999E-2</v>
      </c>
      <c r="Z2581">
        <v>1.9E-2</v>
      </c>
      <c r="AA2581">
        <v>0.02</v>
      </c>
      <c r="AB2581">
        <v>2.1000000000000001E-2</v>
      </c>
      <c r="AC2581">
        <v>2.1999999999999999E-2</v>
      </c>
      <c r="AD2581">
        <v>2.3E-2</v>
      </c>
      <c r="AE2581">
        <v>2.4E-2</v>
      </c>
      <c r="AF2581">
        <v>2.5000000000000001E-2</v>
      </c>
      <c r="AG2581" t="s">
        <v>124</v>
      </c>
      <c r="AH2581" t="s">
        <v>159</v>
      </c>
      <c r="AI2581" t="s">
        <v>137</v>
      </c>
    </row>
    <row r="2582" spans="1:35" x14ac:dyDescent="0.35">
      <c r="A2582" t="s">
        <v>61</v>
      </c>
      <c r="B2582" t="s">
        <v>56</v>
      </c>
      <c r="C2582" t="s">
        <v>125</v>
      </c>
      <c r="D2582">
        <v>1E-3</v>
      </c>
      <c r="E2582">
        <v>2E-3</v>
      </c>
      <c r="F2582">
        <v>2E-3</v>
      </c>
      <c r="G2582">
        <v>2E-3</v>
      </c>
      <c r="H2582">
        <v>2E-3</v>
      </c>
      <c r="I2582">
        <v>2E-3</v>
      </c>
      <c r="J2582">
        <v>2E-3</v>
      </c>
      <c r="K2582">
        <v>2E-3</v>
      </c>
      <c r="L2582">
        <v>2E-3</v>
      </c>
      <c r="M2582">
        <v>3.0000000000000001E-3</v>
      </c>
      <c r="N2582">
        <v>3.0000000000000001E-3</v>
      </c>
      <c r="O2582">
        <v>3.0000000000000001E-3</v>
      </c>
      <c r="P2582">
        <v>3.0000000000000001E-3</v>
      </c>
      <c r="Q2582">
        <v>3.0000000000000001E-3</v>
      </c>
      <c r="R2582">
        <v>3.0000000000000001E-3</v>
      </c>
      <c r="S2582">
        <v>3.0000000000000001E-3</v>
      </c>
      <c r="T2582">
        <v>4.0000000000000001E-3</v>
      </c>
      <c r="U2582">
        <v>4.0000000000000001E-3</v>
      </c>
      <c r="V2582">
        <v>4.0000000000000001E-3</v>
      </c>
      <c r="W2582">
        <v>4.0000000000000001E-3</v>
      </c>
      <c r="X2582">
        <v>5.0000000000000001E-3</v>
      </c>
      <c r="Y2582">
        <v>5.0000000000000001E-3</v>
      </c>
      <c r="Z2582">
        <v>5.0000000000000001E-3</v>
      </c>
      <c r="AA2582">
        <v>5.0000000000000001E-3</v>
      </c>
      <c r="AB2582">
        <v>6.0000000000000001E-3</v>
      </c>
      <c r="AC2582">
        <v>6.0000000000000001E-3</v>
      </c>
      <c r="AD2582">
        <v>6.0000000000000001E-3</v>
      </c>
      <c r="AE2582">
        <v>6.0000000000000001E-3</v>
      </c>
      <c r="AF2582">
        <v>7.0000000000000001E-3</v>
      </c>
      <c r="AG2582" t="s">
        <v>125</v>
      </c>
      <c r="AH2582" t="s">
        <v>160</v>
      </c>
      <c r="AI2582" t="s">
        <v>137</v>
      </c>
    </row>
    <row r="2583" spans="1:35" x14ac:dyDescent="0.35">
      <c r="A2583" t="s">
        <v>61</v>
      </c>
      <c r="B2583" t="s">
        <v>56</v>
      </c>
      <c r="C2583" t="s">
        <v>37</v>
      </c>
      <c r="D2583">
        <v>32.07</v>
      </c>
      <c r="E2583">
        <v>41.253</v>
      </c>
      <c r="F2583">
        <v>46.048000000000002</v>
      </c>
      <c r="G2583">
        <v>51.036000000000001</v>
      </c>
      <c r="H2583">
        <v>53.734999999999999</v>
      </c>
      <c r="I2583">
        <v>56.67</v>
      </c>
      <c r="J2583">
        <v>59.234000000000002</v>
      </c>
      <c r="K2583">
        <v>62.558</v>
      </c>
      <c r="L2583">
        <v>66.27</v>
      </c>
      <c r="M2583">
        <v>70.394999999999996</v>
      </c>
      <c r="N2583">
        <v>74.915999999999997</v>
      </c>
      <c r="O2583">
        <v>78.340999999999994</v>
      </c>
      <c r="P2583">
        <v>83.022000000000006</v>
      </c>
      <c r="Q2583">
        <v>86.424999999999997</v>
      </c>
      <c r="R2583">
        <v>89.388999999999996</v>
      </c>
      <c r="S2583">
        <v>92.347999999999999</v>
      </c>
      <c r="T2583">
        <v>95.295000000000002</v>
      </c>
      <c r="U2583">
        <v>98.748000000000005</v>
      </c>
      <c r="V2583">
        <v>102.828</v>
      </c>
      <c r="W2583">
        <v>107.236</v>
      </c>
      <c r="X2583">
        <v>111.66200000000001</v>
      </c>
      <c r="Y2583">
        <v>116.23099999999999</v>
      </c>
      <c r="Z2583">
        <v>120.509</v>
      </c>
      <c r="AA2583">
        <v>124.874</v>
      </c>
      <c r="AB2583">
        <v>129.285</v>
      </c>
      <c r="AC2583">
        <v>133.535</v>
      </c>
      <c r="AD2583">
        <v>137.934</v>
      </c>
      <c r="AE2583">
        <v>142.31299999999999</v>
      </c>
      <c r="AF2583">
        <v>146.762</v>
      </c>
      <c r="AG2583" t="s">
        <v>37</v>
      </c>
      <c r="AH2583" t="s">
        <v>161</v>
      </c>
      <c r="AI2583" t="s">
        <v>6</v>
      </c>
    </row>
    <row r="2584" spans="1:35" x14ac:dyDescent="0.35">
      <c r="A2584" t="s">
        <v>61</v>
      </c>
      <c r="B2584" t="s">
        <v>56</v>
      </c>
      <c r="C2584" t="s">
        <v>38</v>
      </c>
      <c r="D2584">
        <v>62.911000000000001</v>
      </c>
      <c r="E2584">
        <v>64.837999999999994</v>
      </c>
      <c r="F2584">
        <v>66.350999999999999</v>
      </c>
      <c r="G2584">
        <v>68.036000000000001</v>
      </c>
      <c r="H2584">
        <v>69.718999999999994</v>
      </c>
      <c r="I2584">
        <v>71.632000000000005</v>
      </c>
      <c r="J2584">
        <v>73.552999999999997</v>
      </c>
      <c r="K2584">
        <v>75.581999999999994</v>
      </c>
      <c r="L2584">
        <v>77.715000000000003</v>
      </c>
      <c r="M2584">
        <v>80.242000000000004</v>
      </c>
      <c r="N2584">
        <v>83.158000000000001</v>
      </c>
      <c r="O2584">
        <v>85.319000000000003</v>
      </c>
      <c r="P2584">
        <v>88.216999999999999</v>
      </c>
      <c r="Q2584">
        <v>90.786000000000001</v>
      </c>
      <c r="R2584">
        <v>92.263999999999996</v>
      </c>
      <c r="S2584">
        <v>94.09</v>
      </c>
      <c r="T2584">
        <v>96.641999999999996</v>
      </c>
      <c r="U2584">
        <v>98.572999999999993</v>
      </c>
      <c r="V2584">
        <v>101.73099999999999</v>
      </c>
      <c r="W2584">
        <v>104.17100000000001</v>
      </c>
      <c r="X2584">
        <v>107.88500000000001</v>
      </c>
      <c r="Y2584">
        <v>110.79300000000001</v>
      </c>
      <c r="Z2584">
        <v>114.613</v>
      </c>
      <c r="AA2584">
        <v>118.92400000000001</v>
      </c>
      <c r="AB2584">
        <v>120.741</v>
      </c>
      <c r="AC2584">
        <v>124.32599999999999</v>
      </c>
      <c r="AD2584">
        <v>128.899</v>
      </c>
      <c r="AE2584">
        <v>133.15700000000001</v>
      </c>
      <c r="AF2584">
        <v>137.85</v>
      </c>
      <c r="AG2584" t="s">
        <v>38</v>
      </c>
      <c r="AH2584" t="s">
        <v>162</v>
      </c>
      <c r="AI2584" t="s">
        <v>6</v>
      </c>
    </row>
    <row r="2585" spans="1:35" x14ac:dyDescent="0.35">
      <c r="A2585" t="s">
        <v>61</v>
      </c>
      <c r="B2585" t="s">
        <v>56</v>
      </c>
      <c r="C2585" t="s">
        <v>39</v>
      </c>
      <c r="D2585">
        <v>9.968</v>
      </c>
      <c r="E2585">
        <v>10.457000000000001</v>
      </c>
      <c r="F2585">
        <v>11.007999999999999</v>
      </c>
      <c r="G2585">
        <v>11.648</v>
      </c>
      <c r="H2585">
        <v>12.382999999999999</v>
      </c>
      <c r="I2585">
        <v>13.177</v>
      </c>
      <c r="J2585">
        <v>14.019</v>
      </c>
      <c r="K2585">
        <v>14.920999999999999</v>
      </c>
      <c r="L2585">
        <v>16.062000000000001</v>
      </c>
      <c r="M2585">
        <v>17.152000000000001</v>
      </c>
      <c r="N2585">
        <v>18.088999999999999</v>
      </c>
      <c r="O2585">
        <v>19.195</v>
      </c>
      <c r="P2585">
        <v>20.239999999999998</v>
      </c>
      <c r="Q2585">
        <v>21.021000000000001</v>
      </c>
      <c r="R2585">
        <v>22.189</v>
      </c>
      <c r="S2585">
        <v>23.279</v>
      </c>
      <c r="T2585">
        <v>24.559000000000001</v>
      </c>
      <c r="U2585">
        <v>25.84</v>
      </c>
      <c r="V2585">
        <v>27.276</v>
      </c>
      <c r="W2585">
        <v>28.738</v>
      </c>
      <c r="X2585">
        <v>30.332999999999998</v>
      </c>
      <c r="Y2585">
        <v>31.792000000000002</v>
      </c>
      <c r="Z2585">
        <v>33.459000000000003</v>
      </c>
      <c r="AA2585">
        <v>35.058999999999997</v>
      </c>
      <c r="AB2585">
        <v>36.43</v>
      </c>
      <c r="AC2585">
        <v>38.222000000000001</v>
      </c>
      <c r="AD2585">
        <v>39.74</v>
      </c>
      <c r="AE2585">
        <v>41.453000000000003</v>
      </c>
      <c r="AF2585">
        <v>41.988999999999997</v>
      </c>
      <c r="AG2585" t="s">
        <v>39</v>
      </c>
      <c r="AH2585" t="s">
        <v>163</v>
      </c>
      <c r="AI2585" t="s">
        <v>11</v>
      </c>
    </row>
    <row r="2586" spans="1:35" x14ac:dyDescent="0.35">
      <c r="A2586" t="s">
        <v>61</v>
      </c>
      <c r="B2586" t="s">
        <v>56</v>
      </c>
      <c r="C2586" t="s">
        <v>40</v>
      </c>
      <c r="D2586">
        <v>76.34</v>
      </c>
      <c r="E2586">
        <v>93.62</v>
      </c>
      <c r="F2586">
        <v>106.065</v>
      </c>
      <c r="G2586">
        <v>118.65600000000001</v>
      </c>
      <c r="H2586">
        <v>121.017</v>
      </c>
      <c r="I2586">
        <v>123.474</v>
      </c>
      <c r="J2586">
        <v>125.676</v>
      </c>
      <c r="K2586">
        <v>128.65899999999999</v>
      </c>
      <c r="L2586">
        <v>132.393</v>
      </c>
      <c r="M2586">
        <v>136.52099999999999</v>
      </c>
      <c r="N2586">
        <v>140.61000000000001</v>
      </c>
      <c r="O2586">
        <v>144.25700000000001</v>
      </c>
      <c r="P2586">
        <v>148.74799999999999</v>
      </c>
      <c r="Q2586">
        <v>151.727</v>
      </c>
      <c r="R2586">
        <v>154.809</v>
      </c>
      <c r="S2586">
        <v>156.86799999999999</v>
      </c>
      <c r="T2586">
        <v>159.20400000000001</v>
      </c>
      <c r="U2586">
        <v>161.71700000000001</v>
      </c>
      <c r="V2586">
        <v>165.346</v>
      </c>
      <c r="W2586">
        <v>169.00399999999999</v>
      </c>
      <c r="X2586">
        <v>172.84399999999999</v>
      </c>
      <c r="Y2586">
        <v>176.471</v>
      </c>
      <c r="Z2586">
        <v>180.04300000000001</v>
      </c>
      <c r="AA2586">
        <v>183.495</v>
      </c>
      <c r="AB2586">
        <v>186.613</v>
      </c>
      <c r="AC2586">
        <v>190.351</v>
      </c>
      <c r="AD2586">
        <v>193.65299999999999</v>
      </c>
      <c r="AE2586">
        <v>197.244</v>
      </c>
      <c r="AF2586">
        <v>199.15100000000001</v>
      </c>
      <c r="AG2586" t="s">
        <v>40</v>
      </c>
      <c r="AH2586" t="s">
        <v>164</v>
      </c>
      <c r="AI2586" t="s">
        <v>14</v>
      </c>
    </row>
    <row r="2587" spans="1:35" x14ac:dyDescent="0.35">
      <c r="A2587" t="s">
        <v>61</v>
      </c>
      <c r="B2587" t="s">
        <v>56</v>
      </c>
      <c r="C2587" t="s">
        <v>41</v>
      </c>
      <c r="D2587">
        <v>32.79</v>
      </c>
      <c r="E2587">
        <v>33.762</v>
      </c>
      <c r="F2587">
        <v>34.911999999999999</v>
      </c>
      <c r="G2587">
        <v>36.289000000000001</v>
      </c>
      <c r="H2587">
        <v>37.881</v>
      </c>
      <c r="I2587">
        <v>39.616</v>
      </c>
      <c r="J2587">
        <v>41.469000000000001</v>
      </c>
      <c r="K2587">
        <v>43.462000000000003</v>
      </c>
      <c r="L2587">
        <v>45.948999999999998</v>
      </c>
      <c r="M2587">
        <v>48.271999999999998</v>
      </c>
      <c r="N2587">
        <v>50.305999999999997</v>
      </c>
      <c r="O2587">
        <v>52.670999999999999</v>
      </c>
      <c r="P2587">
        <v>54.917999999999999</v>
      </c>
      <c r="Q2587">
        <v>56.661999999999999</v>
      </c>
      <c r="R2587">
        <v>59.177</v>
      </c>
      <c r="S2587">
        <v>61.54</v>
      </c>
      <c r="T2587">
        <v>64.289000000000001</v>
      </c>
      <c r="U2587">
        <v>67.051000000000002</v>
      </c>
      <c r="V2587">
        <v>70.125</v>
      </c>
      <c r="W2587">
        <v>73.260000000000005</v>
      </c>
      <c r="X2587">
        <v>76.661000000000001</v>
      </c>
      <c r="Y2587">
        <v>79.772000000000006</v>
      </c>
      <c r="Z2587">
        <v>83.32</v>
      </c>
      <c r="AA2587">
        <v>86.7</v>
      </c>
      <c r="AB2587">
        <v>89.632999999999996</v>
      </c>
      <c r="AC2587">
        <v>93.456000000000003</v>
      </c>
      <c r="AD2587">
        <v>96.655000000000001</v>
      </c>
      <c r="AE2587">
        <v>100.274</v>
      </c>
      <c r="AF2587">
        <v>101.563</v>
      </c>
      <c r="AG2587" t="s">
        <v>41</v>
      </c>
      <c r="AH2587" t="s">
        <v>165</v>
      </c>
      <c r="AI2587" t="s">
        <v>11</v>
      </c>
    </row>
    <row r="2588" spans="1:35" x14ac:dyDescent="0.35">
      <c r="A2588" t="s">
        <v>61</v>
      </c>
      <c r="B2588" t="s">
        <v>56</v>
      </c>
      <c r="C2588" t="s">
        <v>42</v>
      </c>
      <c r="D2588">
        <v>82.68</v>
      </c>
      <c r="E2588">
        <v>97.283000000000001</v>
      </c>
      <c r="F2588">
        <v>104.761</v>
      </c>
      <c r="G2588">
        <v>112.50700000000001</v>
      </c>
      <c r="H2588">
        <v>116.489</v>
      </c>
      <c r="I2588">
        <v>120.798</v>
      </c>
      <c r="J2588">
        <v>124.479</v>
      </c>
      <c r="K2588">
        <v>129.358</v>
      </c>
      <c r="L2588">
        <v>134.834</v>
      </c>
      <c r="M2588">
        <v>140.94900000000001</v>
      </c>
      <c r="N2588">
        <v>147.62899999999999</v>
      </c>
      <c r="O2588">
        <v>152.654</v>
      </c>
      <c r="P2588">
        <v>159.60499999999999</v>
      </c>
      <c r="Q2588">
        <v>164.51</v>
      </c>
      <c r="R2588">
        <v>168.88200000000001</v>
      </c>
      <c r="S2588">
        <v>172.959</v>
      </c>
      <c r="T2588">
        <v>177.11600000000001</v>
      </c>
      <c r="U2588">
        <v>181.887</v>
      </c>
      <c r="V2588">
        <v>187.78</v>
      </c>
      <c r="W2588">
        <v>194.005</v>
      </c>
      <c r="X2588">
        <v>200.35300000000001</v>
      </c>
      <c r="Y2588">
        <v>206.76900000000001</v>
      </c>
      <c r="Z2588">
        <v>212.84299999999999</v>
      </c>
      <c r="AA2588">
        <v>219.00700000000001</v>
      </c>
      <c r="AB2588">
        <v>225.03</v>
      </c>
      <c r="AC2588">
        <v>231.089</v>
      </c>
      <c r="AD2588">
        <v>237.279</v>
      </c>
      <c r="AE2588">
        <v>243.46199999999999</v>
      </c>
      <c r="AF2588">
        <v>249.714</v>
      </c>
      <c r="AG2588" t="s">
        <v>42</v>
      </c>
      <c r="AH2588" t="s">
        <v>166</v>
      </c>
      <c r="AI2588" t="s">
        <v>5</v>
      </c>
    </row>
    <row r="2589" spans="1:35" x14ac:dyDescent="0.35">
      <c r="A2589" t="s">
        <v>61</v>
      </c>
      <c r="B2589" t="s">
        <v>56</v>
      </c>
      <c r="C2589" t="s">
        <v>43</v>
      </c>
      <c r="D2589">
        <v>32.454000000000001</v>
      </c>
      <c r="E2589">
        <v>58.939</v>
      </c>
      <c r="F2589">
        <v>71.983000000000004</v>
      </c>
      <c r="G2589">
        <v>85.382000000000005</v>
      </c>
      <c r="H2589">
        <v>91.400999999999996</v>
      </c>
      <c r="I2589">
        <v>97.837999999999994</v>
      </c>
      <c r="J2589">
        <v>103.074</v>
      </c>
      <c r="K2589">
        <v>110.617</v>
      </c>
      <c r="L2589">
        <v>119.268</v>
      </c>
      <c r="M2589">
        <v>128.506</v>
      </c>
      <c r="N2589">
        <v>138.37</v>
      </c>
      <c r="O2589">
        <v>145.99799999999999</v>
      </c>
      <c r="P2589">
        <v>156.404</v>
      </c>
      <c r="Q2589">
        <v>163.27699999999999</v>
      </c>
      <c r="R2589">
        <v>170.65299999999999</v>
      </c>
      <c r="S2589">
        <v>175.70500000000001</v>
      </c>
      <c r="T2589">
        <v>181.357</v>
      </c>
      <c r="U2589">
        <v>187.34700000000001</v>
      </c>
      <c r="V2589">
        <v>195.685</v>
      </c>
      <c r="W2589">
        <v>203.928</v>
      </c>
      <c r="X2589">
        <v>212.46299999999999</v>
      </c>
      <c r="Y2589">
        <v>220.40700000000001</v>
      </c>
      <c r="Z2589">
        <v>228.31</v>
      </c>
      <c r="AA2589">
        <v>235.577</v>
      </c>
      <c r="AB2589">
        <v>242.333</v>
      </c>
      <c r="AC2589">
        <v>250.63499999999999</v>
      </c>
      <c r="AD2589">
        <v>257.57499999999999</v>
      </c>
      <c r="AE2589">
        <v>265.06400000000002</v>
      </c>
      <c r="AF2589">
        <v>271.98399999999998</v>
      </c>
      <c r="AG2589" t="s">
        <v>43</v>
      </c>
      <c r="AH2589" t="s">
        <v>167</v>
      </c>
      <c r="AI2589" t="s">
        <v>17</v>
      </c>
    </row>
    <row r="2590" spans="1:35" x14ac:dyDescent="0.35">
      <c r="A2590" t="s">
        <v>61</v>
      </c>
      <c r="B2590" t="s">
        <v>56</v>
      </c>
      <c r="C2590" t="s">
        <v>126</v>
      </c>
      <c r="D2590">
        <v>2E-3</v>
      </c>
      <c r="E2590">
        <v>2E-3</v>
      </c>
      <c r="F2590">
        <v>2E-3</v>
      </c>
      <c r="G2590">
        <v>2E-3</v>
      </c>
      <c r="H2590">
        <v>2E-3</v>
      </c>
      <c r="I2590">
        <v>3.0000000000000001E-3</v>
      </c>
      <c r="J2590">
        <v>3.0000000000000001E-3</v>
      </c>
      <c r="K2590">
        <v>3.0000000000000001E-3</v>
      </c>
      <c r="L2590">
        <v>4.0000000000000001E-3</v>
      </c>
      <c r="M2590">
        <v>4.0000000000000001E-3</v>
      </c>
      <c r="N2590">
        <v>4.0000000000000001E-3</v>
      </c>
      <c r="O2590">
        <v>5.0000000000000001E-3</v>
      </c>
      <c r="P2590">
        <v>5.0000000000000001E-3</v>
      </c>
      <c r="Q2590">
        <v>5.0000000000000001E-3</v>
      </c>
      <c r="R2590">
        <v>6.0000000000000001E-3</v>
      </c>
      <c r="S2590">
        <v>6.0000000000000001E-3</v>
      </c>
      <c r="T2590">
        <v>6.0000000000000001E-3</v>
      </c>
      <c r="U2590">
        <v>7.0000000000000001E-3</v>
      </c>
      <c r="V2590">
        <v>7.0000000000000001E-3</v>
      </c>
      <c r="W2590">
        <v>8.0000000000000002E-3</v>
      </c>
      <c r="X2590">
        <v>8.0000000000000002E-3</v>
      </c>
      <c r="Y2590">
        <v>8.9999999999999993E-3</v>
      </c>
      <c r="Z2590">
        <v>8.9999999999999993E-3</v>
      </c>
      <c r="AA2590">
        <v>0.01</v>
      </c>
      <c r="AB2590">
        <v>0.01</v>
      </c>
      <c r="AC2590">
        <v>1.0999999999999999E-2</v>
      </c>
      <c r="AD2590">
        <v>1.0999999999999999E-2</v>
      </c>
      <c r="AE2590">
        <v>1.2E-2</v>
      </c>
      <c r="AF2590">
        <v>1.2E-2</v>
      </c>
      <c r="AG2590" t="s">
        <v>126</v>
      </c>
      <c r="AH2590" t="s">
        <v>168</v>
      </c>
      <c r="AI2590" t="s">
        <v>137</v>
      </c>
    </row>
    <row r="2591" spans="1:35" x14ac:dyDescent="0.35">
      <c r="A2591" t="s">
        <v>61</v>
      </c>
      <c r="B2591" t="s">
        <v>56</v>
      </c>
      <c r="C2591" t="s">
        <v>44</v>
      </c>
      <c r="D2591">
        <v>20.178999999999998</v>
      </c>
      <c r="E2591">
        <v>32.561999999999998</v>
      </c>
      <c r="F2591">
        <v>41.575000000000003</v>
      </c>
      <c r="G2591">
        <v>50.72</v>
      </c>
      <c r="H2591">
        <v>52.737000000000002</v>
      </c>
      <c r="I2591">
        <v>54.844000000000001</v>
      </c>
      <c r="J2591">
        <v>56.805999999999997</v>
      </c>
      <c r="K2591">
        <v>59.341999999999999</v>
      </c>
      <c r="L2591">
        <v>62.52</v>
      </c>
      <c r="M2591">
        <v>65.94</v>
      </c>
      <c r="N2591">
        <v>69.263999999999996</v>
      </c>
      <c r="O2591">
        <v>72.355999999999995</v>
      </c>
      <c r="P2591">
        <v>76.013999999999996</v>
      </c>
      <c r="Q2591">
        <v>78.489000000000004</v>
      </c>
      <c r="R2591">
        <v>81.221999999999994</v>
      </c>
      <c r="S2591">
        <v>83.194000000000003</v>
      </c>
      <c r="T2591">
        <v>85.451999999999998</v>
      </c>
      <c r="U2591">
        <v>87.835999999999999</v>
      </c>
      <c r="V2591">
        <v>91.078000000000003</v>
      </c>
      <c r="W2591">
        <v>94.353999999999999</v>
      </c>
      <c r="X2591">
        <v>97.819000000000003</v>
      </c>
      <c r="Y2591">
        <v>101.068</v>
      </c>
      <c r="Z2591">
        <v>104.378</v>
      </c>
      <c r="AA2591">
        <v>107.57</v>
      </c>
      <c r="AB2591">
        <v>110.425</v>
      </c>
      <c r="AC2591">
        <v>113.91200000000001</v>
      </c>
      <c r="AD2591">
        <v>116.959</v>
      </c>
      <c r="AE2591">
        <v>120.303</v>
      </c>
      <c r="AF2591">
        <v>121.92</v>
      </c>
      <c r="AG2591" t="s">
        <v>44</v>
      </c>
      <c r="AH2591" t="s">
        <v>169</v>
      </c>
      <c r="AI2591" t="s">
        <v>12</v>
      </c>
    </row>
    <row r="2592" spans="1:35" x14ac:dyDescent="0.35">
      <c r="A2592" t="s">
        <v>170</v>
      </c>
      <c r="B2592" t="s">
        <v>57</v>
      </c>
      <c r="C2592" t="s">
        <v>4</v>
      </c>
      <c r="D2592">
        <v>0.34599999999999997</v>
      </c>
      <c r="E2592">
        <v>6.3520000000000003</v>
      </c>
      <c r="F2592">
        <v>12.901999999999999</v>
      </c>
      <c r="G2592">
        <v>19.667999999999999</v>
      </c>
      <c r="H2592">
        <v>20.838000000000001</v>
      </c>
      <c r="I2592">
        <v>21.937000000000001</v>
      </c>
      <c r="J2592">
        <v>23.077000000000002</v>
      </c>
      <c r="K2592">
        <v>23.83</v>
      </c>
      <c r="L2592">
        <v>26.420999999999999</v>
      </c>
      <c r="M2592">
        <v>27.094999999999999</v>
      </c>
      <c r="N2592">
        <v>28.102</v>
      </c>
      <c r="O2592">
        <v>29.295000000000002</v>
      </c>
      <c r="P2592">
        <v>30.503</v>
      </c>
      <c r="Q2592">
        <v>31.79</v>
      </c>
      <c r="R2592">
        <v>33.079000000000001</v>
      </c>
      <c r="S2592">
        <v>34.664000000000001</v>
      </c>
      <c r="T2592">
        <v>37.654000000000003</v>
      </c>
      <c r="U2592">
        <v>40.345999999999997</v>
      </c>
      <c r="V2592">
        <v>42.073</v>
      </c>
      <c r="W2592">
        <v>43.917000000000002</v>
      </c>
      <c r="X2592">
        <v>45.771000000000001</v>
      </c>
      <c r="Y2592">
        <v>47.741999999999997</v>
      </c>
      <c r="Z2592">
        <v>49.512999999999998</v>
      </c>
      <c r="AA2592">
        <v>51.176000000000002</v>
      </c>
      <c r="AB2592">
        <v>54.295999999999999</v>
      </c>
      <c r="AC2592">
        <v>56.19</v>
      </c>
      <c r="AD2592">
        <v>58.19</v>
      </c>
      <c r="AE2592">
        <v>60.323999999999998</v>
      </c>
      <c r="AF2592">
        <v>62.609000000000002</v>
      </c>
      <c r="AG2592" t="s">
        <v>4</v>
      </c>
      <c r="AH2592" t="s">
        <v>128</v>
      </c>
      <c r="AI2592" t="s">
        <v>129</v>
      </c>
    </row>
    <row r="2593" spans="1:35" x14ac:dyDescent="0.35">
      <c r="A2593" t="s">
        <v>170</v>
      </c>
      <c r="B2593" t="s">
        <v>57</v>
      </c>
      <c r="C2593" t="s">
        <v>7</v>
      </c>
      <c r="D2593">
        <v>2.5999999999999999E-2</v>
      </c>
      <c r="E2593">
        <v>7.2999999999999995E-2</v>
      </c>
      <c r="F2593">
        <v>0.09</v>
      </c>
      <c r="G2593">
        <v>0.111</v>
      </c>
      <c r="H2593">
        <v>0.14199999999999999</v>
      </c>
      <c r="I2593">
        <v>0.17399999999999999</v>
      </c>
      <c r="J2593">
        <v>0.215</v>
      </c>
      <c r="K2593">
        <v>0.249</v>
      </c>
      <c r="L2593">
        <v>0.29299999999999998</v>
      </c>
      <c r="M2593">
        <v>0.33900000000000002</v>
      </c>
      <c r="N2593">
        <v>0.38900000000000001</v>
      </c>
      <c r="O2593">
        <v>0.45600000000000002</v>
      </c>
      <c r="P2593">
        <v>0.52400000000000002</v>
      </c>
      <c r="Q2593">
        <v>0.59599999999999997</v>
      </c>
      <c r="R2593">
        <v>0.67700000000000005</v>
      </c>
      <c r="S2593">
        <v>0.76700000000000002</v>
      </c>
      <c r="T2593">
        <v>0.86799999999999999</v>
      </c>
      <c r="U2593">
        <v>0.96</v>
      </c>
      <c r="V2593">
        <v>1.0529999999999999</v>
      </c>
      <c r="W2593">
        <v>1.157</v>
      </c>
      <c r="X2593">
        <v>1.254</v>
      </c>
      <c r="Y2593">
        <v>1.359</v>
      </c>
      <c r="Z2593">
        <v>1.4650000000000001</v>
      </c>
      <c r="AA2593">
        <v>1.5740000000000001</v>
      </c>
      <c r="AB2593">
        <v>1.6890000000000001</v>
      </c>
      <c r="AC2593">
        <v>1.81</v>
      </c>
      <c r="AD2593">
        <v>1.9359999999999999</v>
      </c>
      <c r="AE2593">
        <v>2.0680000000000001</v>
      </c>
      <c r="AF2593">
        <v>2.2090000000000001</v>
      </c>
      <c r="AG2593" t="s">
        <v>7</v>
      </c>
      <c r="AH2593" t="s">
        <v>130</v>
      </c>
      <c r="AI2593" t="s">
        <v>131</v>
      </c>
    </row>
    <row r="2594" spans="1:35" x14ac:dyDescent="0.35">
      <c r="A2594" t="s">
        <v>170</v>
      </c>
      <c r="B2594" t="s">
        <v>57</v>
      </c>
      <c r="C2594" t="s">
        <v>8</v>
      </c>
      <c r="D2594">
        <v>0.76100000000000001</v>
      </c>
      <c r="E2594">
        <v>5.234</v>
      </c>
      <c r="F2594">
        <v>9.0909999999999993</v>
      </c>
      <c r="G2594">
        <v>13.096</v>
      </c>
      <c r="H2594">
        <v>14.307</v>
      </c>
      <c r="I2594">
        <v>15.523999999999999</v>
      </c>
      <c r="J2594">
        <v>16.882000000000001</v>
      </c>
      <c r="K2594">
        <v>18.097999999999999</v>
      </c>
      <c r="L2594">
        <v>20.501000000000001</v>
      </c>
      <c r="M2594">
        <v>21.986000000000001</v>
      </c>
      <c r="N2594">
        <v>24.231000000000002</v>
      </c>
      <c r="O2594">
        <v>26.74</v>
      </c>
      <c r="P2594">
        <v>29.288</v>
      </c>
      <c r="Q2594">
        <v>31.895</v>
      </c>
      <c r="R2594">
        <v>34.634</v>
      </c>
      <c r="S2594">
        <v>37.732999999999997</v>
      </c>
      <c r="T2594">
        <v>41.853000000000002</v>
      </c>
      <c r="U2594">
        <v>45.619</v>
      </c>
      <c r="V2594">
        <v>48.88</v>
      </c>
      <c r="W2594">
        <v>52.429000000000002</v>
      </c>
      <c r="X2594">
        <v>55.874000000000002</v>
      </c>
      <c r="Y2594">
        <v>59.543999999999997</v>
      </c>
      <c r="Z2594">
        <v>63.203000000000003</v>
      </c>
      <c r="AA2594">
        <v>66.900000000000006</v>
      </c>
      <c r="AB2594">
        <v>71.617000000000004</v>
      </c>
      <c r="AC2594">
        <v>75.694999999999993</v>
      </c>
      <c r="AD2594">
        <v>79.98</v>
      </c>
      <c r="AE2594">
        <v>84.501000000000005</v>
      </c>
      <c r="AF2594">
        <v>89.274000000000001</v>
      </c>
      <c r="AG2594" t="s">
        <v>8</v>
      </c>
      <c r="AH2594" t="s">
        <v>132</v>
      </c>
      <c r="AI2594" t="s">
        <v>5</v>
      </c>
    </row>
    <row r="2595" spans="1:35" x14ac:dyDescent="0.35">
      <c r="A2595" t="s">
        <v>170</v>
      </c>
      <c r="B2595" t="s">
        <v>57</v>
      </c>
      <c r="C2595" t="s">
        <v>9</v>
      </c>
      <c r="D2595">
        <v>0.35499999999999998</v>
      </c>
      <c r="E2595">
        <v>3.4260000000000002</v>
      </c>
      <c r="F2595">
        <v>6.3120000000000003</v>
      </c>
      <c r="G2595">
        <v>9.2949999999999999</v>
      </c>
      <c r="H2595">
        <v>9.9489999999999998</v>
      </c>
      <c r="I2595">
        <v>10.596</v>
      </c>
      <c r="J2595">
        <v>11.291</v>
      </c>
      <c r="K2595">
        <v>11.874000000000001</v>
      </c>
      <c r="L2595">
        <v>13.313000000000001</v>
      </c>
      <c r="M2595">
        <v>13.986000000000001</v>
      </c>
      <c r="N2595">
        <v>14.941000000000001</v>
      </c>
      <c r="O2595">
        <v>16.053000000000001</v>
      </c>
      <c r="P2595">
        <v>17.199000000000002</v>
      </c>
      <c r="Q2595">
        <v>18.372</v>
      </c>
      <c r="R2595">
        <v>19.606999999999999</v>
      </c>
      <c r="S2595">
        <v>21.036999999999999</v>
      </c>
      <c r="T2595">
        <v>23.140999999999998</v>
      </c>
      <c r="U2595">
        <v>25.035</v>
      </c>
      <c r="V2595">
        <v>26.544</v>
      </c>
      <c r="W2595">
        <v>28.181000000000001</v>
      </c>
      <c r="X2595">
        <v>29.774000000000001</v>
      </c>
      <c r="Y2595">
        <v>31.474</v>
      </c>
      <c r="Z2595">
        <v>33.134999999999998</v>
      </c>
      <c r="AA2595">
        <v>34.786999999999999</v>
      </c>
      <c r="AB2595">
        <v>37.121000000000002</v>
      </c>
      <c r="AC2595">
        <v>38.954999999999998</v>
      </c>
      <c r="AD2595">
        <v>40.886000000000003</v>
      </c>
      <c r="AE2595">
        <v>42.93</v>
      </c>
      <c r="AF2595">
        <v>45.088999999999999</v>
      </c>
      <c r="AG2595" t="s">
        <v>9</v>
      </c>
      <c r="AH2595" t="s">
        <v>133</v>
      </c>
      <c r="AI2595" t="s">
        <v>5</v>
      </c>
    </row>
    <row r="2596" spans="1:35" x14ac:dyDescent="0.35">
      <c r="A2596" t="s">
        <v>170</v>
      </c>
      <c r="B2596" t="s">
        <v>57</v>
      </c>
      <c r="C2596" t="s">
        <v>10</v>
      </c>
      <c r="D2596">
        <v>0.59899999999999998</v>
      </c>
      <c r="E2596">
        <v>19.709</v>
      </c>
      <c r="F2596">
        <v>40.213999999999999</v>
      </c>
      <c r="G2596">
        <v>60.975000000000001</v>
      </c>
      <c r="H2596">
        <v>63.076000000000001</v>
      </c>
      <c r="I2596">
        <v>65.176000000000002</v>
      </c>
      <c r="J2596">
        <v>67.186000000000007</v>
      </c>
      <c r="K2596">
        <v>68.715999999999994</v>
      </c>
      <c r="L2596">
        <v>77.072999999999993</v>
      </c>
      <c r="M2596">
        <v>78.497</v>
      </c>
      <c r="N2596">
        <v>80.736999999999995</v>
      </c>
      <c r="O2596">
        <v>85.513999999999996</v>
      </c>
      <c r="P2596">
        <v>87.403999999999996</v>
      </c>
      <c r="Q2596">
        <v>98.650999999999996</v>
      </c>
      <c r="R2596">
        <v>102.961</v>
      </c>
      <c r="S2596">
        <v>110.764</v>
      </c>
      <c r="T2596">
        <v>118.611</v>
      </c>
      <c r="U2596">
        <v>127.191</v>
      </c>
      <c r="V2596">
        <v>139.673</v>
      </c>
      <c r="W2596">
        <v>145.881</v>
      </c>
      <c r="X2596">
        <v>155.44399999999999</v>
      </c>
      <c r="Y2596">
        <v>159.738</v>
      </c>
      <c r="Z2596">
        <v>164.31700000000001</v>
      </c>
      <c r="AA2596">
        <v>167.244</v>
      </c>
      <c r="AB2596">
        <v>174.142</v>
      </c>
      <c r="AC2596">
        <v>177.541</v>
      </c>
      <c r="AD2596">
        <v>181.245</v>
      </c>
      <c r="AE2596">
        <v>189.34700000000001</v>
      </c>
      <c r="AF2596">
        <v>193.62299999999999</v>
      </c>
      <c r="AG2596" t="s">
        <v>10</v>
      </c>
      <c r="AH2596" t="s">
        <v>134</v>
      </c>
      <c r="AI2596" t="s">
        <v>11</v>
      </c>
    </row>
    <row r="2597" spans="1:35" x14ac:dyDescent="0.35">
      <c r="A2597" t="s">
        <v>170</v>
      </c>
      <c r="B2597" t="s">
        <v>57</v>
      </c>
      <c r="C2597" t="s">
        <v>13</v>
      </c>
      <c r="D2597">
        <v>0.123</v>
      </c>
      <c r="E2597">
        <v>4.3899999999999997</v>
      </c>
      <c r="F2597">
        <v>8.9429999999999996</v>
      </c>
      <c r="G2597">
        <v>13.548999999999999</v>
      </c>
      <c r="H2597">
        <v>13.978</v>
      </c>
      <c r="I2597">
        <v>14.404</v>
      </c>
      <c r="J2597">
        <v>14.804</v>
      </c>
      <c r="K2597">
        <v>15.093</v>
      </c>
      <c r="L2597">
        <v>17.056999999999999</v>
      </c>
      <c r="M2597">
        <v>17.318000000000001</v>
      </c>
      <c r="N2597">
        <v>17.739999999999998</v>
      </c>
      <c r="O2597">
        <v>18.71</v>
      </c>
      <c r="P2597">
        <v>19.053999999999998</v>
      </c>
      <c r="Q2597">
        <v>21.661000000000001</v>
      </c>
      <c r="R2597">
        <v>22.268999999999998</v>
      </c>
      <c r="S2597">
        <v>23.98</v>
      </c>
      <c r="T2597">
        <v>25.712</v>
      </c>
      <c r="U2597">
        <v>27.591999999999999</v>
      </c>
      <c r="V2597">
        <v>30.427</v>
      </c>
      <c r="W2597">
        <v>31.334</v>
      </c>
      <c r="X2597">
        <v>33.237000000000002</v>
      </c>
      <c r="Y2597">
        <v>34.029000000000003</v>
      </c>
      <c r="Z2597">
        <v>34.716000000000001</v>
      </c>
      <c r="AA2597">
        <v>35.195999999999998</v>
      </c>
      <c r="AB2597">
        <v>36.633000000000003</v>
      </c>
      <c r="AC2597">
        <v>37.201000000000001</v>
      </c>
      <c r="AD2597">
        <v>37.826000000000001</v>
      </c>
      <c r="AE2597">
        <v>39.515999999999998</v>
      </c>
      <c r="AF2597">
        <v>40.244999999999997</v>
      </c>
      <c r="AG2597" t="s">
        <v>13</v>
      </c>
      <c r="AH2597" t="s">
        <v>135</v>
      </c>
      <c r="AI2597" t="s">
        <v>14</v>
      </c>
    </row>
    <row r="2598" spans="1:35" x14ac:dyDescent="0.35">
      <c r="A2598" t="s">
        <v>170</v>
      </c>
      <c r="B2598" t="s">
        <v>57</v>
      </c>
      <c r="C2598" t="s">
        <v>122</v>
      </c>
      <c r="D2598">
        <v>1E-3</v>
      </c>
      <c r="E2598">
        <v>2E-3</v>
      </c>
      <c r="F2598">
        <v>2E-3</v>
      </c>
      <c r="G2598">
        <v>2E-3</v>
      </c>
      <c r="H2598">
        <v>3.0000000000000001E-3</v>
      </c>
      <c r="I2598">
        <v>4.0000000000000001E-3</v>
      </c>
      <c r="J2598">
        <v>5.0000000000000001E-3</v>
      </c>
      <c r="K2598">
        <v>5.0000000000000001E-3</v>
      </c>
      <c r="L2598">
        <v>6.0000000000000001E-3</v>
      </c>
      <c r="M2598">
        <v>7.0000000000000001E-3</v>
      </c>
      <c r="N2598">
        <v>8.0000000000000002E-3</v>
      </c>
      <c r="O2598">
        <v>8.9999999999999993E-3</v>
      </c>
      <c r="P2598">
        <v>1.0999999999999999E-2</v>
      </c>
      <c r="Q2598">
        <v>1.2E-2</v>
      </c>
      <c r="R2598">
        <v>1.4E-2</v>
      </c>
      <c r="S2598">
        <v>1.6E-2</v>
      </c>
      <c r="T2598">
        <v>1.7999999999999999E-2</v>
      </c>
      <c r="U2598">
        <v>1.9E-2</v>
      </c>
      <c r="V2598">
        <v>2.1000000000000001E-2</v>
      </c>
      <c r="W2598">
        <v>2.3E-2</v>
      </c>
      <c r="X2598">
        <v>2.5000000000000001E-2</v>
      </c>
      <c r="Y2598">
        <v>2.7E-2</v>
      </c>
      <c r="Z2598">
        <v>2.9000000000000001E-2</v>
      </c>
      <c r="AA2598">
        <v>3.1E-2</v>
      </c>
      <c r="AB2598">
        <v>3.3000000000000002E-2</v>
      </c>
      <c r="AC2598">
        <v>3.5000000000000003E-2</v>
      </c>
      <c r="AD2598">
        <v>3.6999999999999998E-2</v>
      </c>
      <c r="AE2598">
        <v>0.04</v>
      </c>
      <c r="AF2598">
        <v>4.2000000000000003E-2</v>
      </c>
      <c r="AG2598" t="s">
        <v>122</v>
      </c>
      <c r="AH2598" t="s">
        <v>136</v>
      </c>
      <c r="AI2598" t="s">
        <v>137</v>
      </c>
    </row>
    <row r="2599" spans="1:35" x14ac:dyDescent="0.35">
      <c r="A2599" t="s">
        <v>170</v>
      </c>
      <c r="B2599" t="s">
        <v>57</v>
      </c>
      <c r="C2599" t="s">
        <v>15</v>
      </c>
      <c r="D2599">
        <v>0.49299999999999999</v>
      </c>
      <c r="E2599">
        <v>9.4649999999999999</v>
      </c>
      <c r="F2599">
        <v>18.96</v>
      </c>
      <c r="G2599">
        <v>28.812000000000001</v>
      </c>
      <c r="H2599">
        <v>30.57</v>
      </c>
      <c r="I2599">
        <v>32.256999999999998</v>
      </c>
      <c r="J2599">
        <v>33.765999999999998</v>
      </c>
      <c r="K2599">
        <v>34.896000000000001</v>
      </c>
      <c r="L2599">
        <v>38.636000000000003</v>
      </c>
      <c r="M2599">
        <v>39.585000000000001</v>
      </c>
      <c r="N2599">
        <v>41.901000000000003</v>
      </c>
      <c r="O2599">
        <v>44.238</v>
      </c>
      <c r="P2599">
        <v>46.396999999999998</v>
      </c>
      <c r="Q2599">
        <v>48.612000000000002</v>
      </c>
      <c r="R2599">
        <v>50.719000000000001</v>
      </c>
      <c r="S2599">
        <v>53.238</v>
      </c>
      <c r="T2599">
        <v>57.942</v>
      </c>
      <c r="U2599">
        <v>62.204000000000001</v>
      </c>
      <c r="V2599">
        <v>64.861000000000004</v>
      </c>
      <c r="W2599">
        <v>67.659000000000006</v>
      </c>
      <c r="X2599">
        <v>70.481999999999999</v>
      </c>
      <c r="Y2599">
        <v>73.459000000000003</v>
      </c>
      <c r="Z2599">
        <v>76.055999999999997</v>
      </c>
      <c r="AA2599">
        <v>78.442999999999998</v>
      </c>
      <c r="AB2599">
        <v>83.141999999999996</v>
      </c>
      <c r="AC2599">
        <v>85.841999999999999</v>
      </c>
      <c r="AD2599">
        <v>88.7</v>
      </c>
      <c r="AE2599">
        <v>91.757999999999996</v>
      </c>
      <c r="AF2599">
        <v>95.025999999999996</v>
      </c>
      <c r="AG2599" t="s">
        <v>15</v>
      </c>
      <c r="AH2599" t="s">
        <v>138</v>
      </c>
      <c r="AI2599" t="s">
        <v>6</v>
      </c>
    </row>
    <row r="2600" spans="1:35" x14ac:dyDescent="0.35">
      <c r="A2600" t="s">
        <v>170</v>
      </c>
      <c r="B2600" t="s">
        <v>57</v>
      </c>
      <c r="C2600" t="s">
        <v>16</v>
      </c>
      <c r="D2600">
        <v>0.10299999999999999</v>
      </c>
      <c r="E2600">
        <v>0.27600000000000002</v>
      </c>
      <c r="F2600">
        <v>0.33800000000000002</v>
      </c>
      <c r="G2600">
        <v>0.40799999999999997</v>
      </c>
      <c r="H2600">
        <v>0.52200000000000002</v>
      </c>
      <c r="I2600">
        <v>0.63400000000000001</v>
      </c>
      <c r="J2600">
        <v>0.77600000000000002</v>
      </c>
      <c r="K2600">
        <v>0.89100000000000001</v>
      </c>
      <c r="L2600">
        <v>1.0349999999999999</v>
      </c>
      <c r="M2600">
        <v>1.1879999999999999</v>
      </c>
      <c r="N2600">
        <v>1.351</v>
      </c>
      <c r="O2600">
        <v>1.5760000000000001</v>
      </c>
      <c r="P2600">
        <v>1.8049999999999999</v>
      </c>
      <c r="Q2600">
        <v>2.0449999999999999</v>
      </c>
      <c r="R2600">
        <v>2.319</v>
      </c>
      <c r="S2600">
        <v>2.6269999999999998</v>
      </c>
      <c r="T2600">
        <v>2.9649999999999999</v>
      </c>
      <c r="U2600">
        <v>3.2690000000000001</v>
      </c>
      <c r="V2600">
        <v>3.5710000000000002</v>
      </c>
      <c r="W2600">
        <v>3.9049999999999998</v>
      </c>
      <c r="X2600">
        <v>4.2080000000000002</v>
      </c>
      <c r="Y2600">
        <v>4.5359999999999996</v>
      </c>
      <c r="Z2600">
        <v>4.8689999999999998</v>
      </c>
      <c r="AA2600">
        <v>5.2030000000000003</v>
      </c>
      <c r="AB2600">
        <v>5.5579999999999998</v>
      </c>
      <c r="AC2600">
        <v>5.9290000000000003</v>
      </c>
      <c r="AD2600">
        <v>6.3170000000000002</v>
      </c>
      <c r="AE2600">
        <v>6.7270000000000003</v>
      </c>
      <c r="AF2600">
        <v>7.1550000000000002</v>
      </c>
      <c r="AG2600" t="s">
        <v>16</v>
      </c>
      <c r="AH2600" t="s">
        <v>139</v>
      </c>
      <c r="AI2600" t="s">
        <v>17</v>
      </c>
    </row>
    <row r="2601" spans="1:35" x14ac:dyDescent="0.35">
      <c r="A2601" t="s">
        <v>170</v>
      </c>
      <c r="B2601" t="s">
        <v>57</v>
      </c>
      <c r="C2601" t="s">
        <v>18</v>
      </c>
      <c r="D2601">
        <v>0.76200000000000001</v>
      </c>
      <c r="E2601">
        <v>24.713000000000001</v>
      </c>
      <c r="F2601">
        <v>53.125</v>
      </c>
      <c r="G2601">
        <v>82.462000000000003</v>
      </c>
      <c r="H2601">
        <v>87.128</v>
      </c>
      <c r="I2601">
        <v>91.289000000000001</v>
      </c>
      <c r="J2601">
        <v>95.641000000000005</v>
      </c>
      <c r="K2601">
        <v>97.772000000000006</v>
      </c>
      <c r="L2601">
        <v>107.59</v>
      </c>
      <c r="M2601">
        <v>108.776</v>
      </c>
      <c r="N2601">
        <v>109.63800000000001</v>
      </c>
      <c r="O2601">
        <v>111.364</v>
      </c>
      <c r="P2601">
        <v>113.23699999999999</v>
      </c>
      <c r="Q2601">
        <v>115.571</v>
      </c>
      <c r="R2601">
        <v>117.815</v>
      </c>
      <c r="S2601">
        <v>121.137</v>
      </c>
      <c r="T2601">
        <v>130.167</v>
      </c>
      <c r="U2601">
        <v>138.17599999999999</v>
      </c>
      <c r="V2601">
        <v>141.96700000000001</v>
      </c>
      <c r="W2601">
        <v>145.941</v>
      </c>
      <c r="X2601">
        <v>150.065</v>
      </c>
      <c r="Y2601">
        <v>154.42599999999999</v>
      </c>
      <c r="Z2601">
        <v>157.678</v>
      </c>
      <c r="AA2601">
        <v>160.22399999999999</v>
      </c>
      <c r="AB2601">
        <v>168.62200000000001</v>
      </c>
      <c r="AC2601">
        <v>171.809</v>
      </c>
      <c r="AD2601">
        <v>175.22200000000001</v>
      </c>
      <c r="AE2601">
        <v>178.965</v>
      </c>
      <c r="AF2601">
        <v>183.059</v>
      </c>
      <c r="AG2601" t="s">
        <v>18</v>
      </c>
      <c r="AH2601" t="s">
        <v>140</v>
      </c>
      <c r="AI2601" t="s">
        <v>141</v>
      </c>
    </row>
    <row r="2602" spans="1:35" x14ac:dyDescent="0.35">
      <c r="A2602" t="s">
        <v>170</v>
      </c>
      <c r="B2602" t="s">
        <v>57</v>
      </c>
      <c r="C2602" t="s">
        <v>20</v>
      </c>
      <c r="D2602">
        <v>6.7679999999999998</v>
      </c>
      <c r="E2602">
        <v>15.811</v>
      </c>
      <c r="F2602">
        <v>24.876000000000001</v>
      </c>
      <c r="G2602">
        <v>34.036999999999999</v>
      </c>
      <c r="H2602">
        <v>34.689</v>
      </c>
      <c r="I2602">
        <v>35.384999999999998</v>
      </c>
      <c r="J2602">
        <v>35.975999999999999</v>
      </c>
      <c r="K2602">
        <v>36.432000000000002</v>
      </c>
      <c r="L2602">
        <v>40.164999999999999</v>
      </c>
      <c r="M2602">
        <v>40.603999999999999</v>
      </c>
      <c r="N2602">
        <v>41.38</v>
      </c>
      <c r="O2602">
        <v>43.231000000000002</v>
      </c>
      <c r="P2602">
        <v>43.825000000000003</v>
      </c>
      <c r="Q2602">
        <v>48.786999999999999</v>
      </c>
      <c r="R2602">
        <v>50.081000000000003</v>
      </c>
      <c r="S2602">
        <v>53.3</v>
      </c>
      <c r="T2602">
        <v>56.54</v>
      </c>
      <c r="U2602">
        <v>60.064</v>
      </c>
      <c r="V2602">
        <v>65.453000000000003</v>
      </c>
      <c r="W2602">
        <v>67.352000000000004</v>
      </c>
      <c r="X2602">
        <v>71.063000000000002</v>
      </c>
      <c r="Y2602">
        <v>72.495000000000005</v>
      </c>
      <c r="Z2602">
        <v>73.867000000000004</v>
      </c>
      <c r="AA2602">
        <v>74.722999999999999</v>
      </c>
      <c r="AB2602">
        <v>77.427999999999997</v>
      </c>
      <c r="AC2602">
        <v>78.447999999999993</v>
      </c>
      <c r="AD2602">
        <v>79.569999999999993</v>
      </c>
      <c r="AE2602">
        <v>82.751000000000005</v>
      </c>
      <c r="AF2602">
        <v>84.063999999999993</v>
      </c>
      <c r="AG2602" t="s">
        <v>20</v>
      </c>
      <c r="AH2602" t="s">
        <v>142</v>
      </c>
      <c r="AI2602" t="s">
        <v>11</v>
      </c>
    </row>
    <row r="2603" spans="1:35" x14ac:dyDescent="0.35">
      <c r="A2603" t="s">
        <v>170</v>
      </c>
      <c r="B2603" t="s">
        <v>57</v>
      </c>
      <c r="C2603" t="s">
        <v>21</v>
      </c>
      <c r="D2603">
        <v>0.1</v>
      </c>
      <c r="E2603">
        <v>0.31</v>
      </c>
      <c r="F2603">
        <v>0.51100000000000001</v>
      </c>
      <c r="G2603">
        <v>0.72699999999999998</v>
      </c>
      <c r="H2603">
        <v>0.89600000000000002</v>
      </c>
      <c r="I2603">
        <v>1.077</v>
      </c>
      <c r="J2603">
        <v>1.3</v>
      </c>
      <c r="K2603">
        <v>1.494</v>
      </c>
      <c r="L2603">
        <v>1.756</v>
      </c>
      <c r="M2603">
        <v>2.0259999999999998</v>
      </c>
      <c r="N2603">
        <v>2.3340000000000001</v>
      </c>
      <c r="O2603">
        <v>2.7210000000000001</v>
      </c>
      <c r="P2603">
        <v>3.1160000000000001</v>
      </c>
      <c r="Q2603">
        <v>3.536</v>
      </c>
      <c r="R2603">
        <v>4.0659999999999998</v>
      </c>
      <c r="S2603">
        <v>4.5890000000000004</v>
      </c>
      <c r="T2603">
        <v>5.1559999999999997</v>
      </c>
      <c r="U2603">
        <v>5.7030000000000003</v>
      </c>
      <c r="V2603">
        <v>6.2640000000000002</v>
      </c>
      <c r="W2603">
        <v>6.9749999999999996</v>
      </c>
      <c r="X2603">
        <v>7.6210000000000004</v>
      </c>
      <c r="Y2603">
        <v>8.2629999999999999</v>
      </c>
      <c r="Z2603">
        <v>8.9740000000000002</v>
      </c>
      <c r="AA2603">
        <v>9.6579999999999995</v>
      </c>
      <c r="AB2603">
        <v>10.381</v>
      </c>
      <c r="AC2603">
        <v>11.132999999999999</v>
      </c>
      <c r="AD2603">
        <v>11.925000000000001</v>
      </c>
      <c r="AE2603">
        <v>12.759</v>
      </c>
      <c r="AF2603">
        <v>13.635999999999999</v>
      </c>
      <c r="AG2603" t="s">
        <v>21</v>
      </c>
      <c r="AH2603" t="s">
        <v>143</v>
      </c>
      <c r="AI2603" t="s">
        <v>14</v>
      </c>
    </row>
    <row r="2604" spans="1:35" x14ac:dyDescent="0.35">
      <c r="A2604" t="s">
        <v>170</v>
      </c>
      <c r="B2604" t="s">
        <v>57</v>
      </c>
      <c r="C2604" t="s">
        <v>22</v>
      </c>
      <c r="D2604">
        <v>1.0999999999999999E-2</v>
      </c>
      <c r="E2604">
        <v>3.1E-2</v>
      </c>
      <c r="F2604">
        <v>3.5000000000000003E-2</v>
      </c>
      <c r="G2604">
        <v>4.2000000000000003E-2</v>
      </c>
      <c r="H2604">
        <v>5.1999999999999998E-2</v>
      </c>
      <c r="I2604">
        <v>6.0999999999999999E-2</v>
      </c>
      <c r="J2604">
        <v>7.2999999999999995E-2</v>
      </c>
      <c r="K2604">
        <v>0.08</v>
      </c>
      <c r="L2604">
        <v>0.09</v>
      </c>
      <c r="M2604">
        <v>9.9000000000000005E-2</v>
      </c>
      <c r="N2604">
        <v>0.109</v>
      </c>
      <c r="O2604">
        <v>0.125</v>
      </c>
      <c r="P2604">
        <v>0.14099999999999999</v>
      </c>
      <c r="Q2604">
        <v>0.157</v>
      </c>
      <c r="R2604">
        <v>0.17699999999999999</v>
      </c>
      <c r="S2604">
        <v>0.19900000000000001</v>
      </c>
      <c r="T2604">
        <v>0.224</v>
      </c>
      <c r="U2604">
        <v>0.24199999999999999</v>
      </c>
      <c r="V2604">
        <v>0.25900000000000001</v>
      </c>
      <c r="W2604">
        <v>0.27700000000000002</v>
      </c>
      <c r="X2604">
        <v>0.28999999999999998</v>
      </c>
      <c r="Y2604">
        <v>0.30499999999999999</v>
      </c>
      <c r="Z2604">
        <v>0.31900000000000001</v>
      </c>
      <c r="AA2604">
        <v>0.33200000000000002</v>
      </c>
      <c r="AB2604">
        <v>0.34399999999999997</v>
      </c>
      <c r="AC2604">
        <v>0.35799999999999998</v>
      </c>
      <c r="AD2604">
        <v>0.373</v>
      </c>
      <c r="AE2604">
        <v>0.38900000000000001</v>
      </c>
      <c r="AF2604">
        <v>0.40400000000000003</v>
      </c>
      <c r="AG2604" t="s">
        <v>22</v>
      </c>
      <c r="AH2604" t="s">
        <v>144</v>
      </c>
      <c r="AI2604" t="s">
        <v>23</v>
      </c>
    </row>
    <row r="2605" spans="1:35" x14ac:dyDescent="0.35">
      <c r="A2605" t="s">
        <v>170</v>
      </c>
      <c r="B2605" t="s">
        <v>57</v>
      </c>
      <c r="C2605" t="s">
        <v>24</v>
      </c>
      <c r="D2605">
        <v>0.42</v>
      </c>
      <c r="E2605">
        <v>3.3</v>
      </c>
      <c r="F2605">
        <v>5.9939999999999998</v>
      </c>
      <c r="G2605">
        <v>8.7710000000000008</v>
      </c>
      <c r="H2605">
        <v>9.4610000000000003</v>
      </c>
      <c r="I2605">
        <v>10.138</v>
      </c>
      <c r="J2605">
        <v>10.962999999999999</v>
      </c>
      <c r="K2605">
        <v>11.617000000000001</v>
      </c>
      <c r="L2605">
        <v>13.097</v>
      </c>
      <c r="M2605">
        <v>13.897</v>
      </c>
      <c r="N2605">
        <v>14.862</v>
      </c>
      <c r="O2605">
        <v>16.045000000000002</v>
      </c>
      <c r="P2605">
        <v>17.308</v>
      </c>
      <c r="Q2605">
        <v>18.611999999999998</v>
      </c>
      <c r="R2605">
        <v>20.016999999999999</v>
      </c>
      <c r="S2605">
        <v>21.629000000000001</v>
      </c>
      <c r="T2605">
        <v>23.87</v>
      </c>
      <c r="U2605">
        <v>25.89</v>
      </c>
      <c r="V2605">
        <v>27.599</v>
      </c>
      <c r="W2605">
        <v>29.468</v>
      </c>
      <c r="X2605">
        <v>31.274000000000001</v>
      </c>
      <c r="Y2605">
        <v>33.210999999999999</v>
      </c>
      <c r="Z2605">
        <v>35.145000000000003</v>
      </c>
      <c r="AA2605">
        <v>37.100999999999999</v>
      </c>
      <c r="AB2605">
        <v>39.677</v>
      </c>
      <c r="AC2605">
        <v>41.841999999999999</v>
      </c>
      <c r="AD2605">
        <v>44.119</v>
      </c>
      <c r="AE2605">
        <v>46.518999999999998</v>
      </c>
      <c r="AF2605">
        <v>49.058</v>
      </c>
      <c r="AG2605" t="s">
        <v>24</v>
      </c>
      <c r="AH2605" t="s">
        <v>145</v>
      </c>
      <c r="AI2605" t="s">
        <v>19</v>
      </c>
    </row>
    <row r="2606" spans="1:35" x14ac:dyDescent="0.35">
      <c r="A2606" t="s">
        <v>170</v>
      </c>
      <c r="B2606" t="s">
        <v>57</v>
      </c>
      <c r="C2606" t="s">
        <v>25</v>
      </c>
      <c r="D2606">
        <v>0.67100000000000004</v>
      </c>
      <c r="E2606">
        <v>4.0780000000000003</v>
      </c>
      <c r="F2606">
        <v>6.83</v>
      </c>
      <c r="G2606">
        <v>9.7240000000000002</v>
      </c>
      <c r="H2606">
        <v>10.784000000000001</v>
      </c>
      <c r="I2606">
        <v>11.864000000000001</v>
      </c>
      <c r="J2606">
        <v>13.023999999999999</v>
      </c>
      <c r="K2606">
        <v>14.124000000000001</v>
      </c>
      <c r="L2606">
        <v>16.077999999999999</v>
      </c>
      <c r="M2606">
        <v>17.425000000000001</v>
      </c>
      <c r="N2606">
        <v>19.245000000000001</v>
      </c>
      <c r="O2606">
        <v>21.356000000000002</v>
      </c>
      <c r="P2606">
        <v>23.523</v>
      </c>
      <c r="Q2606">
        <v>25.795000000000002</v>
      </c>
      <c r="R2606">
        <v>28.196999999999999</v>
      </c>
      <c r="S2606">
        <v>30.943000000000001</v>
      </c>
      <c r="T2606">
        <v>34.438000000000002</v>
      </c>
      <c r="U2606">
        <v>37.706000000000003</v>
      </c>
      <c r="V2606">
        <v>40.643999999999998</v>
      </c>
      <c r="W2606">
        <v>43.847000000000001</v>
      </c>
      <c r="X2606">
        <v>46.975999999999999</v>
      </c>
      <c r="Y2606">
        <v>50.316000000000003</v>
      </c>
      <c r="Z2606">
        <v>53.649000000000001</v>
      </c>
      <c r="AA2606">
        <v>57.029000000000003</v>
      </c>
      <c r="AB2606">
        <v>61.140999999999998</v>
      </c>
      <c r="AC2606">
        <v>64.867999999999995</v>
      </c>
      <c r="AD2606">
        <v>68.792000000000002</v>
      </c>
      <c r="AE2606">
        <v>72.933000000000007</v>
      </c>
      <c r="AF2606">
        <v>77.305000000000007</v>
      </c>
      <c r="AG2606" t="s">
        <v>25</v>
      </c>
      <c r="AH2606" t="s">
        <v>146</v>
      </c>
      <c r="AI2606" t="s">
        <v>5</v>
      </c>
    </row>
    <row r="2607" spans="1:35" x14ac:dyDescent="0.35">
      <c r="A2607" t="s">
        <v>170</v>
      </c>
      <c r="B2607" t="s">
        <v>57</v>
      </c>
      <c r="C2607" t="s">
        <v>26</v>
      </c>
      <c r="D2607">
        <v>1.179</v>
      </c>
      <c r="E2607">
        <v>30.085999999999999</v>
      </c>
      <c r="F2607">
        <v>55.31</v>
      </c>
      <c r="G2607">
        <v>81.084000000000003</v>
      </c>
      <c r="H2607">
        <v>83.150999999999996</v>
      </c>
      <c r="I2607">
        <v>85.491</v>
      </c>
      <c r="J2607">
        <v>86.271000000000001</v>
      </c>
      <c r="K2607">
        <v>88.289000000000001</v>
      </c>
      <c r="L2607">
        <v>97.686999999999998</v>
      </c>
      <c r="M2607">
        <v>99.738</v>
      </c>
      <c r="N2607">
        <v>96.411000000000001</v>
      </c>
      <c r="O2607">
        <v>95.456000000000003</v>
      </c>
      <c r="P2607">
        <v>96.01</v>
      </c>
      <c r="Q2607">
        <v>97.322000000000003</v>
      </c>
      <c r="R2607">
        <v>99.356999999999999</v>
      </c>
      <c r="S2607">
        <v>102.634</v>
      </c>
      <c r="T2607">
        <v>110.271</v>
      </c>
      <c r="U2607">
        <v>116.95</v>
      </c>
      <c r="V2607">
        <v>121.181</v>
      </c>
      <c r="W2607">
        <v>125.97499999999999</v>
      </c>
      <c r="X2607">
        <v>130.78299999999999</v>
      </c>
      <c r="Y2607">
        <v>136.02600000000001</v>
      </c>
      <c r="Z2607">
        <v>140.91200000000001</v>
      </c>
      <c r="AA2607">
        <v>145.571</v>
      </c>
      <c r="AB2607">
        <v>154.31399999999999</v>
      </c>
      <c r="AC2607">
        <v>159.91399999999999</v>
      </c>
      <c r="AD2607">
        <v>165.82599999999999</v>
      </c>
      <c r="AE2607">
        <v>172.13</v>
      </c>
      <c r="AF2607">
        <v>178.87299999999999</v>
      </c>
      <c r="AG2607" t="s">
        <v>26</v>
      </c>
      <c r="AH2607" t="s">
        <v>147</v>
      </c>
      <c r="AI2607" t="s">
        <v>5</v>
      </c>
    </row>
    <row r="2608" spans="1:35" x14ac:dyDescent="0.35">
      <c r="A2608" t="s">
        <v>170</v>
      </c>
      <c r="B2608" t="s">
        <v>57</v>
      </c>
      <c r="C2608" t="s">
        <v>27</v>
      </c>
      <c r="D2608">
        <v>0.115</v>
      </c>
      <c r="E2608">
        <v>0.29899999999999999</v>
      </c>
      <c r="F2608">
        <v>0.43099999999999999</v>
      </c>
      <c r="G2608">
        <v>0.58399999999999996</v>
      </c>
      <c r="H2608">
        <v>0.82299999999999995</v>
      </c>
      <c r="I2608">
        <v>1.0760000000000001</v>
      </c>
      <c r="J2608">
        <v>1.387</v>
      </c>
      <c r="K2608">
        <v>1.661</v>
      </c>
      <c r="L2608">
        <v>2.0289999999999999</v>
      </c>
      <c r="M2608">
        <v>2.4119999999999999</v>
      </c>
      <c r="N2608">
        <v>2.8370000000000002</v>
      </c>
      <c r="O2608">
        <v>3.36</v>
      </c>
      <c r="P2608">
        <v>3.9169999999999998</v>
      </c>
      <c r="Q2608">
        <v>4.5069999999999997</v>
      </c>
      <c r="R2608">
        <v>5.1529999999999996</v>
      </c>
      <c r="S2608">
        <v>5.8860000000000001</v>
      </c>
      <c r="T2608">
        <v>6.6849999999999996</v>
      </c>
      <c r="U2608">
        <v>7.4560000000000004</v>
      </c>
      <c r="V2608">
        <v>8.2479999999999993</v>
      </c>
      <c r="W2608">
        <v>9.1199999999999992</v>
      </c>
      <c r="X2608">
        <v>9.9710000000000001</v>
      </c>
      <c r="Y2608">
        <v>10.878</v>
      </c>
      <c r="Z2608">
        <v>11.815</v>
      </c>
      <c r="AA2608">
        <v>12.782</v>
      </c>
      <c r="AB2608">
        <v>13.803000000000001</v>
      </c>
      <c r="AC2608">
        <v>14.866</v>
      </c>
      <c r="AD2608">
        <v>15.984</v>
      </c>
      <c r="AE2608">
        <v>17.161999999999999</v>
      </c>
      <c r="AF2608">
        <v>18.402000000000001</v>
      </c>
      <c r="AG2608" t="s">
        <v>27</v>
      </c>
      <c r="AH2608" t="s">
        <v>148</v>
      </c>
      <c r="AI2608" t="s">
        <v>14</v>
      </c>
    </row>
    <row r="2609" spans="1:35" x14ac:dyDescent="0.35">
      <c r="A2609" t="s">
        <v>170</v>
      </c>
      <c r="B2609" t="s">
        <v>57</v>
      </c>
      <c r="C2609" t="s">
        <v>28</v>
      </c>
      <c r="D2609">
        <v>0.28299999999999997</v>
      </c>
      <c r="E2609">
        <v>3.407</v>
      </c>
      <c r="F2609">
        <v>6.1920000000000002</v>
      </c>
      <c r="G2609">
        <v>9.0229999999999997</v>
      </c>
      <c r="H2609">
        <v>9.4350000000000005</v>
      </c>
      <c r="I2609">
        <v>9.9090000000000007</v>
      </c>
      <c r="J2609">
        <v>10.452</v>
      </c>
      <c r="K2609">
        <v>10.949</v>
      </c>
      <c r="L2609">
        <v>12.518000000000001</v>
      </c>
      <c r="M2609">
        <v>13.223000000000001</v>
      </c>
      <c r="N2609">
        <v>14.082000000000001</v>
      </c>
      <c r="O2609">
        <v>15.397</v>
      </c>
      <c r="P2609">
        <v>16.437999999999999</v>
      </c>
      <c r="Q2609">
        <v>18.687000000000001</v>
      </c>
      <c r="R2609">
        <v>20.102</v>
      </c>
      <c r="S2609">
        <v>22.082000000000001</v>
      </c>
      <c r="T2609">
        <v>24.177</v>
      </c>
      <c r="U2609">
        <v>26.225000000000001</v>
      </c>
      <c r="V2609">
        <v>28.853000000000002</v>
      </c>
      <c r="W2609">
        <v>30.741</v>
      </c>
      <c r="X2609">
        <v>33.018999999999998</v>
      </c>
      <c r="Y2609">
        <v>34.726999999999997</v>
      </c>
      <c r="Z2609">
        <v>36.570999999999998</v>
      </c>
      <c r="AA2609">
        <v>38.328000000000003</v>
      </c>
      <c r="AB2609">
        <v>40.673999999999999</v>
      </c>
      <c r="AC2609">
        <v>42.610999999999997</v>
      </c>
      <c r="AD2609">
        <v>44.655000000000001</v>
      </c>
      <c r="AE2609">
        <v>47.366</v>
      </c>
      <c r="AF2609">
        <v>49.637</v>
      </c>
      <c r="AG2609" t="s">
        <v>28</v>
      </c>
      <c r="AH2609" t="s">
        <v>149</v>
      </c>
      <c r="AI2609" t="s">
        <v>11</v>
      </c>
    </row>
    <row r="2610" spans="1:35" x14ac:dyDescent="0.35">
      <c r="A2610" t="s">
        <v>170</v>
      </c>
      <c r="B2610" t="s">
        <v>57</v>
      </c>
      <c r="C2610" t="s">
        <v>29</v>
      </c>
      <c r="D2610">
        <v>2.5000000000000001E-2</v>
      </c>
      <c r="E2610">
        <v>6.9000000000000006E-2</v>
      </c>
      <c r="F2610">
        <v>8.5999999999999993E-2</v>
      </c>
      <c r="G2610">
        <v>0.105</v>
      </c>
      <c r="H2610">
        <v>0.13700000000000001</v>
      </c>
      <c r="I2610">
        <v>0.16900000000000001</v>
      </c>
      <c r="J2610">
        <v>0.20799999999999999</v>
      </c>
      <c r="K2610">
        <v>0.24299999999999999</v>
      </c>
      <c r="L2610">
        <v>0.28599999999999998</v>
      </c>
      <c r="M2610">
        <v>0.33300000000000002</v>
      </c>
      <c r="N2610">
        <v>0.38300000000000001</v>
      </c>
      <c r="O2610">
        <v>0.44900000000000001</v>
      </c>
      <c r="P2610">
        <v>0.51800000000000002</v>
      </c>
      <c r="Q2610">
        <v>0.58899999999999997</v>
      </c>
      <c r="R2610">
        <v>0.66900000000000004</v>
      </c>
      <c r="S2610">
        <v>0.76</v>
      </c>
      <c r="T2610">
        <v>0.85899999999999999</v>
      </c>
      <c r="U2610">
        <v>0.95199999999999996</v>
      </c>
      <c r="V2610">
        <v>1.0469999999999999</v>
      </c>
      <c r="W2610">
        <v>1.151</v>
      </c>
      <c r="X2610">
        <v>1.25</v>
      </c>
      <c r="Y2610">
        <v>1.3560000000000001</v>
      </c>
      <c r="Z2610">
        <v>1.4650000000000001</v>
      </c>
      <c r="AA2610">
        <v>1.5780000000000001</v>
      </c>
      <c r="AB2610">
        <v>1.696</v>
      </c>
      <c r="AC2610">
        <v>1.819</v>
      </c>
      <c r="AD2610">
        <v>1.948</v>
      </c>
      <c r="AE2610">
        <v>2.085</v>
      </c>
      <c r="AF2610">
        <v>2.2280000000000002</v>
      </c>
      <c r="AG2610" t="s">
        <v>29</v>
      </c>
      <c r="AH2610" t="s">
        <v>150</v>
      </c>
      <c r="AI2610" t="s">
        <v>131</v>
      </c>
    </row>
    <row r="2611" spans="1:35" x14ac:dyDescent="0.35">
      <c r="A2611" t="s">
        <v>170</v>
      </c>
      <c r="B2611" t="s">
        <v>57</v>
      </c>
      <c r="C2611" t="s">
        <v>30</v>
      </c>
      <c r="D2611">
        <v>0.26</v>
      </c>
      <c r="E2611">
        <v>22.337</v>
      </c>
      <c r="F2611">
        <v>47.225000000000001</v>
      </c>
      <c r="G2611">
        <v>73.102000000000004</v>
      </c>
      <c r="H2611">
        <v>76.923000000000002</v>
      </c>
      <c r="I2611">
        <v>80.418999999999997</v>
      </c>
      <c r="J2611">
        <v>82.831000000000003</v>
      </c>
      <c r="K2611">
        <v>84.168000000000006</v>
      </c>
      <c r="L2611">
        <v>92.019000000000005</v>
      </c>
      <c r="M2611">
        <v>92.037999999999997</v>
      </c>
      <c r="N2611">
        <v>92.774000000000001</v>
      </c>
      <c r="O2611">
        <v>93.834000000000003</v>
      </c>
      <c r="P2611">
        <v>94.516000000000005</v>
      </c>
      <c r="Q2611">
        <v>95.650999999999996</v>
      </c>
      <c r="R2611">
        <v>96.361000000000004</v>
      </c>
      <c r="S2611">
        <v>97.96</v>
      </c>
      <c r="T2611">
        <v>104.64400000000001</v>
      </c>
      <c r="U2611">
        <v>110.68899999999999</v>
      </c>
      <c r="V2611">
        <v>112.467</v>
      </c>
      <c r="W2611">
        <v>114.13</v>
      </c>
      <c r="X2611">
        <v>116.02</v>
      </c>
      <c r="Y2611">
        <v>117.973</v>
      </c>
      <c r="Z2611">
        <v>118.511</v>
      </c>
      <c r="AA2611">
        <v>118.131</v>
      </c>
      <c r="AB2611">
        <v>123.10299999999999</v>
      </c>
      <c r="AC2611">
        <v>123.053</v>
      </c>
      <c r="AD2611">
        <v>123.08499999999999</v>
      </c>
      <c r="AE2611">
        <v>123.294</v>
      </c>
      <c r="AF2611">
        <v>123.68600000000001</v>
      </c>
      <c r="AG2611" t="s">
        <v>30</v>
      </c>
      <c r="AH2611" t="s">
        <v>151</v>
      </c>
      <c r="AI2611" t="s">
        <v>152</v>
      </c>
    </row>
    <row r="2612" spans="1:35" x14ac:dyDescent="0.35">
      <c r="A2612" t="s">
        <v>170</v>
      </c>
      <c r="B2612" t="s">
        <v>57</v>
      </c>
      <c r="C2612" t="s">
        <v>31</v>
      </c>
      <c r="D2612">
        <v>0.34</v>
      </c>
      <c r="E2612">
        <v>8.2569999999999997</v>
      </c>
      <c r="F2612">
        <v>16.798999999999999</v>
      </c>
      <c r="G2612">
        <v>25.673999999999999</v>
      </c>
      <c r="H2612">
        <v>27.21</v>
      </c>
      <c r="I2612">
        <v>28.672000000000001</v>
      </c>
      <c r="J2612">
        <v>29.891999999999999</v>
      </c>
      <c r="K2612">
        <v>30.771999999999998</v>
      </c>
      <c r="L2612">
        <v>33.951000000000001</v>
      </c>
      <c r="M2612">
        <v>34.570999999999998</v>
      </c>
      <c r="N2612">
        <v>36.371000000000002</v>
      </c>
      <c r="O2612">
        <v>38.158000000000001</v>
      </c>
      <c r="P2612">
        <v>39.738</v>
      </c>
      <c r="Q2612">
        <v>41.39</v>
      </c>
      <c r="R2612">
        <v>42.9</v>
      </c>
      <c r="S2612">
        <v>44.756999999999998</v>
      </c>
      <c r="T2612">
        <v>48.552999999999997</v>
      </c>
      <c r="U2612">
        <v>51.994999999999997</v>
      </c>
      <c r="V2612">
        <v>53.953000000000003</v>
      </c>
      <c r="W2612">
        <v>55.976999999999997</v>
      </c>
      <c r="X2612">
        <v>58.039000000000001</v>
      </c>
      <c r="Y2612">
        <v>60.21</v>
      </c>
      <c r="Z2612">
        <v>61.978999999999999</v>
      </c>
      <c r="AA2612">
        <v>63.518999999999998</v>
      </c>
      <c r="AB2612">
        <v>67.117000000000004</v>
      </c>
      <c r="AC2612">
        <v>68.885000000000005</v>
      </c>
      <c r="AD2612">
        <v>70.763000000000005</v>
      </c>
      <c r="AE2612">
        <v>72.793000000000006</v>
      </c>
      <c r="AF2612">
        <v>74.978999999999999</v>
      </c>
      <c r="AG2612" t="s">
        <v>31</v>
      </c>
      <c r="AH2612" t="s">
        <v>153</v>
      </c>
      <c r="AI2612" t="s">
        <v>152</v>
      </c>
    </row>
    <row r="2613" spans="1:35" x14ac:dyDescent="0.35">
      <c r="A2613" t="s">
        <v>170</v>
      </c>
      <c r="B2613" t="s">
        <v>57</v>
      </c>
      <c r="C2613" t="s">
        <v>32</v>
      </c>
      <c r="D2613">
        <v>17.699000000000002</v>
      </c>
      <c r="E2613">
        <v>19.7</v>
      </c>
      <c r="F2613">
        <v>21.72</v>
      </c>
      <c r="G2613">
        <v>23.773</v>
      </c>
      <c r="H2613">
        <v>24.143000000000001</v>
      </c>
      <c r="I2613">
        <v>24.533999999999999</v>
      </c>
      <c r="J2613">
        <v>25.015999999999998</v>
      </c>
      <c r="K2613">
        <v>25.448</v>
      </c>
      <c r="L2613">
        <v>26.373999999999999</v>
      </c>
      <c r="M2613">
        <v>26.956</v>
      </c>
      <c r="N2613">
        <v>27.67</v>
      </c>
      <c r="O2613">
        <v>28.722000000000001</v>
      </c>
      <c r="P2613">
        <v>29.556999999999999</v>
      </c>
      <c r="Q2613">
        <v>30.922000000000001</v>
      </c>
      <c r="R2613">
        <v>32.5</v>
      </c>
      <c r="S2613">
        <v>33.874000000000002</v>
      </c>
      <c r="T2613">
        <v>35.307000000000002</v>
      </c>
      <c r="U2613">
        <v>36.734000000000002</v>
      </c>
      <c r="V2613">
        <v>38.424999999999997</v>
      </c>
      <c r="W2613">
        <v>40.548999999999999</v>
      </c>
      <c r="X2613">
        <v>42.503</v>
      </c>
      <c r="Y2613">
        <v>43.932000000000002</v>
      </c>
      <c r="Z2613">
        <v>45.783000000000001</v>
      </c>
      <c r="AA2613">
        <v>47.293999999999997</v>
      </c>
      <c r="AB2613">
        <v>49.094999999999999</v>
      </c>
      <c r="AC2613">
        <v>50.756</v>
      </c>
      <c r="AD2613">
        <v>52.512</v>
      </c>
      <c r="AE2613">
        <v>54.587000000000003</v>
      </c>
      <c r="AF2613">
        <v>56.533000000000001</v>
      </c>
      <c r="AG2613" t="s">
        <v>32</v>
      </c>
      <c r="AH2613" t="s">
        <v>154</v>
      </c>
      <c r="AI2613" t="s">
        <v>11</v>
      </c>
    </row>
    <row r="2614" spans="1:35" x14ac:dyDescent="0.35">
      <c r="A2614" t="s">
        <v>170</v>
      </c>
      <c r="B2614" t="s">
        <v>57</v>
      </c>
      <c r="C2614" t="s">
        <v>123</v>
      </c>
      <c r="D2614">
        <v>4.5659999999999998</v>
      </c>
      <c r="E2614">
        <v>47.63</v>
      </c>
      <c r="F2614">
        <v>94.986999999999995</v>
      </c>
      <c r="G2614">
        <v>142.99100000000001</v>
      </c>
      <c r="H2614">
        <v>148.09399999999999</v>
      </c>
      <c r="I2614">
        <v>152.99</v>
      </c>
      <c r="J2614">
        <v>157.92599999999999</v>
      </c>
      <c r="K2614">
        <v>161.01900000000001</v>
      </c>
      <c r="L2614">
        <v>180.279</v>
      </c>
      <c r="M2614">
        <v>182.77</v>
      </c>
      <c r="N2614">
        <v>187.17400000000001</v>
      </c>
      <c r="O2614">
        <v>196.595</v>
      </c>
      <c r="P2614">
        <v>200.18700000000001</v>
      </c>
      <c r="Q2614">
        <v>223.56700000000001</v>
      </c>
      <c r="R2614">
        <v>230.37700000000001</v>
      </c>
      <c r="S2614">
        <v>246.24700000000001</v>
      </c>
      <c r="T2614">
        <v>263.59399999999999</v>
      </c>
      <c r="U2614">
        <v>282.07499999999999</v>
      </c>
      <c r="V2614">
        <v>307.73099999999999</v>
      </c>
      <c r="W2614">
        <v>317.72199999999998</v>
      </c>
      <c r="X2614">
        <v>335.875</v>
      </c>
      <c r="Y2614">
        <v>343.84</v>
      </c>
      <c r="Z2614">
        <v>350.94299999999998</v>
      </c>
      <c r="AA2614">
        <v>355.351</v>
      </c>
      <c r="AB2614">
        <v>369.48099999999999</v>
      </c>
      <c r="AC2614">
        <v>374.78199999999998</v>
      </c>
      <c r="AD2614">
        <v>380.62599999999998</v>
      </c>
      <c r="AE2614">
        <v>395.721</v>
      </c>
      <c r="AF2614">
        <v>402.62599999999998</v>
      </c>
      <c r="AG2614" t="s">
        <v>123</v>
      </c>
      <c r="AH2614" t="s">
        <v>155</v>
      </c>
      <c r="AI2614" t="s">
        <v>12</v>
      </c>
    </row>
    <row r="2615" spans="1:35" x14ac:dyDescent="0.35">
      <c r="A2615" t="s">
        <v>170</v>
      </c>
      <c r="B2615" t="s">
        <v>57</v>
      </c>
      <c r="C2615" t="s">
        <v>33</v>
      </c>
      <c r="D2615">
        <v>0.48499999999999999</v>
      </c>
      <c r="E2615">
        <v>17.291</v>
      </c>
      <c r="F2615">
        <v>35.290999999999997</v>
      </c>
      <c r="G2615">
        <v>53.438000000000002</v>
      </c>
      <c r="H2615">
        <v>54.911999999999999</v>
      </c>
      <c r="I2615">
        <v>56.360999999999997</v>
      </c>
      <c r="J2615">
        <v>57.899000000000001</v>
      </c>
      <c r="K2615">
        <v>59.091999999999999</v>
      </c>
      <c r="L2615">
        <v>63.34</v>
      </c>
      <c r="M2615">
        <v>64.575999999999993</v>
      </c>
      <c r="N2615">
        <v>66.62</v>
      </c>
      <c r="O2615">
        <v>71.070999999999998</v>
      </c>
      <c r="P2615">
        <v>72.763000000000005</v>
      </c>
      <c r="Q2615">
        <v>78.619</v>
      </c>
      <c r="R2615">
        <v>87.557000000000002</v>
      </c>
      <c r="S2615">
        <v>92.521000000000001</v>
      </c>
      <c r="T2615">
        <v>97.216999999999999</v>
      </c>
      <c r="U2615">
        <v>102.233</v>
      </c>
      <c r="V2615">
        <v>108.96599999999999</v>
      </c>
      <c r="W2615">
        <v>120.727</v>
      </c>
      <c r="X2615">
        <v>130.10599999999999</v>
      </c>
      <c r="Y2615">
        <v>133.447</v>
      </c>
      <c r="Z2615">
        <v>140.745</v>
      </c>
      <c r="AA2615">
        <v>143.506</v>
      </c>
      <c r="AB2615">
        <v>148.09399999999999</v>
      </c>
      <c r="AC2615">
        <v>151.221</v>
      </c>
      <c r="AD2615">
        <v>154.57499999999999</v>
      </c>
      <c r="AE2615">
        <v>159.928</v>
      </c>
      <c r="AF2615">
        <v>163.72999999999999</v>
      </c>
      <c r="AG2615" t="s">
        <v>33</v>
      </c>
      <c r="AH2615" t="s">
        <v>156</v>
      </c>
      <c r="AI2615" t="s">
        <v>11</v>
      </c>
    </row>
    <row r="2616" spans="1:35" x14ac:dyDescent="0.35">
      <c r="A2616" t="s">
        <v>170</v>
      </c>
      <c r="B2616" t="s">
        <v>57</v>
      </c>
      <c r="C2616" t="s">
        <v>34</v>
      </c>
      <c r="D2616">
        <v>2.8000000000000001E-2</v>
      </c>
      <c r="E2616">
        <v>7.6999999999999999E-2</v>
      </c>
      <c r="F2616">
        <v>9.1999999999999998E-2</v>
      </c>
      <c r="G2616">
        <v>0.109</v>
      </c>
      <c r="H2616">
        <v>0.13900000000000001</v>
      </c>
      <c r="I2616">
        <v>0.16600000000000001</v>
      </c>
      <c r="J2616">
        <v>0.2</v>
      </c>
      <c r="K2616">
        <v>0.22600000000000001</v>
      </c>
      <c r="L2616">
        <v>0.25900000000000001</v>
      </c>
      <c r="M2616">
        <v>0.29399999999999998</v>
      </c>
      <c r="N2616">
        <v>0.32900000000000001</v>
      </c>
      <c r="O2616">
        <v>0.38200000000000001</v>
      </c>
      <c r="P2616">
        <v>0.435</v>
      </c>
      <c r="Q2616">
        <v>0.49</v>
      </c>
      <c r="R2616">
        <v>0.55400000000000005</v>
      </c>
      <c r="S2616">
        <v>0.626</v>
      </c>
      <c r="T2616">
        <v>0.70699999999999996</v>
      </c>
      <c r="U2616">
        <v>0.77300000000000002</v>
      </c>
      <c r="V2616">
        <v>0.83799999999999997</v>
      </c>
      <c r="W2616">
        <v>0.91100000000000003</v>
      </c>
      <c r="X2616">
        <v>0.97299999999999998</v>
      </c>
      <c r="Y2616">
        <v>1.04</v>
      </c>
      <c r="Z2616">
        <v>1.1060000000000001</v>
      </c>
      <c r="AA2616">
        <v>1.1719999999999999</v>
      </c>
      <c r="AB2616">
        <v>1.2430000000000001</v>
      </c>
      <c r="AC2616">
        <v>1.3160000000000001</v>
      </c>
      <c r="AD2616">
        <v>1.3919999999999999</v>
      </c>
      <c r="AE2616">
        <v>1.4730000000000001</v>
      </c>
      <c r="AF2616">
        <v>1.5580000000000001</v>
      </c>
      <c r="AG2616" t="s">
        <v>34</v>
      </c>
      <c r="AH2616" t="s">
        <v>157</v>
      </c>
      <c r="AI2616" t="s">
        <v>35</v>
      </c>
    </row>
    <row r="2617" spans="1:35" x14ac:dyDescent="0.35">
      <c r="A2617" t="s">
        <v>170</v>
      </c>
      <c r="B2617" t="s">
        <v>57</v>
      </c>
      <c r="C2617" t="s">
        <v>36</v>
      </c>
      <c r="D2617">
        <v>0.151</v>
      </c>
      <c r="E2617">
        <v>0.98199999999999998</v>
      </c>
      <c r="F2617">
        <v>1.83</v>
      </c>
      <c r="G2617">
        <v>2.7</v>
      </c>
      <c r="H2617">
        <v>2.9769999999999999</v>
      </c>
      <c r="I2617">
        <v>3.274</v>
      </c>
      <c r="J2617">
        <v>3.641</v>
      </c>
      <c r="K2617">
        <v>3.9809999999999999</v>
      </c>
      <c r="L2617">
        <v>4.4119999999999999</v>
      </c>
      <c r="M2617">
        <v>4.867</v>
      </c>
      <c r="N2617">
        <v>5.4089999999999998</v>
      </c>
      <c r="O2617">
        <v>6.1379999999999999</v>
      </c>
      <c r="P2617">
        <v>6.7919999999999998</v>
      </c>
      <c r="Q2617">
        <v>7.4909999999999997</v>
      </c>
      <c r="R2617">
        <v>8.7230000000000008</v>
      </c>
      <c r="S2617">
        <v>9.609</v>
      </c>
      <c r="T2617">
        <v>10.538</v>
      </c>
      <c r="U2617">
        <v>11.461</v>
      </c>
      <c r="V2617">
        <v>12.416</v>
      </c>
      <c r="W2617">
        <v>14.071999999999999</v>
      </c>
      <c r="X2617">
        <v>15.42</v>
      </c>
      <c r="Y2617">
        <v>16.535</v>
      </c>
      <c r="Z2617">
        <v>17.992000000000001</v>
      </c>
      <c r="AA2617">
        <v>19.190000000000001</v>
      </c>
      <c r="AB2617">
        <v>20.457000000000001</v>
      </c>
      <c r="AC2617">
        <v>21.774000000000001</v>
      </c>
      <c r="AD2617">
        <v>23.161000000000001</v>
      </c>
      <c r="AE2617">
        <v>24.62</v>
      </c>
      <c r="AF2617">
        <v>26.158000000000001</v>
      </c>
      <c r="AG2617" t="s">
        <v>36</v>
      </c>
      <c r="AH2617" t="s">
        <v>158</v>
      </c>
      <c r="AI2617" t="s">
        <v>14</v>
      </c>
    </row>
    <row r="2618" spans="1:35" x14ac:dyDescent="0.35">
      <c r="A2618" t="s">
        <v>170</v>
      </c>
      <c r="B2618" t="s">
        <v>57</v>
      </c>
      <c r="C2618" t="s">
        <v>124</v>
      </c>
      <c r="D2618">
        <v>0</v>
      </c>
      <c r="E2618">
        <v>1E-3</v>
      </c>
      <c r="F2618">
        <v>1E-3</v>
      </c>
      <c r="G2618">
        <v>1E-3</v>
      </c>
      <c r="H2618">
        <v>1E-3</v>
      </c>
      <c r="I2618">
        <v>1E-3</v>
      </c>
      <c r="J2618">
        <v>2E-3</v>
      </c>
      <c r="K2618">
        <v>2E-3</v>
      </c>
      <c r="L2618">
        <v>2E-3</v>
      </c>
      <c r="M2618">
        <v>3.0000000000000001E-3</v>
      </c>
      <c r="N2618">
        <v>3.0000000000000001E-3</v>
      </c>
      <c r="O2618">
        <v>3.0000000000000001E-3</v>
      </c>
      <c r="P2618">
        <v>4.0000000000000001E-3</v>
      </c>
      <c r="Q2618">
        <v>4.0000000000000001E-3</v>
      </c>
      <c r="R2618">
        <v>5.0000000000000001E-3</v>
      </c>
      <c r="S2618">
        <v>6.0000000000000001E-3</v>
      </c>
      <c r="T2618">
        <v>6.0000000000000001E-3</v>
      </c>
      <c r="U2618">
        <v>7.0000000000000001E-3</v>
      </c>
      <c r="V2618">
        <v>8.0000000000000002E-3</v>
      </c>
      <c r="W2618">
        <v>8.0000000000000002E-3</v>
      </c>
      <c r="X2618">
        <v>8.9999999999999993E-3</v>
      </c>
      <c r="Y2618">
        <v>0.01</v>
      </c>
      <c r="Z2618">
        <v>0.01</v>
      </c>
      <c r="AA2618">
        <v>1.0999999999999999E-2</v>
      </c>
      <c r="AB2618">
        <v>1.2E-2</v>
      </c>
      <c r="AC2618">
        <v>1.2E-2</v>
      </c>
      <c r="AD2618">
        <v>1.2999999999999999E-2</v>
      </c>
      <c r="AE2618">
        <v>1.4E-2</v>
      </c>
      <c r="AF2618">
        <v>1.4999999999999999E-2</v>
      </c>
      <c r="AG2618" t="s">
        <v>124</v>
      </c>
      <c r="AH2618" t="s">
        <v>159</v>
      </c>
      <c r="AI2618" t="s">
        <v>137</v>
      </c>
    </row>
    <row r="2619" spans="1:35" x14ac:dyDescent="0.35">
      <c r="A2619" t="s">
        <v>170</v>
      </c>
      <c r="B2619" t="s">
        <v>57</v>
      </c>
      <c r="C2619" t="s">
        <v>125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1E-3</v>
      </c>
      <c r="K2619">
        <v>1E-3</v>
      </c>
      <c r="L2619">
        <v>1E-3</v>
      </c>
      <c r="M2619">
        <v>1E-3</v>
      </c>
      <c r="N2619">
        <v>1E-3</v>
      </c>
      <c r="O2619">
        <v>1E-3</v>
      </c>
      <c r="P2619">
        <v>1E-3</v>
      </c>
      <c r="Q2619">
        <v>1E-3</v>
      </c>
      <c r="R2619">
        <v>2E-3</v>
      </c>
      <c r="S2619">
        <v>2E-3</v>
      </c>
      <c r="T2619">
        <v>2E-3</v>
      </c>
      <c r="U2619">
        <v>2E-3</v>
      </c>
      <c r="V2619">
        <v>3.0000000000000001E-3</v>
      </c>
      <c r="W2619">
        <v>3.0000000000000001E-3</v>
      </c>
      <c r="X2619">
        <v>3.0000000000000001E-3</v>
      </c>
      <c r="Y2619">
        <v>3.0000000000000001E-3</v>
      </c>
      <c r="Z2619">
        <v>4.0000000000000001E-3</v>
      </c>
      <c r="AA2619">
        <v>4.0000000000000001E-3</v>
      </c>
      <c r="AB2619">
        <v>4.0000000000000001E-3</v>
      </c>
      <c r="AC2619">
        <v>5.0000000000000001E-3</v>
      </c>
      <c r="AD2619">
        <v>5.0000000000000001E-3</v>
      </c>
      <c r="AE2619">
        <v>5.0000000000000001E-3</v>
      </c>
      <c r="AF2619">
        <v>6.0000000000000001E-3</v>
      </c>
      <c r="AG2619" t="s">
        <v>125</v>
      </c>
      <c r="AH2619" t="s">
        <v>160</v>
      </c>
      <c r="AI2619" t="s">
        <v>137</v>
      </c>
    </row>
    <row r="2620" spans="1:35" x14ac:dyDescent="0.35">
      <c r="A2620" t="s">
        <v>170</v>
      </c>
      <c r="B2620" t="s">
        <v>57</v>
      </c>
      <c r="C2620" t="s">
        <v>37</v>
      </c>
      <c r="D2620">
        <v>1.5880000000000001</v>
      </c>
      <c r="E2620">
        <v>6.2720000000000002</v>
      </c>
      <c r="F2620">
        <v>11.451000000000001</v>
      </c>
      <c r="G2620">
        <v>16.834</v>
      </c>
      <c r="H2620">
        <v>18.021000000000001</v>
      </c>
      <c r="I2620">
        <v>19.141999999999999</v>
      </c>
      <c r="J2620">
        <v>20.355</v>
      </c>
      <c r="K2620">
        <v>21.175000000000001</v>
      </c>
      <c r="L2620">
        <v>23.437999999999999</v>
      </c>
      <c r="M2620">
        <v>24.224</v>
      </c>
      <c r="N2620">
        <v>25.013000000000002</v>
      </c>
      <c r="O2620">
        <v>26.094999999999999</v>
      </c>
      <c r="P2620">
        <v>27.254000000000001</v>
      </c>
      <c r="Q2620">
        <v>28.561</v>
      </c>
      <c r="R2620">
        <v>29.916</v>
      </c>
      <c r="S2620">
        <v>31.608000000000001</v>
      </c>
      <c r="T2620">
        <v>34.393000000000001</v>
      </c>
      <c r="U2620">
        <v>36.994999999999997</v>
      </c>
      <c r="V2620">
        <v>38.883000000000003</v>
      </c>
      <c r="W2620">
        <v>40.92</v>
      </c>
      <c r="X2620">
        <v>42.969000000000001</v>
      </c>
      <c r="Y2620">
        <v>45.152999999999999</v>
      </c>
      <c r="Z2620">
        <v>47.176000000000002</v>
      </c>
      <c r="AA2620">
        <v>49.118000000000002</v>
      </c>
      <c r="AB2620">
        <v>52.176000000000002</v>
      </c>
      <c r="AC2620">
        <v>54.38</v>
      </c>
      <c r="AD2620">
        <v>56.713000000000001</v>
      </c>
      <c r="AE2620">
        <v>59.201000000000001</v>
      </c>
      <c r="AF2620">
        <v>61.845999999999997</v>
      </c>
      <c r="AG2620" t="s">
        <v>37</v>
      </c>
      <c r="AH2620" t="s">
        <v>161</v>
      </c>
      <c r="AI2620" t="s">
        <v>6</v>
      </c>
    </row>
    <row r="2621" spans="1:35" x14ac:dyDescent="0.35">
      <c r="A2621" t="s">
        <v>170</v>
      </c>
      <c r="B2621" t="s">
        <v>57</v>
      </c>
      <c r="C2621" t="s">
        <v>38</v>
      </c>
      <c r="D2621">
        <v>10.804</v>
      </c>
      <c r="E2621">
        <v>13.154</v>
      </c>
      <c r="F2621">
        <v>14.878</v>
      </c>
      <c r="G2621">
        <v>16.704000000000001</v>
      </c>
      <c r="H2621">
        <v>17.824999999999999</v>
      </c>
      <c r="I2621">
        <v>18.95</v>
      </c>
      <c r="J2621">
        <v>20.38</v>
      </c>
      <c r="K2621">
        <v>21.614000000000001</v>
      </c>
      <c r="L2621">
        <v>23.452000000000002</v>
      </c>
      <c r="M2621">
        <v>25.053999999999998</v>
      </c>
      <c r="N2621">
        <v>27.33</v>
      </c>
      <c r="O2621">
        <v>29.902000000000001</v>
      </c>
      <c r="P2621">
        <v>32.530999999999999</v>
      </c>
      <c r="Q2621">
        <v>35.225999999999999</v>
      </c>
      <c r="R2621">
        <v>38.097999999999999</v>
      </c>
      <c r="S2621">
        <v>41.32</v>
      </c>
      <c r="T2621">
        <v>45.128999999999998</v>
      </c>
      <c r="U2621">
        <v>48.680999999999997</v>
      </c>
      <c r="V2621">
        <v>52.072000000000003</v>
      </c>
      <c r="W2621">
        <v>55.781999999999996</v>
      </c>
      <c r="X2621">
        <v>59.37</v>
      </c>
      <c r="Y2621">
        <v>63.195999999999998</v>
      </c>
      <c r="Z2621">
        <v>67.106999999999999</v>
      </c>
      <c r="AA2621">
        <v>71.111999999999995</v>
      </c>
      <c r="AB2621">
        <v>75.700999999999993</v>
      </c>
      <c r="AC2621">
        <v>80.087000000000003</v>
      </c>
      <c r="AD2621">
        <v>84.712000000000003</v>
      </c>
      <c r="AE2621">
        <v>89.57</v>
      </c>
      <c r="AF2621">
        <v>94.692999999999998</v>
      </c>
      <c r="AG2621" t="s">
        <v>38</v>
      </c>
      <c r="AH2621" t="s">
        <v>162</v>
      </c>
      <c r="AI2621" t="s">
        <v>6</v>
      </c>
    </row>
    <row r="2622" spans="1:35" x14ac:dyDescent="0.35">
      <c r="A2622" t="s">
        <v>170</v>
      </c>
      <c r="B2622" t="s">
        <v>57</v>
      </c>
      <c r="C2622" t="s">
        <v>39</v>
      </c>
      <c r="D2622">
        <v>0.14199999999999999</v>
      </c>
      <c r="E2622">
        <v>0.77500000000000002</v>
      </c>
      <c r="F2622">
        <v>1.2070000000000001</v>
      </c>
      <c r="G2622">
        <v>1.6579999999999999</v>
      </c>
      <c r="H2622">
        <v>1.859</v>
      </c>
      <c r="I2622">
        <v>2.097</v>
      </c>
      <c r="J2622">
        <v>2.3759999999999999</v>
      </c>
      <c r="K2622">
        <v>2.657</v>
      </c>
      <c r="L2622">
        <v>3.0329999999999999</v>
      </c>
      <c r="M2622">
        <v>3.4369999999999998</v>
      </c>
      <c r="N2622">
        <v>3.9020000000000001</v>
      </c>
      <c r="O2622">
        <v>4.5019999999999998</v>
      </c>
      <c r="P2622">
        <v>5.0890000000000004</v>
      </c>
      <c r="Q2622">
        <v>5.718</v>
      </c>
      <c r="R2622">
        <v>6.6020000000000003</v>
      </c>
      <c r="S2622">
        <v>7.3879999999999999</v>
      </c>
      <c r="T2622">
        <v>8.2309999999999999</v>
      </c>
      <c r="U2622">
        <v>9.0570000000000004</v>
      </c>
      <c r="V2622">
        <v>9.9139999999999997</v>
      </c>
      <c r="W2622">
        <v>11.114000000000001</v>
      </c>
      <c r="X2622">
        <v>12.172000000000001</v>
      </c>
      <c r="Y2622">
        <v>13.164999999999999</v>
      </c>
      <c r="Z2622">
        <v>14.324</v>
      </c>
      <c r="AA2622">
        <v>15.385999999999999</v>
      </c>
      <c r="AB2622">
        <v>16.513000000000002</v>
      </c>
      <c r="AC2622">
        <v>17.683</v>
      </c>
      <c r="AD2622">
        <v>18.917999999999999</v>
      </c>
      <c r="AE2622">
        <v>20.216000000000001</v>
      </c>
      <c r="AF2622">
        <v>21.582000000000001</v>
      </c>
      <c r="AG2622" t="s">
        <v>39</v>
      </c>
      <c r="AH2622" t="s">
        <v>163</v>
      </c>
      <c r="AI2622" t="s">
        <v>11</v>
      </c>
    </row>
    <row r="2623" spans="1:35" x14ac:dyDescent="0.35">
      <c r="A2623" t="s">
        <v>170</v>
      </c>
      <c r="B2623" t="s">
        <v>57</v>
      </c>
      <c r="C2623" t="s">
        <v>40</v>
      </c>
      <c r="D2623">
        <v>0.19600000000000001</v>
      </c>
      <c r="E2623">
        <v>6.3609999999999998</v>
      </c>
      <c r="F2623">
        <v>12.891</v>
      </c>
      <c r="G2623">
        <v>19.495999999999999</v>
      </c>
      <c r="H2623">
        <v>20.14</v>
      </c>
      <c r="I2623">
        <v>20.795000000000002</v>
      </c>
      <c r="J2623">
        <v>21.433</v>
      </c>
      <c r="K2623">
        <v>21.936</v>
      </c>
      <c r="L2623">
        <v>24.891999999999999</v>
      </c>
      <c r="M2623">
        <v>25.391999999999999</v>
      </c>
      <c r="N2623">
        <v>26.145</v>
      </c>
      <c r="O2623">
        <v>27.675999999999998</v>
      </c>
      <c r="P2623">
        <v>28.352</v>
      </c>
      <c r="Q2623">
        <v>32.304000000000002</v>
      </c>
      <c r="R2623">
        <v>33.305999999999997</v>
      </c>
      <c r="S2623">
        <v>35.984000000000002</v>
      </c>
      <c r="T2623">
        <v>38.712000000000003</v>
      </c>
      <c r="U2623">
        <v>41.661000000000001</v>
      </c>
      <c r="V2623">
        <v>46.030999999999999</v>
      </c>
      <c r="W2623">
        <v>47.55</v>
      </c>
      <c r="X2623">
        <v>50.573999999999998</v>
      </c>
      <c r="Y2623">
        <v>52.052</v>
      </c>
      <c r="Z2623">
        <v>53.378999999999998</v>
      </c>
      <c r="AA2623">
        <v>54.481999999999999</v>
      </c>
      <c r="AB2623">
        <v>56.991999999999997</v>
      </c>
      <c r="AC2623">
        <v>58.261000000000003</v>
      </c>
      <c r="AD2623">
        <v>59.628</v>
      </c>
      <c r="AE2623">
        <v>62.567</v>
      </c>
      <c r="AF2623">
        <v>64.138000000000005</v>
      </c>
      <c r="AG2623" t="s">
        <v>40</v>
      </c>
      <c r="AH2623" t="s">
        <v>164</v>
      </c>
      <c r="AI2623" t="s">
        <v>14</v>
      </c>
    </row>
    <row r="2624" spans="1:35" x14ac:dyDescent="0.35">
      <c r="A2624" t="s">
        <v>170</v>
      </c>
      <c r="B2624" t="s">
        <v>57</v>
      </c>
      <c r="C2624" t="s">
        <v>41</v>
      </c>
      <c r="D2624">
        <v>0.28499999999999998</v>
      </c>
      <c r="E2624">
        <v>1.502</v>
      </c>
      <c r="F2624">
        <v>2.4500000000000002</v>
      </c>
      <c r="G2624">
        <v>3.4409999999999998</v>
      </c>
      <c r="H2624">
        <v>3.8719999999999999</v>
      </c>
      <c r="I2624">
        <v>4.3630000000000004</v>
      </c>
      <c r="J2624">
        <v>4.9509999999999996</v>
      </c>
      <c r="K2624">
        <v>5.5129999999999999</v>
      </c>
      <c r="L2624">
        <v>6.2649999999999997</v>
      </c>
      <c r="M2624">
        <v>7.0620000000000003</v>
      </c>
      <c r="N2624">
        <v>7.9820000000000002</v>
      </c>
      <c r="O2624">
        <v>9.1859999999999999</v>
      </c>
      <c r="P2624">
        <v>10.35</v>
      </c>
      <c r="Q2624">
        <v>11.590999999999999</v>
      </c>
      <c r="R2624">
        <v>13.398999999999999</v>
      </c>
      <c r="S2624">
        <v>14.958</v>
      </c>
      <c r="T2624">
        <v>16.623000000000001</v>
      </c>
      <c r="U2624">
        <v>18.253</v>
      </c>
      <c r="V2624">
        <v>19.928999999999998</v>
      </c>
      <c r="W2624">
        <v>22.364000000000001</v>
      </c>
      <c r="X2624">
        <v>24.472999999999999</v>
      </c>
      <c r="Y2624">
        <v>26.414000000000001</v>
      </c>
      <c r="Z2624">
        <v>28.712</v>
      </c>
      <c r="AA2624">
        <v>30.785</v>
      </c>
      <c r="AB2624">
        <v>32.982999999999997</v>
      </c>
      <c r="AC2624">
        <v>35.26</v>
      </c>
      <c r="AD2624">
        <v>37.661999999999999</v>
      </c>
      <c r="AE2624">
        <v>40.19</v>
      </c>
      <c r="AF2624">
        <v>42.853000000000002</v>
      </c>
      <c r="AG2624" t="s">
        <v>41</v>
      </c>
      <c r="AH2624" t="s">
        <v>165</v>
      </c>
      <c r="AI2624" t="s">
        <v>11</v>
      </c>
    </row>
    <row r="2625" spans="1:35" x14ac:dyDescent="0.35">
      <c r="A2625" t="s">
        <v>170</v>
      </c>
      <c r="B2625" t="s">
        <v>57</v>
      </c>
      <c r="C2625" t="s">
        <v>42</v>
      </c>
      <c r="D2625">
        <v>0.52300000000000002</v>
      </c>
      <c r="E2625">
        <v>12.026999999999999</v>
      </c>
      <c r="F2625">
        <v>22.986999999999998</v>
      </c>
      <c r="G2625">
        <v>34.262</v>
      </c>
      <c r="H2625">
        <v>35.658000000000001</v>
      </c>
      <c r="I2625">
        <v>37.087000000000003</v>
      </c>
      <c r="J2625">
        <v>38.075000000000003</v>
      </c>
      <c r="K2625">
        <v>39.149000000000001</v>
      </c>
      <c r="L2625">
        <v>43.344000000000001</v>
      </c>
      <c r="M2625">
        <v>44.34</v>
      </c>
      <c r="N2625">
        <v>44.228000000000002</v>
      </c>
      <c r="O2625">
        <v>44.838000000000001</v>
      </c>
      <c r="P2625">
        <v>45.823</v>
      </c>
      <c r="Q2625">
        <v>47.081000000000003</v>
      </c>
      <c r="R2625">
        <v>48.505000000000003</v>
      </c>
      <c r="S2625">
        <v>50.473999999999997</v>
      </c>
      <c r="T2625">
        <v>54.530999999999999</v>
      </c>
      <c r="U2625">
        <v>58.195</v>
      </c>
      <c r="V2625">
        <v>60.536999999999999</v>
      </c>
      <c r="W2625">
        <v>63.101999999999997</v>
      </c>
      <c r="X2625">
        <v>65.706000000000003</v>
      </c>
      <c r="Y2625">
        <v>68.498000000000005</v>
      </c>
      <c r="Z2625">
        <v>71.034000000000006</v>
      </c>
      <c r="AA2625">
        <v>73.418999999999997</v>
      </c>
      <c r="AB2625">
        <v>77.869</v>
      </c>
      <c r="AC2625">
        <v>80.665999999999997</v>
      </c>
      <c r="AD2625">
        <v>83.626999999999995</v>
      </c>
      <c r="AE2625">
        <v>86.786000000000001</v>
      </c>
      <c r="AF2625">
        <v>90.165000000000006</v>
      </c>
      <c r="AG2625" t="s">
        <v>42</v>
      </c>
      <c r="AH2625" t="s">
        <v>166</v>
      </c>
      <c r="AI2625" t="s">
        <v>5</v>
      </c>
    </row>
    <row r="2626" spans="1:35" x14ac:dyDescent="0.35">
      <c r="A2626" t="s">
        <v>170</v>
      </c>
      <c r="B2626" t="s">
        <v>57</v>
      </c>
      <c r="C2626" t="s">
        <v>43</v>
      </c>
      <c r="D2626">
        <v>0.127</v>
      </c>
      <c r="E2626">
        <v>10.32</v>
      </c>
      <c r="F2626">
        <v>21.876999999999999</v>
      </c>
      <c r="G2626">
        <v>33.924999999999997</v>
      </c>
      <c r="H2626">
        <v>35.771999999999998</v>
      </c>
      <c r="I2626">
        <v>37.441000000000003</v>
      </c>
      <c r="J2626">
        <v>38.558</v>
      </c>
      <c r="K2626">
        <v>39.116999999999997</v>
      </c>
      <c r="L2626">
        <v>42.664000000000001</v>
      </c>
      <c r="M2626">
        <v>42.537999999999997</v>
      </c>
      <c r="N2626">
        <v>43.796999999999997</v>
      </c>
      <c r="O2626">
        <v>44.93</v>
      </c>
      <c r="P2626">
        <v>45.628999999999998</v>
      </c>
      <c r="Q2626">
        <v>46.42</v>
      </c>
      <c r="R2626">
        <v>46.9</v>
      </c>
      <c r="S2626">
        <v>47.722999999999999</v>
      </c>
      <c r="T2626">
        <v>51.07</v>
      </c>
      <c r="U2626">
        <v>54.002000000000002</v>
      </c>
      <c r="V2626">
        <v>54.713000000000001</v>
      </c>
      <c r="W2626">
        <v>55.311999999999998</v>
      </c>
      <c r="X2626">
        <v>55.963999999999999</v>
      </c>
      <c r="Y2626">
        <v>56.610999999999997</v>
      </c>
      <c r="Z2626">
        <v>56.512</v>
      </c>
      <c r="AA2626">
        <v>55.923999999999999</v>
      </c>
      <c r="AB2626">
        <v>58.037999999999997</v>
      </c>
      <c r="AC2626">
        <v>57.524999999999999</v>
      </c>
      <c r="AD2626">
        <v>57.021999999999998</v>
      </c>
      <c r="AE2626">
        <v>56.581000000000003</v>
      </c>
      <c r="AF2626">
        <v>56.195</v>
      </c>
      <c r="AG2626" t="s">
        <v>43</v>
      </c>
      <c r="AH2626" t="s">
        <v>167</v>
      </c>
      <c r="AI2626" t="s">
        <v>17</v>
      </c>
    </row>
    <row r="2627" spans="1:35" x14ac:dyDescent="0.35">
      <c r="A2627" t="s">
        <v>170</v>
      </c>
      <c r="B2627" t="s">
        <v>57</v>
      </c>
      <c r="C2627" t="s">
        <v>126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1E-3</v>
      </c>
      <c r="M2627">
        <v>1E-3</v>
      </c>
      <c r="N2627">
        <v>1E-3</v>
      </c>
      <c r="O2627">
        <v>1E-3</v>
      </c>
      <c r="P2627">
        <v>1E-3</v>
      </c>
      <c r="Q2627">
        <v>1E-3</v>
      </c>
      <c r="R2627">
        <v>1E-3</v>
      </c>
      <c r="S2627">
        <v>2E-3</v>
      </c>
      <c r="T2627">
        <v>2E-3</v>
      </c>
      <c r="U2627">
        <v>2E-3</v>
      </c>
      <c r="V2627">
        <v>2E-3</v>
      </c>
      <c r="W2627">
        <v>3.0000000000000001E-3</v>
      </c>
      <c r="X2627">
        <v>3.0000000000000001E-3</v>
      </c>
      <c r="Y2627">
        <v>3.0000000000000001E-3</v>
      </c>
      <c r="Z2627">
        <v>3.0000000000000001E-3</v>
      </c>
      <c r="AA2627">
        <v>3.0000000000000001E-3</v>
      </c>
      <c r="AB2627">
        <v>4.0000000000000001E-3</v>
      </c>
      <c r="AC2627">
        <v>4.0000000000000001E-3</v>
      </c>
      <c r="AD2627">
        <v>4.0000000000000001E-3</v>
      </c>
      <c r="AE2627">
        <v>5.0000000000000001E-3</v>
      </c>
      <c r="AF2627">
        <v>5.0000000000000001E-3</v>
      </c>
      <c r="AG2627" t="s">
        <v>126</v>
      </c>
      <c r="AH2627" t="s">
        <v>168</v>
      </c>
      <c r="AI2627" t="s">
        <v>137</v>
      </c>
    </row>
    <row r="2628" spans="1:35" x14ac:dyDescent="0.35">
      <c r="A2628" t="s">
        <v>170</v>
      </c>
      <c r="B2628" t="s">
        <v>57</v>
      </c>
      <c r="C2628" t="s">
        <v>44</v>
      </c>
      <c r="D2628">
        <v>0.64800000000000002</v>
      </c>
      <c r="E2628">
        <v>4.9589999999999996</v>
      </c>
      <c r="F2628">
        <v>9.5419999999999998</v>
      </c>
      <c r="G2628">
        <v>14.194000000000001</v>
      </c>
      <c r="H2628">
        <v>14.804</v>
      </c>
      <c r="I2628">
        <v>15.423999999999999</v>
      </c>
      <c r="J2628">
        <v>16.071999999999999</v>
      </c>
      <c r="K2628">
        <v>16.582000000000001</v>
      </c>
      <c r="L2628">
        <v>18.670000000000002</v>
      </c>
      <c r="M2628">
        <v>19.234000000000002</v>
      </c>
      <c r="N2628">
        <v>20.003</v>
      </c>
      <c r="O2628">
        <v>21.402000000000001</v>
      </c>
      <c r="P2628">
        <v>22.192</v>
      </c>
      <c r="Q2628">
        <v>25.062000000000001</v>
      </c>
      <c r="R2628">
        <v>26.422000000000001</v>
      </c>
      <c r="S2628">
        <v>28.623000000000001</v>
      </c>
      <c r="T2628">
        <v>30.885999999999999</v>
      </c>
      <c r="U2628">
        <v>33.261000000000003</v>
      </c>
      <c r="V2628">
        <v>36.515000000000001</v>
      </c>
      <c r="W2628">
        <v>38.408000000000001</v>
      </c>
      <c r="X2628">
        <v>41.023000000000003</v>
      </c>
      <c r="Y2628">
        <v>42.530999999999999</v>
      </c>
      <c r="Z2628">
        <v>44.116999999999997</v>
      </c>
      <c r="AA2628">
        <v>45.38</v>
      </c>
      <c r="AB2628">
        <v>47.554000000000002</v>
      </c>
      <c r="AC2628">
        <v>48.978999999999999</v>
      </c>
      <c r="AD2628">
        <v>50.505000000000003</v>
      </c>
      <c r="AE2628">
        <v>53.042999999999999</v>
      </c>
      <c r="AF2628">
        <v>54.768999999999998</v>
      </c>
      <c r="AG2628" t="s">
        <v>44</v>
      </c>
      <c r="AH2628" t="s">
        <v>169</v>
      </c>
      <c r="AI2628" t="s">
        <v>12</v>
      </c>
    </row>
    <row r="2629" spans="1:35" x14ac:dyDescent="0.35">
      <c r="A2629" t="s">
        <v>59</v>
      </c>
      <c r="B2629" t="s">
        <v>57</v>
      </c>
      <c r="C2629" t="s">
        <v>4</v>
      </c>
      <c r="D2629">
        <v>0.34599999999999997</v>
      </c>
      <c r="E2629">
        <v>5.6520000000000001</v>
      </c>
      <c r="F2629">
        <v>10.97</v>
      </c>
      <c r="G2629">
        <v>16.326000000000001</v>
      </c>
      <c r="H2629">
        <v>16.843</v>
      </c>
      <c r="I2629">
        <v>17.338000000000001</v>
      </c>
      <c r="J2629">
        <v>18.071999999999999</v>
      </c>
      <c r="K2629">
        <v>18.597999999999999</v>
      </c>
      <c r="L2629">
        <v>20.763000000000002</v>
      </c>
      <c r="M2629">
        <v>21.446000000000002</v>
      </c>
      <c r="N2629">
        <v>22.408000000000001</v>
      </c>
      <c r="O2629">
        <v>23.489000000000001</v>
      </c>
      <c r="P2629">
        <v>24.731000000000002</v>
      </c>
      <c r="Q2629">
        <v>25.873000000000001</v>
      </c>
      <c r="R2629">
        <v>27.099</v>
      </c>
      <c r="S2629">
        <v>28.46</v>
      </c>
      <c r="T2629">
        <v>30.966999999999999</v>
      </c>
      <c r="U2629">
        <v>33.01</v>
      </c>
      <c r="V2629">
        <v>34.454999999999998</v>
      </c>
      <c r="W2629">
        <v>36.034999999999997</v>
      </c>
      <c r="X2629">
        <v>37.564999999999998</v>
      </c>
      <c r="Y2629">
        <v>39.206000000000003</v>
      </c>
      <c r="Z2629">
        <v>40.887</v>
      </c>
      <c r="AA2629">
        <v>42.621000000000002</v>
      </c>
      <c r="AB2629">
        <v>45.497999999999998</v>
      </c>
      <c r="AC2629">
        <v>47.412999999999997</v>
      </c>
      <c r="AD2629">
        <v>49.408000000000001</v>
      </c>
      <c r="AE2629">
        <v>51.503999999999998</v>
      </c>
      <c r="AF2629">
        <v>53.710999999999999</v>
      </c>
      <c r="AG2629" t="s">
        <v>4</v>
      </c>
      <c r="AH2629" t="s">
        <v>128</v>
      </c>
      <c r="AI2629" t="s">
        <v>129</v>
      </c>
    </row>
    <row r="2630" spans="1:35" x14ac:dyDescent="0.35">
      <c r="A2630" t="s">
        <v>59</v>
      </c>
      <c r="B2630" t="s">
        <v>57</v>
      </c>
      <c r="C2630" t="s">
        <v>7</v>
      </c>
      <c r="D2630">
        <v>2.5999999999999999E-2</v>
      </c>
      <c r="E2630">
        <v>7.0000000000000007E-2</v>
      </c>
      <c r="F2630">
        <v>8.6999999999999994E-2</v>
      </c>
      <c r="G2630">
        <v>0.105</v>
      </c>
      <c r="H2630">
        <v>0.13500000000000001</v>
      </c>
      <c r="I2630">
        <v>0.16500000000000001</v>
      </c>
      <c r="J2630">
        <v>0.20200000000000001</v>
      </c>
      <c r="K2630">
        <v>0.23200000000000001</v>
      </c>
      <c r="L2630">
        <v>0.27100000000000002</v>
      </c>
      <c r="M2630">
        <v>0.311</v>
      </c>
      <c r="N2630">
        <v>0.35599999999999998</v>
      </c>
      <c r="O2630">
        <v>0.41599999999999998</v>
      </c>
      <c r="P2630">
        <v>0.47799999999999998</v>
      </c>
      <c r="Q2630">
        <v>0.54200000000000004</v>
      </c>
      <c r="R2630">
        <v>0.61499999999999999</v>
      </c>
      <c r="S2630">
        <v>0.69699999999999995</v>
      </c>
      <c r="T2630">
        <v>0.78700000000000003</v>
      </c>
      <c r="U2630">
        <v>0.86799999999999999</v>
      </c>
      <c r="V2630">
        <v>0.95199999999999996</v>
      </c>
      <c r="W2630">
        <v>1.0429999999999999</v>
      </c>
      <c r="X2630">
        <v>1.1259999999999999</v>
      </c>
      <c r="Y2630">
        <v>1.2170000000000001</v>
      </c>
      <c r="Z2630">
        <v>1.3080000000000001</v>
      </c>
      <c r="AA2630">
        <v>1.4019999999999999</v>
      </c>
      <c r="AB2630">
        <v>1.5009999999999999</v>
      </c>
      <c r="AC2630">
        <v>1.6040000000000001</v>
      </c>
      <c r="AD2630">
        <v>1.712</v>
      </c>
      <c r="AE2630">
        <v>1.8260000000000001</v>
      </c>
      <c r="AF2630">
        <v>1.9450000000000001</v>
      </c>
      <c r="AG2630" t="s">
        <v>7</v>
      </c>
      <c r="AH2630" t="s">
        <v>130</v>
      </c>
      <c r="AI2630" t="s">
        <v>131</v>
      </c>
    </row>
    <row r="2631" spans="1:35" x14ac:dyDescent="0.35">
      <c r="A2631" t="s">
        <v>59</v>
      </c>
      <c r="B2631" t="s">
        <v>57</v>
      </c>
      <c r="C2631" t="s">
        <v>8</v>
      </c>
      <c r="D2631">
        <v>0.76100000000000001</v>
      </c>
      <c r="E2631">
        <v>4.8949999999999996</v>
      </c>
      <c r="F2631">
        <v>8.2159999999999993</v>
      </c>
      <c r="G2631">
        <v>11.603999999999999</v>
      </c>
      <c r="H2631">
        <v>12.488</v>
      </c>
      <c r="I2631">
        <v>13.387</v>
      </c>
      <c r="J2631">
        <v>14.493</v>
      </c>
      <c r="K2631">
        <v>15.503</v>
      </c>
      <c r="L2631">
        <v>17.603000000000002</v>
      </c>
      <c r="M2631">
        <v>18.949000000000002</v>
      </c>
      <c r="N2631">
        <v>21.007999999999999</v>
      </c>
      <c r="O2631">
        <v>23.303999999999998</v>
      </c>
      <c r="P2631">
        <v>25.667000000000002</v>
      </c>
      <c r="Q2631">
        <v>28</v>
      </c>
      <c r="R2631">
        <v>30.498999999999999</v>
      </c>
      <c r="S2631">
        <v>33.271999999999998</v>
      </c>
      <c r="T2631">
        <v>36.932000000000002</v>
      </c>
      <c r="U2631">
        <v>40.14</v>
      </c>
      <c r="V2631">
        <v>42.975999999999999</v>
      </c>
      <c r="W2631">
        <v>46.078000000000003</v>
      </c>
      <c r="X2631">
        <v>49.029000000000003</v>
      </c>
      <c r="Y2631">
        <v>52.180999999999997</v>
      </c>
      <c r="Z2631">
        <v>55.398000000000003</v>
      </c>
      <c r="AA2631">
        <v>58.697000000000003</v>
      </c>
      <c r="AB2631">
        <v>62.865000000000002</v>
      </c>
      <c r="AC2631">
        <v>66.468999999999994</v>
      </c>
      <c r="AD2631">
        <v>70.263000000000005</v>
      </c>
      <c r="AE2631">
        <v>74.242000000000004</v>
      </c>
      <c r="AF2631">
        <v>78.426000000000002</v>
      </c>
      <c r="AG2631" t="s">
        <v>8</v>
      </c>
      <c r="AH2631" t="s">
        <v>132</v>
      </c>
      <c r="AI2631" t="s">
        <v>5</v>
      </c>
    </row>
    <row r="2632" spans="1:35" x14ac:dyDescent="0.35">
      <c r="A2632" t="s">
        <v>59</v>
      </c>
      <c r="B2632" t="s">
        <v>57</v>
      </c>
      <c r="C2632" t="s">
        <v>9</v>
      </c>
      <c r="D2632">
        <v>0.35499999999999998</v>
      </c>
      <c r="E2632">
        <v>3.1749999999999998</v>
      </c>
      <c r="F2632">
        <v>5.6440000000000001</v>
      </c>
      <c r="G2632">
        <v>8.15</v>
      </c>
      <c r="H2632">
        <v>8.5640000000000001</v>
      </c>
      <c r="I2632">
        <v>8.9870000000000001</v>
      </c>
      <c r="J2632">
        <v>9.516</v>
      </c>
      <c r="K2632">
        <v>9.9860000000000007</v>
      </c>
      <c r="L2632">
        <v>11.237</v>
      </c>
      <c r="M2632">
        <v>11.864000000000001</v>
      </c>
      <c r="N2632">
        <v>12.74</v>
      </c>
      <c r="O2632">
        <v>13.752000000000001</v>
      </c>
      <c r="P2632">
        <v>14.833</v>
      </c>
      <c r="Q2632">
        <v>15.884</v>
      </c>
      <c r="R2632">
        <v>17.023</v>
      </c>
      <c r="S2632">
        <v>18.288</v>
      </c>
      <c r="T2632">
        <v>20.138999999999999</v>
      </c>
      <c r="U2632">
        <v>21.710999999999999</v>
      </c>
      <c r="V2632">
        <v>23.013999999999999</v>
      </c>
      <c r="W2632">
        <v>24.434999999999999</v>
      </c>
      <c r="X2632">
        <v>25.794</v>
      </c>
      <c r="Y2632">
        <v>27.244</v>
      </c>
      <c r="Z2632">
        <v>28.725000000000001</v>
      </c>
      <c r="AA2632">
        <v>30.244</v>
      </c>
      <c r="AB2632">
        <v>32.332999999999998</v>
      </c>
      <c r="AC2632">
        <v>33.999000000000002</v>
      </c>
      <c r="AD2632">
        <v>35.747</v>
      </c>
      <c r="AE2632">
        <v>37.584000000000003</v>
      </c>
      <c r="AF2632">
        <v>39.515999999999998</v>
      </c>
      <c r="AG2632" t="s">
        <v>9</v>
      </c>
      <c r="AH2632" t="s">
        <v>133</v>
      </c>
      <c r="AI2632" t="s">
        <v>5</v>
      </c>
    </row>
    <row r="2633" spans="1:35" x14ac:dyDescent="0.35">
      <c r="A2633" t="s">
        <v>59</v>
      </c>
      <c r="B2633" t="s">
        <v>57</v>
      </c>
      <c r="C2633" t="s">
        <v>10</v>
      </c>
      <c r="D2633">
        <v>0.59899999999999998</v>
      </c>
      <c r="E2633">
        <v>15.791</v>
      </c>
      <c r="F2633">
        <v>31.053999999999998</v>
      </c>
      <c r="G2633">
        <v>46.396999999999998</v>
      </c>
      <c r="H2633">
        <v>47.378</v>
      </c>
      <c r="I2633">
        <v>48.383000000000003</v>
      </c>
      <c r="J2633">
        <v>49.636000000000003</v>
      </c>
      <c r="K2633">
        <v>50.72</v>
      </c>
      <c r="L2633">
        <v>56.95</v>
      </c>
      <c r="M2633">
        <v>58.424999999999997</v>
      </c>
      <c r="N2633">
        <v>60.469000000000001</v>
      </c>
      <c r="O2633">
        <v>64.391999999999996</v>
      </c>
      <c r="P2633">
        <v>66.543000000000006</v>
      </c>
      <c r="Q2633">
        <v>74.843000000000004</v>
      </c>
      <c r="R2633">
        <v>79.125</v>
      </c>
      <c r="S2633">
        <v>85.090999999999994</v>
      </c>
      <c r="T2633">
        <v>91.188000000000002</v>
      </c>
      <c r="U2633">
        <v>97.162000000000006</v>
      </c>
      <c r="V2633">
        <v>106.217</v>
      </c>
      <c r="W2633">
        <v>111.821</v>
      </c>
      <c r="X2633">
        <v>119.202</v>
      </c>
      <c r="Y2633">
        <v>122.68</v>
      </c>
      <c r="Z2633">
        <v>127.383</v>
      </c>
      <c r="AA2633">
        <v>131.06800000000001</v>
      </c>
      <c r="AB2633">
        <v>137.55000000000001</v>
      </c>
      <c r="AC2633">
        <v>141.59</v>
      </c>
      <c r="AD2633">
        <v>145.858</v>
      </c>
      <c r="AE2633">
        <v>153.346</v>
      </c>
      <c r="AF2633">
        <v>158.06800000000001</v>
      </c>
      <c r="AG2633" t="s">
        <v>10</v>
      </c>
      <c r="AH2633" t="s">
        <v>134</v>
      </c>
      <c r="AI2633" t="s">
        <v>11</v>
      </c>
    </row>
    <row r="2634" spans="1:35" x14ac:dyDescent="0.35">
      <c r="A2634" t="s">
        <v>59</v>
      </c>
      <c r="B2634" t="s">
        <v>57</v>
      </c>
      <c r="C2634" t="s">
        <v>13</v>
      </c>
      <c r="D2634">
        <v>0.123</v>
      </c>
      <c r="E2634">
        <v>3.544</v>
      </c>
      <c r="F2634">
        <v>6.9649999999999999</v>
      </c>
      <c r="G2634">
        <v>10.404</v>
      </c>
      <c r="H2634">
        <v>10.595000000000001</v>
      </c>
      <c r="I2634">
        <v>10.788</v>
      </c>
      <c r="J2634">
        <v>11.03</v>
      </c>
      <c r="K2634">
        <v>11.226000000000001</v>
      </c>
      <c r="L2634">
        <v>12.734999999999999</v>
      </c>
      <c r="M2634">
        <v>13.013999999999999</v>
      </c>
      <c r="N2634">
        <v>13.404</v>
      </c>
      <c r="O2634">
        <v>14.199</v>
      </c>
      <c r="P2634">
        <v>14.606999999999999</v>
      </c>
      <c r="Q2634">
        <v>16.588999999999999</v>
      </c>
      <c r="R2634">
        <v>17.201000000000001</v>
      </c>
      <c r="S2634">
        <v>18.527999999999999</v>
      </c>
      <c r="T2634">
        <v>19.896999999999998</v>
      </c>
      <c r="U2634">
        <v>21.224</v>
      </c>
      <c r="V2634">
        <v>23.335000000000001</v>
      </c>
      <c r="W2634">
        <v>24.126999999999999</v>
      </c>
      <c r="X2634">
        <v>25.577999999999999</v>
      </c>
      <c r="Y2634">
        <v>26.215</v>
      </c>
      <c r="Z2634">
        <v>26.946999999999999</v>
      </c>
      <c r="AA2634">
        <v>27.613</v>
      </c>
      <c r="AB2634">
        <v>28.983000000000001</v>
      </c>
      <c r="AC2634">
        <v>29.713999999999999</v>
      </c>
      <c r="AD2634">
        <v>30.484000000000002</v>
      </c>
      <c r="AE2634">
        <v>32.07</v>
      </c>
      <c r="AF2634">
        <v>32.923000000000002</v>
      </c>
      <c r="AG2634" t="s">
        <v>13</v>
      </c>
      <c r="AH2634" t="s">
        <v>135</v>
      </c>
      <c r="AI2634" t="s">
        <v>14</v>
      </c>
    </row>
    <row r="2635" spans="1:35" x14ac:dyDescent="0.35">
      <c r="A2635" t="s">
        <v>59</v>
      </c>
      <c r="B2635" t="s">
        <v>57</v>
      </c>
      <c r="C2635" t="s">
        <v>122</v>
      </c>
      <c r="D2635">
        <v>1E-3</v>
      </c>
      <c r="E2635">
        <v>2E-3</v>
      </c>
      <c r="F2635">
        <v>2E-3</v>
      </c>
      <c r="G2635">
        <v>2E-3</v>
      </c>
      <c r="H2635">
        <v>3.0000000000000001E-3</v>
      </c>
      <c r="I2635">
        <v>4.0000000000000001E-3</v>
      </c>
      <c r="J2635">
        <v>4.0000000000000001E-3</v>
      </c>
      <c r="K2635">
        <v>5.0000000000000001E-3</v>
      </c>
      <c r="L2635">
        <v>6.0000000000000001E-3</v>
      </c>
      <c r="M2635">
        <v>7.0000000000000001E-3</v>
      </c>
      <c r="N2635">
        <v>7.0000000000000001E-3</v>
      </c>
      <c r="O2635">
        <v>8.9999999999999993E-3</v>
      </c>
      <c r="P2635">
        <v>0.01</v>
      </c>
      <c r="Q2635">
        <v>1.0999999999999999E-2</v>
      </c>
      <c r="R2635">
        <v>1.2999999999999999E-2</v>
      </c>
      <c r="S2635">
        <v>1.4E-2</v>
      </c>
      <c r="T2635">
        <v>1.6E-2</v>
      </c>
      <c r="U2635">
        <v>1.7999999999999999E-2</v>
      </c>
      <c r="V2635">
        <v>1.9E-2</v>
      </c>
      <c r="W2635">
        <v>2.1000000000000001E-2</v>
      </c>
      <c r="X2635">
        <v>2.3E-2</v>
      </c>
      <c r="Y2635">
        <v>2.4E-2</v>
      </c>
      <c r="Z2635">
        <v>2.5999999999999999E-2</v>
      </c>
      <c r="AA2635">
        <v>2.8000000000000001E-2</v>
      </c>
      <c r="AB2635">
        <v>2.9000000000000001E-2</v>
      </c>
      <c r="AC2635">
        <v>3.1E-2</v>
      </c>
      <c r="AD2635">
        <v>3.3000000000000002E-2</v>
      </c>
      <c r="AE2635">
        <v>3.5000000000000003E-2</v>
      </c>
      <c r="AF2635">
        <v>3.6999999999999998E-2</v>
      </c>
      <c r="AG2635" t="s">
        <v>122</v>
      </c>
      <c r="AH2635" t="s">
        <v>136</v>
      </c>
      <c r="AI2635" t="s">
        <v>137</v>
      </c>
    </row>
    <row r="2636" spans="1:35" x14ac:dyDescent="0.35">
      <c r="A2636" t="s">
        <v>59</v>
      </c>
      <c r="B2636" t="s">
        <v>57</v>
      </c>
      <c r="C2636" t="s">
        <v>15</v>
      </c>
      <c r="D2636">
        <v>0.49299999999999999</v>
      </c>
      <c r="E2636">
        <v>8.2449999999999992</v>
      </c>
      <c r="F2636">
        <v>15.593</v>
      </c>
      <c r="G2636">
        <v>22.986000000000001</v>
      </c>
      <c r="H2636">
        <v>23.611999999999998</v>
      </c>
      <c r="I2636">
        <v>24.254000000000001</v>
      </c>
      <c r="J2636">
        <v>25.073</v>
      </c>
      <c r="K2636">
        <v>25.818999999999999</v>
      </c>
      <c r="L2636">
        <v>28.841000000000001</v>
      </c>
      <c r="M2636">
        <v>29.832000000000001</v>
      </c>
      <c r="N2636">
        <v>32.094999999999999</v>
      </c>
      <c r="O2636">
        <v>34.279000000000003</v>
      </c>
      <c r="P2636">
        <v>36.524999999999999</v>
      </c>
      <c r="Q2636">
        <v>38.527999999999999</v>
      </c>
      <c r="R2636">
        <v>40.57</v>
      </c>
      <c r="S2636">
        <v>42.747999999999998</v>
      </c>
      <c r="T2636">
        <v>46.646999999999998</v>
      </c>
      <c r="U2636">
        <v>49.822000000000003</v>
      </c>
      <c r="V2636">
        <v>52.048000000000002</v>
      </c>
      <c r="W2636">
        <v>54.442999999999998</v>
      </c>
      <c r="X2636">
        <v>56.771000000000001</v>
      </c>
      <c r="Y2636">
        <v>59.241</v>
      </c>
      <c r="Z2636">
        <v>61.759</v>
      </c>
      <c r="AA2636">
        <v>64.350999999999999</v>
      </c>
      <c r="AB2636">
        <v>68.716999999999999</v>
      </c>
      <c r="AC2636">
        <v>71.537000000000006</v>
      </c>
      <c r="AD2636">
        <v>74.478999999999999</v>
      </c>
      <c r="AE2636">
        <v>77.567999999999998</v>
      </c>
      <c r="AF2636">
        <v>80.811999999999998</v>
      </c>
      <c r="AG2636" t="s">
        <v>15</v>
      </c>
      <c r="AH2636" t="s">
        <v>138</v>
      </c>
      <c r="AI2636" t="s">
        <v>6</v>
      </c>
    </row>
    <row r="2637" spans="1:35" x14ac:dyDescent="0.35">
      <c r="A2637" t="s">
        <v>59</v>
      </c>
      <c r="B2637" t="s">
        <v>57</v>
      </c>
      <c r="C2637" t="s">
        <v>16</v>
      </c>
      <c r="D2637">
        <v>0.10299999999999999</v>
      </c>
      <c r="E2637">
        <v>0.26900000000000002</v>
      </c>
      <c r="F2637">
        <v>0.32600000000000001</v>
      </c>
      <c r="G2637">
        <v>0.39300000000000002</v>
      </c>
      <c r="H2637">
        <v>0.502</v>
      </c>
      <c r="I2637">
        <v>0.60399999999999998</v>
      </c>
      <c r="J2637">
        <v>0.73499999999999999</v>
      </c>
      <c r="K2637">
        <v>0.83699999999999997</v>
      </c>
      <c r="L2637">
        <v>0.96599999999999997</v>
      </c>
      <c r="M2637">
        <v>1.103</v>
      </c>
      <c r="N2637">
        <v>1.2509999999999999</v>
      </c>
      <c r="O2637">
        <v>1.452</v>
      </c>
      <c r="P2637">
        <v>1.659</v>
      </c>
      <c r="Q2637">
        <v>1.879</v>
      </c>
      <c r="R2637">
        <v>2.1280000000000001</v>
      </c>
      <c r="S2637">
        <v>2.407</v>
      </c>
      <c r="T2637">
        <v>2.7189999999999999</v>
      </c>
      <c r="U2637">
        <v>2.988</v>
      </c>
      <c r="V2637">
        <v>3.2570000000000001</v>
      </c>
      <c r="W2637">
        <v>3.5529999999999999</v>
      </c>
      <c r="X2637">
        <v>3.8159999999999998</v>
      </c>
      <c r="Y2637">
        <v>4.0999999999999996</v>
      </c>
      <c r="Z2637">
        <v>4.3849999999999998</v>
      </c>
      <c r="AA2637">
        <v>4.673</v>
      </c>
      <c r="AB2637">
        <v>4.9779999999999998</v>
      </c>
      <c r="AC2637">
        <v>5.2930000000000001</v>
      </c>
      <c r="AD2637">
        <v>5.6280000000000001</v>
      </c>
      <c r="AE2637">
        <v>5.9790000000000001</v>
      </c>
      <c r="AF2637">
        <v>6.3460000000000001</v>
      </c>
      <c r="AG2637" t="s">
        <v>16</v>
      </c>
      <c r="AH2637" t="s">
        <v>139</v>
      </c>
      <c r="AI2637" t="s">
        <v>17</v>
      </c>
    </row>
    <row r="2638" spans="1:35" x14ac:dyDescent="0.35">
      <c r="A2638" t="s">
        <v>59</v>
      </c>
      <c r="B2638" t="s">
        <v>57</v>
      </c>
      <c r="C2638" t="s">
        <v>18</v>
      </c>
      <c r="D2638">
        <v>0.76200000000000001</v>
      </c>
      <c r="E2638">
        <v>21.376999999999999</v>
      </c>
      <c r="F2638">
        <v>43.817999999999998</v>
      </c>
      <c r="G2638">
        <v>66.341999999999999</v>
      </c>
      <c r="H2638">
        <v>67.918999999999997</v>
      </c>
      <c r="I2638">
        <v>69.263999999999996</v>
      </c>
      <c r="J2638">
        <v>71.807000000000002</v>
      </c>
      <c r="K2638">
        <v>73.013000000000005</v>
      </c>
      <c r="L2638">
        <v>80.989999999999995</v>
      </c>
      <c r="M2638">
        <v>82.483999999999995</v>
      </c>
      <c r="N2638">
        <v>83.42</v>
      </c>
      <c r="O2638">
        <v>84.932000000000002</v>
      </c>
      <c r="P2638">
        <v>87.316000000000003</v>
      </c>
      <c r="Q2638">
        <v>89.316999999999993</v>
      </c>
      <c r="R2638">
        <v>91.673000000000002</v>
      </c>
      <c r="S2638">
        <v>94.349000000000004</v>
      </c>
      <c r="T2638">
        <v>101.477</v>
      </c>
      <c r="U2638">
        <v>106.843</v>
      </c>
      <c r="V2638">
        <v>109.807</v>
      </c>
      <c r="W2638">
        <v>113.114</v>
      </c>
      <c r="X2638">
        <v>116.327</v>
      </c>
      <c r="Y2638">
        <v>119.777</v>
      </c>
      <c r="Z2638">
        <v>123.34099999999999</v>
      </c>
      <c r="AA2638">
        <v>127.024</v>
      </c>
      <c r="AB2638">
        <v>135.08799999999999</v>
      </c>
      <c r="AC2638">
        <v>139.239</v>
      </c>
      <c r="AD2638">
        <v>143.536</v>
      </c>
      <c r="AE2638">
        <v>148.05000000000001</v>
      </c>
      <c r="AF2638">
        <v>152.80699999999999</v>
      </c>
      <c r="AG2638" t="s">
        <v>18</v>
      </c>
      <c r="AH2638" t="s">
        <v>140</v>
      </c>
      <c r="AI2638" t="s">
        <v>141</v>
      </c>
    </row>
    <row r="2639" spans="1:35" x14ac:dyDescent="0.35">
      <c r="A2639" t="s">
        <v>59</v>
      </c>
      <c r="B2639" t="s">
        <v>57</v>
      </c>
      <c r="C2639" t="s">
        <v>20</v>
      </c>
      <c r="D2639">
        <v>6.7679999999999998</v>
      </c>
      <c r="E2639">
        <v>14.246</v>
      </c>
      <c r="F2639">
        <v>21.213999999999999</v>
      </c>
      <c r="G2639">
        <v>28.210999999999999</v>
      </c>
      <c r="H2639">
        <v>28.416</v>
      </c>
      <c r="I2639">
        <v>28.68</v>
      </c>
      <c r="J2639">
        <v>28.98</v>
      </c>
      <c r="K2639">
        <v>29.268999999999998</v>
      </c>
      <c r="L2639">
        <v>32.158000000000001</v>
      </c>
      <c r="M2639">
        <v>32.634</v>
      </c>
      <c r="N2639">
        <v>33.348999999999997</v>
      </c>
      <c r="O2639">
        <v>34.877000000000002</v>
      </c>
      <c r="P2639">
        <v>35.594999999999999</v>
      </c>
      <c r="Q2639">
        <v>39.396999999999998</v>
      </c>
      <c r="R2639">
        <v>40.700000000000003</v>
      </c>
      <c r="S2639">
        <v>43.210999999999999</v>
      </c>
      <c r="T2639">
        <v>45.776000000000003</v>
      </c>
      <c r="U2639">
        <v>48.286000000000001</v>
      </c>
      <c r="V2639">
        <v>52.332000000000001</v>
      </c>
      <c r="W2639">
        <v>54.024000000000001</v>
      </c>
      <c r="X2639">
        <v>56.9</v>
      </c>
      <c r="Y2639">
        <v>58.045000000000002</v>
      </c>
      <c r="Z2639">
        <v>59.506</v>
      </c>
      <c r="AA2639">
        <v>60.716000000000001</v>
      </c>
      <c r="AB2639">
        <v>63.298000000000002</v>
      </c>
      <c r="AC2639">
        <v>64.626000000000005</v>
      </c>
      <c r="AD2639">
        <v>66.025000000000006</v>
      </c>
      <c r="AE2639">
        <v>69.013000000000005</v>
      </c>
      <c r="AF2639">
        <v>70.563000000000002</v>
      </c>
      <c r="AG2639" t="s">
        <v>20</v>
      </c>
      <c r="AH2639" t="s">
        <v>142</v>
      </c>
      <c r="AI2639" t="s">
        <v>11</v>
      </c>
    </row>
    <row r="2640" spans="1:35" x14ac:dyDescent="0.35">
      <c r="A2640" t="s">
        <v>59</v>
      </c>
      <c r="B2640" t="s">
        <v>57</v>
      </c>
      <c r="C2640" t="s">
        <v>21</v>
      </c>
      <c r="D2640">
        <v>0.1</v>
      </c>
      <c r="E2640">
        <v>0.29799999999999999</v>
      </c>
      <c r="F2640">
        <v>0.48899999999999999</v>
      </c>
      <c r="G2640">
        <v>0.69499999999999995</v>
      </c>
      <c r="H2640">
        <v>0.85199999999999998</v>
      </c>
      <c r="I2640">
        <v>1.014</v>
      </c>
      <c r="J2640">
        <v>1.2170000000000001</v>
      </c>
      <c r="K2640">
        <v>1.3859999999999999</v>
      </c>
      <c r="L2640">
        <v>1.619</v>
      </c>
      <c r="M2640">
        <v>1.857</v>
      </c>
      <c r="N2640">
        <v>2.125</v>
      </c>
      <c r="O2640">
        <v>2.4750000000000001</v>
      </c>
      <c r="P2640">
        <v>2.823</v>
      </c>
      <c r="Q2640">
        <v>3.1960000000000002</v>
      </c>
      <c r="R2640">
        <v>3.677</v>
      </c>
      <c r="S2640">
        <v>4.1459999999999999</v>
      </c>
      <c r="T2640">
        <v>4.6520000000000001</v>
      </c>
      <c r="U2640">
        <v>5.1319999999999997</v>
      </c>
      <c r="V2640">
        <v>5.6239999999999997</v>
      </c>
      <c r="W2640">
        <v>6.2560000000000002</v>
      </c>
      <c r="X2640">
        <v>6.82</v>
      </c>
      <c r="Y2640">
        <v>7.3760000000000003</v>
      </c>
      <c r="Z2640">
        <v>7.9930000000000003</v>
      </c>
      <c r="AA2640">
        <v>8.58</v>
      </c>
      <c r="AB2640">
        <v>9.1989999999999998</v>
      </c>
      <c r="AC2640">
        <v>9.843</v>
      </c>
      <c r="AD2640">
        <v>10.522</v>
      </c>
      <c r="AE2640">
        <v>11.234999999999999</v>
      </c>
      <c r="AF2640">
        <v>11.987</v>
      </c>
      <c r="AG2640" t="s">
        <v>21</v>
      </c>
      <c r="AH2640" t="s">
        <v>143</v>
      </c>
      <c r="AI2640" t="s">
        <v>14</v>
      </c>
    </row>
    <row r="2641" spans="1:35" x14ac:dyDescent="0.35">
      <c r="A2641" t="s">
        <v>59</v>
      </c>
      <c r="B2641" t="s">
        <v>57</v>
      </c>
      <c r="C2641" t="s">
        <v>22</v>
      </c>
      <c r="D2641">
        <v>1.0999999999999999E-2</v>
      </c>
      <c r="E2641">
        <v>3.1E-2</v>
      </c>
      <c r="F2641">
        <v>3.5000000000000003E-2</v>
      </c>
      <c r="G2641">
        <v>4.1000000000000002E-2</v>
      </c>
      <c r="H2641">
        <v>5.0999999999999997E-2</v>
      </c>
      <c r="I2641">
        <v>0.06</v>
      </c>
      <c r="J2641">
        <v>7.1999999999999995E-2</v>
      </c>
      <c r="K2641">
        <v>7.8E-2</v>
      </c>
      <c r="L2641">
        <v>8.7999999999999995E-2</v>
      </c>
      <c r="M2641">
        <v>9.6000000000000002E-2</v>
      </c>
      <c r="N2641">
        <v>0.105</v>
      </c>
      <c r="O2641">
        <v>0.121</v>
      </c>
      <c r="P2641">
        <v>0.13600000000000001</v>
      </c>
      <c r="Q2641">
        <v>0.151</v>
      </c>
      <c r="R2641">
        <v>0.17</v>
      </c>
      <c r="S2641">
        <v>0.191</v>
      </c>
      <c r="T2641">
        <v>0.214</v>
      </c>
      <c r="U2641">
        <v>0.23100000000000001</v>
      </c>
      <c r="V2641">
        <v>0.247</v>
      </c>
      <c r="W2641">
        <v>0.26500000000000001</v>
      </c>
      <c r="X2641">
        <v>0.27500000000000002</v>
      </c>
      <c r="Y2641">
        <v>0.28799999999999998</v>
      </c>
      <c r="Z2641">
        <v>0.3</v>
      </c>
      <c r="AA2641">
        <v>0.311</v>
      </c>
      <c r="AB2641">
        <v>0.32300000000000001</v>
      </c>
      <c r="AC2641">
        <v>0.33500000000000002</v>
      </c>
      <c r="AD2641">
        <v>0.34699999999999998</v>
      </c>
      <c r="AE2641">
        <v>0.36</v>
      </c>
      <c r="AF2641">
        <v>0.375</v>
      </c>
      <c r="AG2641" t="s">
        <v>22</v>
      </c>
      <c r="AH2641" t="s">
        <v>144</v>
      </c>
      <c r="AI2641" t="s">
        <v>23</v>
      </c>
    </row>
    <row r="2642" spans="1:35" x14ac:dyDescent="0.35">
      <c r="A2642" t="s">
        <v>59</v>
      </c>
      <c r="B2642" t="s">
        <v>57</v>
      </c>
      <c r="C2642" t="s">
        <v>24</v>
      </c>
      <c r="D2642">
        <v>0.42</v>
      </c>
      <c r="E2642">
        <v>3.1280000000000001</v>
      </c>
      <c r="F2642">
        <v>5.5510000000000002</v>
      </c>
      <c r="G2642">
        <v>8.0180000000000007</v>
      </c>
      <c r="H2642">
        <v>8.5410000000000004</v>
      </c>
      <c r="I2642">
        <v>9.0540000000000003</v>
      </c>
      <c r="J2642">
        <v>9.7449999999999992</v>
      </c>
      <c r="K2642">
        <v>10.294</v>
      </c>
      <c r="L2642">
        <v>11.618</v>
      </c>
      <c r="M2642">
        <v>12.342000000000001</v>
      </c>
      <c r="N2642">
        <v>13.207000000000001</v>
      </c>
      <c r="O2642">
        <v>14.278</v>
      </c>
      <c r="P2642">
        <v>15.436999999999999</v>
      </c>
      <c r="Q2642">
        <v>16.597999999999999</v>
      </c>
      <c r="R2642">
        <v>17.873999999999999</v>
      </c>
      <c r="S2642">
        <v>19.312999999999999</v>
      </c>
      <c r="T2642">
        <v>21.315999999999999</v>
      </c>
      <c r="U2642">
        <v>23.042999999999999</v>
      </c>
      <c r="V2642">
        <v>24.527000000000001</v>
      </c>
      <c r="W2642">
        <v>26.161999999999999</v>
      </c>
      <c r="X2642">
        <v>27.707999999999998</v>
      </c>
      <c r="Y2642">
        <v>29.37</v>
      </c>
      <c r="Z2642">
        <v>31.067</v>
      </c>
      <c r="AA2642">
        <v>32.805999999999997</v>
      </c>
      <c r="AB2642">
        <v>35.088000000000001</v>
      </c>
      <c r="AC2642">
        <v>37.002000000000002</v>
      </c>
      <c r="AD2642">
        <v>39.01</v>
      </c>
      <c r="AE2642">
        <v>41.122</v>
      </c>
      <c r="AF2642">
        <v>43.344000000000001</v>
      </c>
      <c r="AG2642" t="s">
        <v>24</v>
      </c>
      <c r="AH2642" t="s">
        <v>145</v>
      </c>
      <c r="AI2642" t="s">
        <v>19</v>
      </c>
    </row>
    <row r="2643" spans="1:35" x14ac:dyDescent="0.35">
      <c r="A2643" t="s">
        <v>59</v>
      </c>
      <c r="B2643" t="s">
        <v>57</v>
      </c>
      <c r="C2643" t="s">
        <v>25</v>
      </c>
      <c r="D2643">
        <v>0.67100000000000004</v>
      </c>
      <c r="E2643">
        <v>3.7629999999999999</v>
      </c>
      <c r="F2643">
        <v>6.0229999999999997</v>
      </c>
      <c r="G2643">
        <v>8.3469999999999995</v>
      </c>
      <c r="H2643">
        <v>9.1059999999999999</v>
      </c>
      <c r="I2643">
        <v>9.89</v>
      </c>
      <c r="J2643">
        <v>10.818</v>
      </c>
      <c r="K2643">
        <v>11.727</v>
      </c>
      <c r="L2643">
        <v>13.407</v>
      </c>
      <c r="M2643">
        <v>14.624000000000001</v>
      </c>
      <c r="N2643">
        <v>16.277000000000001</v>
      </c>
      <c r="O2643">
        <v>18.187000000000001</v>
      </c>
      <c r="P2643">
        <v>20.187000000000001</v>
      </c>
      <c r="Q2643">
        <v>22.209</v>
      </c>
      <c r="R2643">
        <v>24.393999999999998</v>
      </c>
      <c r="S2643">
        <v>26.838000000000001</v>
      </c>
      <c r="T2643">
        <v>29.904</v>
      </c>
      <c r="U2643">
        <v>32.665999999999997</v>
      </c>
      <c r="V2643">
        <v>35.213999999999999</v>
      </c>
      <c r="W2643">
        <v>38.006999999999998</v>
      </c>
      <c r="X2643">
        <v>40.683999999999997</v>
      </c>
      <c r="Y2643">
        <v>43.552</v>
      </c>
      <c r="Z2643">
        <v>46.481999999999999</v>
      </c>
      <c r="AA2643">
        <v>49.491999999999997</v>
      </c>
      <c r="AB2643">
        <v>53.103999999999999</v>
      </c>
      <c r="AC2643">
        <v>56.398000000000003</v>
      </c>
      <c r="AD2643">
        <v>59.87</v>
      </c>
      <c r="AE2643">
        <v>63.512999999999998</v>
      </c>
      <c r="AF2643">
        <v>67.353999999999999</v>
      </c>
      <c r="AG2643" t="s">
        <v>25</v>
      </c>
      <c r="AH2643" t="s">
        <v>146</v>
      </c>
      <c r="AI2643" t="s">
        <v>5</v>
      </c>
    </row>
    <row r="2644" spans="1:35" x14ac:dyDescent="0.35">
      <c r="A2644" t="s">
        <v>59</v>
      </c>
      <c r="B2644" t="s">
        <v>57</v>
      </c>
      <c r="C2644" t="s">
        <v>26</v>
      </c>
      <c r="D2644">
        <v>1.179</v>
      </c>
      <c r="E2644">
        <v>28.344000000000001</v>
      </c>
      <c r="F2644">
        <v>50.523000000000003</v>
      </c>
      <c r="G2644">
        <v>72.814999999999998</v>
      </c>
      <c r="H2644">
        <v>73.260000000000005</v>
      </c>
      <c r="I2644">
        <v>74.08</v>
      </c>
      <c r="J2644">
        <v>73.844999999999999</v>
      </c>
      <c r="K2644">
        <v>75.257000000000005</v>
      </c>
      <c r="L2644">
        <v>83.572000000000003</v>
      </c>
      <c r="M2644">
        <v>85.611999999999995</v>
      </c>
      <c r="N2644">
        <v>82.111999999999995</v>
      </c>
      <c r="O2644">
        <v>80.838999999999999</v>
      </c>
      <c r="P2644">
        <v>81.415000000000006</v>
      </c>
      <c r="Q2644">
        <v>82.302000000000007</v>
      </c>
      <c r="R2644">
        <v>84.135000000000005</v>
      </c>
      <c r="S2644">
        <v>86.79</v>
      </c>
      <c r="T2644">
        <v>93.155000000000001</v>
      </c>
      <c r="U2644">
        <v>98.14</v>
      </c>
      <c r="V2644">
        <v>101.59</v>
      </c>
      <c r="W2644">
        <v>105.623</v>
      </c>
      <c r="X2644">
        <v>109.541</v>
      </c>
      <c r="Y2644">
        <v>113.86</v>
      </c>
      <c r="Z2644">
        <v>118.398</v>
      </c>
      <c r="AA2644">
        <v>123.114</v>
      </c>
      <c r="AB2644">
        <v>131.13499999999999</v>
      </c>
      <c r="AC2644">
        <v>136.637</v>
      </c>
      <c r="AD2644">
        <v>142.398</v>
      </c>
      <c r="AE2644">
        <v>148.447</v>
      </c>
      <c r="AF2644">
        <v>154.84899999999999</v>
      </c>
      <c r="AG2644" t="s">
        <v>26</v>
      </c>
      <c r="AH2644" t="s">
        <v>147</v>
      </c>
      <c r="AI2644" t="s">
        <v>5</v>
      </c>
    </row>
    <row r="2645" spans="1:35" x14ac:dyDescent="0.35">
      <c r="A2645" t="s">
        <v>59</v>
      </c>
      <c r="B2645" t="s">
        <v>57</v>
      </c>
      <c r="C2645" t="s">
        <v>27</v>
      </c>
      <c r="D2645">
        <v>0.115</v>
      </c>
      <c r="E2645">
        <v>0.28199999999999997</v>
      </c>
      <c r="F2645">
        <v>0.40100000000000002</v>
      </c>
      <c r="G2645">
        <v>0.54</v>
      </c>
      <c r="H2645">
        <v>0.76</v>
      </c>
      <c r="I2645">
        <v>0.98699999999999999</v>
      </c>
      <c r="J2645">
        <v>1.27</v>
      </c>
      <c r="K2645">
        <v>1.506</v>
      </c>
      <c r="L2645">
        <v>1.8340000000000001</v>
      </c>
      <c r="M2645">
        <v>2.1720000000000002</v>
      </c>
      <c r="N2645">
        <v>2.5430000000000001</v>
      </c>
      <c r="O2645">
        <v>3.01</v>
      </c>
      <c r="P2645">
        <v>3.5030000000000001</v>
      </c>
      <c r="Q2645">
        <v>4.0279999999999996</v>
      </c>
      <c r="R2645">
        <v>4.6050000000000004</v>
      </c>
      <c r="S2645">
        <v>5.2590000000000003</v>
      </c>
      <c r="T2645">
        <v>5.9740000000000002</v>
      </c>
      <c r="U2645">
        <v>6.6529999999999996</v>
      </c>
      <c r="V2645">
        <v>7.3440000000000003</v>
      </c>
      <c r="W2645">
        <v>8.1069999999999993</v>
      </c>
      <c r="X2645">
        <v>8.8379999999999992</v>
      </c>
      <c r="Y2645">
        <v>9.625</v>
      </c>
      <c r="Z2645">
        <v>10.429</v>
      </c>
      <c r="AA2645">
        <v>11.257</v>
      </c>
      <c r="AB2645">
        <v>12.132999999999999</v>
      </c>
      <c r="AC2645">
        <v>13.042</v>
      </c>
      <c r="AD2645">
        <v>14.000999999999999</v>
      </c>
      <c r="AE2645">
        <v>15.009</v>
      </c>
      <c r="AF2645">
        <v>16.071000000000002</v>
      </c>
      <c r="AG2645" t="s">
        <v>27</v>
      </c>
      <c r="AH2645" t="s">
        <v>148</v>
      </c>
      <c r="AI2645" t="s">
        <v>14</v>
      </c>
    </row>
    <row r="2646" spans="1:35" x14ac:dyDescent="0.35">
      <c r="A2646" t="s">
        <v>59</v>
      </c>
      <c r="B2646" t="s">
        <v>57</v>
      </c>
      <c r="C2646" t="s">
        <v>28</v>
      </c>
      <c r="D2646">
        <v>0.28299999999999997</v>
      </c>
      <c r="E2646">
        <v>3.2519999999999998</v>
      </c>
      <c r="F2646">
        <v>5.8449999999999998</v>
      </c>
      <c r="G2646">
        <v>8.4760000000000009</v>
      </c>
      <c r="H2646">
        <v>8.8190000000000008</v>
      </c>
      <c r="I2646">
        <v>9.2159999999999993</v>
      </c>
      <c r="J2646">
        <v>9.6820000000000004</v>
      </c>
      <c r="K2646">
        <v>10.103999999999999</v>
      </c>
      <c r="L2646">
        <v>11.534000000000001</v>
      </c>
      <c r="M2646">
        <v>12.164</v>
      </c>
      <c r="N2646">
        <v>12.923</v>
      </c>
      <c r="O2646">
        <v>14.116</v>
      </c>
      <c r="P2646">
        <v>15.055999999999999</v>
      </c>
      <c r="Q2646">
        <v>17.091000000000001</v>
      </c>
      <c r="R2646">
        <v>18.387</v>
      </c>
      <c r="S2646">
        <v>20.172999999999998</v>
      </c>
      <c r="T2646">
        <v>22.068000000000001</v>
      </c>
      <c r="U2646">
        <v>23.87</v>
      </c>
      <c r="V2646">
        <v>26.218</v>
      </c>
      <c r="W2646">
        <v>27.893999999999998</v>
      </c>
      <c r="X2646">
        <v>29.902000000000001</v>
      </c>
      <c r="Y2646">
        <v>31.373999999999999</v>
      </c>
      <c r="Z2646">
        <v>32.994</v>
      </c>
      <c r="AA2646">
        <v>34.536999999999999</v>
      </c>
      <c r="AB2646">
        <v>36.618000000000002</v>
      </c>
      <c r="AC2646">
        <v>38.313000000000002</v>
      </c>
      <c r="AD2646">
        <v>40.103000000000002</v>
      </c>
      <c r="AE2646">
        <v>42.499000000000002</v>
      </c>
      <c r="AF2646">
        <v>44.478999999999999</v>
      </c>
      <c r="AG2646" t="s">
        <v>28</v>
      </c>
      <c r="AH2646" t="s">
        <v>149</v>
      </c>
      <c r="AI2646" t="s">
        <v>11</v>
      </c>
    </row>
    <row r="2647" spans="1:35" x14ac:dyDescent="0.35">
      <c r="A2647" t="s">
        <v>59</v>
      </c>
      <c r="B2647" t="s">
        <v>57</v>
      </c>
      <c r="C2647" t="s">
        <v>29</v>
      </c>
      <c r="D2647">
        <v>2.5000000000000001E-2</v>
      </c>
      <c r="E2647">
        <v>6.7000000000000004E-2</v>
      </c>
      <c r="F2647">
        <v>8.3000000000000004E-2</v>
      </c>
      <c r="G2647">
        <v>0.1</v>
      </c>
      <c r="H2647">
        <v>0.13</v>
      </c>
      <c r="I2647">
        <v>0.158</v>
      </c>
      <c r="J2647">
        <v>0.19500000000000001</v>
      </c>
      <c r="K2647">
        <v>0.22500000000000001</v>
      </c>
      <c r="L2647">
        <v>0.26400000000000001</v>
      </c>
      <c r="M2647">
        <v>0.30499999999999999</v>
      </c>
      <c r="N2647">
        <v>0.35</v>
      </c>
      <c r="O2647">
        <v>0.40799999999999997</v>
      </c>
      <c r="P2647">
        <v>0.46899999999999997</v>
      </c>
      <c r="Q2647">
        <v>0.53400000000000003</v>
      </c>
      <c r="R2647">
        <v>0.60499999999999998</v>
      </c>
      <c r="S2647">
        <v>0.68700000000000006</v>
      </c>
      <c r="T2647">
        <v>0.77600000000000002</v>
      </c>
      <c r="U2647">
        <v>0.85899999999999999</v>
      </c>
      <c r="V2647">
        <v>0.94199999999999995</v>
      </c>
      <c r="W2647">
        <v>1.034</v>
      </c>
      <c r="X2647">
        <v>1.119</v>
      </c>
      <c r="Y2647">
        <v>1.212</v>
      </c>
      <c r="Z2647">
        <v>1.306</v>
      </c>
      <c r="AA2647">
        <v>1.401</v>
      </c>
      <c r="AB2647">
        <v>1.502</v>
      </c>
      <c r="AC2647">
        <v>1.6080000000000001</v>
      </c>
      <c r="AD2647">
        <v>1.7190000000000001</v>
      </c>
      <c r="AE2647">
        <v>1.8360000000000001</v>
      </c>
      <c r="AF2647">
        <v>1.958</v>
      </c>
      <c r="AG2647" t="s">
        <v>29</v>
      </c>
      <c r="AH2647" t="s">
        <v>150</v>
      </c>
      <c r="AI2647" t="s">
        <v>131</v>
      </c>
    </row>
    <row r="2648" spans="1:35" x14ac:dyDescent="0.35">
      <c r="A2648" t="s">
        <v>59</v>
      </c>
      <c r="B2648" t="s">
        <v>57</v>
      </c>
      <c r="C2648" t="s">
        <v>30</v>
      </c>
      <c r="D2648">
        <v>0.26</v>
      </c>
      <c r="E2648">
        <v>18.559000000000001</v>
      </c>
      <c r="F2648">
        <v>36.622</v>
      </c>
      <c r="G2648">
        <v>54.707999999999998</v>
      </c>
      <c r="H2648">
        <v>55.04</v>
      </c>
      <c r="I2648">
        <v>55.384999999999998</v>
      </c>
      <c r="J2648">
        <v>55.816000000000003</v>
      </c>
      <c r="K2648">
        <v>56.220999999999997</v>
      </c>
      <c r="L2648">
        <v>62.085000000000001</v>
      </c>
      <c r="M2648">
        <v>62.62</v>
      </c>
      <c r="N2648">
        <v>63.624000000000002</v>
      </c>
      <c r="O2648">
        <v>64.643000000000001</v>
      </c>
      <c r="P2648">
        <v>66.131</v>
      </c>
      <c r="Q2648">
        <v>67.125</v>
      </c>
      <c r="R2648">
        <v>68.197000000000003</v>
      </c>
      <c r="S2648">
        <v>69.320999999999998</v>
      </c>
      <c r="T2648">
        <v>74.120999999999995</v>
      </c>
      <c r="U2648">
        <v>77.447000000000003</v>
      </c>
      <c r="V2648">
        <v>78.625</v>
      </c>
      <c r="W2648">
        <v>79.902000000000001</v>
      </c>
      <c r="X2648">
        <v>81.155000000000001</v>
      </c>
      <c r="Y2648">
        <v>82.483000000000004</v>
      </c>
      <c r="Z2648">
        <v>83.846000000000004</v>
      </c>
      <c r="AA2648">
        <v>85.248999999999995</v>
      </c>
      <c r="AB2648">
        <v>90.349000000000004</v>
      </c>
      <c r="AC2648">
        <v>91.941999999999993</v>
      </c>
      <c r="AD2648">
        <v>93.546999999999997</v>
      </c>
      <c r="AE2648">
        <v>95.233999999999995</v>
      </c>
      <c r="AF2648">
        <v>97.007999999999996</v>
      </c>
      <c r="AG2648" t="s">
        <v>30</v>
      </c>
      <c r="AH2648" t="s">
        <v>151</v>
      </c>
      <c r="AI2648" t="s">
        <v>152</v>
      </c>
    </row>
    <row r="2649" spans="1:35" x14ac:dyDescent="0.35">
      <c r="A2649" t="s">
        <v>59</v>
      </c>
      <c r="B2649" t="s">
        <v>57</v>
      </c>
      <c r="C2649" t="s">
        <v>31</v>
      </c>
      <c r="D2649">
        <v>0.34</v>
      </c>
      <c r="E2649">
        <v>7.0670000000000002</v>
      </c>
      <c r="F2649">
        <v>13.484</v>
      </c>
      <c r="G2649">
        <v>19.939</v>
      </c>
      <c r="H2649">
        <v>20.370999999999999</v>
      </c>
      <c r="I2649">
        <v>20.818999999999999</v>
      </c>
      <c r="J2649">
        <v>21.38</v>
      </c>
      <c r="K2649">
        <v>21.911000000000001</v>
      </c>
      <c r="L2649">
        <v>24.413</v>
      </c>
      <c r="M2649">
        <v>25.113</v>
      </c>
      <c r="N2649">
        <v>26.908999999999999</v>
      </c>
      <c r="O2649">
        <v>28.588999999999999</v>
      </c>
      <c r="P2649">
        <v>30.31</v>
      </c>
      <c r="Q2649">
        <v>31.803999999999998</v>
      </c>
      <c r="R2649">
        <v>33.313000000000002</v>
      </c>
      <c r="S2649">
        <v>34.895000000000003</v>
      </c>
      <c r="T2649">
        <v>37.965000000000003</v>
      </c>
      <c r="U2649">
        <v>40.418999999999997</v>
      </c>
      <c r="V2649">
        <v>42.021999999999998</v>
      </c>
      <c r="W2649">
        <v>43.743000000000002</v>
      </c>
      <c r="X2649">
        <v>45.418999999999997</v>
      </c>
      <c r="Y2649">
        <v>47.189</v>
      </c>
      <c r="Z2649">
        <v>48.994</v>
      </c>
      <c r="AA2649">
        <v>50.85</v>
      </c>
      <c r="AB2649">
        <v>54.244999999999997</v>
      </c>
      <c r="AC2649">
        <v>56.264000000000003</v>
      </c>
      <c r="AD2649">
        <v>58.360999999999997</v>
      </c>
      <c r="AE2649">
        <v>60.561</v>
      </c>
      <c r="AF2649">
        <v>62.878</v>
      </c>
      <c r="AG2649" t="s">
        <v>31</v>
      </c>
      <c r="AH2649" t="s">
        <v>153</v>
      </c>
      <c r="AI2649" t="s">
        <v>152</v>
      </c>
    </row>
    <row r="2650" spans="1:35" x14ac:dyDescent="0.35">
      <c r="A2650" t="s">
        <v>59</v>
      </c>
      <c r="B2650" t="s">
        <v>57</v>
      </c>
      <c r="C2650" t="s">
        <v>32</v>
      </c>
      <c r="D2650">
        <v>17.699000000000002</v>
      </c>
      <c r="E2650">
        <v>19.623000000000001</v>
      </c>
      <c r="F2650">
        <v>21.561</v>
      </c>
      <c r="G2650">
        <v>23.527000000000001</v>
      </c>
      <c r="H2650">
        <v>23.852</v>
      </c>
      <c r="I2650">
        <v>24.195</v>
      </c>
      <c r="J2650">
        <v>24.619</v>
      </c>
      <c r="K2650">
        <v>24.992999999999999</v>
      </c>
      <c r="L2650">
        <v>25.829000000000001</v>
      </c>
      <c r="M2650">
        <v>26.344000000000001</v>
      </c>
      <c r="N2650">
        <v>26.974</v>
      </c>
      <c r="O2650">
        <v>27.928000000000001</v>
      </c>
      <c r="P2650">
        <v>28.67</v>
      </c>
      <c r="Q2650">
        <v>29.893999999999998</v>
      </c>
      <c r="R2650">
        <v>31.367999999999999</v>
      </c>
      <c r="S2650">
        <v>32.601999999999997</v>
      </c>
      <c r="T2650">
        <v>33.884999999999998</v>
      </c>
      <c r="U2650">
        <v>35.134</v>
      </c>
      <c r="V2650">
        <v>36.633000000000003</v>
      </c>
      <c r="W2650">
        <v>38.581000000000003</v>
      </c>
      <c r="X2650">
        <v>40.331000000000003</v>
      </c>
      <c r="Y2650">
        <v>41.563000000000002</v>
      </c>
      <c r="Z2650">
        <v>43.215000000000003</v>
      </c>
      <c r="AA2650">
        <v>44.526000000000003</v>
      </c>
      <c r="AB2650">
        <v>46.094999999999999</v>
      </c>
      <c r="AC2650">
        <v>47.531999999999996</v>
      </c>
      <c r="AD2650">
        <v>49.05</v>
      </c>
      <c r="AE2650">
        <v>50.86</v>
      </c>
      <c r="AF2650">
        <v>52.537999999999997</v>
      </c>
      <c r="AG2650" t="s">
        <v>32</v>
      </c>
      <c r="AH2650" t="s">
        <v>154</v>
      </c>
      <c r="AI2650" t="s">
        <v>11</v>
      </c>
    </row>
    <row r="2651" spans="1:35" x14ac:dyDescent="0.35">
      <c r="A2651" t="s">
        <v>59</v>
      </c>
      <c r="B2651" t="s">
        <v>57</v>
      </c>
      <c r="C2651" t="s">
        <v>123</v>
      </c>
      <c r="D2651">
        <v>4.5659999999999998</v>
      </c>
      <c r="E2651">
        <v>38.393000000000001</v>
      </c>
      <c r="F2651">
        <v>73.182000000000002</v>
      </c>
      <c r="G2651">
        <v>108.126</v>
      </c>
      <c r="H2651">
        <v>110.34699999999999</v>
      </c>
      <c r="I2651">
        <v>112.48099999999999</v>
      </c>
      <c r="J2651">
        <v>115.568</v>
      </c>
      <c r="K2651">
        <v>117.63</v>
      </c>
      <c r="L2651">
        <v>131.94999999999999</v>
      </c>
      <c r="M2651">
        <v>134.72200000000001</v>
      </c>
      <c r="N2651">
        <v>138.828</v>
      </c>
      <c r="O2651">
        <v>146.44200000000001</v>
      </c>
      <c r="P2651">
        <v>150.84299999999999</v>
      </c>
      <c r="Q2651">
        <v>167.69800000000001</v>
      </c>
      <c r="R2651">
        <v>174.64500000000001</v>
      </c>
      <c r="S2651">
        <v>186.48699999999999</v>
      </c>
      <c r="T2651">
        <v>199.857</v>
      </c>
      <c r="U2651">
        <v>212.35900000000001</v>
      </c>
      <c r="V2651">
        <v>230.42599999999999</v>
      </c>
      <c r="W2651">
        <v>239.267</v>
      </c>
      <c r="X2651">
        <v>252.67</v>
      </c>
      <c r="Y2651">
        <v>259.00900000000001</v>
      </c>
      <c r="Z2651">
        <v>266.77199999999999</v>
      </c>
      <c r="AA2651">
        <v>273.39699999999999</v>
      </c>
      <c r="AB2651">
        <v>286.93799999999999</v>
      </c>
      <c r="AC2651">
        <v>294.21100000000001</v>
      </c>
      <c r="AD2651">
        <v>301.86599999999999</v>
      </c>
      <c r="AE2651">
        <v>316.108</v>
      </c>
      <c r="AF2651">
        <v>324.584</v>
      </c>
      <c r="AG2651" t="s">
        <v>123</v>
      </c>
      <c r="AH2651" t="s">
        <v>155</v>
      </c>
      <c r="AI2651" t="s">
        <v>12</v>
      </c>
    </row>
    <row r="2652" spans="1:35" x14ac:dyDescent="0.35">
      <c r="A2652" t="s">
        <v>59</v>
      </c>
      <c r="B2652" t="s">
        <v>57</v>
      </c>
      <c r="C2652" t="s">
        <v>33</v>
      </c>
      <c r="D2652">
        <v>0.48499999999999999</v>
      </c>
      <c r="E2652">
        <v>15.375999999999999</v>
      </c>
      <c r="F2652">
        <v>30.83</v>
      </c>
      <c r="G2652">
        <v>46.345999999999997</v>
      </c>
      <c r="H2652">
        <v>47.252000000000002</v>
      </c>
      <c r="I2652">
        <v>48.139000000000003</v>
      </c>
      <c r="J2652">
        <v>49.271999999999998</v>
      </c>
      <c r="K2652">
        <v>50.198999999999998</v>
      </c>
      <c r="L2652">
        <v>53.363999999999997</v>
      </c>
      <c r="M2652">
        <v>54.563000000000002</v>
      </c>
      <c r="N2652">
        <v>56.436</v>
      </c>
      <c r="O2652">
        <v>60.396000000000001</v>
      </c>
      <c r="P2652">
        <v>62.125</v>
      </c>
      <c r="Q2652">
        <v>66.463999999999999</v>
      </c>
      <c r="R2652">
        <v>75.293000000000006</v>
      </c>
      <c r="S2652">
        <v>79.262</v>
      </c>
      <c r="T2652">
        <v>82.998000000000005</v>
      </c>
      <c r="U2652">
        <v>86.626999999999995</v>
      </c>
      <c r="V2652">
        <v>91.566999999999993</v>
      </c>
      <c r="W2652">
        <v>102.886</v>
      </c>
      <c r="X2652">
        <v>111.04900000000001</v>
      </c>
      <c r="Y2652">
        <v>113.82599999999999</v>
      </c>
      <c r="Z2652">
        <v>120.996</v>
      </c>
      <c r="AA2652">
        <v>123.932</v>
      </c>
      <c r="AB2652">
        <v>128.11099999999999</v>
      </c>
      <c r="AC2652">
        <v>131.33500000000001</v>
      </c>
      <c r="AD2652">
        <v>134.73500000000001</v>
      </c>
      <c r="AE2652">
        <v>139.56</v>
      </c>
      <c r="AF2652">
        <v>143.321</v>
      </c>
      <c r="AG2652" t="s">
        <v>33</v>
      </c>
      <c r="AH2652" t="s">
        <v>156</v>
      </c>
      <c r="AI2652" t="s">
        <v>11</v>
      </c>
    </row>
    <row r="2653" spans="1:35" x14ac:dyDescent="0.35">
      <c r="A2653" t="s">
        <v>59</v>
      </c>
      <c r="B2653" t="s">
        <v>57</v>
      </c>
      <c r="C2653" t="s">
        <v>34</v>
      </c>
      <c r="D2653">
        <v>2.8000000000000001E-2</v>
      </c>
      <c r="E2653">
        <v>7.4999999999999997E-2</v>
      </c>
      <c r="F2653">
        <v>8.8999999999999996E-2</v>
      </c>
      <c r="G2653">
        <v>0.106</v>
      </c>
      <c r="H2653">
        <v>0.13400000000000001</v>
      </c>
      <c r="I2653">
        <v>0.16</v>
      </c>
      <c r="J2653">
        <v>0.193</v>
      </c>
      <c r="K2653">
        <v>0.215</v>
      </c>
      <c r="L2653">
        <v>0.245</v>
      </c>
      <c r="M2653">
        <v>0.27700000000000002</v>
      </c>
      <c r="N2653">
        <v>0.31</v>
      </c>
      <c r="O2653">
        <v>0.35799999999999998</v>
      </c>
      <c r="P2653">
        <v>0.40699999999999997</v>
      </c>
      <c r="Q2653">
        <v>0.45700000000000002</v>
      </c>
      <c r="R2653">
        <v>0.51700000000000002</v>
      </c>
      <c r="S2653">
        <v>0.58299999999999996</v>
      </c>
      <c r="T2653">
        <v>0.65800000000000003</v>
      </c>
      <c r="U2653">
        <v>0.71799999999999997</v>
      </c>
      <c r="V2653">
        <v>0.77700000000000002</v>
      </c>
      <c r="W2653">
        <v>0.84199999999999997</v>
      </c>
      <c r="X2653">
        <v>0.89500000000000002</v>
      </c>
      <c r="Y2653">
        <v>0.95399999999999996</v>
      </c>
      <c r="Z2653">
        <v>1.0109999999999999</v>
      </c>
      <c r="AA2653">
        <v>1.0680000000000001</v>
      </c>
      <c r="AB2653">
        <v>1.129</v>
      </c>
      <c r="AC2653">
        <v>1.19</v>
      </c>
      <c r="AD2653">
        <v>1.256</v>
      </c>
      <c r="AE2653">
        <v>1.3260000000000001</v>
      </c>
      <c r="AF2653">
        <v>1.3979999999999999</v>
      </c>
      <c r="AG2653" t="s">
        <v>34</v>
      </c>
      <c r="AH2653" t="s">
        <v>157</v>
      </c>
      <c r="AI2653" t="s">
        <v>35</v>
      </c>
    </row>
    <row r="2654" spans="1:35" x14ac:dyDescent="0.35">
      <c r="A2654" t="s">
        <v>59</v>
      </c>
      <c r="B2654" t="s">
        <v>57</v>
      </c>
      <c r="C2654" t="s">
        <v>36</v>
      </c>
      <c r="D2654">
        <v>0.151</v>
      </c>
      <c r="E2654">
        <v>0.96099999999999997</v>
      </c>
      <c r="F2654">
        <v>1.792</v>
      </c>
      <c r="G2654">
        <v>2.6469999999999998</v>
      </c>
      <c r="H2654">
        <v>2.9</v>
      </c>
      <c r="I2654">
        <v>3.1640000000000001</v>
      </c>
      <c r="J2654">
        <v>3.496</v>
      </c>
      <c r="K2654">
        <v>3.7909999999999999</v>
      </c>
      <c r="L2654">
        <v>4.1719999999999997</v>
      </c>
      <c r="M2654">
        <v>4.57</v>
      </c>
      <c r="N2654">
        <v>5.0449999999999999</v>
      </c>
      <c r="O2654">
        <v>5.7060000000000004</v>
      </c>
      <c r="P2654">
        <v>6.2809999999999997</v>
      </c>
      <c r="Q2654">
        <v>6.8970000000000002</v>
      </c>
      <c r="R2654">
        <v>8.0419999999999998</v>
      </c>
      <c r="S2654">
        <v>8.8320000000000007</v>
      </c>
      <c r="T2654">
        <v>9.657</v>
      </c>
      <c r="U2654">
        <v>10.462999999999999</v>
      </c>
      <c r="V2654">
        <v>11.295</v>
      </c>
      <c r="W2654">
        <v>12.815</v>
      </c>
      <c r="X2654">
        <v>14.016999999999999</v>
      </c>
      <c r="Y2654">
        <v>14.981</v>
      </c>
      <c r="Z2654">
        <v>16.274999999999999</v>
      </c>
      <c r="AA2654">
        <v>17.300999999999998</v>
      </c>
      <c r="AB2654">
        <v>18.387</v>
      </c>
      <c r="AC2654">
        <v>19.513999999999999</v>
      </c>
      <c r="AD2654">
        <v>20.702999999999999</v>
      </c>
      <c r="AE2654">
        <v>21.952000000000002</v>
      </c>
      <c r="AF2654">
        <v>23.268000000000001</v>
      </c>
      <c r="AG2654" t="s">
        <v>36</v>
      </c>
      <c r="AH2654" t="s">
        <v>158</v>
      </c>
      <c r="AI2654" t="s">
        <v>14</v>
      </c>
    </row>
    <row r="2655" spans="1:35" x14ac:dyDescent="0.35">
      <c r="A2655" t="s">
        <v>59</v>
      </c>
      <c r="B2655" t="s">
        <v>57</v>
      </c>
      <c r="C2655" t="s">
        <v>124</v>
      </c>
      <c r="D2655">
        <v>0</v>
      </c>
      <c r="E2655">
        <v>1E-3</v>
      </c>
      <c r="F2655">
        <v>1E-3</v>
      </c>
      <c r="G2655">
        <v>1E-3</v>
      </c>
      <c r="H2655">
        <v>1E-3</v>
      </c>
      <c r="I2655">
        <v>1E-3</v>
      </c>
      <c r="J2655">
        <v>2E-3</v>
      </c>
      <c r="K2655">
        <v>2E-3</v>
      </c>
      <c r="L2655">
        <v>2E-3</v>
      </c>
      <c r="M2655">
        <v>2E-3</v>
      </c>
      <c r="N2655">
        <v>3.0000000000000001E-3</v>
      </c>
      <c r="O2655">
        <v>3.0000000000000001E-3</v>
      </c>
      <c r="P2655">
        <v>4.0000000000000001E-3</v>
      </c>
      <c r="Q2655">
        <v>4.0000000000000001E-3</v>
      </c>
      <c r="R2655">
        <v>5.0000000000000001E-3</v>
      </c>
      <c r="S2655">
        <v>5.0000000000000001E-3</v>
      </c>
      <c r="T2655">
        <v>6.0000000000000001E-3</v>
      </c>
      <c r="U2655">
        <v>6.0000000000000001E-3</v>
      </c>
      <c r="V2655">
        <v>7.0000000000000001E-3</v>
      </c>
      <c r="W2655">
        <v>8.0000000000000002E-3</v>
      </c>
      <c r="X2655">
        <v>8.0000000000000002E-3</v>
      </c>
      <c r="Y2655">
        <v>8.9999999999999993E-3</v>
      </c>
      <c r="Z2655">
        <v>8.9999999999999993E-3</v>
      </c>
      <c r="AA2655">
        <v>0.01</v>
      </c>
      <c r="AB2655">
        <v>0.01</v>
      </c>
      <c r="AC2655">
        <v>1.0999999999999999E-2</v>
      </c>
      <c r="AD2655">
        <v>1.2E-2</v>
      </c>
      <c r="AE2655">
        <v>1.2E-2</v>
      </c>
      <c r="AF2655">
        <v>1.2999999999999999E-2</v>
      </c>
      <c r="AG2655" t="s">
        <v>124</v>
      </c>
      <c r="AH2655" t="s">
        <v>159</v>
      </c>
      <c r="AI2655" t="s">
        <v>137</v>
      </c>
    </row>
    <row r="2656" spans="1:35" x14ac:dyDescent="0.35">
      <c r="A2656" t="s">
        <v>59</v>
      </c>
      <c r="B2656" t="s">
        <v>57</v>
      </c>
      <c r="C2656" t="s">
        <v>125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1E-3</v>
      </c>
      <c r="L2656">
        <v>1E-3</v>
      </c>
      <c r="M2656">
        <v>1E-3</v>
      </c>
      <c r="N2656">
        <v>1E-3</v>
      </c>
      <c r="O2656">
        <v>1E-3</v>
      </c>
      <c r="P2656">
        <v>1E-3</v>
      </c>
      <c r="Q2656">
        <v>1E-3</v>
      </c>
      <c r="R2656">
        <v>2E-3</v>
      </c>
      <c r="S2656">
        <v>2E-3</v>
      </c>
      <c r="T2656">
        <v>2E-3</v>
      </c>
      <c r="U2656">
        <v>2E-3</v>
      </c>
      <c r="V2656">
        <v>2E-3</v>
      </c>
      <c r="W2656">
        <v>3.0000000000000001E-3</v>
      </c>
      <c r="X2656">
        <v>3.0000000000000001E-3</v>
      </c>
      <c r="Y2656">
        <v>3.0000000000000001E-3</v>
      </c>
      <c r="Z2656">
        <v>3.0000000000000001E-3</v>
      </c>
      <c r="AA2656">
        <v>4.0000000000000001E-3</v>
      </c>
      <c r="AB2656">
        <v>4.0000000000000001E-3</v>
      </c>
      <c r="AC2656">
        <v>4.0000000000000001E-3</v>
      </c>
      <c r="AD2656">
        <v>4.0000000000000001E-3</v>
      </c>
      <c r="AE2656">
        <v>5.0000000000000001E-3</v>
      </c>
      <c r="AF2656">
        <v>5.0000000000000001E-3</v>
      </c>
      <c r="AG2656" t="s">
        <v>125</v>
      </c>
      <c r="AH2656" t="s">
        <v>160</v>
      </c>
      <c r="AI2656" t="s">
        <v>137</v>
      </c>
    </row>
    <row r="2657" spans="1:35" x14ac:dyDescent="0.35">
      <c r="A2657" t="s">
        <v>59</v>
      </c>
      <c r="B2657" t="s">
        <v>57</v>
      </c>
      <c r="C2657" t="s">
        <v>37</v>
      </c>
      <c r="D2657">
        <v>1.5880000000000001</v>
      </c>
      <c r="E2657">
        <v>5.6269999999999998</v>
      </c>
      <c r="F2657">
        <v>9.6829999999999998</v>
      </c>
      <c r="G2657">
        <v>13.78</v>
      </c>
      <c r="H2657">
        <v>14.367000000000001</v>
      </c>
      <c r="I2657">
        <v>14.923</v>
      </c>
      <c r="J2657">
        <v>15.757999999999999</v>
      </c>
      <c r="K2657">
        <v>16.353000000000002</v>
      </c>
      <c r="L2657">
        <v>18.207999999999998</v>
      </c>
      <c r="M2657">
        <v>18.983000000000001</v>
      </c>
      <c r="N2657">
        <v>19.707000000000001</v>
      </c>
      <c r="O2657">
        <v>20.663</v>
      </c>
      <c r="P2657">
        <v>21.82</v>
      </c>
      <c r="Q2657">
        <v>22.959</v>
      </c>
      <c r="R2657">
        <v>24.231000000000002</v>
      </c>
      <c r="S2657">
        <v>25.684000000000001</v>
      </c>
      <c r="T2657">
        <v>27.991</v>
      </c>
      <c r="U2657">
        <v>29.957999999999998</v>
      </c>
      <c r="V2657">
        <v>31.542000000000002</v>
      </c>
      <c r="W2657">
        <v>33.292000000000002</v>
      </c>
      <c r="X2657">
        <v>34.991</v>
      </c>
      <c r="Y2657">
        <v>36.817999999999998</v>
      </c>
      <c r="Z2657">
        <v>38.700000000000003</v>
      </c>
      <c r="AA2657">
        <v>40.640999999999998</v>
      </c>
      <c r="AB2657">
        <v>43.411999999999999</v>
      </c>
      <c r="AC2657">
        <v>45.564999999999998</v>
      </c>
      <c r="AD2657">
        <v>47.820999999999998</v>
      </c>
      <c r="AE2657">
        <v>50.191000000000003</v>
      </c>
      <c r="AF2657">
        <v>52.685000000000002</v>
      </c>
      <c r="AG2657" t="s">
        <v>37</v>
      </c>
      <c r="AH2657" t="s">
        <v>161</v>
      </c>
      <c r="AI2657" t="s">
        <v>6</v>
      </c>
    </row>
    <row r="2658" spans="1:35" x14ac:dyDescent="0.35">
      <c r="A2658" t="s">
        <v>59</v>
      </c>
      <c r="B2658" t="s">
        <v>57</v>
      </c>
      <c r="C2658" t="s">
        <v>38</v>
      </c>
      <c r="D2658">
        <v>10.804</v>
      </c>
      <c r="E2658">
        <v>13.022</v>
      </c>
      <c r="F2658">
        <v>14.592000000000001</v>
      </c>
      <c r="G2658">
        <v>16.242000000000001</v>
      </c>
      <c r="H2658">
        <v>17.231999999999999</v>
      </c>
      <c r="I2658">
        <v>18.2</v>
      </c>
      <c r="J2658">
        <v>19.481000000000002</v>
      </c>
      <c r="K2658">
        <v>20.55</v>
      </c>
      <c r="L2658">
        <v>22.19</v>
      </c>
      <c r="M2658">
        <v>23.613</v>
      </c>
      <c r="N2658">
        <v>25.670999999999999</v>
      </c>
      <c r="O2658">
        <v>28.010999999999999</v>
      </c>
      <c r="P2658">
        <v>30.391999999999999</v>
      </c>
      <c r="Q2658">
        <v>32.807000000000002</v>
      </c>
      <c r="R2658">
        <v>35.396000000000001</v>
      </c>
      <c r="S2658">
        <v>38.29</v>
      </c>
      <c r="T2658">
        <v>41.720999999999997</v>
      </c>
      <c r="U2658">
        <v>44.841000000000001</v>
      </c>
      <c r="V2658">
        <v>47.811999999999998</v>
      </c>
      <c r="W2658">
        <v>51.064</v>
      </c>
      <c r="X2658">
        <v>54.158999999999999</v>
      </c>
      <c r="Y2658">
        <v>57.469000000000001</v>
      </c>
      <c r="Z2658">
        <v>60.85</v>
      </c>
      <c r="AA2658">
        <v>64.313000000000002</v>
      </c>
      <c r="AB2658">
        <v>68.293999999999997</v>
      </c>
      <c r="AC2658">
        <v>72.078999999999994</v>
      </c>
      <c r="AD2658">
        <v>76.064999999999998</v>
      </c>
      <c r="AE2658">
        <v>80.253</v>
      </c>
      <c r="AF2658">
        <v>84.656000000000006</v>
      </c>
      <c r="AG2658" t="s">
        <v>38</v>
      </c>
      <c r="AH2658" t="s">
        <v>162</v>
      </c>
      <c r="AI2658" t="s">
        <v>6</v>
      </c>
    </row>
    <row r="2659" spans="1:35" x14ac:dyDescent="0.35">
      <c r="A2659" t="s">
        <v>59</v>
      </c>
      <c r="B2659" t="s">
        <v>57</v>
      </c>
      <c r="C2659" t="s">
        <v>39</v>
      </c>
      <c r="D2659">
        <v>0.14199999999999999</v>
      </c>
      <c r="E2659">
        <v>0.754</v>
      </c>
      <c r="F2659">
        <v>1.1719999999999999</v>
      </c>
      <c r="G2659">
        <v>1.609</v>
      </c>
      <c r="H2659">
        <v>1.7889999999999999</v>
      </c>
      <c r="I2659">
        <v>1.9990000000000001</v>
      </c>
      <c r="J2659">
        <v>2.246</v>
      </c>
      <c r="K2659">
        <v>2.4900000000000002</v>
      </c>
      <c r="L2659">
        <v>2.82</v>
      </c>
      <c r="M2659">
        <v>3.1709999999999998</v>
      </c>
      <c r="N2659">
        <v>3.577</v>
      </c>
      <c r="O2659">
        <v>4.117</v>
      </c>
      <c r="P2659">
        <v>4.6349999999999998</v>
      </c>
      <c r="Q2659">
        <v>5.1890000000000001</v>
      </c>
      <c r="R2659">
        <v>5.9980000000000002</v>
      </c>
      <c r="S2659">
        <v>6.6989999999999998</v>
      </c>
      <c r="T2659">
        <v>7.4459999999999997</v>
      </c>
      <c r="U2659">
        <v>8.17</v>
      </c>
      <c r="V2659">
        <v>8.9160000000000004</v>
      </c>
      <c r="W2659">
        <v>9.9949999999999992</v>
      </c>
      <c r="X2659">
        <v>10.925000000000001</v>
      </c>
      <c r="Y2659">
        <v>11.782</v>
      </c>
      <c r="Z2659">
        <v>12.795</v>
      </c>
      <c r="AA2659">
        <v>13.707000000000001</v>
      </c>
      <c r="AB2659">
        <v>14.672000000000001</v>
      </c>
      <c r="AC2659">
        <v>15.673999999999999</v>
      </c>
      <c r="AD2659">
        <v>16.733000000000001</v>
      </c>
      <c r="AE2659">
        <v>17.841999999999999</v>
      </c>
      <c r="AF2659">
        <v>19.012</v>
      </c>
      <c r="AG2659" t="s">
        <v>39</v>
      </c>
      <c r="AH2659" t="s">
        <v>163</v>
      </c>
      <c r="AI2659" t="s">
        <v>11</v>
      </c>
    </row>
    <row r="2660" spans="1:35" x14ac:dyDescent="0.35">
      <c r="A2660" t="s">
        <v>59</v>
      </c>
      <c r="B2660" t="s">
        <v>57</v>
      </c>
      <c r="C2660" t="s">
        <v>40</v>
      </c>
      <c r="D2660">
        <v>0.19600000000000001</v>
      </c>
      <c r="E2660">
        <v>5.2210000000000001</v>
      </c>
      <c r="F2660">
        <v>10.226000000000001</v>
      </c>
      <c r="G2660">
        <v>15.257999999999999</v>
      </c>
      <c r="H2660">
        <v>15.573</v>
      </c>
      <c r="I2660">
        <v>15.901</v>
      </c>
      <c r="J2660">
        <v>16.315000000000001</v>
      </c>
      <c r="K2660">
        <v>16.678000000000001</v>
      </c>
      <c r="L2660">
        <v>19.001999999999999</v>
      </c>
      <c r="M2660">
        <v>19.509</v>
      </c>
      <c r="N2660">
        <v>20.192</v>
      </c>
      <c r="O2660">
        <v>21.46</v>
      </c>
      <c r="P2660">
        <v>22.193000000000001</v>
      </c>
      <c r="Q2660">
        <v>25.274000000000001</v>
      </c>
      <c r="R2660">
        <v>26.25</v>
      </c>
      <c r="S2660">
        <v>28.375</v>
      </c>
      <c r="T2660">
        <v>30.574999999999999</v>
      </c>
      <c r="U2660">
        <v>32.743000000000002</v>
      </c>
      <c r="V2660">
        <v>36.091999999999999</v>
      </c>
      <c r="W2660">
        <v>37.406999999999996</v>
      </c>
      <c r="X2660">
        <v>39.768999999999998</v>
      </c>
      <c r="Y2660">
        <v>40.98</v>
      </c>
      <c r="Z2660">
        <v>42.302999999999997</v>
      </c>
      <c r="AA2660">
        <v>43.593000000000004</v>
      </c>
      <c r="AB2660">
        <v>45.941000000000003</v>
      </c>
      <c r="AC2660">
        <v>47.351999999999997</v>
      </c>
      <c r="AD2660">
        <v>48.843000000000004</v>
      </c>
      <c r="AE2660">
        <v>51.56</v>
      </c>
      <c r="AF2660">
        <v>53.210999999999999</v>
      </c>
      <c r="AG2660" t="s">
        <v>40</v>
      </c>
      <c r="AH2660" t="s">
        <v>164</v>
      </c>
      <c r="AI2660" t="s">
        <v>14</v>
      </c>
    </row>
    <row r="2661" spans="1:35" x14ac:dyDescent="0.35">
      <c r="A2661" t="s">
        <v>59</v>
      </c>
      <c r="B2661" t="s">
        <v>57</v>
      </c>
      <c r="C2661" t="s">
        <v>41</v>
      </c>
      <c r="D2661">
        <v>0.28499999999999998</v>
      </c>
      <c r="E2661">
        <v>1.466</v>
      </c>
      <c r="F2661">
        <v>2.3860000000000001</v>
      </c>
      <c r="G2661">
        <v>3.3460000000000001</v>
      </c>
      <c r="H2661">
        <v>3.738</v>
      </c>
      <c r="I2661">
        <v>4.173</v>
      </c>
      <c r="J2661">
        <v>4.7009999999999996</v>
      </c>
      <c r="K2661">
        <v>5.1870000000000003</v>
      </c>
      <c r="L2661">
        <v>5.85</v>
      </c>
      <c r="M2661">
        <v>6.5490000000000004</v>
      </c>
      <c r="N2661">
        <v>7.3550000000000004</v>
      </c>
      <c r="O2661">
        <v>8.4380000000000006</v>
      </c>
      <c r="P2661">
        <v>9.4649999999999999</v>
      </c>
      <c r="Q2661">
        <v>10.56</v>
      </c>
      <c r="R2661">
        <v>12.218999999999999</v>
      </c>
      <c r="S2661">
        <v>13.613</v>
      </c>
      <c r="T2661">
        <v>15.097</v>
      </c>
      <c r="U2661">
        <v>16.523</v>
      </c>
      <c r="V2661">
        <v>17.989000000000001</v>
      </c>
      <c r="W2661">
        <v>20.186</v>
      </c>
      <c r="X2661">
        <v>22.044</v>
      </c>
      <c r="Y2661">
        <v>23.721</v>
      </c>
      <c r="Z2661">
        <v>25.738</v>
      </c>
      <c r="AA2661">
        <v>27.515000000000001</v>
      </c>
      <c r="AB2661">
        <v>29.395</v>
      </c>
      <c r="AC2661">
        <v>31.347000000000001</v>
      </c>
      <c r="AD2661">
        <v>33.404000000000003</v>
      </c>
      <c r="AE2661">
        <v>35.570999999999998</v>
      </c>
      <c r="AF2661">
        <v>37.848999999999997</v>
      </c>
      <c r="AG2661" t="s">
        <v>41</v>
      </c>
      <c r="AH2661" t="s">
        <v>165</v>
      </c>
      <c r="AI2661" t="s">
        <v>11</v>
      </c>
    </row>
    <row r="2662" spans="1:35" x14ac:dyDescent="0.35">
      <c r="A2662" t="s">
        <v>59</v>
      </c>
      <c r="B2662" t="s">
        <v>57</v>
      </c>
      <c r="C2662" t="s">
        <v>42</v>
      </c>
      <c r="D2662">
        <v>0.52300000000000002</v>
      </c>
      <c r="E2662">
        <v>10.994999999999999</v>
      </c>
      <c r="F2662">
        <v>20.143999999999998</v>
      </c>
      <c r="G2662">
        <v>29.344999999999999</v>
      </c>
      <c r="H2662">
        <v>29.783999999999999</v>
      </c>
      <c r="I2662">
        <v>30.323</v>
      </c>
      <c r="J2662">
        <v>30.719000000000001</v>
      </c>
      <c r="K2662">
        <v>31.452999999999999</v>
      </c>
      <c r="L2662">
        <v>35.021999999999998</v>
      </c>
      <c r="M2662">
        <v>36.030999999999999</v>
      </c>
      <c r="N2662">
        <v>35.85</v>
      </c>
      <c r="O2662">
        <v>36.299999999999997</v>
      </c>
      <c r="P2662">
        <v>37.326000000000001</v>
      </c>
      <c r="Q2662">
        <v>38.369</v>
      </c>
      <c r="R2662">
        <v>39.704999999999998</v>
      </c>
      <c r="S2662">
        <v>41.341999999999999</v>
      </c>
      <c r="T2662">
        <v>44.683</v>
      </c>
      <c r="U2662">
        <v>47.39</v>
      </c>
      <c r="V2662">
        <v>49.316000000000003</v>
      </c>
      <c r="W2662">
        <v>51.487000000000002</v>
      </c>
      <c r="X2662">
        <v>53.613</v>
      </c>
      <c r="Y2662">
        <v>55.923000000000002</v>
      </c>
      <c r="Z2662">
        <v>58.322000000000003</v>
      </c>
      <c r="AA2662">
        <v>60.808</v>
      </c>
      <c r="AB2662">
        <v>64.903000000000006</v>
      </c>
      <c r="AC2662">
        <v>67.727000000000004</v>
      </c>
      <c r="AD2662">
        <v>70.671999999999997</v>
      </c>
      <c r="AE2662">
        <v>73.772000000000006</v>
      </c>
      <c r="AF2662">
        <v>77.040999999999997</v>
      </c>
      <c r="AG2662" t="s">
        <v>42</v>
      </c>
      <c r="AH2662" t="s">
        <v>166</v>
      </c>
      <c r="AI2662" t="s">
        <v>5</v>
      </c>
    </row>
    <row r="2663" spans="1:35" x14ac:dyDescent="0.35">
      <c r="A2663" t="s">
        <v>59</v>
      </c>
      <c r="B2663" t="s">
        <v>57</v>
      </c>
      <c r="C2663" t="s">
        <v>43</v>
      </c>
      <c r="D2663">
        <v>0.127</v>
      </c>
      <c r="E2663">
        <v>8.4559999999999995</v>
      </c>
      <c r="F2663">
        <v>16.645</v>
      </c>
      <c r="G2663">
        <v>24.844999999999999</v>
      </c>
      <c r="H2663">
        <v>24.975000000000001</v>
      </c>
      <c r="I2663">
        <v>25.094000000000001</v>
      </c>
      <c r="J2663">
        <v>25.245999999999999</v>
      </c>
      <c r="K2663">
        <v>25.358000000000001</v>
      </c>
      <c r="L2663">
        <v>27.942</v>
      </c>
      <c r="M2663">
        <v>28.094999999999999</v>
      </c>
      <c r="N2663">
        <v>29.515000000000001</v>
      </c>
      <c r="O2663">
        <v>30.65</v>
      </c>
      <c r="P2663">
        <v>31.774999999999999</v>
      </c>
      <c r="Q2663">
        <v>32.53</v>
      </c>
      <c r="R2663">
        <v>33.222999999999999</v>
      </c>
      <c r="S2663">
        <v>33.847000000000001</v>
      </c>
      <c r="T2663">
        <v>36.298000000000002</v>
      </c>
      <c r="U2663">
        <v>37.93</v>
      </c>
      <c r="V2663">
        <v>38.392000000000003</v>
      </c>
      <c r="W2663">
        <v>38.85</v>
      </c>
      <c r="X2663">
        <v>39.241</v>
      </c>
      <c r="Y2663">
        <v>39.636000000000003</v>
      </c>
      <c r="Z2663">
        <v>40.006</v>
      </c>
      <c r="AA2663">
        <v>40.366999999999997</v>
      </c>
      <c r="AB2663">
        <v>42.613999999999997</v>
      </c>
      <c r="AC2663">
        <v>42.985999999999997</v>
      </c>
      <c r="AD2663">
        <v>43.335999999999999</v>
      </c>
      <c r="AE2663">
        <v>43.704999999999998</v>
      </c>
      <c r="AF2663">
        <v>44.087000000000003</v>
      </c>
      <c r="AG2663" t="s">
        <v>43</v>
      </c>
      <c r="AH2663" t="s">
        <v>167</v>
      </c>
      <c r="AI2663" t="s">
        <v>17</v>
      </c>
    </row>
    <row r="2664" spans="1:35" x14ac:dyDescent="0.35">
      <c r="A2664" t="s">
        <v>59</v>
      </c>
      <c r="B2664" t="s">
        <v>57</v>
      </c>
      <c r="C2664" t="s">
        <v>126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1E-3</v>
      </c>
      <c r="M2664">
        <v>1E-3</v>
      </c>
      <c r="N2664">
        <v>1E-3</v>
      </c>
      <c r="O2664">
        <v>1E-3</v>
      </c>
      <c r="P2664">
        <v>1E-3</v>
      </c>
      <c r="Q2664">
        <v>1E-3</v>
      </c>
      <c r="R2664">
        <v>1E-3</v>
      </c>
      <c r="S2664">
        <v>2E-3</v>
      </c>
      <c r="T2664">
        <v>2E-3</v>
      </c>
      <c r="U2664">
        <v>2E-3</v>
      </c>
      <c r="V2664">
        <v>2E-3</v>
      </c>
      <c r="W2664">
        <v>2E-3</v>
      </c>
      <c r="X2664">
        <v>2E-3</v>
      </c>
      <c r="Y2664">
        <v>3.0000000000000001E-3</v>
      </c>
      <c r="Z2664">
        <v>3.0000000000000001E-3</v>
      </c>
      <c r="AA2664">
        <v>3.0000000000000001E-3</v>
      </c>
      <c r="AB2664">
        <v>3.0000000000000001E-3</v>
      </c>
      <c r="AC2664">
        <v>4.0000000000000001E-3</v>
      </c>
      <c r="AD2664">
        <v>4.0000000000000001E-3</v>
      </c>
      <c r="AE2664">
        <v>4.0000000000000001E-3</v>
      </c>
      <c r="AF2664">
        <v>4.0000000000000001E-3</v>
      </c>
      <c r="AG2664" t="s">
        <v>126</v>
      </c>
      <c r="AH2664" t="s">
        <v>168</v>
      </c>
      <c r="AI2664" t="s">
        <v>137</v>
      </c>
    </row>
    <row r="2665" spans="1:35" x14ac:dyDescent="0.35">
      <c r="A2665" t="s">
        <v>59</v>
      </c>
      <c r="B2665" t="s">
        <v>57</v>
      </c>
      <c r="C2665" t="s">
        <v>44</v>
      </c>
      <c r="D2665">
        <v>0.64800000000000002</v>
      </c>
      <c r="E2665">
        <v>4.1509999999999998</v>
      </c>
      <c r="F2665">
        <v>7.6589999999999998</v>
      </c>
      <c r="G2665">
        <v>11.199</v>
      </c>
      <c r="H2665">
        <v>11.566000000000001</v>
      </c>
      <c r="I2665">
        <v>11.949</v>
      </c>
      <c r="J2665">
        <v>12.422000000000001</v>
      </c>
      <c r="K2665">
        <v>12.814</v>
      </c>
      <c r="L2665">
        <v>14.443</v>
      </c>
      <c r="M2665">
        <v>14.99</v>
      </c>
      <c r="N2665">
        <v>15.68</v>
      </c>
      <c r="O2665">
        <v>16.864000000000001</v>
      </c>
      <c r="P2665">
        <v>17.664000000000001</v>
      </c>
      <c r="Q2665">
        <v>19.89</v>
      </c>
      <c r="R2665">
        <v>21.192</v>
      </c>
      <c r="S2665">
        <v>22.968</v>
      </c>
      <c r="T2665">
        <v>24.818999999999999</v>
      </c>
      <c r="U2665">
        <v>26.597999999999999</v>
      </c>
      <c r="V2665">
        <v>29.087</v>
      </c>
      <c r="W2665">
        <v>30.783000000000001</v>
      </c>
      <c r="X2665">
        <v>32.871000000000002</v>
      </c>
      <c r="Y2665">
        <v>34.128999999999998</v>
      </c>
      <c r="Z2665">
        <v>35.649000000000001</v>
      </c>
      <c r="AA2665">
        <v>36.970999999999997</v>
      </c>
      <c r="AB2665">
        <v>38.957999999999998</v>
      </c>
      <c r="AC2665">
        <v>40.408999999999999</v>
      </c>
      <c r="AD2665">
        <v>41.94</v>
      </c>
      <c r="AE2665">
        <v>44.237000000000002</v>
      </c>
      <c r="AF2665">
        <v>45.932000000000002</v>
      </c>
      <c r="AG2665" t="s">
        <v>44</v>
      </c>
      <c r="AH2665" t="s">
        <v>169</v>
      </c>
      <c r="AI2665" t="s">
        <v>12</v>
      </c>
    </row>
    <row r="2666" spans="1:35" x14ac:dyDescent="0.35">
      <c r="A2666" t="s">
        <v>171</v>
      </c>
      <c r="B2666" t="s">
        <v>57</v>
      </c>
      <c r="C2666" t="s">
        <v>4</v>
      </c>
      <c r="D2666">
        <v>0.245</v>
      </c>
      <c r="E2666">
        <v>1.367</v>
      </c>
      <c r="F2666">
        <v>2.488</v>
      </c>
      <c r="G2666">
        <v>3.6720000000000002</v>
      </c>
      <c r="H2666">
        <v>9.1739999999999995</v>
      </c>
      <c r="I2666">
        <v>9.42</v>
      </c>
      <c r="J2666">
        <v>9.8290000000000006</v>
      </c>
      <c r="K2666">
        <v>9.9969999999999999</v>
      </c>
      <c r="L2666">
        <v>10.188000000000001</v>
      </c>
      <c r="M2666">
        <v>10.348000000000001</v>
      </c>
      <c r="N2666">
        <v>10.49</v>
      </c>
      <c r="O2666">
        <v>10.693</v>
      </c>
      <c r="P2666">
        <v>10.891999999999999</v>
      </c>
      <c r="Q2666">
        <v>11.093999999999999</v>
      </c>
      <c r="R2666">
        <v>11.333</v>
      </c>
      <c r="S2666">
        <v>11.595000000000001</v>
      </c>
      <c r="T2666">
        <v>11.89</v>
      </c>
      <c r="U2666">
        <v>12.12</v>
      </c>
      <c r="V2666">
        <v>13.821999999999999</v>
      </c>
      <c r="W2666">
        <v>14.067</v>
      </c>
      <c r="X2666">
        <v>14.265000000000001</v>
      </c>
      <c r="Y2666">
        <v>14.487</v>
      </c>
      <c r="Z2666">
        <v>14.705</v>
      </c>
      <c r="AA2666">
        <v>14.914</v>
      </c>
      <c r="AB2666">
        <v>16.629000000000001</v>
      </c>
      <c r="AC2666">
        <v>16.907</v>
      </c>
      <c r="AD2666">
        <v>17.184000000000001</v>
      </c>
      <c r="AE2666">
        <v>17.472000000000001</v>
      </c>
      <c r="AF2666">
        <v>17.771000000000001</v>
      </c>
      <c r="AG2666" t="s">
        <v>4</v>
      </c>
      <c r="AH2666" t="s">
        <v>128</v>
      </c>
      <c r="AI2666" t="s">
        <v>129</v>
      </c>
    </row>
    <row r="2667" spans="1:35" x14ac:dyDescent="0.35">
      <c r="A2667" t="s">
        <v>171</v>
      </c>
      <c r="B2667" t="s">
        <v>57</v>
      </c>
      <c r="C2667" t="s">
        <v>7</v>
      </c>
      <c r="D2667">
        <v>1.7000000000000001E-2</v>
      </c>
      <c r="E2667">
        <v>3.6999999999999998E-2</v>
      </c>
      <c r="F2667">
        <v>4.3999999999999997E-2</v>
      </c>
      <c r="G2667">
        <v>5.2999999999999999E-2</v>
      </c>
      <c r="H2667">
        <v>6.3E-2</v>
      </c>
      <c r="I2667">
        <v>7.3999999999999996E-2</v>
      </c>
      <c r="J2667">
        <v>8.6999999999999994E-2</v>
      </c>
      <c r="K2667">
        <v>9.4E-2</v>
      </c>
      <c r="L2667">
        <v>0.104</v>
      </c>
      <c r="M2667">
        <v>0.113</v>
      </c>
      <c r="N2667">
        <v>0.122</v>
      </c>
      <c r="O2667">
        <v>0.13700000000000001</v>
      </c>
      <c r="P2667">
        <v>0.152</v>
      </c>
      <c r="Q2667">
        <v>0.16700000000000001</v>
      </c>
      <c r="R2667">
        <v>0.185</v>
      </c>
      <c r="S2667">
        <v>0.20499999999999999</v>
      </c>
      <c r="T2667">
        <v>0.22700000000000001</v>
      </c>
      <c r="U2667">
        <v>0.24399999999999999</v>
      </c>
      <c r="V2667">
        <v>0.25900000000000001</v>
      </c>
      <c r="W2667">
        <v>0.27500000000000002</v>
      </c>
      <c r="X2667">
        <v>0.28699999999999998</v>
      </c>
      <c r="Y2667">
        <v>0.3</v>
      </c>
      <c r="Z2667">
        <v>0.312</v>
      </c>
      <c r="AA2667">
        <v>0.32300000000000001</v>
      </c>
      <c r="AB2667">
        <v>0.33600000000000002</v>
      </c>
      <c r="AC2667">
        <v>0.34899999999999998</v>
      </c>
      <c r="AD2667">
        <v>0.36199999999999999</v>
      </c>
      <c r="AE2667">
        <v>0.376</v>
      </c>
      <c r="AF2667">
        <v>0.39100000000000001</v>
      </c>
      <c r="AG2667" t="s">
        <v>7</v>
      </c>
      <c r="AH2667" t="s">
        <v>130</v>
      </c>
      <c r="AI2667" t="s">
        <v>131</v>
      </c>
    </row>
    <row r="2668" spans="1:35" x14ac:dyDescent="0.35">
      <c r="A2668" t="s">
        <v>171</v>
      </c>
      <c r="B2668" t="s">
        <v>57</v>
      </c>
      <c r="C2668" t="s">
        <v>8</v>
      </c>
      <c r="D2668">
        <v>0.51700000000000002</v>
      </c>
      <c r="E2668">
        <v>1.7090000000000001</v>
      </c>
      <c r="F2668">
        <v>2.5289999999999999</v>
      </c>
      <c r="G2668">
        <v>3.3610000000000002</v>
      </c>
      <c r="H2668">
        <v>6.88</v>
      </c>
      <c r="I2668">
        <v>7.1619999999999999</v>
      </c>
      <c r="J2668">
        <v>7.476</v>
      </c>
      <c r="K2668">
        <v>7.6769999999999996</v>
      </c>
      <c r="L2668">
        <v>7.9489999999999998</v>
      </c>
      <c r="M2668">
        <v>8.2170000000000005</v>
      </c>
      <c r="N2668">
        <v>8.4930000000000003</v>
      </c>
      <c r="O2668">
        <v>8.9220000000000006</v>
      </c>
      <c r="P2668">
        <v>9.3460000000000001</v>
      </c>
      <c r="Q2668">
        <v>9.7739999999999991</v>
      </c>
      <c r="R2668">
        <v>10.29</v>
      </c>
      <c r="S2668">
        <v>10.861000000000001</v>
      </c>
      <c r="T2668">
        <v>11.509</v>
      </c>
      <c r="U2668">
        <v>11.992000000000001</v>
      </c>
      <c r="V2668">
        <v>13.276</v>
      </c>
      <c r="W2668">
        <v>13.776999999999999</v>
      </c>
      <c r="X2668">
        <v>14.169</v>
      </c>
      <c r="Y2668">
        <v>14.6</v>
      </c>
      <c r="Z2668">
        <v>15.023999999999999</v>
      </c>
      <c r="AA2668">
        <v>15.419</v>
      </c>
      <c r="AB2668">
        <v>16.68</v>
      </c>
      <c r="AC2668">
        <v>17.178000000000001</v>
      </c>
      <c r="AD2668">
        <v>17.741</v>
      </c>
      <c r="AE2668">
        <v>18.315999999999999</v>
      </c>
      <c r="AF2668">
        <v>18.902000000000001</v>
      </c>
      <c r="AG2668" t="s">
        <v>8</v>
      </c>
      <c r="AH2668" t="s">
        <v>132</v>
      </c>
      <c r="AI2668" t="s">
        <v>5</v>
      </c>
    </row>
    <row r="2669" spans="1:35" x14ac:dyDescent="0.35">
      <c r="A2669" t="s">
        <v>171</v>
      </c>
      <c r="B2669" t="s">
        <v>57</v>
      </c>
      <c r="C2669" t="s">
        <v>9</v>
      </c>
      <c r="D2669">
        <v>0.23899999999999999</v>
      </c>
      <c r="E2669">
        <v>0.97199999999999998</v>
      </c>
      <c r="F2669">
        <v>1.548</v>
      </c>
      <c r="G2669">
        <v>2.1280000000000001</v>
      </c>
      <c r="H2669">
        <v>4.7629999999999999</v>
      </c>
      <c r="I2669">
        <v>4.9020000000000001</v>
      </c>
      <c r="J2669">
        <v>5.0709999999999997</v>
      </c>
      <c r="K2669">
        <v>5.1719999999999997</v>
      </c>
      <c r="L2669">
        <v>5.3019999999999996</v>
      </c>
      <c r="M2669">
        <v>5.4320000000000004</v>
      </c>
      <c r="N2669">
        <v>5.5609999999999999</v>
      </c>
      <c r="O2669">
        <v>5.7629999999999999</v>
      </c>
      <c r="P2669">
        <v>5.9589999999999996</v>
      </c>
      <c r="Q2669">
        <v>6.16</v>
      </c>
      <c r="R2669">
        <v>6.399</v>
      </c>
      <c r="S2669">
        <v>6.6639999999999997</v>
      </c>
      <c r="T2669">
        <v>6.9660000000000002</v>
      </c>
      <c r="U2669">
        <v>7.19</v>
      </c>
      <c r="V2669">
        <v>8.0570000000000004</v>
      </c>
      <c r="W2669">
        <v>8.2899999999999991</v>
      </c>
      <c r="X2669">
        <v>8.4719999999999995</v>
      </c>
      <c r="Y2669">
        <v>8.6739999999999995</v>
      </c>
      <c r="Z2669">
        <v>8.8680000000000003</v>
      </c>
      <c r="AA2669">
        <v>9.0500000000000007</v>
      </c>
      <c r="AB2669">
        <v>9.9079999999999995</v>
      </c>
      <c r="AC2669">
        <v>10.135999999999999</v>
      </c>
      <c r="AD2669">
        <v>10.382999999999999</v>
      </c>
      <c r="AE2669">
        <v>10.637</v>
      </c>
      <c r="AF2669">
        <v>10.9</v>
      </c>
      <c r="AG2669" t="s">
        <v>9</v>
      </c>
      <c r="AH2669" t="s">
        <v>133</v>
      </c>
      <c r="AI2669" t="s">
        <v>5</v>
      </c>
    </row>
    <row r="2670" spans="1:35" x14ac:dyDescent="0.35">
      <c r="A2670" t="s">
        <v>171</v>
      </c>
      <c r="B2670" t="s">
        <v>57</v>
      </c>
      <c r="C2670" t="s">
        <v>10</v>
      </c>
      <c r="D2670">
        <v>0.45</v>
      </c>
      <c r="E2670">
        <v>3.427</v>
      </c>
      <c r="F2670">
        <v>6.4139999999999997</v>
      </c>
      <c r="G2670">
        <v>9.4149999999999991</v>
      </c>
      <c r="H2670">
        <v>11.097</v>
      </c>
      <c r="I2670">
        <v>11.413</v>
      </c>
      <c r="J2670">
        <v>11.784000000000001</v>
      </c>
      <c r="K2670">
        <v>12.01</v>
      </c>
      <c r="L2670">
        <v>17.087</v>
      </c>
      <c r="M2670">
        <v>17.38</v>
      </c>
      <c r="N2670">
        <v>17.672000000000001</v>
      </c>
      <c r="O2670">
        <v>18.111000000000001</v>
      </c>
      <c r="P2670">
        <v>20.463000000000001</v>
      </c>
      <c r="Q2670">
        <v>20.905000000000001</v>
      </c>
      <c r="R2670">
        <v>21.433</v>
      </c>
      <c r="S2670">
        <v>22.012</v>
      </c>
      <c r="T2670">
        <v>22.675000000000001</v>
      </c>
      <c r="U2670">
        <v>23.184000000000001</v>
      </c>
      <c r="V2670">
        <v>23.667999999999999</v>
      </c>
      <c r="W2670">
        <v>24.201000000000001</v>
      </c>
      <c r="X2670">
        <v>24.629000000000001</v>
      </c>
      <c r="Y2670">
        <v>25.106999999999999</v>
      </c>
      <c r="Z2670">
        <v>25.574999999999999</v>
      </c>
      <c r="AA2670">
        <v>35.591999999999999</v>
      </c>
      <c r="AB2670">
        <v>36.113999999999997</v>
      </c>
      <c r="AC2670">
        <v>36.616</v>
      </c>
      <c r="AD2670">
        <v>53.868000000000002</v>
      </c>
      <c r="AE2670">
        <v>59.201000000000001</v>
      </c>
      <c r="AF2670">
        <v>60.351999999999997</v>
      </c>
      <c r="AG2670" t="s">
        <v>10</v>
      </c>
      <c r="AH2670" t="s">
        <v>134</v>
      </c>
      <c r="AI2670" t="s">
        <v>11</v>
      </c>
    </row>
    <row r="2671" spans="1:35" x14ac:dyDescent="0.35">
      <c r="A2671" t="s">
        <v>171</v>
      </c>
      <c r="B2671" t="s">
        <v>57</v>
      </c>
      <c r="C2671" t="s">
        <v>13</v>
      </c>
      <c r="D2671">
        <v>8.6999999999999994E-2</v>
      </c>
      <c r="E2671">
        <v>0.84099999999999997</v>
      </c>
      <c r="F2671">
        <v>1.597</v>
      </c>
      <c r="G2671">
        <v>2.3570000000000002</v>
      </c>
      <c r="H2671">
        <v>2.7719999999999998</v>
      </c>
      <c r="I2671">
        <v>2.8370000000000002</v>
      </c>
      <c r="J2671">
        <v>2.9129999999999998</v>
      </c>
      <c r="K2671">
        <v>2.9580000000000002</v>
      </c>
      <c r="L2671">
        <v>4.2469999999999999</v>
      </c>
      <c r="M2671">
        <v>4.306</v>
      </c>
      <c r="N2671">
        <v>4.3650000000000002</v>
      </c>
      <c r="O2671">
        <v>4.4550000000000001</v>
      </c>
      <c r="P2671">
        <v>5.0359999999999996</v>
      </c>
      <c r="Q2671">
        <v>5.1269999999999998</v>
      </c>
      <c r="R2671">
        <v>5.2359999999999998</v>
      </c>
      <c r="S2671">
        <v>5.3570000000000002</v>
      </c>
      <c r="T2671">
        <v>5.4950000000000001</v>
      </c>
      <c r="U2671">
        <v>5.5970000000000004</v>
      </c>
      <c r="V2671">
        <v>5.6909999999999998</v>
      </c>
      <c r="W2671">
        <v>5.798</v>
      </c>
      <c r="X2671">
        <v>5.8780000000000001</v>
      </c>
      <c r="Y2671">
        <v>5.9669999999999996</v>
      </c>
      <c r="Z2671">
        <v>6.0549999999999997</v>
      </c>
      <c r="AA2671">
        <v>8.5969999999999995</v>
      </c>
      <c r="AB2671">
        <v>8.6950000000000003</v>
      </c>
      <c r="AC2671">
        <v>8.7859999999999996</v>
      </c>
      <c r="AD2671">
        <v>13.182</v>
      </c>
      <c r="AE2671">
        <v>14.513</v>
      </c>
      <c r="AF2671">
        <v>14.765000000000001</v>
      </c>
      <c r="AG2671" t="s">
        <v>13</v>
      </c>
      <c r="AH2671" t="s">
        <v>135</v>
      </c>
      <c r="AI2671" t="s">
        <v>14</v>
      </c>
    </row>
    <row r="2672" spans="1:35" x14ac:dyDescent="0.35">
      <c r="A2672" t="s">
        <v>171</v>
      </c>
      <c r="B2672" t="s">
        <v>57</v>
      </c>
      <c r="C2672" t="s">
        <v>122</v>
      </c>
      <c r="D2672">
        <v>0</v>
      </c>
      <c r="E2672">
        <v>1E-3</v>
      </c>
      <c r="F2672">
        <v>1E-3</v>
      </c>
      <c r="G2672">
        <v>1E-3</v>
      </c>
      <c r="H2672">
        <v>1E-3</v>
      </c>
      <c r="I2672">
        <v>2E-3</v>
      </c>
      <c r="J2672">
        <v>2E-3</v>
      </c>
      <c r="K2672">
        <v>2E-3</v>
      </c>
      <c r="L2672">
        <v>2E-3</v>
      </c>
      <c r="M2672">
        <v>3.0000000000000001E-3</v>
      </c>
      <c r="N2672">
        <v>3.0000000000000001E-3</v>
      </c>
      <c r="O2672">
        <v>3.0000000000000001E-3</v>
      </c>
      <c r="P2672">
        <v>3.0000000000000001E-3</v>
      </c>
      <c r="Q2672">
        <v>4.0000000000000001E-3</v>
      </c>
      <c r="R2672">
        <v>4.0000000000000001E-3</v>
      </c>
      <c r="S2672">
        <v>5.0000000000000001E-3</v>
      </c>
      <c r="T2672">
        <v>5.0000000000000001E-3</v>
      </c>
      <c r="U2672">
        <v>6.0000000000000001E-3</v>
      </c>
      <c r="V2672">
        <v>6.0000000000000001E-3</v>
      </c>
      <c r="W2672">
        <v>6.0000000000000001E-3</v>
      </c>
      <c r="X2672">
        <v>6.0000000000000001E-3</v>
      </c>
      <c r="Y2672">
        <v>7.0000000000000001E-3</v>
      </c>
      <c r="Z2672">
        <v>7.0000000000000001E-3</v>
      </c>
      <c r="AA2672">
        <v>7.0000000000000001E-3</v>
      </c>
      <c r="AB2672">
        <v>7.0000000000000001E-3</v>
      </c>
      <c r="AC2672">
        <v>8.0000000000000002E-3</v>
      </c>
      <c r="AD2672">
        <v>8.0000000000000002E-3</v>
      </c>
      <c r="AE2672">
        <v>8.0000000000000002E-3</v>
      </c>
      <c r="AF2672">
        <v>8.0000000000000002E-3</v>
      </c>
      <c r="AG2672" t="s">
        <v>122</v>
      </c>
      <c r="AH2672" t="s">
        <v>136</v>
      </c>
      <c r="AI2672" t="s">
        <v>137</v>
      </c>
    </row>
    <row r="2673" spans="1:35" x14ac:dyDescent="0.35">
      <c r="A2673" t="s">
        <v>171</v>
      </c>
      <c r="B2673" t="s">
        <v>57</v>
      </c>
      <c r="C2673" t="s">
        <v>15</v>
      </c>
      <c r="D2673">
        <v>0.35399999999999998</v>
      </c>
      <c r="E2673">
        <v>2.15</v>
      </c>
      <c r="F2673">
        <v>3.7709999999999999</v>
      </c>
      <c r="G2673">
        <v>5.4050000000000002</v>
      </c>
      <c r="H2673">
        <v>13.333</v>
      </c>
      <c r="I2673">
        <v>13.545999999999999</v>
      </c>
      <c r="J2673">
        <v>13.81</v>
      </c>
      <c r="K2673">
        <v>13.967000000000001</v>
      </c>
      <c r="L2673">
        <v>14.164999999999999</v>
      </c>
      <c r="M2673">
        <v>14.356999999999999</v>
      </c>
      <c r="N2673">
        <v>14.55</v>
      </c>
      <c r="O2673">
        <v>14.826000000000001</v>
      </c>
      <c r="P2673">
        <v>15.102</v>
      </c>
      <c r="Q2673">
        <v>15.388</v>
      </c>
      <c r="R2673">
        <v>15.721</v>
      </c>
      <c r="S2673">
        <v>16.087</v>
      </c>
      <c r="T2673">
        <v>16.501999999999999</v>
      </c>
      <c r="U2673">
        <v>16.827000000000002</v>
      </c>
      <c r="V2673">
        <v>19.190000000000001</v>
      </c>
      <c r="W2673">
        <v>19.536999999999999</v>
      </c>
      <c r="X2673">
        <v>19.824999999999999</v>
      </c>
      <c r="Y2673">
        <v>20.148</v>
      </c>
      <c r="Z2673">
        <v>20.469000000000001</v>
      </c>
      <c r="AA2673">
        <v>20.776</v>
      </c>
      <c r="AB2673">
        <v>23.157</v>
      </c>
      <c r="AC2673">
        <v>23.622</v>
      </c>
      <c r="AD2673">
        <v>24.172000000000001</v>
      </c>
      <c r="AE2673">
        <v>24.72</v>
      </c>
      <c r="AF2673">
        <v>25.276</v>
      </c>
      <c r="AG2673" t="s">
        <v>15</v>
      </c>
      <c r="AH2673" t="s">
        <v>138</v>
      </c>
      <c r="AI2673" t="s">
        <v>6</v>
      </c>
    </row>
    <row r="2674" spans="1:35" x14ac:dyDescent="0.35">
      <c r="A2674" t="s">
        <v>171</v>
      </c>
      <c r="B2674" t="s">
        <v>57</v>
      </c>
      <c r="C2674" t="s">
        <v>16</v>
      </c>
      <c r="D2674">
        <v>6.4000000000000001E-2</v>
      </c>
      <c r="E2674">
        <v>0.14199999999999999</v>
      </c>
      <c r="F2674">
        <v>0.16800000000000001</v>
      </c>
      <c r="G2674">
        <v>0.19700000000000001</v>
      </c>
      <c r="H2674">
        <v>0.24099999999999999</v>
      </c>
      <c r="I2674">
        <v>0.28000000000000003</v>
      </c>
      <c r="J2674">
        <v>0.32800000000000001</v>
      </c>
      <c r="K2674">
        <v>0.35399999999999998</v>
      </c>
      <c r="L2674">
        <v>0.38800000000000001</v>
      </c>
      <c r="M2674">
        <v>0.42099999999999999</v>
      </c>
      <c r="N2674">
        <v>0.45500000000000002</v>
      </c>
      <c r="O2674">
        <v>0.51200000000000001</v>
      </c>
      <c r="P2674">
        <v>0.56699999999999995</v>
      </c>
      <c r="Q2674">
        <v>0.622</v>
      </c>
      <c r="R2674">
        <v>0.69</v>
      </c>
      <c r="S2674">
        <v>0.76400000000000001</v>
      </c>
      <c r="T2674">
        <v>0.85199999999999998</v>
      </c>
      <c r="U2674">
        <v>0.91100000000000003</v>
      </c>
      <c r="V2674">
        <v>0.96299999999999997</v>
      </c>
      <c r="W2674">
        <v>1.022</v>
      </c>
      <c r="X2674">
        <v>1.06</v>
      </c>
      <c r="Y2674">
        <v>1.105</v>
      </c>
      <c r="Z2674">
        <v>1.143</v>
      </c>
      <c r="AA2674">
        <v>1.181</v>
      </c>
      <c r="AB2674">
        <v>1.218</v>
      </c>
      <c r="AC2674">
        <v>1.2569999999999999</v>
      </c>
      <c r="AD2674">
        <v>1.298</v>
      </c>
      <c r="AE2674">
        <v>1.341</v>
      </c>
      <c r="AF2674">
        <v>1.3859999999999999</v>
      </c>
      <c r="AG2674" t="s">
        <v>16</v>
      </c>
      <c r="AH2674" t="s">
        <v>139</v>
      </c>
      <c r="AI2674" t="s">
        <v>17</v>
      </c>
    </row>
    <row r="2675" spans="1:35" x14ac:dyDescent="0.35">
      <c r="A2675" t="s">
        <v>171</v>
      </c>
      <c r="B2675" t="s">
        <v>57</v>
      </c>
      <c r="C2675" t="s">
        <v>18</v>
      </c>
      <c r="D2675">
        <v>0.53600000000000003</v>
      </c>
      <c r="E2675">
        <v>4.2309999999999999</v>
      </c>
      <c r="F2675">
        <v>8.6769999999999996</v>
      </c>
      <c r="G2675">
        <v>13.548</v>
      </c>
      <c r="H2675">
        <v>36.109000000000002</v>
      </c>
      <c r="I2675">
        <v>37.192999999999998</v>
      </c>
      <c r="J2675">
        <v>39.345999999999997</v>
      </c>
      <c r="K2675">
        <v>40.055</v>
      </c>
      <c r="L2675">
        <v>40.764000000000003</v>
      </c>
      <c r="M2675">
        <v>41.259</v>
      </c>
      <c r="N2675">
        <v>41.621000000000002</v>
      </c>
      <c r="O2675">
        <v>42.091000000000001</v>
      </c>
      <c r="P2675">
        <v>42.533000000000001</v>
      </c>
      <c r="Q2675">
        <v>42.987000000000002</v>
      </c>
      <c r="R2675">
        <v>43.515000000000001</v>
      </c>
      <c r="S2675">
        <v>44.091999999999999</v>
      </c>
      <c r="T2675">
        <v>44.747999999999998</v>
      </c>
      <c r="U2675">
        <v>45.255000000000003</v>
      </c>
      <c r="V2675">
        <v>52.12</v>
      </c>
      <c r="W2675">
        <v>52.654000000000003</v>
      </c>
      <c r="X2675">
        <v>53.087000000000003</v>
      </c>
      <c r="Y2675">
        <v>53.57</v>
      </c>
      <c r="Z2675">
        <v>54.045999999999999</v>
      </c>
      <c r="AA2675">
        <v>54.494999999999997</v>
      </c>
      <c r="AB2675">
        <v>61.387999999999998</v>
      </c>
      <c r="AC2675">
        <v>61.968000000000004</v>
      </c>
      <c r="AD2675">
        <v>62.383000000000003</v>
      </c>
      <c r="AE2675">
        <v>62.832999999999998</v>
      </c>
      <c r="AF2675">
        <v>63.323999999999998</v>
      </c>
      <c r="AG2675" t="s">
        <v>18</v>
      </c>
      <c r="AH2675" t="s">
        <v>140</v>
      </c>
      <c r="AI2675" t="s">
        <v>141</v>
      </c>
    </row>
    <row r="2676" spans="1:35" x14ac:dyDescent="0.35">
      <c r="A2676" t="s">
        <v>171</v>
      </c>
      <c r="B2676" t="s">
        <v>57</v>
      </c>
      <c r="C2676" t="s">
        <v>20</v>
      </c>
      <c r="D2676">
        <v>6.7080000000000002</v>
      </c>
      <c r="E2676">
        <v>8.18</v>
      </c>
      <c r="F2676">
        <v>9.6519999999999992</v>
      </c>
      <c r="G2676">
        <v>11.134</v>
      </c>
      <c r="H2676">
        <v>11.930999999999999</v>
      </c>
      <c r="I2676">
        <v>12.042</v>
      </c>
      <c r="J2676">
        <v>12.173999999999999</v>
      </c>
      <c r="K2676">
        <v>12.255000000000001</v>
      </c>
      <c r="L2676">
        <v>14.771000000000001</v>
      </c>
      <c r="M2676">
        <v>14.872</v>
      </c>
      <c r="N2676">
        <v>14.974</v>
      </c>
      <c r="O2676">
        <v>15.132999999999999</v>
      </c>
      <c r="P2676">
        <v>16.251000000000001</v>
      </c>
      <c r="Q2676">
        <v>16.41</v>
      </c>
      <c r="R2676">
        <v>16.594999999999999</v>
      </c>
      <c r="S2676">
        <v>16.806000000000001</v>
      </c>
      <c r="T2676">
        <v>17.042000000000002</v>
      </c>
      <c r="U2676">
        <v>17.221</v>
      </c>
      <c r="V2676">
        <v>17.388000000000002</v>
      </c>
      <c r="W2676">
        <v>17.574000000000002</v>
      </c>
      <c r="X2676">
        <v>17.716999999999999</v>
      </c>
      <c r="Y2676">
        <v>17.876999999999999</v>
      </c>
      <c r="Z2676">
        <v>18.035</v>
      </c>
      <c r="AA2676">
        <v>23.010999999999999</v>
      </c>
      <c r="AB2676">
        <v>23.19</v>
      </c>
      <c r="AC2676">
        <v>23.353000000000002</v>
      </c>
      <c r="AD2676">
        <v>31.971</v>
      </c>
      <c r="AE2676">
        <v>34.569000000000003</v>
      </c>
      <c r="AF2676">
        <v>35.048999999999999</v>
      </c>
      <c r="AG2676" t="s">
        <v>20</v>
      </c>
      <c r="AH2676" t="s">
        <v>142</v>
      </c>
      <c r="AI2676" t="s">
        <v>11</v>
      </c>
    </row>
    <row r="2677" spans="1:35" x14ac:dyDescent="0.35">
      <c r="A2677" t="s">
        <v>171</v>
      </c>
      <c r="B2677" t="s">
        <v>57</v>
      </c>
      <c r="C2677" t="s">
        <v>21</v>
      </c>
      <c r="D2677">
        <v>7.3999999999999996E-2</v>
      </c>
      <c r="E2677">
        <v>0.11</v>
      </c>
      <c r="F2677">
        <v>0.14699999999999999</v>
      </c>
      <c r="G2677">
        <v>0.187</v>
      </c>
      <c r="H2677">
        <v>0.246</v>
      </c>
      <c r="I2677">
        <v>0.29899999999999999</v>
      </c>
      <c r="J2677">
        <v>0.36</v>
      </c>
      <c r="K2677">
        <v>0.39900000000000002</v>
      </c>
      <c r="L2677">
        <v>0.44800000000000001</v>
      </c>
      <c r="M2677">
        <v>0.498</v>
      </c>
      <c r="N2677">
        <v>0.54600000000000004</v>
      </c>
      <c r="O2677">
        <v>0.62</v>
      </c>
      <c r="P2677">
        <v>0.69399999999999995</v>
      </c>
      <c r="Q2677">
        <v>0.76900000000000002</v>
      </c>
      <c r="R2677">
        <v>0.85799999999999998</v>
      </c>
      <c r="S2677">
        <v>0.95599999999999996</v>
      </c>
      <c r="T2677">
        <v>1.069</v>
      </c>
      <c r="U2677">
        <v>1.153</v>
      </c>
      <c r="V2677">
        <v>1.2330000000000001</v>
      </c>
      <c r="W2677">
        <v>1.3220000000000001</v>
      </c>
      <c r="X2677">
        <v>1.39</v>
      </c>
      <c r="Y2677">
        <v>1.4670000000000001</v>
      </c>
      <c r="Z2677">
        <v>1.544</v>
      </c>
      <c r="AA2677">
        <v>1.6140000000000001</v>
      </c>
      <c r="AB2677">
        <v>1.6919999999999999</v>
      </c>
      <c r="AC2677">
        <v>1.7709999999999999</v>
      </c>
      <c r="AD2677">
        <v>1.855</v>
      </c>
      <c r="AE2677">
        <v>1.9430000000000001</v>
      </c>
      <c r="AF2677">
        <v>2.0339999999999998</v>
      </c>
      <c r="AG2677" t="s">
        <v>21</v>
      </c>
      <c r="AH2677" t="s">
        <v>143</v>
      </c>
      <c r="AI2677" t="s">
        <v>14</v>
      </c>
    </row>
    <row r="2678" spans="1:35" x14ac:dyDescent="0.35">
      <c r="A2678" t="s">
        <v>171</v>
      </c>
      <c r="B2678" t="s">
        <v>57</v>
      </c>
      <c r="C2678" t="s">
        <v>22</v>
      </c>
      <c r="D2678">
        <v>6.0000000000000001E-3</v>
      </c>
      <c r="E2678">
        <v>1.6E-2</v>
      </c>
      <c r="F2678">
        <v>1.7999999999999999E-2</v>
      </c>
      <c r="G2678">
        <v>2.1000000000000001E-2</v>
      </c>
      <c r="H2678">
        <v>2.5999999999999999E-2</v>
      </c>
      <c r="I2678">
        <v>0.03</v>
      </c>
      <c r="J2678">
        <v>3.4000000000000002E-2</v>
      </c>
      <c r="K2678">
        <v>3.6999999999999998E-2</v>
      </c>
      <c r="L2678">
        <v>0.04</v>
      </c>
      <c r="M2678">
        <v>4.3999999999999997E-2</v>
      </c>
      <c r="N2678">
        <v>4.7E-2</v>
      </c>
      <c r="O2678">
        <v>5.2999999999999999E-2</v>
      </c>
      <c r="P2678">
        <v>5.8999999999999997E-2</v>
      </c>
      <c r="Q2678">
        <v>6.5000000000000002E-2</v>
      </c>
      <c r="R2678">
        <v>7.1999999999999995E-2</v>
      </c>
      <c r="S2678">
        <v>8.1000000000000003E-2</v>
      </c>
      <c r="T2678">
        <v>0.09</v>
      </c>
      <c r="U2678">
        <v>9.5000000000000001E-2</v>
      </c>
      <c r="V2678">
        <v>0.1</v>
      </c>
      <c r="W2678">
        <v>0.105</v>
      </c>
      <c r="X2678">
        <v>0.108</v>
      </c>
      <c r="Y2678">
        <v>0.11</v>
      </c>
      <c r="Z2678">
        <v>0.113</v>
      </c>
      <c r="AA2678">
        <v>0.114</v>
      </c>
      <c r="AB2678">
        <v>0.11600000000000001</v>
      </c>
      <c r="AC2678">
        <v>0.11700000000000001</v>
      </c>
      <c r="AD2678">
        <v>0.11899999999999999</v>
      </c>
      <c r="AE2678">
        <v>0.12</v>
      </c>
      <c r="AF2678">
        <v>0.122</v>
      </c>
      <c r="AG2678" t="s">
        <v>22</v>
      </c>
      <c r="AH2678" t="s">
        <v>144</v>
      </c>
      <c r="AI2678" t="s">
        <v>23</v>
      </c>
    </row>
    <row r="2679" spans="1:35" x14ac:dyDescent="0.35">
      <c r="A2679" t="s">
        <v>171</v>
      </c>
      <c r="B2679" t="s">
        <v>57</v>
      </c>
      <c r="C2679" t="s">
        <v>24</v>
      </c>
      <c r="D2679">
        <v>0.28199999999999997</v>
      </c>
      <c r="E2679">
        <v>0.96899999999999997</v>
      </c>
      <c r="F2679">
        <v>1.5189999999999999</v>
      </c>
      <c r="G2679">
        <v>2.101</v>
      </c>
      <c r="H2679">
        <v>4.5679999999999996</v>
      </c>
      <c r="I2679">
        <v>4.7750000000000004</v>
      </c>
      <c r="J2679">
        <v>5.0679999999999996</v>
      </c>
      <c r="K2679">
        <v>5.2130000000000001</v>
      </c>
      <c r="L2679">
        <v>5.391</v>
      </c>
      <c r="M2679">
        <v>5.5519999999999996</v>
      </c>
      <c r="N2679">
        <v>5.7069999999999999</v>
      </c>
      <c r="O2679">
        <v>5.9470000000000001</v>
      </c>
      <c r="P2679">
        <v>6.1769999999999996</v>
      </c>
      <c r="Q2679">
        <v>6.415</v>
      </c>
      <c r="R2679">
        <v>6.7009999999999996</v>
      </c>
      <c r="S2679">
        <v>7.01</v>
      </c>
      <c r="T2679">
        <v>7.37</v>
      </c>
      <c r="U2679">
        <v>7.6340000000000003</v>
      </c>
      <c r="V2679">
        <v>8.5129999999999999</v>
      </c>
      <c r="W2679">
        <v>8.7880000000000003</v>
      </c>
      <c r="X2679">
        <v>8.9969999999999999</v>
      </c>
      <c r="Y2679">
        <v>9.23</v>
      </c>
      <c r="Z2679">
        <v>9.4550000000000001</v>
      </c>
      <c r="AA2679">
        <v>9.6679999999999993</v>
      </c>
      <c r="AB2679">
        <v>10.526</v>
      </c>
      <c r="AC2679">
        <v>10.779</v>
      </c>
      <c r="AD2679">
        <v>11.039</v>
      </c>
      <c r="AE2679">
        <v>11.308</v>
      </c>
      <c r="AF2679">
        <v>11.590999999999999</v>
      </c>
      <c r="AG2679" t="s">
        <v>24</v>
      </c>
      <c r="AH2679" t="s">
        <v>145</v>
      </c>
      <c r="AI2679" t="s">
        <v>19</v>
      </c>
    </row>
    <row r="2680" spans="1:35" x14ac:dyDescent="0.35">
      <c r="A2680" t="s">
        <v>171</v>
      </c>
      <c r="B2680" t="s">
        <v>57</v>
      </c>
      <c r="C2680" t="s">
        <v>25</v>
      </c>
      <c r="D2680">
        <v>0.45800000000000002</v>
      </c>
      <c r="E2680">
        <v>1.431</v>
      </c>
      <c r="F2680">
        <v>2.0390000000000001</v>
      </c>
      <c r="G2680">
        <v>2.6280000000000001</v>
      </c>
      <c r="H2680">
        <v>5.0860000000000003</v>
      </c>
      <c r="I2680">
        <v>5.2960000000000003</v>
      </c>
      <c r="J2680">
        <v>5.4870000000000001</v>
      </c>
      <c r="K2680">
        <v>5.6449999999999996</v>
      </c>
      <c r="L2680">
        <v>5.867</v>
      </c>
      <c r="M2680">
        <v>6.101</v>
      </c>
      <c r="N2680">
        <v>6.3410000000000002</v>
      </c>
      <c r="O2680">
        <v>6.7160000000000002</v>
      </c>
      <c r="P2680">
        <v>7.0880000000000001</v>
      </c>
      <c r="Q2680">
        <v>7.4690000000000003</v>
      </c>
      <c r="R2680">
        <v>7.9240000000000004</v>
      </c>
      <c r="S2680">
        <v>8.4209999999999994</v>
      </c>
      <c r="T2680">
        <v>8.9930000000000003</v>
      </c>
      <c r="U2680">
        <v>9.423</v>
      </c>
      <c r="V2680">
        <v>10.364000000000001</v>
      </c>
      <c r="W2680">
        <v>10.811999999999999</v>
      </c>
      <c r="X2680">
        <v>11.164999999999999</v>
      </c>
      <c r="Y2680">
        <v>11.557</v>
      </c>
      <c r="Z2680">
        <v>11.942</v>
      </c>
      <c r="AA2680">
        <v>12.305</v>
      </c>
      <c r="AB2680">
        <v>13.234999999999999</v>
      </c>
      <c r="AC2680">
        <v>13.670999999999999</v>
      </c>
      <c r="AD2680">
        <v>14.15</v>
      </c>
      <c r="AE2680">
        <v>14.644</v>
      </c>
      <c r="AF2680">
        <v>15.154999999999999</v>
      </c>
      <c r="AG2680" t="s">
        <v>25</v>
      </c>
      <c r="AH2680" t="s">
        <v>146</v>
      </c>
      <c r="AI2680" t="s">
        <v>5</v>
      </c>
    </row>
    <row r="2681" spans="1:35" x14ac:dyDescent="0.35">
      <c r="A2681" t="s">
        <v>171</v>
      </c>
      <c r="B2681" t="s">
        <v>57</v>
      </c>
      <c r="C2681" t="s">
        <v>26</v>
      </c>
      <c r="D2681">
        <v>0.79800000000000004</v>
      </c>
      <c r="E2681">
        <v>8.3940000000000001</v>
      </c>
      <c r="F2681">
        <v>13.878</v>
      </c>
      <c r="G2681">
        <v>18.762</v>
      </c>
      <c r="H2681">
        <v>45.93</v>
      </c>
      <c r="I2681">
        <v>45.241999999999997</v>
      </c>
      <c r="J2681">
        <v>43.115000000000002</v>
      </c>
      <c r="K2681">
        <v>42.731000000000002</v>
      </c>
      <c r="L2681">
        <v>42.545000000000002</v>
      </c>
      <c r="M2681">
        <v>42.673999999999999</v>
      </c>
      <c r="N2681">
        <v>42.987000000000002</v>
      </c>
      <c r="O2681">
        <v>43.601999999999997</v>
      </c>
      <c r="P2681">
        <v>44.235999999999997</v>
      </c>
      <c r="Q2681">
        <v>44.884999999999998</v>
      </c>
      <c r="R2681">
        <v>45.67</v>
      </c>
      <c r="S2681">
        <v>46.540999999999997</v>
      </c>
      <c r="T2681">
        <v>47.540999999999997</v>
      </c>
      <c r="U2681">
        <v>48.277999999999999</v>
      </c>
      <c r="V2681">
        <v>55.238</v>
      </c>
      <c r="W2681">
        <v>56.017000000000003</v>
      </c>
      <c r="X2681">
        <v>56.607999999999997</v>
      </c>
      <c r="Y2681">
        <v>57.27</v>
      </c>
      <c r="Z2681">
        <v>57.914999999999999</v>
      </c>
      <c r="AA2681">
        <v>58.515000000000001</v>
      </c>
      <c r="AB2681">
        <v>65.438999999999993</v>
      </c>
      <c r="AC2681">
        <v>65.837999999999994</v>
      </c>
      <c r="AD2681">
        <v>65.61</v>
      </c>
      <c r="AE2681">
        <v>65.507000000000005</v>
      </c>
      <c r="AF2681">
        <v>65.519000000000005</v>
      </c>
      <c r="AG2681" t="s">
        <v>26</v>
      </c>
      <c r="AH2681" t="s">
        <v>147</v>
      </c>
      <c r="AI2681" t="s">
        <v>5</v>
      </c>
    </row>
    <row r="2682" spans="1:35" x14ac:dyDescent="0.35">
      <c r="A2682" t="s">
        <v>171</v>
      </c>
      <c r="B2682" t="s">
        <v>57</v>
      </c>
      <c r="C2682" t="s">
        <v>27</v>
      </c>
      <c r="D2682">
        <v>8.2000000000000003E-2</v>
      </c>
      <c r="E2682">
        <v>0.155</v>
      </c>
      <c r="F2682">
        <v>0.20899999999999999</v>
      </c>
      <c r="G2682">
        <v>0.26500000000000001</v>
      </c>
      <c r="H2682">
        <v>0.34499999999999997</v>
      </c>
      <c r="I2682">
        <v>0.42</v>
      </c>
      <c r="J2682">
        <v>0.50900000000000001</v>
      </c>
      <c r="K2682">
        <v>0.56299999999999994</v>
      </c>
      <c r="L2682">
        <v>0.63100000000000001</v>
      </c>
      <c r="M2682">
        <v>0.70199999999999996</v>
      </c>
      <c r="N2682">
        <v>0.77</v>
      </c>
      <c r="O2682">
        <v>0.875</v>
      </c>
      <c r="P2682">
        <v>0.97899999999999998</v>
      </c>
      <c r="Q2682">
        <v>1.083</v>
      </c>
      <c r="R2682">
        <v>1.2090000000000001</v>
      </c>
      <c r="S2682">
        <v>1.3480000000000001</v>
      </c>
      <c r="T2682">
        <v>1.506</v>
      </c>
      <c r="U2682">
        <v>1.6240000000000001</v>
      </c>
      <c r="V2682">
        <v>1.7370000000000001</v>
      </c>
      <c r="W2682">
        <v>1.8620000000000001</v>
      </c>
      <c r="X2682">
        <v>1.9610000000000001</v>
      </c>
      <c r="Y2682">
        <v>2.069</v>
      </c>
      <c r="Z2682">
        <v>2.1760000000000002</v>
      </c>
      <c r="AA2682">
        <v>2.2749999999999999</v>
      </c>
      <c r="AB2682">
        <v>2.3860000000000001</v>
      </c>
      <c r="AC2682">
        <v>2.4980000000000002</v>
      </c>
      <c r="AD2682">
        <v>2.6160000000000001</v>
      </c>
      <c r="AE2682">
        <v>2.74</v>
      </c>
      <c r="AF2682">
        <v>2.8679999999999999</v>
      </c>
      <c r="AG2682" t="s">
        <v>27</v>
      </c>
      <c r="AH2682" t="s">
        <v>148</v>
      </c>
      <c r="AI2682" t="s">
        <v>14</v>
      </c>
    </row>
    <row r="2683" spans="1:35" x14ac:dyDescent="0.35">
      <c r="A2683" t="s">
        <v>171</v>
      </c>
      <c r="B2683" t="s">
        <v>57</v>
      </c>
      <c r="C2683" t="s">
        <v>28</v>
      </c>
      <c r="D2683">
        <v>0.20399999999999999</v>
      </c>
      <c r="E2683">
        <v>0.78100000000000003</v>
      </c>
      <c r="F2683">
        <v>1.359</v>
      </c>
      <c r="G2683">
        <v>1.9450000000000001</v>
      </c>
      <c r="H2683">
        <v>2.3420000000000001</v>
      </c>
      <c r="I2683">
        <v>2.488</v>
      </c>
      <c r="J2683">
        <v>2.6659999999999999</v>
      </c>
      <c r="K2683">
        <v>2.7719999999999998</v>
      </c>
      <c r="L2683">
        <v>3.7309999999999999</v>
      </c>
      <c r="M2683">
        <v>3.8679999999999999</v>
      </c>
      <c r="N2683">
        <v>4.0019999999999998</v>
      </c>
      <c r="O2683">
        <v>4.2140000000000004</v>
      </c>
      <c r="P2683">
        <v>4.7480000000000002</v>
      </c>
      <c r="Q2683">
        <v>4.9580000000000002</v>
      </c>
      <c r="R2683">
        <v>5.2140000000000004</v>
      </c>
      <c r="S2683">
        <v>5.4909999999999997</v>
      </c>
      <c r="T2683">
        <v>5.8070000000000004</v>
      </c>
      <c r="U2683">
        <v>6.0439999999999996</v>
      </c>
      <c r="V2683">
        <v>6.2649999999999997</v>
      </c>
      <c r="W2683">
        <v>6.5090000000000003</v>
      </c>
      <c r="X2683">
        <v>6.6950000000000003</v>
      </c>
      <c r="Y2683">
        <v>6.9029999999999996</v>
      </c>
      <c r="Z2683">
        <v>7.1</v>
      </c>
      <c r="AA2683">
        <v>8.9359999999999999</v>
      </c>
      <c r="AB2683">
        <v>9.1470000000000002</v>
      </c>
      <c r="AC2683">
        <v>9.3569999999999993</v>
      </c>
      <c r="AD2683">
        <v>12.458</v>
      </c>
      <c r="AE2683">
        <v>13.513999999999999</v>
      </c>
      <c r="AF2683">
        <v>13.853</v>
      </c>
      <c r="AG2683" t="s">
        <v>28</v>
      </c>
      <c r="AH2683" t="s">
        <v>149</v>
      </c>
      <c r="AI2683" t="s">
        <v>11</v>
      </c>
    </row>
    <row r="2684" spans="1:35" x14ac:dyDescent="0.35">
      <c r="A2684" t="s">
        <v>171</v>
      </c>
      <c r="B2684" t="s">
        <v>57</v>
      </c>
      <c r="C2684" t="s">
        <v>29</v>
      </c>
      <c r="D2684">
        <v>1.7000000000000001E-2</v>
      </c>
      <c r="E2684">
        <v>3.5000000000000003E-2</v>
      </c>
      <c r="F2684">
        <v>4.2999999999999997E-2</v>
      </c>
      <c r="G2684">
        <v>0.05</v>
      </c>
      <c r="H2684">
        <v>6.0999999999999999E-2</v>
      </c>
      <c r="I2684">
        <v>7.0999999999999994E-2</v>
      </c>
      <c r="J2684">
        <v>8.3000000000000004E-2</v>
      </c>
      <c r="K2684">
        <v>0.09</v>
      </c>
      <c r="L2684">
        <v>9.9000000000000005E-2</v>
      </c>
      <c r="M2684">
        <v>0.108</v>
      </c>
      <c r="N2684">
        <v>0.11700000000000001</v>
      </c>
      <c r="O2684">
        <v>0.13200000000000001</v>
      </c>
      <c r="P2684">
        <v>0.14599999999999999</v>
      </c>
      <c r="Q2684">
        <v>0.159</v>
      </c>
      <c r="R2684">
        <v>0.17699999999999999</v>
      </c>
      <c r="S2684">
        <v>0.19600000000000001</v>
      </c>
      <c r="T2684">
        <v>0.218</v>
      </c>
      <c r="U2684">
        <v>0.23300000000000001</v>
      </c>
      <c r="V2684">
        <v>0.247</v>
      </c>
      <c r="W2684">
        <v>0.26300000000000001</v>
      </c>
      <c r="X2684">
        <v>0.27600000000000002</v>
      </c>
      <c r="Y2684">
        <v>0.28899999999999998</v>
      </c>
      <c r="Z2684">
        <v>0.30099999999999999</v>
      </c>
      <c r="AA2684">
        <v>0.313</v>
      </c>
      <c r="AB2684">
        <v>0.32600000000000001</v>
      </c>
      <c r="AC2684">
        <v>0.33800000000000002</v>
      </c>
      <c r="AD2684">
        <v>0.35199999999999998</v>
      </c>
      <c r="AE2684">
        <v>0.36599999999999999</v>
      </c>
      <c r="AF2684">
        <v>0.38200000000000001</v>
      </c>
      <c r="AG2684" t="s">
        <v>29</v>
      </c>
      <c r="AH2684" t="s">
        <v>150</v>
      </c>
      <c r="AI2684" t="s">
        <v>131</v>
      </c>
    </row>
    <row r="2685" spans="1:35" x14ac:dyDescent="0.35">
      <c r="A2685" t="s">
        <v>171</v>
      </c>
      <c r="B2685" t="s">
        <v>57</v>
      </c>
      <c r="C2685" t="s">
        <v>30</v>
      </c>
      <c r="D2685">
        <v>0.187</v>
      </c>
      <c r="E2685">
        <v>4.1470000000000002</v>
      </c>
      <c r="F2685">
        <v>8.0069999999999997</v>
      </c>
      <c r="G2685">
        <v>11.869</v>
      </c>
      <c r="H2685">
        <v>31.739000000000001</v>
      </c>
      <c r="I2685">
        <v>31.846</v>
      </c>
      <c r="J2685">
        <v>31.972999999999999</v>
      </c>
      <c r="K2685">
        <v>32.052</v>
      </c>
      <c r="L2685">
        <v>32.155000000000001</v>
      </c>
      <c r="M2685">
        <v>32.255000000000003</v>
      </c>
      <c r="N2685">
        <v>32.357999999999997</v>
      </c>
      <c r="O2685">
        <v>32.506999999999998</v>
      </c>
      <c r="P2685">
        <v>32.654000000000003</v>
      </c>
      <c r="Q2685">
        <v>32.805</v>
      </c>
      <c r="R2685">
        <v>32.982999999999997</v>
      </c>
      <c r="S2685">
        <v>33.18</v>
      </c>
      <c r="T2685">
        <v>33.399000000000001</v>
      </c>
      <c r="U2685">
        <v>33.576000000000001</v>
      </c>
      <c r="V2685">
        <v>38.963000000000001</v>
      </c>
      <c r="W2685">
        <v>39.15</v>
      </c>
      <c r="X2685">
        <v>39.305</v>
      </c>
      <c r="Y2685">
        <v>39.478999999999999</v>
      </c>
      <c r="Z2685">
        <v>39.652999999999999</v>
      </c>
      <c r="AA2685">
        <v>39.820999999999998</v>
      </c>
      <c r="AB2685">
        <v>45.228000000000002</v>
      </c>
      <c r="AC2685">
        <v>45.548999999999999</v>
      </c>
      <c r="AD2685">
        <v>45.811</v>
      </c>
      <c r="AE2685">
        <v>46.08</v>
      </c>
      <c r="AF2685">
        <v>46.350999999999999</v>
      </c>
      <c r="AG2685" t="s">
        <v>30</v>
      </c>
      <c r="AH2685" t="s">
        <v>151</v>
      </c>
      <c r="AI2685" t="s">
        <v>152</v>
      </c>
    </row>
    <row r="2686" spans="1:35" x14ac:dyDescent="0.35">
      <c r="A2686" t="s">
        <v>171</v>
      </c>
      <c r="B2686" t="s">
        <v>57</v>
      </c>
      <c r="C2686" t="s">
        <v>31</v>
      </c>
      <c r="D2686">
        <v>0.24299999999999999</v>
      </c>
      <c r="E2686">
        <v>1.784</v>
      </c>
      <c r="F2686">
        <v>3.194</v>
      </c>
      <c r="G2686">
        <v>4.609</v>
      </c>
      <c r="H2686">
        <v>11.587</v>
      </c>
      <c r="I2686">
        <v>11.728</v>
      </c>
      <c r="J2686">
        <v>11.893000000000001</v>
      </c>
      <c r="K2686">
        <v>11.997</v>
      </c>
      <c r="L2686">
        <v>12.132</v>
      </c>
      <c r="M2686">
        <v>12.263999999999999</v>
      </c>
      <c r="N2686">
        <v>12.398999999999999</v>
      </c>
      <c r="O2686">
        <v>12.593</v>
      </c>
      <c r="P2686">
        <v>12.785</v>
      </c>
      <c r="Q2686">
        <v>12.983000000000001</v>
      </c>
      <c r="R2686">
        <v>13.212999999999999</v>
      </c>
      <c r="S2686">
        <v>13.468</v>
      </c>
      <c r="T2686">
        <v>13.760999999999999</v>
      </c>
      <c r="U2686">
        <v>13.986000000000001</v>
      </c>
      <c r="V2686">
        <v>16.013000000000002</v>
      </c>
      <c r="W2686">
        <v>16.260999999999999</v>
      </c>
      <c r="X2686">
        <v>16.463000000000001</v>
      </c>
      <c r="Y2686">
        <v>16.690999999999999</v>
      </c>
      <c r="Z2686">
        <v>16.917999999999999</v>
      </c>
      <c r="AA2686">
        <v>17.138000000000002</v>
      </c>
      <c r="AB2686">
        <v>19.181000000000001</v>
      </c>
      <c r="AC2686">
        <v>19.536000000000001</v>
      </c>
      <c r="AD2686">
        <v>19.954999999999998</v>
      </c>
      <c r="AE2686">
        <v>20.373999999999999</v>
      </c>
      <c r="AF2686">
        <v>20.795000000000002</v>
      </c>
      <c r="AG2686" t="s">
        <v>31</v>
      </c>
      <c r="AH2686" t="s">
        <v>153</v>
      </c>
      <c r="AI2686" t="s">
        <v>152</v>
      </c>
    </row>
    <row r="2687" spans="1:35" x14ac:dyDescent="0.35">
      <c r="A2687" t="s">
        <v>171</v>
      </c>
      <c r="B2687" t="s">
        <v>57</v>
      </c>
      <c r="C2687" t="s">
        <v>32</v>
      </c>
      <c r="D2687">
        <v>17.652999999999999</v>
      </c>
      <c r="E2687">
        <v>17.923999999999999</v>
      </c>
      <c r="F2687">
        <v>18.196000000000002</v>
      </c>
      <c r="G2687">
        <v>18.475999999999999</v>
      </c>
      <c r="H2687">
        <v>18.684999999999999</v>
      </c>
      <c r="I2687">
        <v>18.786999999999999</v>
      </c>
      <c r="J2687">
        <v>18.911999999999999</v>
      </c>
      <c r="K2687">
        <v>18.989000000000001</v>
      </c>
      <c r="L2687">
        <v>19.431000000000001</v>
      </c>
      <c r="M2687">
        <v>19.526</v>
      </c>
      <c r="N2687">
        <v>19.626999999999999</v>
      </c>
      <c r="O2687">
        <v>19.771000000000001</v>
      </c>
      <c r="P2687">
        <v>20.052</v>
      </c>
      <c r="Q2687">
        <v>20.199000000000002</v>
      </c>
      <c r="R2687">
        <v>20.373000000000001</v>
      </c>
      <c r="S2687">
        <v>20.562999999999999</v>
      </c>
      <c r="T2687">
        <v>20.780999999999999</v>
      </c>
      <c r="U2687">
        <v>20.949000000000002</v>
      </c>
      <c r="V2687">
        <v>21.116</v>
      </c>
      <c r="W2687">
        <v>21.295999999999999</v>
      </c>
      <c r="X2687">
        <v>21.446000000000002</v>
      </c>
      <c r="Y2687">
        <v>21.613</v>
      </c>
      <c r="Z2687">
        <v>21.777000000000001</v>
      </c>
      <c r="AA2687">
        <v>22.622</v>
      </c>
      <c r="AB2687">
        <v>22.795999999999999</v>
      </c>
      <c r="AC2687">
        <v>22.972999999999999</v>
      </c>
      <c r="AD2687">
        <v>24.361000000000001</v>
      </c>
      <c r="AE2687">
        <v>24.901</v>
      </c>
      <c r="AF2687">
        <v>25.146999999999998</v>
      </c>
      <c r="AG2687" t="s">
        <v>32</v>
      </c>
      <c r="AH2687" t="s">
        <v>154</v>
      </c>
      <c r="AI2687" t="s">
        <v>11</v>
      </c>
    </row>
    <row r="2688" spans="1:35" x14ac:dyDescent="0.35">
      <c r="A2688" t="s">
        <v>171</v>
      </c>
      <c r="B2688" t="s">
        <v>57</v>
      </c>
      <c r="C2688" t="s">
        <v>123</v>
      </c>
      <c r="D2688">
        <v>4.1840000000000002</v>
      </c>
      <c r="E2688">
        <v>10.977</v>
      </c>
      <c r="F2688">
        <v>18.132999999999999</v>
      </c>
      <c r="G2688">
        <v>25.524000000000001</v>
      </c>
      <c r="H2688">
        <v>34.334000000000003</v>
      </c>
      <c r="I2688">
        <v>35.353000000000002</v>
      </c>
      <c r="J2688">
        <v>36.988999999999997</v>
      </c>
      <c r="K2688">
        <v>37.673999999999999</v>
      </c>
      <c r="L2688">
        <v>48.331000000000003</v>
      </c>
      <c r="M2688">
        <v>49.017000000000003</v>
      </c>
      <c r="N2688">
        <v>49.633000000000003</v>
      </c>
      <c r="O2688">
        <v>50.564999999999998</v>
      </c>
      <c r="P2688">
        <v>55.414999999999999</v>
      </c>
      <c r="Q2688">
        <v>56.326999999999998</v>
      </c>
      <c r="R2688">
        <v>57.426000000000002</v>
      </c>
      <c r="S2688">
        <v>58.628</v>
      </c>
      <c r="T2688">
        <v>60.014000000000003</v>
      </c>
      <c r="U2688">
        <v>61.03</v>
      </c>
      <c r="V2688">
        <v>63.634999999999998</v>
      </c>
      <c r="W2688">
        <v>64.697999999999993</v>
      </c>
      <c r="X2688">
        <v>65.492000000000004</v>
      </c>
      <c r="Y2688">
        <v>66.385999999999996</v>
      </c>
      <c r="Z2688">
        <v>67.241</v>
      </c>
      <c r="AA2688">
        <v>87.795000000000002</v>
      </c>
      <c r="AB2688">
        <v>90.408000000000001</v>
      </c>
      <c r="AC2688">
        <v>91.358999999999995</v>
      </c>
      <c r="AD2688">
        <v>126.88200000000001</v>
      </c>
      <c r="AE2688">
        <v>137.79</v>
      </c>
      <c r="AF2688">
        <v>140.06</v>
      </c>
      <c r="AG2688" t="s">
        <v>123</v>
      </c>
      <c r="AH2688" t="s">
        <v>155</v>
      </c>
      <c r="AI2688" t="s">
        <v>12</v>
      </c>
    </row>
    <row r="2689" spans="1:35" x14ac:dyDescent="0.35">
      <c r="A2689" t="s">
        <v>171</v>
      </c>
      <c r="B2689" t="s">
        <v>57</v>
      </c>
      <c r="C2689" t="s">
        <v>33</v>
      </c>
      <c r="D2689">
        <v>0.36</v>
      </c>
      <c r="E2689">
        <v>1.6859999999999999</v>
      </c>
      <c r="F2689">
        <v>3.016</v>
      </c>
      <c r="G2689">
        <v>4.3609999999999998</v>
      </c>
      <c r="H2689">
        <v>5.1959999999999997</v>
      </c>
      <c r="I2689">
        <v>5.45</v>
      </c>
      <c r="J2689">
        <v>5.7480000000000002</v>
      </c>
      <c r="K2689">
        <v>5.931</v>
      </c>
      <c r="L2689">
        <v>8.1579999999999995</v>
      </c>
      <c r="M2689">
        <v>8.3940000000000001</v>
      </c>
      <c r="N2689">
        <v>8.6310000000000002</v>
      </c>
      <c r="O2689">
        <v>8.9849999999999994</v>
      </c>
      <c r="P2689">
        <v>10.132</v>
      </c>
      <c r="Q2689">
        <v>10.493</v>
      </c>
      <c r="R2689">
        <v>10.917</v>
      </c>
      <c r="S2689">
        <v>11.382999999999999</v>
      </c>
      <c r="T2689">
        <v>11.919</v>
      </c>
      <c r="U2689">
        <v>12.324999999999999</v>
      </c>
      <c r="V2689">
        <v>12.714</v>
      </c>
      <c r="W2689">
        <v>13.141999999999999</v>
      </c>
      <c r="X2689">
        <v>13.486000000000001</v>
      </c>
      <c r="Y2689">
        <v>13.865</v>
      </c>
      <c r="Z2689">
        <v>14.242000000000001</v>
      </c>
      <c r="AA2689">
        <v>18.584</v>
      </c>
      <c r="AB2689">
        <v>18.986999999999998</v>
      </c>
      <c r="AC2689">
        <v>19.384</v>
      </c>
      <c r="AD2689">
        <v>26.774999999999999</v>
      </c>
      <c r="AE2689">
        <v>29.207999999999998</v>
      </c>
      <c r="AF2689">
        <v>29.91</v>
      </c>
      <c r="AG2689" t="s">
        <v>33</v>
      </c>
      <c r="AH2689" t="s">
        <v>156</v>
      </c>
      <c r="AI2689" t="s">
        <v>11</v>
      </c>
    </row>
    <row r="2690" spans="1:35" x14ac:dyDescent="0.35">
      <c r="A2690" t="s">
        <v>171</v>
      </c>
      <c r="B2690" t="s">
        <v>57</v>
      </c>
      <c r="C2690" t="s">
        <v>34</v>
      </c>
      <c r="D2690">
        <v>1.7000000000000001E-2</v>
      </c>
      <c r="E2690">
        <v>0.04</v>
      </c>
      <c r="F2690">
        <v>4.5999999999999999E-2</v>
      </c>
      <c r="G2690">
        <v>5.3999999999999999E-2</v>
      </c>
      <c r="H2690">
        <v>6.6000000000000003E-2</v>
      </c>
      <c r="I2690">
        <v>7.5999999999999998E-2</v>
      </c>
      <c r="J2690">
        <v>8.8999999999999996E-2</v>
      </c>
      <c r="K2690">
        <v>9.6000000000000002E-2</v>
      </c>
      <c r="L2690">
        <v>0.105</v>
      </c>
      <c r="M2690">
        <v>0.114</v>
      </c>
      <c r="N2690">
        <v>0.122</v>
      </c>
      <c r="O2690">
        <v>0.13800000000000001</v>
      </c>
      <c r="P2690">
        <v>0.152</v>
      </c>
      <c r="Q2690">
        <v>0.16700000000000001</v>
      </c>
      <c r="R2690">
        <v>0.186</v>
      </c>
      <c r="S2690">
        <v>0.20699999999999999</v>
      </c>
      <c r="T2690">
        <v>0.23</v>
      </c>
      <c r="U2690">
        <v>0.246</v>
      </c>
      <c r="V2690">
        <v>0.25900000000000001</v>
      </c>
      <c r="W2690">
        <v>0.27500000000000002</v>
      </c>
      <c r="X2690">
        <v>0.28299999999999997</v>
      </c>
      <c r="Y2690">
        <v>0.29199999999999998</v>
      </c>
      <c r="Z2690">
        <v>0.30199999999999999</v>
      </c>
      <c r="AA2690">
        <v>0.307</v>
      </c>
      <c r="AB2690">
        <v>0.316</v>
      </c>
      <c r="AC2690">
        <v>0.32300000000000001</v>
      </c>
      <c r="AD2690">
        <v>0.33200000000000002</v>
      </c>
      <c r="AE2690">
        <v>0.34</v>
      </c>
      <c r="AF2690">
        <v>0.34799999999999998</v>
      </c>
      <c r="AG2690" t="s">
        <v>34</v>
      </c>
      <c r="AH2690" t="s">
        <v>157</v>
      </c>
      <c r="AI2690" t="s">
        <v>35</v>
      </c>
    </row>
    <row r="2691" spans="1:35" x14ac:dyDescent="0.35">
      <c r="A2691" t="s">
        <v>171</v>
      </c>
      <c r="B2691" t="s">
        <v>57</v>
      </c>
      <c r="C2691" t="s">
        <v>36</v>
      </c>
      <c r="D2691">
        <v>0.11700000000000001</v>
      </c>
      <c r="E2691">
        <v>0.17299999999999999</v>
      </c>
      <c r="F2691">
        <v>0.23100000000000001</v>
      </c>
      <c r="G2691">
        <v>0.29299999999999998</v>
      </c>
      <c r="H2691">
        <v>0.376</v>
      </c>
      <c r="I2691">
        <v>0.45700000000000002</v>
      </c>
      <c r="J2691">
        <v>0.55000000000000004</v>
      </c>
      <c r="K2691">
        <v>0.60899999999999999</v>
      </c>
      <c r="L2691">
        <v>0.68500000000000005</v>
      </c>
      <c r="M2691">
        <v>0.76</v>
      </c>
      <c r="N2691">
        <v>0.83699999999999997</v>
      </c>
      <c r="O2691">
        <v>0.94499999999999995</v>
      </c>
      <c r="P2691">
        <v>1.0549999999999999</v>
      </c>
      <c r="Q2691">
        <v>1.167</v>
      </c>
      <c r="R2691">
        <v>1.2989999999999999</v>
      </c>
      <c r="S2691">
        <v>1.444</v>
      </c>
      <c r="T2691">
        <v>1.6080000000000001</v>
      </c>
      <c r="U2691">
        <v>1.738</v>
      </c>
      <c r="V2691">
        <v>1.8640000000000001</v>
      </c>
      <c r="W2691">
        <v>2.004</v>
      </c>
      <c r="X2691">
        <v>2.12</v>
      </c>
      <c r="Y2691">
        <v>2.2490000000000001</v>
      </c>
      <c r="Z2691">
        <v>2.3780000000000001</v>
      </c>
      <c r="AA2691">
        <v>2.5030000000000001</v>
      </c>
      <c r="AB2691">
        <v>2.637</v>
      </c>
      <c r="AC2691">
        <v>2.7759999999999998</v>
      </c>
      <c r="AD2691">
        <v>2.9209999999999998</v>
      </c>
      <c r="AE2691">
        <v>3.0750000000000002</v>
      </c>
      <c r="AF2691">
        <v>3.238</v>
      </c>
      <c r="AG2691" t="s">
        <v>36</v>
      </c>
      <c r="AH2691" t="s">
        <v>158</v>
      </c>
      <c r="AI2691" t="s">
        <v>14</v>
      </c>
    </row>
    <row r="2692" spans="1:35" x14ac:dyDescent="0.35">
      <c r="A2692" t="s">
        <v>171</v>
      </c>
      <c r="B2692" t="s">
        <v>57</v>
      </c>
      <c r="C2692" t="s">
        <v>124</v>
      </c>
      <c r="D2692">
        <v>0</v>
      </c>
      <c r="E2692">
        <v>0</v>
      </c>
      <c r="F2692">
        <v>0</v>
      </c>
      <c r="G2692">
        <v>0</v>
      </c>
      <c r="H2692">
        <v>1E-3</v>
      </c>
      <c r="I2692">
        <v>1E-3</v>
      </c>
      <c r="J2692">
        <v>1E-3</v>
      </c>
      <c r="K2692">
        <v>1E-3</v>
      </c>
      <c r="L2692">
        <v>1E-3</v>
      </c>
      <c r="M2692">
        <v>1E-3</v>
      </c>
      <c r="N2692">
        <v>1E-3</v>
      </c>
      <c r="O2692">
        <v>1E-3</v>
      </c>
      <c r="P2692">
        <v>1E-3</v>
      </c>
      <c r="Q2692">
        <v>1E-3</v>
      </c>
      <c r="R2692">
        <v>2E-3</v>
      </c>
      <c r="S2692">
        <v>2E-3</v>
      </c>
      <c r="T2692">
        <v>2E-3</v>
      </c>
      <c r="U2692">
        <v>2E-3</v>
      </c>
      <c r="V2692">
        <v>2E-3</v>
      </c>
      <c r="W2692">
        <v>2E-3</v>
      </c>
      <c r="X2692">
        <v>2E-3</v>
      </c>
      <c r="Y2692">
        <v>2E-3</v>
      </c>
      <c r="Z2692">
        <v>3.0000000000000001E-3</v>
      </c>
      <c r="AA2692">
        <v>3.0000000000000001E-3</v>
      </c>
      <c r="AB2692">
        <v>3.0000000000000001E-3</v>
      </c>
      <c r="AC2692">
        <v>3.0000000000000001E-3</v>
      </c>
      <c r="AD2692">
        <v>3.0000000000000001E-3</v>
      </c>
      <c r="AE2692">
        <v>3.0000000000000001E-3</v>
      </c>
      <c r="AF2692">
        <v>3.0000000000000001E-3</v>
      </c>
      <c r="AG2692" t="s">
        <v>124</v>
      </c>
      <c r="AH2692" t="s">
        <v>159</v>
      </c>
      <c r="AI2692" t="s">
        <v>137</v>
      </c>
    </row>
    <row r="2693" spans="1:35" x14ac:dyDescent="0.35">
      <c r="A2693" t="s">
        <v>171</v>
      </c>
      <c r="B2693" t="s">
        <v>57</v>
      </c>
      <c r="C2693" t="s">
        <v>125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1E-3</v>
      </c>
      <c r="U2693">
        <v>1E-3</v>
      </c>
      <c r="V2693">
        <v>1E-3</v>
      </c>
      <c r="W2693">
        <v>1E-3</v>
      </c>
      <c r="X2693">
        <v>1E-3</v>
      </c>
      <c r="Y2693">
        <v>1E-3</v>
      </c>
      <c r="Z2693">
        <v>1E-3</v>
      </c>
      <c r="AA2693">
        <v>1E-3</v>
      </c>
      <c r="AB2693">
        <v>1E-3</v>
      </c>
      <c r="AC2693">
        <v>1E-3</v>
      </c>
      <c r="AD2693">
        <v>1E-3</v>
      </c>
      <c r="AE2693">
        <v>1E-3</v>
      </c>
      <c r="AF2693">
        <v>1E-3</v>
      </c>
      <c r="AG2693" t="s">
        <v>125</v>
      </c>
      <c r="AH2693" t="s">
        <v>160</v>
      </c>
      <c r="AI2693" t="s">
        <v>137</v>
      </c>
    </row>
    <row r="2694" spans="1:35" x14ac:dyDescent="0.35">
      <c r="A2694" t="s">
        <v>171</v>
      </c>
      <c r="B2694" t="s">
        <v>57</v>
      </c>
      <c r="C2694" t="s">
        <v>37</v>
      </c>
      <c r="D2694">
        <v>1.472</v>
      </c>
      <c r="E2694">
        <v>2.3239999999999998</v>
      </c>
      <c r="F2694">
        <v>3.181</v>
      </c>
      <c r="G2694">
        <v>4.1050000000000004</v>
      </c>
      <c r="H2694">
        <v>8.1620000000000008</v>
      </c>
      <c r="I2694">
        <v>8.4410000000000007</v>
      </c>
      <c r="J2694">
        <v>8.9039999999999999</v>
      </c>
      <c r="K2694">
        <v>9.0960000000000001</v>
      </c>
      <c r="L2694">
        <v>9.3119999999999994</v>
      </c>
      <c r="M2694">
        <v>9.4909999999999997</v>
      </c>
      <c r="N2694">
        <v>9.6519999999999992</v>
      </c>
      <c r="O2694">
        <v>9.8829999999999991</v>
      </c>
      <c r="P2694">
        <v>10.106999999999999</v>
      </c>
      <c r="Q2694">
        <v>10.336</v>
      </c>
      <c r="R2694">
        <v>10.608000000000001</v>
      </c>
      <c r="S2694">
        <v>10.904</v>
      </c>
      <c r="T2694">
        <v>11.239000000000001</v>
      </c>
      <c r="U2694">
        <v>11.502000000000001</v>
      </c>
      <c r="V2694">
        <v>12.858000000000001</v>
      </c>
      <c r="W2694">
        <v>13.13</v>
      </c>
      <c r="X2694">
        <v>13.356999999999999</v>
      </c>
      <c r="Y2694">
        <v>13.611000000000001</v>
      </c>
      <c r="Z2694">
        <v>13.856999999999999</v>
      </c>
      <c r="AA2694">
        <v>14.093999999999999</v>
      </c>
      <c r="AB2694">
        <v>15.455</v>
      </c>
      <c r="AC2694">
        <v>15.733000000000001</v>
      </c>
      <c r="AD2694">
        <v>15.989000000000001</v>
      </c>
      <c r="AE2694">
        <v>16.260000000000002</v>
      </c>
      <c r="AF2694">
        <v>16.547000000000001</v>
      </c>
      <c r="AG2694" t="s">
        <v>37</v>
      </c>
      <c r="AH2694" t="s">
        <v>161</v>
      </c>
      <c r="AI2694" t="s">
        <v>6</v>
      </c>
    </row>
    <row r="2695" spans="1:35" x14ac:dyDescent="0.35">
      <c r="A2695" t="s">
        <v>171</v>
      </c>
      <c r="B2695" t="s">
        <v>57</v>
      </c>
      <c r="C2695" t="s">
        <v>38</v>
      </c>
      <c r="D2695">
        <v>10.545999999999999</v>
      </c>
      <c r="E2695">
        <v>11.269</v>
      </c>
      <c r="F2695">
        <v>11.695</v>
      </c>
      <c r="G2695">
        <v>12.163</v>
      </c>
      <c r="H2695">
        <v>13.576000000000001</v>
      </c>
      <c r="I2695">
        <v>13.936999999999999</v>
      </c>
      <c r="J2695">
        <v>14.416</v>
      </c>
      <c r="K2695">
        <v>14.669</v>
      </c>
      <c r="L2695">
        <v>14.994999999999999</v>
      </c>
      <c r="M2695">
        <v>15.295999999999999</v>
      </c>
      <c r="N2695">
        <v>15.59</v>
      </c>
      <c r="O2695">
        <v>16.05</v>
      </c>
      <c r="P2695">
        <v>16.492999999999999</v>
      </c>
      <c r="Q2695">
        <v>16.946000000000002</v>
      </c>
      <c r="R2695">
        <v>17.492000000000001</v>
      </c>
      <c r="S2695">
        <v>18.091000000000001</v>
      </c>
      <c r="T2695">
        <v>18.774999999999999</v>
      </c>
      <c r="U2695">
        <v>19.280999999999999</v>
      </c>
      <c r="V2695">
        <v>20.068000000000001</v>
      </c>
      <c r="W2695">
        <v>20.602</v>
      </c>
      <c r="X2695">
        <v>21.010999999999999</v>
      </c>
      <c r="Y2695">
        <v>21.466000000000001</v>
      </c>
      <c r="Z2695">
        <v>21.914999999999999</v>
      </c>
      <c r="AA2695">
        <v>22.331</v>
      </c>
      <c r="AB2695">
        <v>23.093</v>
      </c>
      <c r="AC2695">
        <v>23.606000000000002</v>
      </c>
      <c r="AD2695">
        <v>24.177</v>
      </c>
      <c r="AE2695">
        <v>24.762</v>
      </c>
      <c r="AF2695">
        <v>25.370999999999999</v>
      </c>
      <c r="AG2695" t="s">
        <v>38</v>
      </c>
      <c r="AH2695" t="s">
        <v>162</v>
      </c>
      <c r="AI2695" t="s">
        <v>6</v>
      </c>
    </row>
    <row r="2696" spans="1:35" x14ac:dyDescent="0.35">
      <c r="A2696" t="s">
        <v>171</v>
      </c>
      <c r="B2696" t="s">
        <v>57</v>
      </c>
      <c r="C2696" t="s">
        <v>39</v>
      </c>
      <c r="D2696">
        <v>0.107</v>
      </c>
      <c r="E2696">
        <v>0.16</v>
      </c>
      <c r="F2696">
        <v>0.214</v>
      </c>
      <c r="G2696">
        <v>0.27</v>
      </c>
      <c r="H2696">
        <v>0.34799999999999998</v>
      </c>
      <c r="I2696">
        <v>0.42399999999999999</v>
      </c>
      <c r="J2696">
        <v>0.51100000000000001</v>
      </c>
      <c r="K2696">
        <v>0.56399999999999995</v>
      </c>
      <c r="L2696">
        <v>0.63600000000000001</v>
      </c>
      <c r="M2696">
        <v>0.70599999999999996</v>
      </c>
      <c r="N2696">
        <v>0.77400000000000002</v>
      </c>
      <c r="O2696">
        <v>0.878</v>
      </c>
      <c r="P2696">
        <v>0.97899999999999998</v>
      </c>
      <c r="Q2696">
        <v>1.083</v>
      </c>
      <c r="R2696">
        <v>1.2090000000000001</v>
      </c>
      <c r="S2696">
        <v>1.345</v>
      </c>
      <c r="T2696">
        <v>1.4990000000000001</v>
      </c>
      <c r="U2696">
        <v>1.6180000000000001</v>
      </c>
      <c r="V2696">
        <v>1.734</v>
      </c>
      <c r="W2696">
        <v>1.8620000000000001</v>
      </c>
      <c r="X2696">
        <v>1.968</v>
      </c>
      <c r="Y2696">
        <v>2.0830000000000002</v>
      </c>
      <c r="Z2696">
        <v>2.1989999999999998</v>
      </c>
      <c r="AA2696">
        <v>2.3090000000000002</v>
      </c>
      <c r="AB2696">
        <v>2.4300000000000002</v>
      </c>
      <c r="AC2696">
        <v>2.5529999999999999</v>
      </c>
      <c r="AD2696">
        <v>2.6829999999999998</v>
      </c>
      <c r="AE2696">
        <v>2.8210000000000002</v>
      </c>
      <c r="AF2696">
        <v>2.964</v>
      </c>
      <c r="AG2696" t="s">
        <v>39</v>
      </c>
      <c r="AH2696" t="s">
        <v>163</v>
      </c>
      <c r="AI2696" t="s">
        <v>11</v>
      </c>
    </row>
    <row r="2697" spans="1:35" x14ac:dyDescent="0.35">
      <c r="A2697" t="s">
        <v>171</v>
      </c>
      <c r="B2697" t="s">
        <v>57</v>
      </c>
      <c r="C2697" t="s">
        <v>40</v>
      </c>
      <c r="D2697">
        <v>0.151</v>
      </c>
      <c r="E2697">
        <v>1.2789999999999999</v>
      </c>
      <c r="F2697">
        <v>2.41</v>
      </c>
      <c r="G2697">
        <v>3.5459999999999998</v>
      </c>
      <c r="H2697">
        <v>4.1710000000000003</v>
      </c>
      <c r="I2697">
        <v>4.2759999999999998</v>
      </c>
      <c r="J2697">
        <v>4.3959999999999999</v>
      </c>
      <c r="K2697">
        <v>4.4729999999999999</v>
      </c>
      <c r="L2697">
        <v>6.3970000000000002</v>
      </c>
      <c r="M2697">
        <v>6.4950000000000001</v>
      </c>
      <c r="N2697">
        <v>6.5910000000000002</v>
      </c>
      <c r="O2697">
        <v>6.734</v>
      </c>
      <c r="P2697">
        <v>7.61</v>
      </c>
      <c r="Q2697">
        <v>7.7549999999999999</v>
      </c>
      <c r="R2697">
        <v>7.9269999999999996</v>
      </c>
      <c r="S2697">
        <v>8.1140000000000008</v>
      </c>
      <c r="T2697">
        <v>8.33</v>
      </c>
      <c r="U2697">
        <v>8.4979999999999993</v>
      </c>
      <c r="V2697">
        <v>8.6579999999999995</v>
      </c>
      <c r="W2697">
        <v>8.8379999999999992</v>
      </c>
      <c r="X2697">
        <v>8.9849999999999994</v>
      </c>
      <c r="Y2697">
        <v>9.1489999999999991</v>
      </c>
      <c r="Z2697">
        <v>9.3109999999999999</v>
      </c>
      <c r="AA2697">
        <v>13.13</v>
      </c>
      <c r="AB2697">
        <v>13.313000000000001</v>
      </c>
      <c r="AC2697">
        <v>13.488</v>
      </c>
      <c r="AD2697">
        <v>20.074999999999999</v>
      </c>
      <c r="AE2697">
        <v>22.096</v>
      </c>
      <c r="AF2697">
        <v>22.516999999999999</v>
      </c>
      <c r="AG2697" t="s">
        <v>40</v>
      </c>
      <c r="AH2697" t="s">
        <v>164</v>
      </c>
      <c r="AI2697" t="s">
        <v>14</v>
      </c>
    </row>
    <row r="2698" spans="1:35" x14ac:dyDescent="0.35">
      <c r="A2698" t="s">
        <v>171</v>
      </c>
      <c r="B2698" t="s">
        <v>57</v>
      </c>
      <c r="C2698" t="s">
        <v>41</v>
      </c>
      <c r="D2698">
        <v>0.214</v>
      </c>
      <c r="E2698">
        <v>0.31900000000000001</v>
      </c>
      <c r="F2698">
        <v>0.42599999999999999</v>
      </c>
      <c r="G2698">
        <v>0.53900000000000003</v>
      </c>
      <c r="H2698">
        <v>0.70099999999999996</v>
      </c>
      <c r="I2698">
        <v>0.85199999999999998</v>
      </c>
      <c r="J2698">
        <v>1.0289999999999999</v>
      </c>
      <c r="K2698">
        <v>1.1359999999999999</v>
      </c>
      <c r="L2698">
        <v>1.2789999999999999</v>
      </c>
      <c r="M2698">
        <v>1.417</v>
      </c>
      <c r="N2698">
        <v>1.5580000000000001</v>
      </c>
      <c r="O2698">
        <v>1.766</v>
      </c>
      <c r="P2698">
        <v>1.9730000000000001</v>
      </c>
      <c r="Q2698">
        <v>2.1859999999999999</v>
      </c>
      <c r="R2698">
        <v>2.4340000000000002</v>
      </c>
      <c r="S2698">
        <v>2.71</v>
      </c>
      <c r="T2698">
        <v>3.0249999999999999</v>
      </c>
      <c r="U2698">
        <v>3.266</v>
      </c>
      <c r="V2698">
        <v>3.4969999999999999</v>
      </c>
      <c r="W2698">
        <v>3.7530000000000001</v>
      </c>
      <c r="X2698">
        <v>3.9590000000000001</v>
      </c>
      <c r="Y2698">
        <v>4.1879999999999997</v>
      </c>
      <c r="Z2698">
        <v>4.4139999999999997</v>
      </c>
      <c r="AA2698">
        <v>4.6310000000000002</v>
      </c>
      <c r="AB2698">
        <v>4.8639999999999999</v>
      </c>
      <c r="AC2698">
        <v>5.1059999999999999</v>
      </c>
      <c r="AD2698">
        <v>5.359</v>
      </c>
      <c r="AE2698">
        <v>5.6260000000000003</v>
      </c>
      <c r="AF2698">
        <v>5.9039999999999999</v>
      </c>
      <c r="AG2698" t="s">
        <v>41</v>
      </c>
      <c r="AH2698" t="s">
        <v>165</v>
      </c>
      <c r="AI2698" t="s">
        <v>11</v>
      </c>
    </row>
    <row r="2699" spans="1:35" x14ac:dyDescent="0.35">
      <c r="A2699" t="s">
        <v>171</v>
      </c>
      <c r="B2699" t="s">
        <v>57</v>
      </c>
      <c r="C2699" t="s">
        <v>42</v>
      </c>
      <c r="D2699">
        <v>0.36799999999999999</v>
      </c>
      <c r="E2699">
        <v>3.0739999999999998</v>
      </c>
      <c r="F2699">
        <v>5.2220000000000004</v>
      </c>
      <c r="G2699">
        <v>7.2480000000000002</v>
      </c>
      <c r="H2699">
        <v>17.847000000000001</v>
      </c>
      <c r="I2699">
        <v>17.806000000000001</v>
      </c>
      <c r="J2699">
        <v>17.468</v>
      </c>
      <c r="K2699">
        <v>17.472000000000001</v>
      </c>
      <c r="L2699">
        <v>17.539000000000001</v>
      </c>
      <c r="M2699">
        <v>17.670000000000002</v>
      </c>
      <c r="N2699">
        <v>17.844000000000001</v>
      </c>
      <c r="O2699">
        <v>18.131</v>
      </c>
      <c r="P2699">
        <v>18.420999999999999</v>
      </c>
      <c r="Q2699">
        <v>18.718</v>
      </c>
      <c r="R2699">
        <v>19.068999999999999</v>
      </c>
      <c r="S2699">
        <v>19.46</v>
      </c>
      <c r="T2699">
        <v>19.905000000000001</v>
      </c>
      <c r="U2699">
        <v>20.245000000000001</v>
      </c>
      <c r="V2699">
        <v>23.14</v>
      </c>
      <c r="W2699">
        <v>23.507000000000001</v>
      </c>
      <c r="X2699">
        <v>23.800999999999998</v>
      </c>
      <c r="Y2699">
        <v>24.128</v>
      </c>
      <c r="Z2699">
        <v>24.452999999999999</v>
      </c>
      <c r="AA2699">
        <v>24.757999999999999</v>
      </c>
      <c r="AB2699">
        <v>27.667999999999999</v>
      </c>
      <c r="AC2699">
        <v>27.972000000000001</v>
      </c>
      <c r="AD2699">
        <v>28.12</v>
      </c>
      <c r="AE2699">
        <v>28.31</v>
      </c>
      <c r="AF2699">
        <v>28.536999999999999</v>
      </c>
      <c r="AG2699" t="s">
        <v>42</v>
      </c>
      <c r="AH2699" t="s">
        <v>166</v>
      </c>
      <c r="AI2699" t="s">
        <v>5</v>
      </c>
    </row>
    <row r="2700" spans="1:35" x14ac:dyDescent="0.35">
      <c r="A2700" t="s">
        <v>171</v>
      </c>
      <c r="B2700" t="s">
        <v>57</v>
      </c>
      <c r="C2700" t="s">
        <v>43</v>
      </c>
      <c r="D2700">
        <v>7.5999999999999998E-2</v>
      </c>
      <c r="E2700">
        <v>1.8919999999999999</v>
      </c>
      <c r="F2700">
        <v>3.641</v>
      </c>
      <c r="G2700">
        <v>5.3929999999999998</v>
      </c>
      <c r="H2700">
        <v>14.42</v>
      </c>
      <c r="I2700">
        <v>14.468</v>
      </c>
      <c r="J2700">
        <v>14.525</v>
      </c>
      <c r="K2700">
        <v>14.557</v>
      </c>
      <c r="L2700">
        <v>14.599</v>
      </c>
      <c r="M2700">
        <v>14.638</v>
      </c>
      <c r="N2700">
        <v>14.677</v>
      </c>
      <c r="O2700">
        <v>14.747999999999999</v>
      </c>
      <c r="P2700">
        <v>14.814</v>
      </c>
      <c r="Q2700">
        <v>14.881</v>
      </c>
      <c r="R2700">
        <v>14.967000000000001</v>
      </c>
      <c r="S2700">
        <v>15.058</v>
      </c>
      <c r="T2700">
        <v>15.164999999999999</v>
      </c>
      <c r="U2700">
        <v>15.237</v>
      </c>
      <c r="V2700">
        <v>17.666</v>
      </c>
      <c r="W2700">
        <v>17.739000000000001</v>
      </c>
      <c r="X2700">
        <v>17.777999999999999</v>
      </c>
      <c r="Y2700">
        <v>17.827999999999999</v>
      </c>
      <c r="Z2700">
        <v>17.870999999999999</v>
      </c>
      <c r="AA2700">
        <v>17.907</v>
      </c>
      <c r="AB2700">
        <v>20.321000000000002</v>
      </c>
      <c r="AC2700">
        <v>20.497</v>
      </c>
      <c r="AD2700">
        <v>20.744</v>
      </c>
      <c r="AE2700">
        <v>20.972999999999999</v>
      </c>
      <c r="AF2700">
        <v>21.187000000000001</v>
      </c>
      <c r="AG2700" t="s">
        <v>43</v>
      </c>
      <c r="AH2700" t="s">
        <v>167</v>
      </c>
      <c r="AI2700" t="s">
        <v>17</v>
      </c>
    </row>
    <row r="2701" spans="1:35" x14ac:dyDescent="0.35">
      <c r="A2701" t="s">
        <v>171</v>
      </c>
      <c r="B2701" t="s">
        <v>57</v>
      </c>
      <c r="C2701" t="s">
        <v>126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1E-3</v>
      </c>
      <c r="V2701">
        <v>1E-3</v>
      </c>
      <c r="W2701">
        <v>1E-3</v>
      </c>
      <c r="X2701">
        <v>1E-3</v>
      </c>
      <c r="Y2701">
        <v>1E-3</v>
      </c>
      <c r="Z2701">
        <v>1E-3</v>
      </c>
      <c r="AA2701">
        <v>1E-3</v>
      </c>
      <c r="AB2701">
        <v>1E-3</v>
      </c>
      <c r="AC2701">
        <v>1E-3</v>
      </c>
      <c r="AD2701">
        <v>1E-3</v>
      </c>
      <c r="AE2701">
        <v>1E-3</v>
      </c>
      <c r="AF2701">
        <v>1E-3</v>
      </c>
      <c r="AG2701" t="s">
        <v>126</v>
      </c>
      <c r="AH2701" t="s">
        <v>168</v>
      </c>
      <c r="AI2701" t="s">
        <v>137</v>
      </c>
    </row>
    <row r="2702" spans="1:35" x14ac:dyDescent="0.35">
      <c r="A2702" t="s">
        <v>171</v>
      </c>
      <c r="B2702" t="s">
        <v>57</v>
      </c>
      <c r="C2702" t="s">
        <v>44</v>
      </c>
      <c r="D2702">
        <v>0.58399999999999996</v>
      </c>
      <c r="E2702">
        <v>1.2989999999999999</v>
      </c>
      <c r="F2702">
        <v>2.0169999999999999</v>
      </c>
      <c r="G2702">
        <v>2.7410000000000001</v>
      </c>
      <c r="H2702">
        <v>3.1829999999999998</v>
      </c>
      <c r="I2702">
        <v>3.3050000000000002</v>
      </c>
      <c r="J2702">
        <v>3.4529999999999998</v>
      </c>
      <c r="K2702">
        <v>3.5419999999999998</v>
      </c>
      <c r="L2702">
        <v>4.7480000000000002</v>
      </c>
      <c r="M2702">
        <v>4.8620000000000001</v>
      </c>
      <c r="N2702">
        <v>4.9740000000000002</v>
      </c>
      <c r="O2702">
        <v>5.15</v>
      </c>
      <c r="P2702">
        <v>5.76</v>
      </c>
      <c r="Q2702">
        <v>5.9349999999999996</v>
      </c>
      <c r="R2702">
        <v>6.1440000000000001</v>
      </c>
      <c r="S2702">
        <v>6.375</v>
      </c>
      <c r="T2702">
        <v>6.6369999999999996</v>
      </c>
      <c r="U2702">
        <v>6.835</v>
      </c>
      <c r="V2702">
        <v>7.0220000000000002</v>
      </c>
      <c r="W2702">
        <v>7.2249999999999996</v>
      </c>
      <c r="X2702">
        <v>7.383</v>
      </c>
      <c r="Y2702">
        <v>7.5579999999999998</v>
      </c>
      <c r="Z2702">
        <v>7.7309999999999999</v>
      </c>
      <c r="AA2702">
        <v>10.074999999999999</v>
      </c>
      <c r="AB2702">
        <v>10.259</v>
      </c>
      <c r="AC2702">
        <v>10.436</v>
      </c>
      <c r="AD2702">
        <v>14.446</v>
      </c>
      <c r="AE2702">
        <v>15.737</v>
      </c>
      <c r="AF2702">
        <v>16.074000000000002</v>
      </c>
      <c r="AG2702" t="s">
        <v>44</v>
      </c>
      <c r="AH2702" t="s">
        <v>169</v>
      </c>
      <c r="AI2702" t="s">
        <v>12</v>
      </c>
    </row>
    <row r="2703" spans="1:35" x14ac:dyDescent="0.35">
      <c r="A2703" t="s">
        <v>60</v>
      </c>
      <c r="B2703" t="s">
        <v>57</v>
      </c>
      <c r="C2703" t="s">
        <v>4</v>
      </c>
      <c r="D2703">
        <v>0.32300000000000001</v>
      </c>
      <c r="E2703">
        <v>3.7770000000000001</v>
      </c>
      <c r="F2703">
        <v>7.2629999999999999</v>
      </c>
      <c r="G2703">
        <v>10.79</v>
      </c>
      <c r="H2703">
        <v>11.326000000000001</v>
      </c>
      <c r="I2703">
        <v>13.522</v>
      </c>
      <c r="J2703">
        <v>14.326000000000001</v>
      </c>
      <c r="K2703">
        <v>14.920999999999999</v>
      </c>
      <c r="L2703">
        <v>15.628</v>
      </c>
      <c r="M2703">
        <v>16.553999999999998</v>
      </c>
      <c r="N2703">
        <v>17.411999999999999</v>
      </c>
      <c r="O2703">
        <v>18.506</v>
      </c>
      <c r="P2703">
        <v>20.853999999999999</v>
      </c>
      <c r="Q2703">
        <v>22.114000000000001</v>
      </c>
      <c r="R2703">
        <v>23.443999999999999</v>
      </c>
      <c r="S2703">
        <v>24.934000000000001</v>
      </c>
      <c r="T2703">
        <v>26.536000000000001</v>
      </c>
      <c r="U2703">
        <v>28.815999999999999</v>
      </c>
      <c r="V2703">
        <v>30.452000000000002</v>
      </c>
      <c r="W2703">
        <v>32.24</v>
      </c>
      <c r="X2703">
        <v>34.012999999999998</v>
      </c>
      <c r="Y2703">
        <v>35.901000000000003</v>
      </c>
      <c r="Z2703">
        <v>37.853999999999999</v>
      </c>
      <c r="AA2703">
        <v>39.874000000000002</v>
      </c>
      <c r="AB2703">
        <v>43.177999999999997</v>
      </c>
      <c r="AC2703">
        <v>45.41</v>
      </c>
      <c r="AD2703">
        <v>47.741999999999997</v>
      </c>
      <c r="AE2703">
        <v>50.189</v>
      </c>
      <c r="AF2703">
        <v>52.768999999999998</v>
      </c>
      <c r="AG2703" t="s">
        <v>4</v>
      </c>
      <c r="AH2703" t="s">
        <v>128</v>
      </c>
      <c r="AI2703" t="s">
        <v>129</v>
      </c>
    </row>
    <row r="2704" spans="1:35" x14ac:dyDescent="0.35">
      <c r="A2704" t="s">
        <v>60</v>
      </c>
      <c r="B2704" t="s">
        <v>57</v>
      </c>
      <c r="C2704" t="s">
        <v>7</v>
      </c>
      <c r="D2704">
        <v>2.5000000000000001E-2</v>
      </c>
      <c r="E2704">
        <v>6.7000000000000004E-2</v>
      </c>
      <c r="F2704">
        <v>8.3000000000000004E-2</v>
      </c>
      <c r="G2704">
        <v>0.10199999999999999</v>
      </c>
      <c r="H2704">
        <v>0.13300000000000001</v>
      </c>
      <c r="I2704">
        <v>0.16300000000000001</v>
      </c>
      <c r="J2704">
        <v>0.20100000000000001</v>
      </c>
      <c r="K2704">
        <v>0.23499999999999999</v>
      </c>
      <c r="L2704">
        <v>0.27800000000000002</v>
      </c>
      <c r="M2704">
        <v>0.32300000000000001</v>
      </c>
      <c r="N2704">
        <v>0.372</v>
      </c>
      <c r="O2704">
        <v>0.436</v>
      </c>
      <c r="P2704">
        <v>0.502</v>
      </c>
      <c r="Q2704">
        <v>0.57099999999999995</v>
      </c>
      <c r="R2704">
        <v>0.65</v>
      </c>
      <c r="S2704">
        <v>0.73799999999999999</v>
      </c>
      <c r="T2704">
        <v>0.83399999999999996</v>
      </c>
      <c r="U2704">
        <v>0.92400000000000004</v>
      </c>
      <c r="V2704">
        <v>1.016</v>
      </c>
      <c r="W2704">
        <v>1.117</v>
      </c>
      <c r="X2704">
        <v>1.214</v>
      </c>
      <c r="Y2704">
        <v>1.3169999999999999</v>
      </c>
      <c r="Z2704">
        <v>1.4239999999999999</v>
      </c>
      <c r="AA2704">
        <v>1.5329999999999999</v>
      </c>
      <c r="AB2704">
        <v>1.649</v>
      </c>
      <c r="AC2704">
        <v>1.768</v>
      </c>
      <c r="AD2704">
        <v>1.8939999999999999</v>
      </c>
      <c r="AE2704">
        <v>2.0270000000000001</v>
      </c>
      <c r="AF2704">
        <v>2.1669999999999998</v>
      </c>
      <c r="AG2704" t="s">
        <v>7</v>
      </c>
      <c r="AH2704" t="s">
        <v>130</v>
      </c>
      <c r="AI2704" t="s">
        <v>131</v>
      </c>
    </row>
    <row r="2705" spans="1:35" x14ac:dyDescent="0.35">
      <c r="A2705" t="s">
        <v>60</v>
      </c>
      <c r="B2705" t="s">
        <v>57</v>
      </c>
      <c r="C2705" t="s">
        <v>8</v>
      </c>
      <c r="D2705">
        <v>0.70599999999999996</v>
      </c>
      <c r="E2705">
        <v>3.78</v>
      </c>
      <c r="F2705">
        <v>6.0970000000000004</v>
      </c>
      <c r="G2705">
        <v>8.4879999999999995</v>
      </c>
      <c r="H2705">
        <v>9.4009999999999998</v>
      </c>
      <c r="I2705">
        <v>11.308999999999999</v>
      </c>
      <c r="J2705">
        <v>12.473000000000001</v>
      </c>
      <c r="K2705">
        <v>13.605</v>
      </c>
      <c r="L2705">
        <v>14.986000000000001</v>
      </c>
      <c r="M2705">
        <v>16.568999999999999</v>
      </c>
      <c r="N2705">
        <v>18.238</v>
      </c>
      <c r="O2705">
        <v>20.469000000000001</v>
      </c>
      <c r="P2705">
        <v>23.6</v>
      </c>
      <c r="Q2705">
        <v>26.158000000000001</v>
      </c>
      <c r="R2705">
        <v>28.859000000000002</v>
      </c>
      <c r="S2705">
        <v>31.853000000000002</v>
      </c>
      <c r="T2705">
        <v>35.081000000000003</v>
      </c>
      <c r="U2705">
        <v>38.645000000000003</v>
      </c>
      <c r="V2705">
        <v>41.837000000000003</v>
      </c>
      <c r="W2705">
        <v>45.328000000000003</v>
      </c>
      <c r="X2705">
        <v>48.725999999999999</v>
      </c>
      <c r="Y2705">
        <v>52.348999999999997</v>
      </c>
      <c r="Z2705">
        <v>56.085000000000001</v>
      </c>
      <c r="AA2705">
        <v>59.93</v>
      </c>
      <c r="AB2705">
        <v>64.742000000000004</v>
      </c>
      <c r="AC2705">
        <v>68.956000000000003</v>
      </c>
      <c r="AD2705">
        <v>73.378</v>
      </c>
      <c r="AE2705">
        <v>78.025000000000006</v>
      </c>
      <c r="AF2705">
        <v>82.924000000000007</v>
      </c>
      <c r="AG2705" t="s">
        <v>8</v>
      </c>
      <c r="AH2705" t="s">
        <v>132</v>
      </c>
      <c r="AI2705" t="s">
        <v>5</v>
      </c>
    </row>
    <row r="2706" spans="1:35" x14ac:dyDescent="0.35">
      <c r="A2706" t="s">
        <v>60</v>
      </c>
      <c r="B2706" t="s">
        <v>57</v>
      </c>
      <c r="C2706" t="s">
        <v>9</v>
      </c>
      <c r="D2706">
        <v>0.32900000000000001</v>
      </c>
      <c r="E2706">
        <v>2.3180000000000001</v>
      </c>
      <c r="F2706">
        <v>3.9830000000000001</v>
      </c>
      <c r="G2706">
        <v>5.6840000000000002</v>
      </c>
      <c r="H2706">
        <v>6.1159999999999997</v>
      </c>
      <c r="I2706">
        <v>7.3150000000000004</v>
      </c>
      <c r="J2706">
        <v>7.8739999999999997</v>
      </c>
      <c r="K2706">
        <v>8.3970000000000002</v>
      </c>
      <c r="L2706">
        <v>9.0389999999999997</v>
      </c>
      <c r="M2706">
        <v>9.8019999999999996</v>
      </c>
      <c r="N2706">
        <v>10.571</v>
      </c>
      <c r="O2706">
        <v>11.58</v>
      </c>
      <c r="P2706">
        <v>13.194000000000001</v>
      </c>
      <c r="Q2706">
        <v>14.345000000000001</v>
      </c>
      <c r="R2706">
        <v>15.571999999999999</v>
      </c>
      <c r="S2706">
        <v>16.940999999999999</v>
      </c>
      <c r="T2706">
        <v>18.422000000000001</v>
      </c>
      <c r="U2706">
        <v>20.172000000000001</v>
      </c>
      <c r="V2706">
        <v>21.638000000000002</v>
      </c>
      <c r="W2706">
        <v>23.239000000000001</v>
      </c>
      <c r="X2706">
        <v>24.803000000000001</v>
      </c>
      <c r="Y2706">
        <v>26.47</v>
      </c>
      <c r="Z2706">
        <v>28.186</v>
      </c>
      <c r="AA2706">
        <v>29.956</v>
      </c>
      <c r="AB2706">
        <v>32.365000000000002</v>
      </c>
      <c r="AC2706">
        <v>34.313000000000002</v>
      </c>
      <c r="AD2706">
        <v>36.351999999999997</v>
      </c>
      <c r="AE2706">
        <v>38.496000000000002</v>
      </c>
      <c r="AF2706">
        <v>40.758000000000003</v>
      </c>
      <c r="AG2706" t="s">
        <v>9</v>
      </c>
      <c r="AH2706" t="s">
        <v>133</v>
      </c>
      <c r="AI2706" t="s">
        <v>5</v>
      </c>
    </row>
    <row r="2707" spans="1:35" x14ac:dyDescent="0.35">
      <c r="A2707" t="s">
        <v>60</v>
      </c>
      <c r="B2707" t="s">
        <v>57</v>
      </c>
      <c r="C2707" t="s">
        <v>10</v>
      </c>
      <c r="D2707">
        <v>0.56699999999999995</v>
      </c>
      <c r="E2707">
        <v>9.1419999999999995</v>
      </c>
      <c r="F2707">
        <v>17.603999999999999</v>
      </c>
      <c r="G2707">
        <v>26.15</v>
      </c>
      <c r="H2707">
        <v>27.137</v>
      </c>
      <c r="I2707">
        <v>28.178000000000001</v>
      </c>
      <c r="J2707">
        <v>29.478999999999999</v>
      </c>
      <c r="K2707">
        <v>32.095999999999997</v>
      </c>
      <c r="L2707">
        <v>34.296999999999997</v>
      </c>
      <c r="M2707">
        <v>35.942</v>
      </c>
      <c r="N2707">
        <v>38.052999999999997</v>
      </c>
      <c r="O2707">
        <v>43.686999999999998</v>
      </c>
      <c r="P2707">
        <v>52.920999999999999</v>
      </c>
      <c r="Q2707">
        <v>62.305</v>
      </c>
      <c r="R2707">
        <v>68.472999999999999</v>
      </c>
      <c r="S2707">
        <v>71.581999999999994</v>
      </c>
      <c r="T2707">
        <v>74.962999999999994</v>
      </c>
      <c r="U2707">
        <v>81.721999999999994</v>
      </c>
      <c r="V2707">
        <v>85.168999999999997</v>
      </c>
      <c r="W2707">
        <v>88.965999999999994</v>
      </c>
      <c r="X2707">
        <v>96.143000000000001</v>
      </c>
      <c r="Y2707">
        <v>100.15300000000001</v>
      </c>
      <c r="Z2707">
        <v>104.303</v>
      </c>
      <c r="AA2707">
        <v>111.54900000000001</v>
      </c>
      <c r="AB2707">
        <v>116.09399999999999</v>
      </c>
      <c r="AC2707">
        <v>120.816</v>
      </c>
      <c r="AD2707">
        <v>125.794</v>
      </c>
      <c r="AE2707">
        <v>134.45599999999999</v>
      </c>
      <c r="AF2707">
        <v>139.97300000000001</v>
      </c>
      <c r="AG2707" t="s">
        <v>10</v>
      </c>
      <c r="AH2707" t="s">
        <v>134</v>
      </c>
      <c r="AI2707" t="s">
        <v>11</v>
      </c>
    </row>
    <row r="2708" spans="1:35" x14ac:dyDescent="0.35">
      <c r="A2708" t="s">
        <v>60</v>
      </c>
      <c r="B2708" t="s">
        <v>57</v>
      </c>
      <c r="C2708" t="s">
        <v>13</v>
      </c>
      <c r="D2708">
        <v>0.114</v>
      </c>
      <c r="E2708">
        <v>2.2759999999999998</v>
      </c>
      <c r="F2708">
        <v>4.4189999999999996</v>
      </c>
      <c r="G2708">
        <v>6.58</v>
      </c>
      <c r="H2708">
        <v>6.7750000000000004</v>
      </c>
      <c r="I2708">
        <v>6.9749999999999996</v>
      </c>
      <c r="J2708">
        <v>7.2249999999999996</v>
      </c>
      <c r="K2708">
        <v>7.8109999999999999</v>
      </c>
      <c r="L2708">
        <v>8.2710000000000008</v>
      </c>
      <c r="M2708">
        <v>8.5779999999999994</v>
      </c>
      <c r="N2708">
        <v>8.99</v>
      </c>
      <c r="O2708">
        <v>10.292</v>
      </c>
      <c r="P2708">
        <v>12.503</v>
      </c>
      <c r="Q2708">
        <v>14.741</v>
      </c>
      <c r="R2708">
        <v>16.143999999999998</v>
      </c>
      <c r="S2708">
        <v>16.731999999999999</v>
      </c>
      <c r="T2708">
        <v>17.373999999999999</v>
      </c>
      <c r="U2708">
        <v>18.875</v>
      </c>
      <c r="V2708">
        <v>19.512</v>
      </c>
      <c r="W2708">
        <v>20.216000000000001</v>
      </c>
      <c r="X2708">
        <v>21.78</v>
      </c>
      <c r="Y2708">
        <v>22.51</v>
      </c>
      <c r="Z2708">
        <v>23.263999999999999</v>
      </c>
      <c r="AA2708">
        <v>24.797999999999998</v>
      </c>
      <c r="AB2708">
        <v>25.620999999999999</v>
      </c>
      <c r="AC2708">
        <v>26.475000000000001</v>
      </c>
      <c r="AD2708">
        <v>27.375</v>
      </c>
      <c r="AE2708">
        <v>29.204000000000001</v>
      </c>
      <c r="AF2708">
        <v>30.2</v>
      </c>
      <c r="AG2708" t="s">
        <v>13</v>
      </c>
      <c r="AH2708" t="s">
        <v>135</v>
      </c>
      <c r="AI2708" t="s">
        <v>14</v>
      </c>
    </row>
    <row r="2709" spans="1:35" x14ac:dyDescent="0.35">
      <c r="A2709" t="s">
        <v>60</v>
      </c>
      <c r="B2709" t="s">
        <v>57</v>
      </c>
      <c r="C2709" t="s">
        <v>122</v>
      </c>
      <c r="D2709">
        <v>1E-3</v>
      </c>
      <c r="E2709">
        <v>2E-3</v>
      </c>
      <c r="F2709">
        <v>2E-3</v>
      </c>
      <c r="G2709">
        <v>2E-3</v>
      </c>
      <c r="H2709">
        <v>3.0000000000000001E-3</v>
      </c>
      <c r="I2709">
        <v>4.0000000000000001E-3</v>
      </c>
      <c r="J2709">
        <v>4.0000000000000001E-3</v>
      </c>
      <c r="K2709">
        <v>5.0000000000000001E-3</v>
      </c>
      <c r="L2709">
        <v>6.0000000000000001E-3</v>
      </c>
      <c r="M2709">
        <v>7.0000000000000001E-3</v>
      </c>
      <c r="N2709">
        <v>8.0000000000000002E-3</v>
      </c>
      <c r="O2709">
        <v>8.9999999999999993E-3</v>
      </c>
      <c r="P2709">
        <v>0.01</v>
      </c>
      <c r="Q2709">
        <v>1.2E-2</v>
      </c>
      <c r="R2709">
        <v>1.2999999999999999E-2</v>
      </c>
      <c r="S2709">
        <v>1.4999999999999999E-2</v>
      </c>
      <c r="T2709">
        <v>1.7000000000000001E-2</v>
      </c>
      <c r="U2709">
        <v>1.9E-2</v>
      </c>
      <c r="V2709">
        <v>0.02</v>
      </c>
      <c r="W2709">
        <v>2.1999999999999999E-2</v>
      </c>
      <c r="X2709">
        <v>2.4E-2</v>
      </c>
      <c r="Y2709">
        <v>2.5999999999999999E-2</v>
      </c>
      <c r="Z2709">
        <v>2.8000000000000001E-2</v>
      </c>
      <c r="AA2709">
        <v>0.03</v>
      </c>
      <c r="AB2709">
        <v>3.2000000000000001E-2</v>
      </c>
      <c r="AC2709">
        <v>3.4000000000000002E-2</v>
      </c>
      <c r="AD2709">
        <v>3.5999999999999997E-2</v>
      </c>
      <c r="AE2709">
        <v>3.9E-2</v>
      </c>
      <c r="AF2709">
        <v>4.1000000000000002E-2</v>
      </c>
      <c r="AG2709" t="s">
        <v>122</v>
      </c>
      <c r="AH2709" t="s">
        <v>136</v>
      </c>
      <c r="AI2709" t="s">
        <v>137</v>
      </c>
    </row>
    <row r="2710" spans="1:35" x14ac:dyDescent="0.35">
      <c r="A2710" t="s">
        <v>60</v>
      </c>
      <c r="B2710" t="s">
        <v>57</v>
      </c>
      <c r="C2710" t="s">
        <v>15</v>
      </c>
      <c r="D2710">
        <v>0.46200000000000002</v>
      </c>
      <c r="E2710">
        <v>5.6630000000000003</v>
      </c>
      <c r="F2710">
        <v>10.483000000000001</v>
      </c>
      <c r="G2710">
        <v>15.361000000000001</v>
      </c>
      <c r="H2710">
        <v>16.015000000000001</v>
      </c>
      <c r="I2710">
        <v>19.055</v>
      </c>
      <c r="J2710">
        <v>19.940999999999999</v>
      </c>
      <c r="K2710">
        <v>20.786000000000001</v>
      </c>
      <c r="L2710">
        <v>21.809000000000001</v>
      </c>
      <c r="M2710">
        <v>23.14</v>
      </c>
      <c r="N2710">
        <v>24.388000000000002</v>
      </c>
      <c r="O2710">
        <v>26.265000000000001</v>
      </c>
      <c r="P2710">
        <v>30.091999999999999</v>
      </c>
      <c r="Q2710">
        <v>32.29</v>
      </c>
      <c r="R2710">
        <v>34.494</v>
      </c>
      <c r="S2710">
        <v>36.869</v>
      </c>
      <c r="T2710">
        <v>39.363</v>
      </c>
      <c r="U2710">
        <v>42.881</v>
      </c>
      <c r="V2710">
        <v>45.396000000000001</v>
      </c>
      <c r="W2710">
        <v>48.11</v>
      </c>
      <c r="X2710">
        <v>50.795000000000002</v>
      </c>
      <c r="Y2710">
        <v>53.636000000000003</v>
      </c>
      <c r="Z2710">
        <v>56.56</v>
      </c>
      <c r="AA2710">
        <v>59.572000000000003</v>
      </c>
      <c r="AB2710">
        <v>64.561999999999998</v>
      </c>
      <c r="AC2710">
        <v>67.855999999999995</v>
      </c>
      <c r="AD2710">
        <v>71.295000000000002</v>
      </c>
      <c r="AE2710">
        <v>74.905000000000001</v>
      </c>
      <c r="AF2710">
        <v>78.706000000000003</v>
      </c>
      <c r="AG2710" t="s">
        <v>15</v>
      </c>
      <c r="AH2710" t="s">
        <v>138</v>
      </c>
      <c r="AI2710" t="s">
        <v>6</v>
      </c>
    </row>
    <row r="2711" spans="1:35" x14ac:dyDescent="0.35">
      <c r="A2711" t="s">
        <v>60</v>
      </c>
      <c r="B2711" t="s">
        <v>57</v>
      </c>
      <c r="C2711" t="s">
        <v>16</v>
      </c>
      <c r="D2711">
        <v>9.4E-2</v>
      </c>
      <c r="E2711">
        <v>0.253</v>
      </c>
      <c r="F2711">
        <v>0.309</v>
      </c>
      <c r="G2711">
        <v>0.376</v>
      </c>
      <c r="H2711">
        <v>0.48299999999999998</v>
      </c>
      <c r="I2711">
        <v>0.58799999999999997</v>
      </c>
      <c r="J2711">
        <v>0.72199999999999998</v>
      </c>
      <c r="K2711">
        <v>0.83299999999999996</v>
      </c>
      <c r="L2711">
        <v>0.97199999999999998</v>
      </c>
      <c r="M2711">
        <v>1.1200000000000001</v>
      </c>
      <c r="N2711">
        <v>1.28</v>
      </c>
      <c r="O2711">
        <v>1.492</v>
      </c>
      <c r="P2711">
        <v>1.7130000000000001</v>
      </c>
      <c r="Q2711">
        <v>1.948</v>
      </c>
      <c r="R2711">
        <v>2.2080000000000002</v>
      </c>
      <c r="S2711">
        <v>2.5019999999999998</v>
      </c>
      <c r="T2711">
        <v>2.827</v>
      </c>
      <c r="U2711">
        <v>3.1219999999999999</v>
      </c>
      <c r="V2711">
        <v>3.415</v>
      </c>
      <c r="W2711">
        <v>3.7440000000000002</v>
      </c>
      <c r="X2711">
        <v>4.0430000000000001</v>
      </c>
      <c r="Y2711">
        <v>4.37</v>
      </c>
      <c r="Z2711">
        <v>4.6989999999999998</v>
      </c>
      <c r="AA2711">
        <v>5.0339999999999998</v>
      </c>
      <c r="AB2711">
        <v>5.3929999999999998</v>
      </c>
      <c r="AC2711">
        <v>5.7590000000000003</v>
      </c>
      <c r="AD2711">
        <v>6.1470000000000002</v>
      </c>
      <c r="AE2711">
        <v>6.5579999999999998</v>
      </c>
      <c r="AF2711">
        <v>6.9880000000000004</v>
      </c>
      <c r="AG2711" t="s">
        <v>16</v>
      </c>
      <c r="AH2711" t="s">
        <v>139</v>
      </c>
      <c r="AI2711" t="s">
        <v>17</v>
      </c>
    </row>
    <row r="2712" spans="1:35" x14ac:dyDescent="0.35">
      <c r="A2712" t="s">
        <v>60</v>
      </c>
      <c r="B2712" t="s">
        <v>57</v>
      </c>
      <c r="C2712" t="s">
        <v>18</v>
      </c>
      <c r="D2712">
        <v>0.71</v>
      </c>
      <c r="E2712">
        <v>13.355</v>
      </c>
      <c r="F2712">
        <v>27.85</v>
      </c>
      <c r="G2712">
        <v>42.433</v>
      </c>
      <c r="H2712">
        <v>44.04</v>
      </c>
      <c r="I2712">
        <v>52.524999999999999</v>
      </c>
      <c r="J2712">
        <v>55.384</v>
      </c>
      <c r="K2712">
        <v>56.74</v>
      </c>
      <c r="L2712">
        <v>58.302999999999997</v>
      </c>
      <c r="M2712">
        <v>60.643999999999998</v>
      </c>
      <c r="N2712">
        <v>62.508000000000003</v>
      </c>
      <c r="O2712">
        <v>64.483000000000004</v>
      </c>
      <c r="P2712">
        <v>71.334000000000003</v>
      </c>
      <c r="Q2712">
        <v>73.581999999999994</v>
      </c>
      <c r="R2712">
        <v>76.096999999999994</v>
      </c>
      <c r="S2712">
        <v>79.034999999999997</v>
      </c>
      <c r="T2712">
        <v>82.278000000000006</v>
      </c>
      <c r="U2712">
        <v>88.317999999999998</v>
      </c>
      <c r="V2712">
        <v>91.683000000000007</v>
      </c>
      <c r="W2712">
        <v>95.418000000000006</v>
      </c>
      <c r="X2712">
        <v>99.13</v>
      </c>
      <c r="Y2712">
        <v>103.10899999999999</v>
      </c>
      <c r="Z2712">
        <v>107.246</v>
      </c>
      <c r="AA2712">
        <v>111.54300000000001</v>
      </c>
      <c r="AB2712">
        <v>120.747</v>
      </c>
      <c r="AC2712">
        <v>125.592</v>
      </c>
      <c r="AD2712">
        <v>130.601</v>
      </c>
      <c r="AE2712">
        <v>135.86600000000001</v>
      </c>
      <c r="AF2712">
        <v>141.41999999999999</v>
      </c>
      <c r="AG2712" t="s">
        <v>18</v>
      </c>
      <c r="AH2712" t="s">
        <v>140</v>
      </c>
      <c r="AI2712" t="s">
        <v>141</v>
      </c>
    </row>
    <row r="2713" spans="1:35" x14ac:dyDescent="0.35">
      <c r="A2713" t="s">
        <v>60</v>
      </c>
      <c r="B2713" t="s">
        <v>57</v>
      </c>
      <c r="C2713" t="s">
        <v>20</v>
      </c>
      <c r="D2713">
        <v>6.7549999999999999</v>
      </c>
      <c r="E2713">
        <v>10.976000000000001</v>
      </c>
      <c r="F2713">
        <v>15.159000000000001</v>
      </c>
      <c r="G2713">
        <v>19.373000000000001</v>
      </c>
      <c r="H2713">
        <v>19.715</v>
      </c>
      <c r="I2713">
        <v>20.07</v>
      </c>
      <c r="J2713">
        <v>20.515000000000001</v>
      </c>
      <c r="K2713">
        <v>21.623999999999999</v>
      </c>
      <c r="L2713">
        <v>22.477</v>
      </c>
      <c r="M2713">
        <v>23.029</v>
      </c>
      <c r="N2713">
        <v>23.78</v>
      </c>
      <c r="O2713">
        <v>26.257999999999999</v>
      </c>
      <c r="P2713">
        <v>30.52</v>
      </c>
      <c r="Q2713">
        <v>34.831000000000003</v>
      </c>
      <c r="R2713">
        <v>37.484999999999999</v>
      </c>
      <c r="S2713">
        <v>38.536999999999999</v>
      </c>
      <c r="T2713">
        <v>39.68</v>
      </c>
      <c r="U2713">
        <v>42.524000000000001</v>
      </c>
      <c r="V2713">
        <v>43.67</v>
      </c>
      <c r="W2713">
        <v>44.932000000000002</v>
      </c>
      <c r="X2713">
        <v>47.902000000000001</v>
      </c>
      <c r="Y2713">
        <v>49.223999999999997</v>
      </c>
      <c r="Z2713">
        <v>50.588000000000001</v>
      </c>
      <c r="AA2713">
        <v>53.487000000000002</v>
      </c>
      <c r="AB2713">
        <v>54.981000000000002</v>
      </c>
      <c r="AC2713">
        <v>56.529000000000003</v>
      </c>
      <c r="AD2713">
        <v>58.162999999999997</v>
      </c>
      <c r="AE2713">
        <v>61.610999999999997</v>
      </c>
      <c r="AF2713">
        <v>63.421999999999997</v>
      </c>
      <c r="AG2713" t="s">
        <v>20</v>
      </c>
      <c r="AH2713" t="s">
        <v>142</v>
      </c>
      <c r="AI2713" t="s">
        <v>11</v>
      </c>
    </row>
    <row r="2714" spans="1:35" x14ac:dyDescent="0.35">
      <c r="A2714" t="s">
        <v>60</v>
      </c>
      <c r="B2714" t="s">
        <v>57</v>
      </c>
      <c r="C2714" t="s">
        <v>21</v>
      </c>
      <c r="D2714">
        <v>9.5000000000000001E-2</v>
      </c>
      <c r="E2714">
        <v>0.20200000000000001</v>
      </c>
      <c r="F2714">
        <v>0.29199999999999998</v>
      </c>
      <c r="G2714">
        <v>0.39600000000000002</v>
      </c>
      <c r="H2714">
        <v>0.55900000000000005</v>
      </c>
      <c r="I2714">
        <v>0.72899999999999998</v>
      </c>
      <c r="J2714">
        <v>0.94199999999999995</v>
      </c>
      <c r="K2714">
        <v>1.1419999999999999</v>
      </c>
      <c r="L2714">
        <v>1.389</v>
      </c>
      <c r="M2714">
        <v>1.653</v>
      </c>
      <c r="N2714">
        <v>1.95</v>
      </c>
      <c r="O2714">
        <v>2.31</v>
      </c>
      <c r="P2714">
        <v>2.694</v>
      </c>
      <c r="Q2714">
        <v>3.1040000000000001</v>
      </c>
      <c r="R2714">
        <v>3.5489999999999999</v>
      </c>
      <c r="S2714">
        <v>4.0529999999999999</v>
      </c>
      <c r="T2714">
        <v>4.6040000000000001</v>
      </c>
      <c r="U2714">
        <v>5.1429999999999998</v>
      </c>
      <c r="V2714">
        <v>5.6950000000000003</v>
      </c>
      <c r="W2714">
        <v>6.3049999999999997</v>
      </c>
      <c r="X2714">
        <v>6.9039999999999999</v>
      </c>
      <c r="Y2714">
        <v>7.5439999999999996</v>
      </c>
      <c r="Z2714">
        <v>8.2059999999999995</v>
      </c>
      <c r="AA2714">
        <v>8.89</v>
      </c>
      <c r="AB2714">
        <v>9.6120000000000001</v>
      </c>
      <c r="AC2714">
        <v>10.364000000000001</v>
      </c>
      <c r="AD2714">
        <v>11.157999999999999</v>
      </c>
      <c r="AE2714">
        <v>11.99</v>
      </c>
      <c r="AF2714">
        <v>12.869</v>
      </c>
      <c r="AG2714" t="s">
        <v>21</v>
      </c>
      <c r="AH2714" t="s">
        <v>143</v>
      </c>
      <c r="AI2714" t="s">
        <v>14</v>
      </c>
    </row>
    <row r="2715" spans="1:35" x14ac:dyDescent="0.35">
      <c r="A2715" t="s">
        <v>60</v>
      </c>
      <c r="B2715" t="s">
        <v>57</v>
      </c>
      <c r="C2715" t="s">
        <v>22</v>
      </c>
      <c r="D2715">
        <v>0.01</v>
      </c>
      <c r="E2715">
        <v>2.8000000000000001E-2</v>
      </c>
      <c r="F2715">
        <v>3.1E-2</v>
      </c>
      <c r="G2715">
        <v>3.6999999999999998E-2</v>
      </c>
      <c r="H2715">
        <v>4.7E-2</v>
      </c>
      <c r="I2715">
        <v>5.5E-2</v>
      </c>
      <c r="J2715">
        <v>6.6000000000000003E-2</v>
      </c>
      <c r="K2715">
        <v>7.2999999999999995E-2</v>
      </c>
      <c r="L2715">
        <v>8.2000000000000003E-2</v>
      </c>
      <c r="M2715">
        <v>9.0999999999999998E-2</v>
      </c>
      <c r="N2715">
        <v>9.9000000000000005E-2</v>
      </c>
      <c r="O2715">
        <v>0.114</v>
      </c>
      <c r="P2715">
        <v>0.129</v>
      </c>
      <c r="Q2715">
        <v>0.14499999999999999</v>
      </c>
      <c r="R2715">
        <v>0.16200000000000001</v>
      </c>
      <c r="S2715">
        <v>0.183</v>
      </c>
      <c r="T2715">
        <v>0.20599999999999999</v>
      </c>
      <c r="U2715">
        <v>0.222</v>
      </c>
      <c r="V2715">
        <v>0.23799999999999999</v>
      </c>
      <c r="W2715">
        <v>0.25600000000000001</v>
      </c>
      <c r="X2715">
        <v>0.26900000000000002</v>
      </c>
      <c r="Y2715">
        <v>0.28299999999999997</v>
      </c>
      <c r="Z2715">
        <v>0.29599999999999999</v>
      </c>
      <c r="AA2715">
        <v>0.309</v>
      </c>
      <c r="AB2715">
        <v>0.32300000000000001</v>
      </c>
      <c r="AC2715">
        <v>0.33600000000000002</v>
      </c>
      <c r="AD2715">
        <v>0.35099999999999998</v>
      </c>
      <c r="AE2715">
        <v>0.36599999999999999</v>
      </c>
      <c r="AF2715">
        <v>0.38300000000000001</v>
      </c>
      <c r="AG2715" t="s">
        <v>22</v>
      </c>
      <c r="AH2715" t="s">
        <v>144</v>
      </c>
      <c r="AI2715" t="s">
        <v>23</v>
      </c>
    </row>
    <row r="2716" spans="1:35" x14ac:dyDescent="0.35">
      <c r="A2716" t="s">
        <v>60</v>
      </c>
      <c r="B2716" t="s">
        <v>57</v>
      </c>
      <c r="C2716" t="s">
        <v>24</v>
      </c>
      <c r="D2716">
        <v>0.38700000000000001</v>
      </c>
      <c r="E2716">
        <v>2.2909999999999999</v>
      </c>
      <c r="F2716">
        <v>3.944</v>
      </c>
      <c r="G2716">
        <v>5.64</v>
      </c>
      <c r="H2716">
        <v>6.1769999999999996</v>
      </c>
      <c r="I2716">
        <v>7.431</v>
      </c>
      <c r="J2716">
        <v>8.1660000000000004</v>
      </c>
      <c r="K2716">
        <v>8.7769999999999992</v>
      </c>
      <c r="L2716">
        <v>9.5210000000000008</v>
      </c>
      <c r="M2716">
        <v>10.391999999999999</v>
      </c>
      <c r="N2716">
        <v>11.282</v>
      </c>
      <c r="O2716">
        <v>12.401</v>
      </c>
      <c r="P2716">
        <v>14.09</v>
      </c>
      <c r="Q2716">
        <v>15.364000000000001</v>
      </c>
      <c r="R2716">
        <v>16.739999999999998</v>
      </c>
      <c r="S2716">
        <v>18.291</v>
      </c>
      <c r="T2716">
        <v>19.981000000000002</v>
      </c>
      <c r="U2716">
        <v>21.904</v>
      </c>
      <c r="V2716">
        <v>23.571999999999999</v>
      </c>
      <c r="W2716">
        <v>25.41</v>
      </c>
      <c r="X2716">
        <v>27.196999999999999</v>
      </c>
      <c r="Y2716">
        <v>29.105</v>
      </c>
      <c r="Z2716">
        <v>31.073</v>
      </c>
      <c r="AA2716">
        <v>33.100999999999999</v>
      </c>
      <c r="AB2716">
        <v>35.738</v>
      </c>
      <c r="AC2716">
        <v>37.972000000000001</v>
      </c>
      <c r="AD2716">
        <v>40.317</v>
      </c>
      <c r="AE2716">
        <v>42.784999999999997</v>
      </c>
      <c r="AF2716">
        <v>45.378999999999998</v>
      </c>
      <c r="AG2716" t="s">
        <v>24</v>
      </c>
      <c r="AH2716" t="s">
        <v>145</v>
      </c>
      <c r="AI2716" t="s">
        <v>19</v>
      </c>
    </row>
    <row r="2717" spans="1:35" x14ac:dyDescent="0.35">
      <c r="A2717" t="s">
        <v>60</v>
      </c>
      <c r="B2717" t="s">
        <v>57</v>
      </c>
      <c r="C2717" t="s">
        <v>25</v>
      </c>
      <c r="D2717">
        <v>0.621</v>
      </c>
      <c r="E2717">
        <v>3.0270000000000001</v>
      </c>
      <c r="F2717">
        <v>4.6459999999999999</v>
      </c>
      <c r="G2717">
        <v>6.34</v>
      </c>
      <c r="H2717">
        <v>7.1230000000000002</v>
      </c>
      <c r="I2717">
        <v>8.6020000000000003</v>
      </c>
      <c r="J2717">
        <v>9.57</v>
      </c>
      <c r="K2717">
        <v>10.593999999999999</v>
      </c>
      <c r="L2717">
        <v>11.842000000000001</v>
      </c>
      <c r="M2717">
        <v>13.255000000000001</v>
      </c>
      <c r="N2717">
        <v>14.77</v>
      </c>
      <c r="O2717">
        <v>16.71</v>
      </c>
      <c r="P2717">
        <v>19.260999999999999</v>
      </c>
      <c r="Q2717">
        <v>21.484000000000002</v>
      </c>
      <c r="R2717">
        <v>23.855</v>
      </c>
      <c r="S2717">
        <v>26.513000000000002</v>
      </c>
      <c r="T2717">
        <v>29.384</v>
      </c>
      <c r="U2717">
        <v>32.463000000000001</v>
      </c>
      <c r="V2717">
        <v>35.338999999999999</v>
      </c>
      <c r="W2717">
        <v>38.488999999999997</v>
      </c>
      <c r="X2717">
        <v>41.579000000000001</v>
      </c>
      <c r="Y2717">
        <v>44.875</v>
      </c>
      <c r="Z2717">
        <v>48.273000000000003</v>
      </c>
      <c r="AA2717">
        <v>51.784999999999997</v>
      </c>
      <c r="AB2717">
        <v>55.97</v>
      </c>
      <c r="AC2717">
        <v>59.823999999999998</v>
      </c>
      <c r="AD2717">
        <v>63.872999999999998</v>
      </c>
      <c r="AE2717">
        <v>68.13</v>
      </c>
      <c r="AF2717">
        <v>72.617999999999995</v>
      </c>
      <c r="AG2717" t="s">
        <v>25</v>
      </c>
      <c r="AH2717" t="s">
        <v>146</v>
      </c>
      <c r="AI2717" t="s">
        <v>5</v>
      </c>
    </row>
    <row r="2718" spans="1:35" x14ac:dyDescent="0.35">
      <c r="A2718" t="s">
        <v>60</v>
      </c>
      <c r="B2718" t="s">
        <v>57</v>
      </c>
      <c r="C2718" t="s">
        <v>26</v>
      </c>
      <c r="D2718">
        <v>1.087</v>
      </c>
      <c r="E2718">
        <v>20.381</v>
      </c>
      <c r="F2718">
        <v>34.811</v>
      </c>
      <c r="G2718">
        <v>49.363999999999997</v>
      </c>
      <c r="H2718">
        <v>49.85</v>
      </c>
      <c r="I2718">
        <v>58.341000000000001</v>
      </c>
      <c r="J2718">
        <v>57.85</v>
      </c>
      <c r="K2718">
        <v>59.436999999999998</v>
      </c>
      <c r="L2718">
        <v>61.499000000000002</v>
      </c>
      <c r="M2718">
        <v>64.423000000000002</v>
      </c>
      <c r="N2718">
        <v>66.960999999999999</v>
      </c>
      <c r="O2718">
        <v>68.126000000000005</v>
      </c>
      <c r="P2718">
        <v>72.914000000000001</v>
      </c>
      <c r="Q2718">
        <v>74.036000000000001</v>
      </c>
      <c r="R2718">
        <v>76.058999999999997</v>
      </c>
      <c r="S2718">
        <v>78.994</v>
      </c>
      <c r="T2718">
        <v>82.613</v>
      </c>
      <c r="U2718">
        <v>88.435000000000002</v>
      </c>
      <c r="V2718">
        <v>92.366</v>
      </c>
      <c r="W2718">
        <v>96.948999999999998</v>
      </c>
      <c r="X2718">
        <v>101.509</v>
      </c>
      <c r="Y2718">
        <v>106.514</v>
      </c>
      <c r="Z2718">
        <v>111.81100000000001</v>
      </c>
      <c r="AA2718">
        <v>117.339</v>
      </c>
      <c r="AB2718">
        <v>126.65</v>
      </c>
      <c r="AC2718">
        <v>133.054</v>
      </c>
      <c r="AD2718">
        <v>139.74700000000001</v>
      </c>
      <c r="AE2718">
        <v>146.78700000000001</v>
      </c>
      <c r="AF2718">
        <v>154.23099999999999</v>
      </c>
      <c r="AG2718" t="s">
        <v>26</v>
      </c>
      <c r="AH2718" t="s">
        <v>147</v>
      </c>
      <c r="AI2718" t="s">
        <v>5</v>
      </c>
    </row>
    <row r="2719" spans="1:35" x14ac:dyDescent="0.35">
      <c r="A2719" t="s">
        <v>60</v>
      </c>
      <c r="B2719" t="s">
        <v>57</v>
      </c>
      <c r="C2719" t="s">
        <v>27</v>
      </c>
      <c r="D2719">
        <v>0.108</v>
      </c>
      <c r="E2719">
        <v>0.28399999999999997</v>
      </c>
      <c r="F2719">
        <v>0.41099999999999998</v>
      </c>
      <c r="G2719">
        <v>0.55800000000000005</v>
      </c>
      <c r="H2719">
        <v>0.78700000000000003</v>
      </c>
      <c r="I2719">
        <v>1.0289999999999999</v>
      </c>
      <c r="J2719">
        <v>1.3280000000000001</v>
      </c>
      <c r="K2719">
        <v>1.611</v>
      </c>
      <c r="L2719">
        <v>1.958</v>
      </c>
      <c r="M2719">
        <v>2.3319999999999999</v>
      </c>
      <c r="N2719">
        <v>2.7509999999999999</v>
      </c>
      <c r="O2719">
        <v>3.2570000000000001</v>
      </c>
      <c r="P2719">
        <v>3.802</v>
      </c>
      <c r="Q2719">
        <v>4.3810000000000002</v>
      </c>
      <c r="R2719">
        <v>5.01</v>
      </c>
      <c r="S2719">
        <v>5.7220000000000004</v>
      </c>
      <c r="T2719">
        <v>6.4960000000000004</v>
      </c>
      <c r="U2719">
        <v>7.2569999999999997</v>
      </c>
      <c r="V2719">
        <v>8.0389999999999997</v>
      </c>
      <c r="W2719">
        <v>8.8989999999999991</v>
      </c>
      <c r="X2719">
        <v>9.7460000000000004</v>
      </c>
      <c r="Y2719">
        <v>10.648999999999999</v>
      </c>
      <c r="Z2719">
        <v>11.583</v>
      </c>
      <c r="AA2719">
        <v>12.55</v>
      </c>
      <c r="AB2719">
        <v>13.571999999999999</v>
      </c>
      <c r="AC2719">
        <v>14.634</v>
      </c>
      <c r="AD2719">
        <v>15.752000000000001</v>
      </c>
      <c r="AE2719">
        <v>16.928999999999998</v>
      </c>
      <c r="AF2719">
        <v>18.169</v>
      </c>
      <c r="AG2719" t="s">
        <v>27</v>
      </c>
      <c r="AH2719" t="s">
        <v>148</v>
      </c>
      <c r="AI2719" t="s">
        <v>14</v>
      </c>
    </row>
    <row r="2720" spans="1:35" x14ac:dyDescent="0.35">
      <c r="A2720" t="s">
        <v>60</v>
      </c>
      <c r="B2720" t="s">
        <v>57</v>
      </c>
      <c r="C2720" t="s">
        <v>28</v>
      </c>
      <c r="D2720">
        <v>0.26400000000000001</v>
      </c>
      <c r="E2720">
        <v>1.9179999999999999</v>
      </c>
      <c r="F2720">
        <v>3.528</v>
      </c>
      <c r="G2720">
        <v>5.1740000000000004</v>
      </c>
      <c r="H2720">
        <v>5.6239999999999997</v>
      </c>
      <c r="I2720">
        <v>6.0880000000000001</v>
      </c>
      <c r="J2720">
        <v>6.6710000000000003</v>
      </c>
      <c r="K2720">
        <v>7.4450000000000003</v>
      </c>
      <c r="L2720">
        <v>8.2230000000000008</v>
      </c>
      <c r="M2720">
        <v>8.9339999999999993</v>
      </c>
      <c r="N2720">
        <v>9.7710000000000008</v>
      </c>
      <c r="O2720">
        <v>11.334</v>
      </c>
      <c r="P2720">
        <v>13.551</v>
      </c>
      <c r="Q2720">
        <v>15.836</v>
      </c>
      <c r="R2720">
        <v>17.626000000000001</v>
      </c>
      <c r="S2720">
        <v>18.989999999999998</v>
      </c>
      <c r="T2720">
        <v>20.475999999999999</v>
      </c>
      <c r="U2720">
        <v>22.507999999999999</v>
      </c>
      <c r="V2720">
        <v>23.981000000000002</v>
      </c>
      <c r="W2720">
        <v>25.608000000000001</v>
      </c>
      <c r="X2720">
        <v>27.78</v>
      </c>
      <c r="Y2720">
        <v>29.474</v>
      </c>
      <c r="Z2720">
        <v>31.222000000000001</v>
      </c>
      <c r="AA2720">
        <v>33.529000000000003</v>
      </c>
      <c r="AB2720">
        <v>35.438000000000002</v>
      </c>
      <c r="AC2720">
        <v>37.415999999999997</v>
      </c>
      <c r="AD2720">
        <v>39.503999999999998</v>
      </c>
      <c r="AE2720">
        <v>42.289000000000001</v>
      </c>
      <c r="AF2720">
        <v>44.603000000000002</v>
      </c>
      <c r="AG2720" t="s">
        <v>28</v>
      </c>
      <c r="AH2720" t="s">
        <v>149</v>
      </c>
      <c r="AI2720" t="s">
        <v>11</v>
      </c>
    </row>
    <row r="2721" spans="1:35" x14ac:dyDescent="0.35">
      <c r="A2721" t="s">
        <v>60</v>
      </c>
      <c r="B2721" t="s">
        <v>57</v>
      </c>
      <c r="C2721" t="s">
        <v>29</v>
      </c>
      <c r="D2721">
        <v>2.3E-2</v>
      </c>
      <c r="E2721">
        <v>6.4000000000000001E-2</v>
      </c>
      <c r="F2721">
        <v>7.9000000000000001E-2</v>
      </c>
      <c r="G2721">
        <v>9.8000000000000004E-2</v>
      </c>
      <c r="H2721">
        <v>0.128</v>
      </c>
      <c r="I2721">
        <v>0.158</v>
      </c>
      <c r="J2721">
        <v>0.19600000000000001</v>
      </c>
      <c r="K2721">
        <v>0.23</v>
      </c>
      <c r="L2721">
        <v>0.27200000000000002</v>
      </c>
      <c r="M2721">
        <v>0.317</v>
      </c>
      <c r="N2721">
        <v>0.36799999999999999</v>
      </c>
      <c r="O2721">
        <v>0.43</v>
      </c>
      <c r="P2721">
        <v>0.497</v>
      </c>
      <c r="Q2721">
        <v>0.56699999999999995</v>
      </c>
      <c r="R2721">
        <v>0.64400000000000002</v>
      </c>
      <c r="S2721">
        <v>0.73199999999999998</v>
      </c>
      <c r="T2721">
        <v>0.82699999999999996</v>
      </c>
      <c r="U2721">
        <v>0.91900000000000004</v>
      </c>
      <c r="V2721">
        <v>1.012</v>
      </c>
      <c r="W2721">
        <v>1.1140000000000001</v>
      </c>
      <c r="X2721">
        <v>1.2130000000000001</v>
      </c>
      <c r="Y2721">
        <v>1.319</v>
      </c>
      <c r="Z2721">
        <v>1.4279999999999999</v>
      </c>
      <c r="AA2721">
        <v>1.54</v>
      </c>
      <c r="AB2721">
        <v>1.6579999999999999</v>
      </c>
      <c r="AC2721">
        <v>1.7809999999999999</v>
      </c>
      <c r="AD2721">
        <v>1.911</v>
      </c>
      <c r="AE2721">
        <v>2.0459999999999998</v>
      </c>
      <c r="AF2721">
        <v>2.19</v>
      </c>
      <c r="AG2721" t="s">
        <v>29</v>
      </c>
      <c r="AH2721" t="s">
        <v>150</v>
      </c>
      <c r="AI2721" t="s">
        <v>131</v>
      </c>
    </row>
    <row r="2722" spans="1:35" x14ac:dyDescent="0.35">
      <c r="A2722" t="s">
        <v>60</v>
      </c>
      <c r="B2722" t="s">
        <v>57</v>
      </c>
      <c r="C2722" t="s">
        <v>30</v>
      </c>
      <c r="D2722">
        <v>0.24299999999999999</v>
      </c>
      <c r="E2722">
        <v>12.041</v>
      </c>
      <c r="F2722">
        <v>23.622</v>
      </c>
      <c r="G2722">
        <v>35.226999999999997</v>
      </c>
      <c r="H2722">
        <v>35.579000000000001</v>
      </c>
      <c r="I2722">
        <v>41.930999999999997</v>
      </c>
      <c r="J2722">
        <v>42.393999999999998</v>
      </c>
      <c r="K2722">
        <v>42.853999999999999</v>
      </c>
      <c r="L2722">
        <v>43.411000000000001</v>
      </c>
      <c r="M2722">
        <v>44.567</v>
      </c>
      <c r="N2722">
        <v>45.247</v>
      </c>
      <c r="O2722">
        <v>46.186</v>
      </c>
      <c r="P2722">
        <v>51.267000000000003</v>
      </c>
      <c r="Q2722">
        <v>52.365000000000002</v>
      </c>
      <c r="R2722">
        <v>53.487000000000002</v>
      </c>
      <c r="S2722">
        <v>54.720999999999997</v>
      </c>
      <c r="T2722">
        <v>56.027000000000001</v>
      </c>
      <c r="U2722">
        <v>59.73</v>
      </c>
      <c r="V2722">
        <v>61.066000000000003</v>
      </c>
      <c r="W2722">
        <v>62.517000000000003</v>
      </c>
      <c r="X2722">
        <v>63.96</v>
      </c>
      <c r="Y2722">
        <v>65.492000000000004</v>
      </c>
      <c r="Z2722">
        <v>67.072999999999993</v>
      </c>
      <c r="AA2722">
        <v>68.709000000000003</v>
      </c>
      <c r="AB2722">
        <v>74.463999999999999</v>
      </c>
      <c r="AC2722">
        <v>76.323999999999998</v>
      </c>
      <c r="AD2722">
        <v>78.197999999999993</v>
      </c>
      <c r="AE2722">
        <v>80.167000000000002</v>
      </c>
      <c r="AF2722">
        <v>82.242999999999995</v>
      </c>
      <c r="AG2722" t="s">
        <v>30</v>
      </c>
      <c r="AH2722" t="s">
        <v>151</v>
      </c>
      <c r="AI2722" t="s">
        <v>152</v>
      </c>
    </row>
    <row r="2723" spans="1:35" x14ac:dyDescent="0.35">
      <c r="A2723" t="s">
        <v>60</v>
      </c>
      <c r="B2723" t="s">
        <v>57</v>
      </c>
      <c r="C2723" t="s">
        <v>31</v>
      </c>
      <c r="D2723">
        <v>0.318</v>
      </c>
      <c r="E2723">
        <v>4.7969999999999997</v>
      </c>
      <c r="F2723">
        <v>8.9830000000000005</v>
      </c>
      <c r="G2723">
        <v>13.214</v>
      </c>
      <c r="H2723">
        <v>13.669</v>
      </c>
      <c r="I2723">
        <v>16.225000000000001</v>
      </c>
      <c r="J2723">
        <v>16.832999999999998</v>
      </c>
      <c r="K2723">
        <v>17.431999999999999</v>
      </c>
      <c r="L2723">
        <v>18.158000000000001</v>
      </c>
      <c r="M2723">
        <v>19.134</v>
      </c>
      <c r="N2723">
        <v>20.024999999999999</v>
      </c>
      <c r="O2723">
        <v>21.414000000000001</v>
      </c>
      <c r="P2723">
        <v>24.507000000000001</v>
      </c>
      <c r="Q2723">
        <v>26.143000000000001</v>
      </c>
      <c r="R2723">
        <v>27.765000000000001</v>
      </c>
      <c r="S2723">
        <v>29.492999999999999</v>
      </c>
      <c r="T2723">
        <v>31.297000000000001</v>
      </c>
      <c r="U2723">
        <v>34.006</v>
      </c>
      <c r="V2723">
        <v>35.82</v>
      </c>
      <c r="W2723">
        <v>37.771000000000001</v>
      </c>
      <c r="X2723">
        <v>39.697000000000003</v>
      </c>
      <c r="Y2723">
        <v>41.738</v>
      </c>
      <c r="Z2723">
        <v>43.829000000000001</v>
      </c>
      <c r="AA2723">
        <v>45.991999999999997</v>
      </c>
      <c r="AB2723">
        <v>49.856000000000002</v>
      </c>
      <c r="AC2723">
        <v>52.216000000000001</v>
      </c>
      <c r="AD2723">
        <v>54.667000000000002</v>
      </c>
      <c r="AE2723">
        <v>57.244</v>
      </c>
      <c r="AF2723">
        <v>59.951000000000001</v>
      </c>
      <c r="AG2723" t="s">
        <v>31</v>
      </c>
      <c r="AH2723" t="s">
        <v>153</v>
      </c>
      <c r="AI2723" t="s">
        <v>152</v>
      </c>
    </row>
    <row r="2724" spans="1:35" x14ac:dyDescent="0.35">
      <c r="A2724" t="s">
        <v>60</v>
      </c>
      <c r="B2724" t="s">
        <v>57</v>
      </c>
      <c r="C2724" t="s">
        <v>32</v>
      </c>
      <c r="D2724">
        <v>17.687999999999999</v>
      </c>
      <c r="E2724">
        <v>18.483000000000001</v>
      </c>
      <c r="F2724">
        <v>19.238</v>
      </c>
      <c r="G2724">
        <v>20.021000000000001</v>
      </c>
      <c r="H2724">
        <v>20.353999999999999</v>
      </c>
      <c r="I2724">
        <v>20.713000000000001</v>
      </c>
      <c r="J2724">
        <v>21.157</v>
      </c>
      <c r="K2724">
        <v>21.692</v>
      </c>
      <c r="L2724">
        <v>22.27</v>
      </c>
      <c r="M2724">
        <v>22.841999999999999</v>
      </c>
      <c r="N2724">
        <v>23.51</v>
      </c>
      <c r="O2724">
        <v>24.52</v>
      </c>
      <c r="P2724">
        <v>25.835999999999999</v>
      </c>
      <c r="Q2724">
        <v>27.210999999999999</v>
      </c>
      <c r="R2724">
        <v>28.405000000000001</v>
      </c>
      <c r="S2724">
        <v>29.483000000000001</v>
      </c>
      <c r="T2724">
        <v>30.655000000000001</v>
      </c>
      <c r="U2724">
        <v>32.070999999999998</v>
      </c>
      <c r="V2724">
        <v>33.280999999999999</v>
      </c>
      <c r="W2724">
        <v>34.613999999999997</v>
      </c>
      <c r="X2724">
        <v>36.189</v>
      </c>
      <c r="Y2724">
        <v>37.609000000000002</v>
      </c>
      <c r="Z2724">
        <v>39.081000000000003</v>
      </c>
      <c r="AA2724">
        <v>40.820999999999998</v>
      </c>
      <c r="AB2724">
        <v>42.436</v>
      </c>
      <c r="AC2724">
        <v>44.116</v>
      </c>
      <c r="AD2724">
        <v>45.886000000000003</v>
      </c>
      <c r="AE2724">
        <v>47.988999999999997</v>
      </c>
      <c r="AF2724">
        <v>49.951999999999998</v>
      </c>
      <c r="AG2724" t="s">
        <v>32</v>
      </c>
      <c r="AH2724" t="s">
        <v>154</v>
      </c>
      <c r="AI2724" t="s">
        <v>11</v>
      </c>
    </row>
    <row r="2725" spans="1:35" x14ac:dyDescent="0.35">
      <c r="A2725" t="s">
        <v>60</v>
      </c>
      <c r="B2725" t="s">
        <v>57</v>
      </c>
      <c r="C2725" t="s">
        <v>123</v>
      </c>
      <c r="D2725">
        <v>4.4800000000000004</v>
      </c>
      <c r="E2725">
        <v>24.779</v>
      </c>
      <c r="F2725">
        <v>45.808999999999997</v>
      </c>
      <c r="G2725">
        <v>67.001000000000005</v>
      </c>
      <c r="H2725">
        <v>69.247</v>
      </c>
      <c r="I2725">
        <v>73.206000000000003</v>
      </c>
      <c r="J2725">
        <v>76.471000000000004</v>
      </c>
      <c r="K2725">
        <v>81.661000000000001</v>
      </c>
      <c r="L2725">
        <v>85.927999999999997</v>
      </c>
      <c r="M2725">
        <v>89.165000000000006</v>
      </c>
      <c r="N2725">
        <v>93.132000000000005</v>
      </c>
      <c r="O2725">
        <v>104.49</v>
      </c>
      <c r="P2725">
        <v>124.548</v>
      </c>
      <c r="Q2725">
        <v>143.56100000000001</v>
      </c>
      <c r="R2725">
        <v>155.90600000000001</v>
      </c>
      <c r="S2725">
        <v>161.84399999999999</v>
      </c>
      <c r="T2725">
        <v>168.30799999999999</v>
      </c>
      <c r="U2725">
        <v>182.39099999999999</v>
      </c>
      <c r="V2725">
        <v>188.76599999999999</v>
      </c>
      <c r="W2725">
        <v>195.773</v>
      </c>
      <c r="X2725">
        <v>209.65100000000001</v>
      </c>
      <c r="Y2725">
        <v>216.93199999999999</v>
      </c>
      <c r="Z2725">
        <v>224.42400000000001</v>
      </c>
      <c r="AA2725">
        <v>238.23</v>
      </c>
      <c r="AB2725">
        <v>247.73599999999999</v>
      </c>
      <c r="AC2725">
        <v>256.23500000000001</v>
      </c>
      <c r="AD2725">
        <v>265.16800000000001</v>
      </c>
      <c r="AE2725">
        <v>281.63799999999998</v>
      </c>
      <c r="AF2725">
        <v>291.529</v>
      </c>
      <c r="AG2725" t="s">
        <v>123</v>
      </c>
      <c r="AH2725" t="s">
        <v>155</v>
      </c>
      <c r="AI2725" t="s">
        <v>12</v>
      </c>
    </row>
    <row r="2726" spans="1:35" x14ac:dyDescent="0.35">
      <c r="A2726" t="s">
        <v>60</v>
      </c>
      <c r="B2726" t="s">
        <v>57</v>
      </c>
      <c r="C2726" t="s">
        <v>33</v>
      </c>
      <c r="D2726">
        <v>0.45400000000000001</v>
      </c>
      <c r="E2726">
        <v>4.28</v>
      </c>
      <c r="F2726">
        <v>8.0180000000000007</v>
      </c>
      <c r="G2726">
        <v>11.824</v>
      </c>
      <c r="H2726">
        <v>12.612</v>
      </c>
      <c r="I2726">
        <v>13.448</v>
      </c>
      <c r="J2726">
        <v>14.492000000000001</v>
      </c>
      <c r="K2726">
        <v>16.056000000000001</v>
      </c>
      <c r="L2726">
        <v>17.552</v>
      </c>
      <c r="M2726">
        <v>18.866</v>
      </c>
      <c r="N2726">
        <v>20.449000000000002</v>
      </c>
      <c r="O2726">
        <v>23.645</v>
      </c>
      <c r="P2726">
        <v>28.4</v>
      </c>
      <c r="Q2726">
        <v>33.28</v>
      </c>
      <c r="R2726">
        <v>36.9</v>
      </c>
      <c r="S2726">
        <v>39.39</v>
      </c>
      <c r="T2726">
        <v>42.091000000000001</v>
      </c>
      <c r="U2726">
        <v>46.183999999999997</v>
      </c>
      <c r="V2726">
        <v>48.935000000000002</v>
      </c>
      <c r="W2726">
        <v>51.965000000000003</v>
      </c>
      <c r="X2726">
        <v>56.384</v>
      </c>
      <c r="Y2726">
        <v>59.581000000000003</v>
      </c>
      <c r="Z2726">
        <v>62.886000000000003</v>
      </c>
      <c r="AA2726">
        <v>67.537999999999997</v>
      </c>
      <c r="AB2726">
        <v>71.162999999999997</v>
      </c>
      <c r="AC2726">
        <v>74.926000000000002</v>
      </c>
      <c r="AD2726">
        <v>78.89</v>
      </c>
      <c r="AE2726">
        <v>84.49</v>
      </c>
      <c r="AF2726">
        <v>88.885999999999996</v>
      </c>
      <c r="AG2726" t="s">
        <v>33</v>
      </c>
      <c r="AH2726" t="s">
        <v>156</v>
      </c>
      <c r="AI2726" t="s">
        <v>11</v>
      </c>
    </row>
    <row r="2727" spans="1:35" x14ac:dyDescent="0.35">
      <c r="A2727" t="s">
        <v>60</v>
      </c>
      <c r="B2727" t="s">
        <v>57</v>
      </c>
      <c r="C2727" t="s">
        <v>34</v>
      </c>
      <c r="D2727">
        <v>2.5999999999999999E-2</v>
      </c>
      <c r="E2727">
        <v>6.9000000000000006E-2</v>
      </c>
      <c r="F2727">
        <v>8.2000000000000003E-2</v>
      </c>
      <c r="G2727">
        <v>0.1</v>
      </c>
      <c r="H2727">
        <v>0.127</v>
      </c>
      <c r="I2727">
        <v>0.151</v>
      </c>
      <c r="J2727">
        <v>0.185</v>
      </c>
      <c r="K2727">
        <v>0.20899999999999999</v>
      </c>
      <c r="L2727">
        <v>0.24</v>
      </c>
      <c r="M2727">
        <v>0.27400000000000002</v>
      </c>
      <c r="N2727">
        <v>0.308</v>
      </c>
      <c r="O2727">
        <v>0.35699999999999998</v>
      </c>
      <c r="P2727">
        <v>0.40799999999999997</v>
      </c>
      <c r="Q2727">
        <v>0.46</v>
      </c>
      <c r="R2727">
        <v>0.52100000000000002</v>
      </c>
      <c r="S2727">
        <v>0.58899999999999997</v>
      </c>
      <c r="T2727">
        <v>0.66500000000000004</v>
      </c>
      <c r="U2727">
        <v>0.72899999999999998</v>
      </c>
      <c r="V2727">
        <v>0.79300000000000004</v>
      </c>
      <c r="W2727">
        <v>0.86299999999999999</v>
      </c>
      <c r="X2727">
        <v>0.92400000000000004</v>
      </c>
      <c r="Y2727">
        <v>0.99</v>
      </c>
      <c r="Z2727">
        <v>1.056</v>
      </c>
      <c r="AA2727">
        <v>1.1220000000000001</v>
      </c>
      <c r="AB2727">
        <v>1.1930000000000001</v>
      </c>
      <c r="AC2727">
        <v>1.2649999999999999</v>
      </c>
      <c r="AD2727">
        <v>1.3420000000000001</v>
      </c>
      <c r="AE2727">
        <v>1.423</v>
      </c>
      <c r="AF2727">
        <v>1.5069999999999999</v>
      </c>
      <c r="AG2727" t="s">
        <v>34</v>
      </c>
      <c r="AH2727" t="s">
        <v>157</v>
      </c>
      <c r="AI2727" t="s">
        <v>35</v>
      </c>
    </row>
    <row r="2728" spans="1:35" x14ac:dyDescent="0.35">
      <c r="A2728" t="s">
        <v>60</v>
      </c>
      <c r="B2728" t="s">
        <v>57</v>
      </c>
      <c r="C2728" t="s">
        <v>36</v>
      </c>
      <c r="D2728">
        <v>0.14399999999999999</v>
      </c>
      <c r="E2728">
        <v>0.32</v>
      </c>
      <c r="F2728">
        <v>0.46400000000000002</v>
      </c>
      <c r="G2728">
        <v>0.628</v>
      </c>
      <c r="H2728">
        <v>0.88700000000000001</v>
      </c>
      <c r="I2728">
        <v>1.165</v>
      </c>
      <c r="J2728">
        <v>1.5069999999999999</v>
      </c>
      <c r="K2728">
        <v>1.8460000000000001</v>
      </c>
      <c r="L2728">
        <v>2.2570000000000001</v>
      </c>
      <c r="M2728">
        <v>2.706</v>
      </c>
      <c r="N2728">
        <v>3.2090000000000001</v>
      </c>
      <c r="O2728">
        <v>3.8</v>
      </c>
      <c r="P2728">
        <v>4.4429999999999996</v>
      </c>
      <c r="Q2728">
        <v>5.1289999999999996</v>
      </c>
      <c r="R2728">
        <v>5.8650000000000002</v>
      </c>
      <c r="S2728">
        <v>6.702</v>
      </c>
      <c r="T2728">
        <v>7.61</v>
      </c>
      <c r="U2728">
        <v>8.5210000000000008</v>
      </c>
      <c r="V2728">
        <v>9.4659999999999993</v>
      </c>
      <c r="W2728">
        <v>10.507</v>
      </c>
      <c r="X2728">
        <v>11.548</v>
      </c>
      <c r="Y2728">
        <v>12.657999999999999</v>
      </c>
      <c r="Z2728">
        <v>13.811999999999999</v>
      </c>
      <c r="AA2728">
        <v>15.009</v>
      </c>
      <c r="AB2728">
        <v>16.276</v>
      </c>
      <c r="AC2728">
        <v>17.594000000000001</v>
      </c>
      <c r="AD2728">
        <v>18.98</v>
      </c>
      <c r="AE2728">
        <v>20.439</v>
      </c>
      <c r="AF2728">
        <v>21.975999999999999</v>
      </c>
      <c r="AG2728" t="s">
        <v>36</v>
      </c>
      <c r="AH2728" t="s">
        <v>158</v>
      </c>
      <c r="AI2728" t="s">
        <v>14</v>
      </c>
    </row>
    <row r="2729" spans="1:35" x14ac:dyDescent="0.35">
      <c r="A2729" t="s">
        <v>60</v>
      </c>
      <c r="B2729" t="s">
        <v>57</v>
      </c>
      <c r="C2729" t="s">
        <v>124</v>
      </c>
      <c r="D2729">
        <v>0</v>
      </c>
      <c r="E2729">
        <v>1E-3</v>
      </c>
      <c r="F2729">
        <v>1E-3</v>
      </c>
      <c r="G2729">
        <v>1E-3</v>
      </c>
      <c r="H2729">
        <v>1E-3</v>
      </c>
      <c r="I2729">
        <v>1E-3</v>
      </c>
      <c r="J2729">
        <v>2E-3</v>
      </c>
      <c r="K2729">
        <v>2E-3</v>
      </c>
      <c r="L2729">
        <v>2E-3</v>
      </c>
      <c r="M2729">
        <v>2E-3</v>
      </c>
      <c r="N2729">
        <v>3.0000000000000001E-3</v>
      </c>
      <c r="O2729">
        <v>3.0000000000000001E-3</v>
      </c>
      <c r="P2729">
        <v>4.0000000000000001E-3</v>
      </c>
      <c r="Q2729">
        <v>4.0000000000000001E-3</v>
      </c>
      <c r="R2729">
        <v>5.0000000000000001E-3</v>
      </c>
      <c r="S2729">
        <v>5.0000000000000001E-3</v>
      </c>
      <c r="T2729">
        <v>6.0000000000000001E-3</v>
      </c>
      <c r="U2729">
        <v>7.0000000000000001E-3</v>
      </c>
      <c r="V2729">
        <v>7.0000000000000001E-3</v>
      </c>
      <c r="W2729">
        <v>8.0000000000000002E-3</v>
      </c>
      <c r="X2729">
        <v>8.0000000000000002E-3</v>
      </c>
      <c r="Y2729">
        <v>8.9999999999999993E-3</v>
      </c>
      <c r="Z2729">
        <v>0.01</v>
      </c>
      <c r="AA2729">
        <v>0.01</v>
      </c>
      <c r="AB2729">
        <v>1.0999999999999999E-2</v>
      </c>
      <c r="AC2729">
        <v>1.2E-2</v>
      </c>
      <c r="AD2729">
        <v>1.2999999999999999E-2</v>
      </c>
      <c r="AE2729">
        <v>1.2999999999999999E-2</v>
      </c>
      <c r="AF2729">
        <v>1.4E-2</v>
      </c>
      <c r="AG2729" t="s">
        <v>124</v>
      </c>
      <c r="AH2729" t="s">
        <v>159</v>
      </c>
      <c r="AI2729" t="s">
        <v>137</v>
      </c>
    </row>
    <row r="2730" spans="1:35" x14ac:dyDescent="0.35">
      <c r="A2730" t="s">
        <v>60</v>
      </c>
      <c r="B2730" t="s">
        <v>57</v>
      </c>
      <c r="C2730" t="s">
        <v>125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1E-3</v>
      </c>
      <c r="L2730">
        <v>1E-3</v>
      </c>
      <c r="M2730">
        <v>1E-3</v>
      </c>
      <c r="N2730">
        <v>1E-3</v>
      </c>
      <c r="O2730">
        <v>1E-3</v>
      </c>
      <c r="P2730">
        <v>1E-3</v>
      </c>
      <c r="Q2730">
        <v>1E-3</v>
      </c>
      <c r="R2730">
        <v>2E-3</v>
      </c>
      <c r="S2730">
        <v>2E-3</v>
      </c>
      <c r="T2730">
        <v>2E-3</v>
      </c>
      <c r="U2730">
        <v>2E-3</v>
      </c>
      <c r="V2730">
        <v>3.0000000000000001E-3</v>
      </c>
      <c r="W2730">
        <v>3.0000000000000001E-3</v>
      </c>
      <c r="X2730">
        <v>3.0000000000000001E-3</v>
      </c>
      <c r="Y2730">
        <v>3.0000000000000001E-3</v>
      </c>
      <c r="Z2730">
        <v>4.0000000000000001E-3</v>
      </c>
      <c r="AA2730">
        <v>4.0000000000000001E-3</v>
      </c>
      <c r="AB2730">
        <v>4.0000000000000001E-3</v>
      </c>
      <c r="AC2730">
        <v>5.0000000000000001E-3</v>
      </c>
      <c r="AD2730">
        <v>5.0000000000000001E-3</v>
      </c>
      <c r="AE2730">
        <v>5.0000000000000001E-3</v>
      </c>
      <c r="AF2730">
        <v>6.0000000000000001E-3</v>
      </c>
      <c r="AG2730" t="s">
        <v>125</v>
      </c>
      <c r="AH2730" t="s">
        <v>160</v>
      </c>
      <c r="AI2730" t="s">
        <v>137</v>
      </c>
    </row>
    <row r="2731" spans="1:35" x14ac:dyDescent="0.35">
      <c r="A2731" t="s">
        <v>60</v>
      </c>
      <c r="B2731" t="s">
        <v>57</v>
      </c>
      <c r="C2731" t="s">
        <v>37</v>
      </c>
      <c r="D2731">
        <v>1.5609999999999999</v>
      </c>
      <c r="E2731">
        <v>4.22</v>
      </c>
      <c r="F2731">
        <v>6.9169999999999998</v>
      </c>
      <c r="G2731">
        <v>9.6590000000000007</v>
      </c>
      <c r="H2731">
        <v>10.262</v>
      </c>
      <c r="I2731">
        <v>12.087999999999999</v>
      </c>
      <c r="J2731">
        <v>13.003</v>
      </c>
      <c r="K2731">
        <v>13.676</v>
      </c>
      <c r="L2731">
        <v>14.476000000000001</v>
      </c>
      <c r="M2731">
        <v>15.459</v>
      </c>
      <c r="N2731">
        <v>16.431999999999999</v>
      </c>
      <c r="O2731">
        <v>17.544</v>
      </c>
      <c r="P2731">
        <v>19.552</v>
      </c>
      <c r="Q2731">
        <v>20.821999999999999</v>
      </c>
      <c r="R2731">
        <v>22.213999999999999</v>
      </c>
      <c r="S2731">
        <v>23.806000000000001</v>
      </c>
      <c r="T2731">
        <v>25.548999999999999</v>
      </c>
      <c r="U2731">
        <v>27.762</v>
      </c>
      <c r="V2731">
        <v>29.556999999999999</v>
      </c>
      <c r="W2731">
        <v>31.54</v>
      </c>
      <c r="X2731">
        <v>33.509</v>
      </c>
      <c r="Y2731">
        <v>35.615000000000002</v>
      </c>
      <c r="Z2731">
        <v>37.804000000000002</v>
      </c>
      <c r="AA2731">
        <v>40.067999999999998</v>
      </c>
      <c r="AB2731">
        <v>43.27</v>
      </c>
      <c r="AC2731">
        <v>45.786000000000001</v>
      </c>
      <c r="AD2731">
        <v>48.412999999999997</v>
      </c>
      <c r="AE2731">
        <v>51.180999999999997</v>
      </c>
      <c r="AF2731">
        <v>54.094999999999999</v>
      </c>
      <c r="AG2731" t="s">
        <v>37</v>
      </c>
      <c r="AH2731" t="s">
        <v>161</v>
      </c>
      <c r="AI2731" t="s">
        <v>6</v>
      </c>
    </row>
    <row r="2732" spans="1:35" x14ac:dyDescent="0.35">
      <c r="A2732" t="s">
        <v>60</v>
      </c>
      <c r="B2732" t="s">
        <v>57</v>
      </c>
      <c r="C2732" t="s">
        <v>38</v>
      </c>
      <c r="D2732">
        <v>10.738</v>
      </c>
      <c r="E2732">
        <v>12.547000000000001</v>
      </c>
      <c r="F2732">
        <v>13.76</v>
      </c>
      <c r="G2732">
        <v>15.055</v>
      </c>
      <c r="H2732">
        <v>16.068999999999999</v>
      </c>
      <c r="I2732">
        <v>17.446999999999999</v>
      </c>
      <c r="J2732">
        <v>18.806000000000001</v>
      </c>
      <c r="K2732">
        <v>20.006</v>
      </c>
      <c r="L2732">
        <v>21.463999999999999</v>
      </c>
      <c r="M2732">
        <v>23.071999999999999</v>
      </c>
      <c r="N2732">
        <v>24.823</v>
      </c>
      <c r="O2732">
        <v>27.135999999999999</v>
      </c>
      <c r="P2732">
        <v>29.948</v>
      </c>
      <c r="Q2732">
        <v>32.594000000000001</v>
      </c>
      <c r="R2732">
        <v>35.401000000000003</v>
      </c>
      <c r="S2732">
        <v>38.533000000000001</v>
      </c>
      <c r="T2732">
        <v>41.905999999999999</v>
      </c>
      <c r="U2732">
        <v>45.371000000000002</v>
      </c>
      <c r="V2732">
        <v>48.71</v>
      </c>
      <c r="W2732">
        <v>52.381</v>
      </c>
      <c r="X2732">
        <v>55.944000000000003</v>
      </c>
      <c r="Y2732">
        <v>59.755000000000003</v>
      </c>
      <c r="Z2732">
        <v>63.671999999999997</v>
      </c>
      <c r="AA2732">
        <v>67.712999999999994</v>
      </c>
      <c r="AB2732">
        <v>72.328999999999994</v>
      </c>
      <c r="AC2732">
        <v>76.751000000000005</v>
      </c>
      <c r="AD2732">
        <v>81.403999999999996</v>
      </c>
      <c r="AE2732">
        <v>86.290999999999997</v>
      </c>
      <c r="AF2732">
        <v>91.442999999999998</v>
      </c>
      <c r="AG2732" t="s">
        <v>38</v>
      </c>
      <c r="AH2732" t="s">
        <v>162</v>
      </c>
      <c r="AI2732" t="s">
        <v>6</v>
      </c>
    </row>
    <row r="2733" spans="1:35" x14ac:dyDescent="0.35">
      <c r="A2733" t="s">
        <v>60</v>
      </c>
      <c r="B2733" t="s">
        <v>57</v>
      </c>
      <c r="C2733" t="s">
        <v>39</v>
      </c>
      <c r="D2733">
        <v>0.13500000000000001</v>
      </c>
      <c r="E2733">
        <v>0.29499999999999998</v>
      </c>
      <c r="F2733">
        <v>0.42399999999999999</v>
      </c>
      <c r="G2733">
        <v>0.57599999999999996</v>
      </c>
      <c r="H2733">
        <v>0.81200000000000006</v>
      </c>
      <c r="I2733">
        <v>1.0640000000000001</v>
      </c>
      <c r="J2733">
        <v>1.3759999999999999</v>
      </c>
      <c r="K2733">
        <v>1.6830000000000001</v>
      </c>
      <c r="L2733">
        <v>2.0529999999999999</v>
      </c>
      <c r="M2733">
        <v>2.4540000000000002</v>
      </c>
      <c r="N2733">
        <v>2.907</v>
      </c>
      <c r="O2733">
        <v>3.4420000000000002</v>
      </c>
      <c r="P2733">
        <v>4.0220000000000002</v>
      </c>
      <c r="Q2733">
        <v>4.6399999999999997</v>
      </c>
      <c r="R2733">
        <v>5.3070000000000004</v>
      </c>
      <c r="S2733">
        <v>6.0650000000000004</v>
      </c>
      <c r="T2733">
        <v>6.8849999999999998</v>
      </c>
      <c r="U2733">
        <v>7.7039999999999997</v>
      </c>
      <c r="V2733">
        <v>8.5510000000000002</v>
      </c>
      <c r="W2733">
        <v>9.4830000000000005</v>
      </c>
      <c r="X2733">
        <v>10.41</v>
      </c>
      <c r="Y2733">
        <v>11.401</v>
      </c>
      <c r="Z2733">
        <v>12.428000000000001</v>
      </c>
      <c r="AA2733">
        <v>13.494</v>
      </c>
      <c r="AB2733">
        <v>14.622</v>
      </c>
      <c r="AC2733">
        <v>15.791</v>
      </c>
      <c r="AD2733">
        <v>17.023</v>
      </c>
      <c r="AE2733">
        <v>18.321000000000002</v>
      </c>
      <c r="AF2733">
        <v>19.689</v>
      </c>
      <c r="AG2733" t="s">
        <v>39</v>
      </c>
      <c r="AH2733" t="s">
        <v>163</v>
      </c>
      <c r="AI2733" t="s">
        <v>11</v>
      </c>
    </row>
    <row r="2734" spans="1:35" x14ac:dyDescent="0.35">
      <c r="A2734" t="s">
        <v>60</v>
      </c>
      <c r="B2734" t="s">
        <v>57</v>
      </c>
      <c r="C2734" t="s">
        <v>40</v>
      </c>
      <c r="D2734">
        <v>0.187</v>
      </c>
      <c r="E2734">
        <v>3.4380000000000002</v>
      </c>
      <c r="F2734">
        <v>6.6539999999999999</v>
      </c>
      <c r="G2734">
        <v>9.8960000000000008</v>
      </c>
      <c r="H2734">
        <v>10.224</v>
      </c>
      <c r="I2734">
        <v>10.579000000000001</v>
      </c>
      <c r="J2734">
        <v>11.018000000000001</v>
      </c>
      <c r="K2734">
        <v>11.97</v>
      </c>
      <c r="L2734">
        <v>12.753</v>
      </c>
      <c r="M2734">
        <v>13.319000000000001</v>
      </c>
      <c r="N2734">
        <v>14.058</v>
      </c>
      <c r="O2734">
        <v>16.123000000000001</v>
      </c>
      <c r="P2734">
        <v>19.558</v>
      </c>
      <c r="Q2734">
        <v>23.048999999999999</v>
      </c>
      <c r="R2734">
        <v>25.295999999999999</v>
      </c>
      <c r="S2734">
        <v>26.36</v>
      </c>
      <c r="T2734">
        <v>27.513000000000002</v>
      </c>
      <c r="U2734">
        <v>29.972000000000001</v>
      </c>
      <c r="V2734">
        <v>31.164999999999999</v>
      </c>
      <c r="W2734">
        <v>32.475000000000001</v>
      </c>
      <c r="X2734">
        <v>35.094000000000001</v>
      </c>
      <c r="Y2734">
        <v>36.488999999999997</v>
      </c>
      <c r="Z2734">
        <v>37.936999999999998</v>
      </c>
      <c r="AA2734">
        <v>40.567</v>
      </c>
      <c r="AB2734">
        <v>42.156999999999996</v>
      </c>
      <c r="AC2734">
        <v>43.805999999999997</v>
      </c>
      <c r="AD2734">
        <v>45.545000000000002</v>
      </c>
      <c r="AE2734">
        <v>48.686999999999998</v>
      </c>
      <c r="AF2734">
        <v>50.615000000000002</v>
      </c>
      <c r="AG2734" t="s">
        <v>40</v>
      </c>
      <c r="AH2734" t="s">
        <v>164</v>
      </c>
      <c r="AI2734" t="s">
        <v>14</v>
      </c>
    </row>
    <row r="2735" spans="1:35" x14ac:dyDescent="0.35">
      <c r="A2735" t="s">
        <v>60</v>
      </c>
      <c r="B2735" t="s">
        <v>57</v>
      </c>
      <c r="C2735" t="s">
        <v>41</v>
      </c>
      <c r="D2735">
        <v>0.27100000000000002</v>
      </c>
      <c r="E2735">
        <v>0.58499999999999996</v>
      </c>
      <c r="F2735">
        <v>0.84699999999999998</v>
      </c>
      <c r="G2735">
        <v>1.147</v>
      </c>
      <c r="H2735">
        <v>1.62</v>
      </c>
      <c r="I2735">
        <v>2.117</v>
      </c>
      <c r="J2735">
        <v>2.7389999999999999</v>
      </c>
      <c r="K2735">
        <v>3.3410000000000002</v>
      </c>
      <c r="L2735">
        <v>4.0679999999999996</v>
      </c>
      <c r="M2735">
        <v>4.859</v>
      </c>
      <c r="N2735">
        <v>5.7450000000000001</v>
      </c>
      <c r="O2735">
        <v>6.8049999999999997</v>
      </c>
      <c r="P2735">
        <v>7.944</v>
      </c>
      <c r="Q2735">
        <v>9.1620000000000008</v>
      </c>
      <c r="R2735">
        <v>10.478</v>
      </c>
      <c r="S2735">
        <v>11.971</v>
      </c>
      <c r="T2735">
        <v>13.593999999999999</v>
      </c>
      <c r="U2735">
        <v>15.201000000000001</v>
      </c>
      <c r="V2735">
        <v>16.86</v>
      </c>
      <c r="W2735">
        <v>18.687999999999999</v>
      </c>
      <c r="X2735">
        <v>20.495999999999999</v>
      </c>
      <c r="Y2735">
        <v>22.43</v>
      </c>
      <c r="Z2735">
        <v>24.431999999999999</v>
      </c>
      <c r="AA2735">
        <v>26.507999999999999</v>
      </c>
      <c r="AB2735">
        <v>28.701000000000001</v>
      </c>
      <c r="AC2735">
        <v>30.981999999999999</v>
      </c>
      <c r="AD2735">
        <v>33.381999999999998</v>
      </c>
      <c r="AE2735">
        <v>35.908999999999999</v>
      </c>
      <c r="AF2735">
        <v>38.573999999999998</v>
      </c>
      <c r="AG2735" t="s">
        <v>41</v>
      </c>
      <c r="AH2735" t="s">
        <v>165</v>
      </c>
      <c r="AI2735" t="s">
        <v>11</v>
      </c>
    </row>
    <row r="2736" spans="1:35" x14ac:dyDescent="0.35">
      <c r="A2736" t="s">
        <v>60</v>
      </c>
      <c r="B2736" t="s">
        <v>57</v>
      </c>
      <c r="C2736" t="s">
        <v>42</v>
      </c>
      <c r="D2736">
        <v>0.48799999999999999</v>
      </c>
      <c r="E2736">
        <v>7.7439999999999998</v>
      </c>
      <c r="F2736">
        <v>13.721</v>
      </c>
      <c r="G2736">
        <v>19.754000000000001</v>
      </c>
      <c r="H2736">
        <v>20.218</v>
      </c>
      <c r="I2736">
        <v>23.841000000000001</v>
      </c>
      <c r="J2736">
        <v>24.216999999999999</v>
      </c>
      <c r="K2736">
        <v>25.047999999999998</v>
      </c>
      <c r="L2736">
        <v>26.077000000000002</v>
      </c>
      <c r="M2736">
        <v>27.478000000000002</v>
      </c>
      <c r="N2736">
        <v>28.747</v>
      </c>
      <c r="O2736">
        <v>29.821000000000002</v>
      </c>
      <c r="P2736">
        <v>32.665999999999997</v>
      </c>
      <c r="Q2736">
        <v>33.863</v>
      </c>
      <c r="R2736">
        <v>35.326999999999998</v>
      </c>
      <c r="S2736">
        <v>37.139000000000003</v>
      </c>
      <c r="T2736">
        <v>39.201999999999998</v>
      </c>
      <c r="U2736">
        <v>42.293999999999997</v>
      </c>
      <c r="V2736">
        <v>44.481999999999999</v>
      </c>
      <c r="W2736">
        <v>46.954999999999998</v>
      </c>
      <c r="X2736">
        <v>49.426000000000002</v>
      </c>
      <c r="Y2736">
        <v>52.094999999999999</v>
      </c>
      <c r="Z2736">
        <v>54.887</v>
      </c>
      <c r="AA2736">
        <v>57.795999999999999</v>
      </c>
      <c r="AB2736">
        <v>62.527000000000001</v>
      </c>
      <c r="AC2736">
        <v>65.816000000000003</v>
      </c>
      <c r="AD2736">
        <v>69.247</v>
      </c>
      <c r="AE2736">
        <v>72.856999999999999</v>
      </c>
      <c r="AF2736">
        <v>76.668000000000006</v>
      </c>
      <c r="AG2736" t="s">
        <v>42</v>
      </c>
      <c r="AH2736" t="s">
        <v>166</v>
      </c>
      <c r="AI2736" t="s">
        <v>5</v>
      </c>
    </row>
    <row r="2737" spans="1:35" x14ac:dyDescent="0.35">
      <c r="A2737" t="s">
        <v>60</v>
      </c>
      <c r="B2737" t="s">
        <v>57</v>
      </c>
      <c r="C2737" t="s">
        <v>43</v>
      </c>
      <c r="D2737">
        <v>0.115</v>
      </c>
      <c r="E2737">
        <v>5.48</v>
      </c>
      <c r="F2737">
        <v>10.717000000000001</v>
      </c>
      <c r="G2737">
        <v>15.964</v>
      </c>
      <c r="H2737">
        <v>16.091999999999999</v>
      </c>
      <c r="I2737">
        <v>18.927</v>
      </c>
      <c r="J2737">
        <v>19.082000000000001</v>
      </c>
      <c r="K2737">
        <v>19.204000000000001</v>
      </c>
      <c r="L2737">
        <v>19.358000000000001</v>
      </c>
      <c r="M2737">
        <v>19.771000000000001</v>
      </c>
      <c r="N2737">
        <v>19.943999999999999</v>
      </c>
      <c r="O2737">
        <v>20.61</v>
      </c>
      <c r="P2737">
        <v>23.385999999999999</v>
      </c>
      <c r="Q2737">
        <v>24.173999999999999</v>
      </c>
      <c r="R2737">
        <v>24.867999999999999</v>
      </c>
      <c r="S2737">
        <v>25.512</v>
      </c>
      <c r="T2737">
        <v>26.131</v>
      </c>
      <c r="U2737">
        <v>27.882000000000001</v>
      </c>
      <c r="V2737">
        <v>28.382999999999999</v>
      </c>
      <c r="W2737">
        <v>28.882000000000001</v>
      </c>
      <c r="X2737">
        <v>29.317</v>
      </c>
      <c r="Y2737">
        <v>29.76</v>
      </c>
      <c r="Z2737">
        <v>30.181000000000001</v>
      </c>
      <c r="AA2737">
        <v>30.594999999999999</v>
      </c>
      <c r="AB2737">
        <v>33.091999999999999</v>
      </c>
      <c r="AC2737">
        <v>33.529000000000003</v>
      </c>
      <c r="AD2737">
        <v>33.945</v>
      </c>
      <c r="AE2737">
        <v>34.381</v>
      </c>
      <c r="AF2737">
        <v>34.831000000000003</v>
      </c>
      <c r="AG2737" t="s">
        <v>43</v>
      </c>
      <c r="AH2737" t="s">
        <v>167</v>
      </c>
      <c r="AI2737" t="s">
        <v>17</v>
      </c>
    </row>
    <row r="2738" spans="1:35" x14ac:dyDescent="0.35">
      <c r="A2738" t="s">
        <v>60</v>
      </c>
      <c r="B2738" t="s">
        <v>57</v>
      </c>
      <c r="C2738" t="s">
        <v>126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1E-3</v>
      </c>
      <c r="M2738">
        <v>1E-3</v>
      </c>
      <c r="N2738">
        <v>1E-3</v>
      </c>
      <c r="O2738">
        <v>1E-3</v>
      </c>
      <c r="P2738">
        <v>1E-3</v>
      </c>
      <c r="Q2738">
        <v>1E-3</v>
      </c>
      <c r="R2738">
        <v>1E-3</v>
      </c>
      <c r="S2738">
        <v>2E-3</v>
      </c>
      <c r="T2738">
        <v>2E-3</v>
      </c>
      <c r="U2738">
        <v>2E-3</v>
      </c>
      <c r="V2738">
        <v>2E-3</v>
      </c>
      <c r="W2738">
        <v>2E-3</v>
      </c>
      <c r="X2738">
        <v>3.0000000000000001E-3</v>
      </c>
      <c r="Y2738">
        <v>3.0000000000000001E-3</v>
      </c>
      <c r="Z2738">
        <v>3.0000000000000001E-3</v>
      </c>
      <c r="AA2738">
        <v>3.0000000000000001E-3</v>
      </c>
      <c r="AB2738">
        <v>4.0000000000000001E-3</v>
      </c>
      <c r="AC2738">
        <v>4.0000000000000001E-3</v>
      </c>
      <c r="AD2738">
        <v>4.0000000000000001E-3</v>
      </c>
      <c r="AE2738">
        <v>5.0000000000000001E-3</v>
      </c>
      <c r="AF2738">
        <v>5.0000000000000001E-3</v>
      </c>
      <c r="AG2738" t="s">
        <v>126</v>
      </c>
      <c r="AH2738" t="s">
        <v>168</v>
      </c>
      <c r="AI2738" t="s">
        <v>137</v>
      </c>
    </row>
    <row r="2739" spans="1:35" x14ac:dyDescent="0.35">
      <c r="A2739" t="s">
        <v>60</v>
      </c>
      <c r="B2739" t="s">
        <v>57</v>
      </c>
      <c r="C2739" t="s">
        <v>44</v>
      </c>
      <c r="D2739">
        <v>0.63300000000000001</v>
      </c>
      <c r="E2739">
        <v>2.6890000000000001</v>
      </c>
      <c r="F2739">
        <v>4.7039999999999997</v>
      </c>
      <c r="G2739">
        <v>6.7510000000000003</v>
      </c>
      <c r="H2739">
        <v>7.1269999999999998</v>
      </c>
      <c r="I2739">
        <v>7.5190000000000001</v>
      </c>
      <c r="J2739">
        <v>8.01</v>
      </c>
      <c r="K2739">
        <v>8.7810000000000006</v>
      </c>
      <c r="L2739">
        <v>9.4949999999999992</v>
      </c>
      <c r="M2739">
        <v>10.099</v>
      </c>
      <c r="N2739">
        <v>10.836</v>
      </c>
      <c r="O2739">
        <v>12.441000000000001</v>
      </c>
      <c r="P2739">
        <v>14.885</v>
      </c>
      <c r="Q2739">
        <v>17.385000000000002</v>
      </c>
      <c r="R2739">
        <v>19.187000000000001</v>
      </c>
      <c r="S2739">
        <v>20.341000000000001</v>
      </c>
      <c r="T2739">
        <v>21.599</v>
      </c>
      <c r="U2739">
        <v>23.606000000000002</v>
      </c>
      <c r="V2739">
        <v>24.863</v>
      </c>
      <c r="W2739">
        <v>26.247</v>
      </c>
      <c r="X2739">
        <v>28.381</v>
      </c>
      <c r="Y2739">
        <v>29.827000000000002</v>
      </c>
      <c r="Z2739">
        <v>31.32</v>
      </c>
      <c r="AA2739">
        <v>33.536000000000001</v>
      </c>
      <c r="AB2739">
        <v>35.167000000000002</v>
      </c>
      <c r="AC2739">
        <v>36.86</v>
      </c>
      <c r="AD2739">
        <v>38.646000000000001</v>
      </c>
      <c r="AE2739">
        <v>41.307000000000002</v>
      </c>
      <c r="AF2739">
        <v>43.286000000000001</v>
      </c>
      <c r="AG2739" t="s">
        <v>44</v>
      </c>
      <c r="AH2739" t="s">
        <v>169</v>
      </c>
      <c r="AI2739" t="s">
        <v>12</v>
      </c>
    </row>
    <row r="2740" spans="1:35" x14ac:dyDescent="0.35">
      <c r="A2740" t="s">
        <v>61</v>
      </c>
      <c r="B2740" t="s">
        <v>57</v>
      </c>
      <c r="C2740" t="s">
        <v>4</v>
      </c>
      <c r="D2740">
        <v>0.20599999999999999</v>
      </c>
      <c r="E2740">
        <v>4.74</v>
      </c>
      <c r="F2740">
        <v>9.6780000000000008</v>
      </c>
      <c r="G2740">
        <v>14.63</v>
      </c>
      <c r="H2740">
        <v>14.891</v>
      </c>
      <c r="I2740">
        <v>15.106</v>
      </c>
      <c r="J2740">
        <v>15.478</v>
      </c>
      <c r="K2740">
        <v>15.669</v>
      </c>
      <c r="L2740">
        <v>15.882999999999999</v>
      </c>
      <c r="M2740">
        <v>16.082000000000001</v>
      </c>
      <c r="N2740">
        <v>16.295999999999999</v>
      </c>
      <c r="O2740">
        <v>16.550999999999998</v>
      </c>
      <c r="P2740">
        <v>19.361000000000001</v>
      </c>
      <c r="Q2740">
        <v>19.646999999999998</v>
      </c>
      <c r="R2740">
        <v>21.849</v>
      </c>
      <c r="S2740">
        <v>22.196000000000002</v>
      </c>
      <c r="T2740">
        <v>22.573</v>
      </c>
      <c r="U2740">
        <v>22.977</v>
      </c>
      <c r="V2740">
        <v>23.437000000000001</v>
      </c>
      <c r="W2740">
        <v>23.949000000000002</v>
      </c>
      <c r="X2740">
        <v>25.422999999999998</v>
      </c>
      <c r="Y2740">
        <v>25.905000000000001</v>
      </c>
      <c r="Z2740">
        <v>26.387</v>
      </c>
      <c r="AA2740">
        <v>26.876999999999999</v>
      </c>
      <c r="AB2740">
        <v>27.385999999999999</v>
      </c>
      <c r="AC2740">
        <v>27.9</v>
      </c>
      <c r="AD2740">
        <v>28.439</v>
      </c>
      <c r="AE2740">
        <v>28.992999999999999</v>
      </c>
      <c r="AF2740">
        <v>29.57</v>
      </c>
      <c r="AG2740" t="s">
        <v>4</v>
      </c>
      <c r="AH2740" t="s">
        <v>128</v>
      </c>
      <c r="AI2740" t="s">
        <v>129</v>
      </c>
    </row>
    <row r="2741" spans="1:35" x14ac:dyDescent="0.35">
      <c r="A2741" t="s">
        <v>61</v>
      </c>
      <c r="B2741" t="s">
        <v>57</v>
      </c>
      <c r="C2741" t="s">
        <v>7</v>
      </c>
      <c r="D2741">
        <v>1.2999999999999999E-2</v>
      </c>
      <c r="E2741">
        <v>2.9000000000000001E-2</v>
      </c>
      <c r="F2741">
        <v>3.5000000000000003E-2</v>
      </c>
      <c r="G2741">
        <v>4.2000000000000003E-2</v>
      </c>
      <c r="H2741">
        <v>5.1999999999999998E-2</v>
      </c>
      <c r="I2741">
        <v>6.0999999999999999E-2</v>
      </c>
      <c r="J2741">
        <v>7.1999999999999995E-2</v>
      </c>
      <c r="K2741">
        <v>0.08</v>
      </c>
      <c r="L2741">
        <v>9.1999999999999998E-2</v>
      </c>
      <c r="M2741">
        <v>0.104</v>
      </c>
      <c r="N2741">
        <v>0.11600000000000001</v>
      </c>
      <c r="O2741">
        <v>0.13300000000000001</v>
      </c>
      <c r="P2741">
        <v>0.15</v>
      </c>
      <c r="Q2741">
        <v>0.16800000000000001</v>
      </c>
      <c r="R2741">
        <v>0.187</v>
      </c>
      <c r="S2741">
        <v>0.20899999999999999</v>
      </c>
      <c r="T2741">
        <v>0.23400000000000001</v>
      </c>
      <c r="U2741">
        <v>0.25600000000000001</v>
      </c>
      <c r="V2741">
        <v>0.27700000000000002</v>
      </c>
      <c r="W2741">
        <v>0.30099999999999999</v>
      </c>
      <c r="X2741">
        <v>0.32300000000000001</v>
      </c>
      <c r="Y2741">
        <v>0.34699999999999998</v>
      </c>
      <c r="Z2741">
        <v>0.37</v>
      </c>
      <c r="AA2741">
        <v>0.39400000000000002</v>
      </c>
      <c r="AB2741">
        <v>0.42</v>
      </c>
      <c r="AC2741">
        <v>0.44500000000000001</v>
      </c>
      <c r="AD2741">
        <v>0.47199999999999998</v>
      </c>
      <c r="AE2741">
        <v>0.502</v>
      </c>
      <c r="AF2741">
        <v>0.53200000000000003</v>
      </c>
      <c r="AG2741" t="s">
        <v>7</v>
      </c>
      <c r="AH2741" t="s">
        <v>130</v>
      </c>
      <c r="AI2741" t="s">
        <v>131</v>
      </c>
    </row>
    <row r="2742" spans="1:35" x14ac:dyDescent="0.35">
      <c r="A2742" t="s">
        <v>61</v>
      </c>
      <c r="B2742" t="s">
        <v>57</v>
      </c>
      <c r="C2742" t="s">
        <v>8</v>
      </c>
      <c r="D2742">
        <v>0.42199999999999999</v>
      </c>
      <c r="E2742">
        <v>3.6640000000000001</v>
      </c>
      <c r="F2742">
        <v>6.5430000000000001</v>
      </c>
      <c r="G2742">
        <v>9.4489999999999998</v>
      </c>
      <c r="H2742">
        <v>9.7119999999999997</v>
      </c>
      <c r="I2742">
        <v>9.9770000000000003</v>
      </c>
      <c r="J2742">
        <v>10.287000000000001</v>
      </c>
      <c r="K2742">
        <v>10.577</v>
      </c>
      <c r="L2742">
        <v>10.932</v>
      </c>
      <c r="M2742">
        <v>11.303000000000001</v>
      </c>
      <c r="N2742">
        <v>11.712</v>
      </c>
      <c r="O2742">
        <v>12.228999999999999</v>
      </c>
      <c r="P2742">
        <v>14.183</v>
      </c>
      <c r="Q2742">
        <v>14.744999999999999</v>
      </c>
      <c r="R2742">
        <v>16.408999999999999</v>
      </c>
      <c r="S2742">
        <v>17.111000000000001</v>
      </c>
      <c r="T2742">
        <v>17.88</v>
      </c>
      <c r="U2742">
        <v>18.719000000000001</v>
      </c>
      <c r="V2742">
        <v>19.696000000000002</v>
      </c>
      <c r="W2742">
        <v>20.734000000000002</v>
      </c>
      <c r="X2742">
        <v>22.268000000000001</v>
      </c>
      <c r="Y2742">
        <v>23.244</v>
      </c>
      <c r="Z2742">
        <v>24.213000000000001</v>
      </c>
      <c r="AA2742">
        <v>25.184000000000001</v>
      </c>
      <c r="AB2742">
        <v>26.187000000000001</v>
      </c>
      <c r="AC2742">
        <v>27.196999999999999</v>
      </c>
      <c r="AD2742">
        <v>28.25</v>
      </c>
      <c r="AE2742">
        <v>29.331</v>
      </c>
      <c r="AF2742">
        <v>30.451000000000001</v>
      </c>
      <c r="AG2742" t="s">
        <v>8</v>
      </c>
      <c r="AH2742" t="s">
        <v>132</v>
      </c>
      <c r="AI2742" t="s">
        <v>5</v>
      </c>
    </row>
    <row r="2743" spans="1:35" x14ac:dyDescent="0.35">
      <c r="A2743" t="s">
        <v>61</v>
      </c>
      <c r="B2743" t="s">
        <v>57</v>
      </c>
      <c r="C2743" t="s">
        <v>9</v>
      </c>
      <c r="D2743">
        <v>0.19600000000000001</v>
      </c>
      <c r="E2743">
        <v>2.5379999999999998</v>
      </c>
      <c r="F2743">
        <v>4.7610000000000001</v>
      </c>
      <c r="G2743">
        <v>6.9960000000000004</v>
      </c>
      <c r="H2743">
        <v>7.1319999999999997</v>
      </c>
      <c r="I2743">
        <v>7.26</v>
      </c>
      <c r="J2743">
        <v>7.423</v>
      </c>
      <c r="K2743">
        <v>7.5609999999999999</v>
      </c>
      <c r="L2743">
        <v>7.73</v>
      </c>
      <c r="M2743">
        <v>7.9039999999999999</v>
      </c>
      <c r="N2743">
        <v>8.0909999999999993</v>
      </c>
      <c r="O2743">
        <v>8.3309999999999995</v>
      </c>
      <c r="P2743">
        <v>9.7050000000000001</v>
      </c>
      <c r="Q2743">
        <v>9.9670000000000005</v>
      </c>
      <c r="R2743">
        <v>11.082000000000001</v>
      </c>
      <c r="S2743">
        <v>11.407999999999999</v>
      </c>
      <c r="T2743">
        <v>11.766999999999999</v>
      </c>
      <c r="U2743">
        <v>12.14</v>
      </c>
      <c r="V2743">
        <v>12.557</v>
      </c>
      <c r="W2743">
        <v>13.015000000000001</v>
      </c>
      <c r="X2743">
        <v>13.879</v>
      </c>
      <c r="Y2743">
        <v>14.308</v>
      </c>
      <c r="Z2743">
        <v>14.736000000000001</v>
      </c>
      <c r="AA2743">
        <v>15.167999999999999</v>
      </c>
      <c r="AB2743">
        <v>15.617000000000001</v>
      </c>
      <c r="AC2743">
        <v>16.068999999999999</v>
      </c>
      <c r="AD2743">
        <v>16.545999999999999</v>
      </c>
      <c r="AE2743">
        <v>17.033000000000001</v>
      </c>
      <c r="AF2743">
        <v>17.536999999999999</v>
      </c>
      <c r="AG2743" t="s">
        <v>9</v>
      </c>
      <c r="AH2743" t="s">
        <v>133</v>
      </c>
      <c r="AI2743" t="s">
        <v>5</v>
      </c>
    </row>
    <row r="2744" spans="1:35" x14ac:dyDescent="0.35">
      <c r="A2744" t="s">
        <v>61</v>
      </c>
      <c r="B2744" t="s">
        <v>57</v>
      </c>
      <c r="C2744" t="s">
        <v>10</v>
      </c>
      <c r="D2744">
        <v>0.39200000000000002</v>
      </c>
      <c r="E2744">
        <v>13.276999999999999</v>
      </c>
      <c r="F2744">
        <v>26.126000000000001</v>
      </c>
      <c r="G2744">
        <v>39.011000000000003</v>
      </c>
      <c r="H2744">
        <v>39.313000000000002</v>
      </c>
      <c r="I2744">
        <v>39.613</v>
      </c>
      <c r="J2744">
        <v>39.988999999999997</v>
      </c>
      <c r="K2744">
        <v>40.314999999999998</v>
      </c>
      <c r="L2744">
        <v>40.712000000000003</v>
      </c>
      <c r="M2744">
        <v>41.116999999999997</v>
      </c>
      <c r="N2744">
        <v>42.109000000000002</v>
      </c>
      <c r="O2744">
        <v>44.853000000000002</v>
      </c>
      <c r="P2744">
        <v>45.435000000000002</v>
      </c>
      <c r="Q2744">
        <v>46.043999999999997</v>
      </c>
      <c r="R2744">
        <v>55.347999999999999</v>
      </c>
      <c r="S2744">
        <v>56.655000000000001</v>
      </c>
      <c r="T2744">
        <v>57.473999999999997</v>
      </c>
      <c r="U2744">
        <v>58.256999999999998</v>
      </c>
      <c r="V2744">
        <v>59.040999999999997</v>
      </c>
      <c r="W2744">
        <v>70.884</v>
      </c>
      <c r="X2744">
        <v>77.194000000000003</v>
      </c>
      <c r="Y2744">
        <v>78.090999999999994</v>
      </c>
      <c r="Z2744">
        <v>84.49</v>
      </c>
      <c r="AA2744">
        <v>85.436999999999998</v>
      </c>
      <c r="AB2744">
        <v>86.433000000000007</v>
      </c>
      <c r="AC2744">
        <v>87.450999999999993</v>
      </c>
      <c r="AD2744">
        <v>88.525999999999996</v>
      </c>
      <c r="AE2744">
        <v>89.65</v>
      </c>
      <c r="AF2744">
        <v>90.82</v>
      </c>
      <c r="AG2744" t="s">
        <v>10</v>
      </c>
      <c r="AH2744" t="s">
        <v>134</v>
      </c>
      <c r="AI2744" t="s">
        <v>11</v>
      </c>
    </row>
    <row r="2745" spans="1:35" x14ac:dyDescent="0.35">
      <c r="A2745" t="s">
        <v>61</v>
      </c>
      <c r="B2745" t="s">
        <v>57</v>
      </c>
      <c r="C2745" t="s">
        <v>13</v>
      </c>
      <c r="D2745">
        <v>7.5999999999999998E-2</v>
      </c>
      <c r="E2745">
        <v>3.3740000000000001</v>
      </c>
      <c r="F2745">
        <v>6.6680000000000001</v>
      </c>
      <c r="G2745">
        <v>9.968</v>
      </c>
      <c r="H2745">
        <v>10.028</v>
      </c>
      <c r="I2745">
        <v>10.087</v>
      </c>
      <c r="J2745">
        <v>10.159000000000001</v>
      </c>
      <c r="K2745">
        <v>10.221</v>
      </c>
      <c r="L2745">
        <v>10.298</v>
      </c>
      <c r="M2745">
        <v>10.375999999999999</v>
      </c>
      <c r="N2745">
        <v>10.599</v>
      </c>
      <c r="O2745">
        <v>11.271000000000001</v>
      </c>
      <c r="P2745">
        <v>11.381</v>
      </c>
      <c r="Q2745">
        <v>11.5</v>
      </c>
      <c r="R2745">
        <v>13.852</v>
      </c>
      <c r="S2745">
        <v>14.138999999999999</v>
      </c>
      <c r="T2745">
        <v>14.298999999999999</v>
      </c>
      <c r="U2745">
        <v>14.445</v>
      </c>
      <c r="V2745">
        <v>14.592000000000001</v>
      </c>
      <c r="W2745">
        <v>17.579000000000001</v>
      </c>
      <c r="X2745">
        <v>19.138999999999999</v>
      </c>
      <c r="Y2745">
        <v>19.303999999999998</v>
      </c>
      <c r="Z2745">
        <v>20.881</v>
      </c>
      <c r="AA2745">
        <v>21.050999999999998</v>
      </c>
      <c r="AB2745">
        <v>21.231000000000002</v>
      </c>
      <c r="AC2745">
        <v>21.417000000000002</v>
      </c>
      <c r="AD2745">
        <v>21.61</v>
      </c>
      <c r="AE2745">
        <v>21.814</v>
      </c>
      <c r="AF2745">
        <v>22.026</v>
      </c>
      <c r="AG2745" t="s">
        <v>13</v>
      </c>
      <c r="AH2745" t="s">
        <v>135</v>
      </c>
      <c r="AI2745" t="s">
        <v>14</v>
      </c>
    </row>
    <row r="2746" spans="1:35" x14ac:dyDescent="0.35">
      <c r="A2746" t="s">
        <v>61</v>
      </c>
      <c r="B2746" t="s">
        <v>57</v>
      </c>
      <c r="C2746" t="s">
        <v>122</v>
      </c>
      <c r="D2746">
        <v>0</v>
      </c>
      <c r="E2746">
        <v>1E-3</v>
      </c>
      <c r="F2746">
        <v>1E-3</v>
      </c>
      <c r="G2746">
        <v>1E-3</v>
      </c>
      <c r="H2746">
        <v>1E-3</v>
      </c>
      <c r="I2746">
        <v>1E-3</v>
      </c>
      <c r="J2746">
        <v>2E-3</v>
      </c>
      <c r="K2746">
        <v>2E-3</v>
      </c>
      <c r="L2746">
        <v>2E-3</v>
      </c>
      <c r="M2746">
        <v>2E-3</v>
      </c>
      <c r="N2746">
        <v>2E-3</v>
      </c>
      <c r="O2746">
        <v>3.0000000000000001E-3</v>
      </c>
      <c r="P2746">
        <v>3.0000000000000001E-3</v>
      </c>
      <c r="Q2746">
        <v>3.0000000000000001E-3</v>
      </c>
      <c r="R2746">
        <v>4.0000000000000001E-3</v>
      </c>
      <c r="S2746">
        <v>4.0000000000000001E-3</v>
      </c>
      <c r="T2746">
        <v>5.0000000000000001E-3</v>
      </c>
      <c r="U2746">
        <v>5.0000000000000001E-3</v>
      </c>
      <c r="V2746">
        <v>6.0000000000000001E-3</v>
      </c>
      <c r="W2746">
        <v>6.0000000000000001E-3</v>
      </c>
      <c r="X2746">
        <v>7.0000000000000001E-3</v>
      </c>
      <c r="Y2746">
        <v>7.0000000000000001E-3</v>
      </c>
      <c r="Z2746">
        <v>7.0000000000000001E-3</v>
      </c>
      <c r="AA2746">
        <v>8.0000000000000002E-3</v>
      </c>
      <c r="AB2746">
        <v>8.0000000000000002E-3</v>
      </c>
      <c r="AC2746">
        <v>8.9999999999999993E-3</v>
      </c>
      <c r="AD2746">
        <v>8.9999999999999993E-3</v>
      </c>
      <c r="AE2746">
        <v>0.01</v>
      </c>
      <c r="AF2746">
        <v>0.01</v>
      </c>
      <c r="AG2746" t="s">
        <v>122</v>
      </c>
      <c r="AH2746" t="s">
        <v>136</v>
      </c>
      <c r="AI2746" t="s">
        <v>137</v>
      </c>
    </row>
    <row r="2747" spans="1:35" x14ac:dyDescent="0.35">
      <c r="A2747" t="s">
        <v>61</v>
      </c>
      <c r="B2747" t="s">
        <v>57</v>
      </c>
      <c r="C2747" t="s">
        <v>15</v>
      </c>
      <c r="D2747">
        <v>0.29599999999999999</v>
      </c>
      <c r="E2747">
        <v>7.1950000000000003</v>
      </c>
      <c r="F2747">
        <v>14.006</v>
      </c>
      <c r="G2747">
        <v>20.835000000000001</v>
      </c>
      <c r="H2747">
        <v>21.048999999999999</v>
      </c>
      <c r="I2747">
        <v>21.257000000000001</v>
      </c>
      <c r="J2747">
        <v>21.521999999999998</v>
      </c>
      <c r="K2747">
        <v>21.748000000000001</v>
      </c>
      <c r="L2747">
        <v>22.013999999999999</v>
      </c>
      <c r="M2747">
        <v>22.288</v>
      </c>
      <c r="N2747">
        <v>22.591000000000001</v>
      </c>
      <c r="O2747">
        <v>22.954000000000001</v>
      </c>
      <c r="P2747">
        <v>26.847000000000001</v>
      </c>
      <c r="Q2747">
        <v>27.254999999999999</v>
      </c>
      <c r="R2747">
        <v>30.308</v>
      </c>
      <c r="S2747">
        <v>30.809000000000001</v>
      </c>
      <c r="T2747">
        <v>31.344999999999999</v>
      </c>
      <c r="U2747">
        <v>32.122999999999998</v>
      </c>
      <c r="V2747">
        <v>33.179000000000002</v>
      </c>
      <c r="W2747">
        <v>34.255000000000003</v>
      </c>
      <c r="X2747">
        <v>36.671999999999997</v>
      </c>
      <c r="Y2747">
        <v>37.634</v>
      </c>
      <c r="Z2747">
        <v>38.567999999999998</v>
      </c>
      <c r="AA2747">
        <v>39.484999999999999</v>
      </c>
      <c r="AB2747">
        <v>40.411000000000001</v>
      </c>
      <c r="AC2747">
        <v>41.328000000000003</v>
      </c>
      <c r="AD2747">
        <v>42.26</v>
      </c>
      <c r="AE2747">
        <v>43.207999999999998</v>
      </c>
      <c r="AF2747">
        <v>44.173000000000002</v>
      </c>
      <c r="AG2747" t="s">
        <v>15</v>
      </c>
      <c r="AH2747" t="s">
        <v>138</v>
      </c>
      <c r="AI2747" t="s">
        <v>6</v>
      </c>
    </row>
    <row r="2748" spans="1:35" x14ac:dyDescent="0.35">
      <c r="A2748" t="s">
        <v>61</v>
      </c>
      <c r="B2748" t="s">
        <v>57</v>
      </c>
      <c r="C2748" t="s">
        <v>16</v>
      </c>
      <c r="D2748">
        <v>4.9000000000000002E-2</v>
      </c>
      <c r="E2748">
        <v>0.106</v>
      </c>
      <c r="F2748">
        <v>0.126</v>
      </c>
      <c r="G2748">
        <v>0.15</v>
      </c>
      <c r="H2748">
        <v>0.185</v>
      </c>
      <c r="I2748">
        <v>0.218</v>
      </c>
      <c r="J2748">
        <v>0.25900000000000001</v>
      </c>
      <c r="K2748">
        <v>0.28799999999999998</v>
      </c>
      <c r="L2748">
        <v>0.32700000000000001</v>
      </c>
      <c r="M2748">
        <v>0.36599999999999999</v>
      </c>
      <c r="N2748">
        <v>0.40699999999999997</v>
      </c>
      <c r="O2748">
        <v>0.46500000000000002</v>
      </c>
      <c r="P2748">
        <v>0.52400000000000002</v>
      </c>
      <c r="Q2748">
        <v>0.58299999999999996</v>
      </c>
      <c r="R2748">
        <v>0.65</v>
      </c>
      <c r="S2748">
        <v>0.72899999999999998</v>
      </c>
      <c r="T2748">
        <v>0.81499999999999995</v>
      </c>
      <c r="U2748">
        <v>0.88900000000000001</v>
      </c>
      <c r="V2748">
        <v>0.96</v>
      </c>
      <c r="W2748">
        <v>1.0389999999999999</v>
      </c>
      <c r="X2748">
        <v>1.107</v>
      </c>
      <c r="Y2748">
        <v>1.181</v>
      </c>
      <c r="Z2748">
        <v>1.2549999999999999</v>
      </c>
      <c r="AA2748">
        <v>1.329</v>
      </c>
      <c r="AB2748">
        <v>1.407</v>
      </c>
      <c r="AC2748">
        <v>1.486</v>
      </c>
      <c r="AD2748">
        <v>1.57</v>
      </c>
      <c r="AE2748">
        <v>1.6579999999999999</v>
      </c>
      <c r="AF2748">
        <v>1.75</v>
      </c>
      <c r="AG2748" t="s">
        <v>16</v>
      </c>
      <c r="AH2748" t="s">
        <v>139</v>
      </c>
      <c r="AI2748" t="s">
        <v>17</v>
      </c>
    </row>
    <row r="2749" spans="1:35" x14ac:dyDescent="0.35">
      <c r="A2749" t="s">
        <v>61</v>
      </c>
      <c r="B2749" t="s">
        <v>57</v>
      </c>
      <c r="C2749" t="s">
        <v>18</v>
      </c>
      <c r="D2749">
        <v>0.44400000000000001</v>
      </c>
      <c r="E2749">
        <v>17.995000000000001</v>
      </c>
      <c r="F2749">
        <v>39.067999999999998</v>
      </c>
      <c r="G2749">
        <v>60.179000000000002</v>
      </c>
      <c r="H2749">
        <v>61.429000000000002</v>
      </c>
      <c r="I2749">
        <v>62.29</v>
      </c>
      <c r="J2749">
        <v>64.141000000000005</v>
      </c>
      <c r="K2749">
        <v>64.778000000000006</v>
      </c>
      <c r="L2749">
        <v>65.406000000000006</v>
      </c>
      <c r="M2749">
        <v>65.893000000000001</v>
      </c>
      <c r="N2749">
        <v>66.381</v>
      </c>
      <c r="O2749">
        <v>66.953999999999994</v>
      </c>
      <c r="P2749">
        <v>78.506</v>
      </c>
      <c r="Q2749">
        <v>79.13</v>
      </c>
      <c r="R2749">
        <v>87.986999999999995</v>
      </c>
      <c r="S2749">
        <v>88.748999999999995</v>
      </c>
      <c r="T2749">
        <v>89.570999999999998</v>
      </c>
      <c r="U2749">
        <v>90.204999999999998</v>
      </c>
      <c r="V2749">
        <v>90.676000000000002</v>
      </c>
      <c r="W2749">
        <v>91.388000000000005</v>
      </c>
      <c r="X2749">
        <v>96.27</v>
      </c>
      <c r="Y2749">
        <v>96.966999999999999</v>
      </c>
      <c r="Z2749">
        <v>97.703999999999994</v>
      </c>
      <c r="AA2749">
        <v>98.49</v>
      </c>
      <c r="AB2749">
        <v>99.349000000000004</v>
      </c>
      <c r="AC2749">
        <v>100.244</v>
      </c>
      <c r="AD2749">
        <v>101.22</v>
      </c>
      <c r="AE2749">
        <v>102.238</v>
      </c>
      <c r="AF2749">
        <v>103.324</v>
      </c>
      <c r="AG2749" t="s">
        <v>18</v>
      </c>
      <c r="AH2749" t="s">
        <v>140</v>
      </c>
      <c r="AI2749" t="s">
        <v>141</v>
      </c>
    </row>
    <row r="2750" spans="1:35" x14ac:dyDescent="0.35">
      <c r="A2750" t="s">
        <v>61</v>
      </c>
      <c r="B2750" t="s">
        <v>57</v>
      </c>
      <c r="C2750" t="s">
        <v>20</v>
      </c>
      <c r="D2750">
        <v>6.6879999999999997</v>
      </c>
      <c r="E2750">
        <v>13.156000000000001</v>
      </c>
      <c r="F2750">
        <v>19.61</v>
      </c>
      <c r="G2750">
        <v>26.079000000000001</v>
      </c>
      <c r="H2750">
        <v>26.184000000000001</v>
      </c>
      <c r="I2750">
        <v>26.286000000000001</v>
      </c>
      <c r="J2750">
        <v>26.416</v>
      </c>
      <c r="K2750">
        <v>26.526</v>
      </c>
      <c r="L2750">
        <v>26.658999999999999</v>
      </c>
      <c r="M2750">
        <v>26.797999999999998</v>
      </c>
      <c r="N2750">
        <v>27.227</v>
      </c>
      <c r="O2750">
        <v>28.518999999999998</v>
      </c>
      <c r="P2750">
        <v>28.72</v>
      </c>
      <c r="Q2750">
        <v>28.927</v>
      </c>
      <c r="R2750">
        <v>33.521999999999998</v>
      </c>
      <c r="S2750">
        <v>34.054000000000002</v>
      </c>
      <c r="T2750">
        <v>34.338000000000001</v>
      </c>
      <c r="U2750">
        <v>34.603000000000002</v>
      </c>
      <c r="V2750">
        <v>34.866999999999997</v>
      </c>
      <c r="W2750">
        <v>40.695999999999998</v>
      </c>
      <c r="X2750">
        <v>43.732999999999997</v>
      </c>
      <c r="Y2750">
        <v>44.031999999999996</v>
      </c>
      <c r="Z2750">
        <v>47.101999999999997</v>
      </c>
      <c r="AA2750">
        <v>47.411000000000001</v>
      </c>
      <c r="AB2750">
        <v>47.738999999999997</v>
      </c>
      <c r="AC2750">
        <v>48.073</v>
      </c>
      <c r="AD2750">
        <v>48.426000000000002</v>
      </c>
      <c r="AE2750">
        <v>48.793999999999997</v>
      </c>
      <c r="AF2750">
        <v>49.179000000000002</v>
      </c>
      <c r="AG2750" t="s">
        <v>20</v>
      </c>
      <c r="AH2750" t="s">
        <v>142</v>
      </c>
      <c r="AI2750" t="s">
        <v>11</v>
      </c>
    </row>
    <row r="2751" spans="1:35" x14ac:dyDescent="0.35">
      <c r="A2751" t="s">
        <v>61</v>
      </c>
      <c r="B2751" t="s">
        <v>57</v>
      </c>
      <c r="C2751" t="s">
        <v>21</v>
      </c>
      <c r="D2751">
        <v>6.4000000000000001E-2</v>
      </c>
      <c r="E2751">
        <v>0.10199999999999999</v>
      </c>
      <c r="F2751">
        <v>0.13500000000000001</v>
      </c>
      <c r="G2751">
        <v>0.17199999999999999</v>
      </c>
      <c r="H2751">
        <v>0.222</v>
      </c>
      <c r="I2751">
        <v>0.27200000000000002</v>
      </c>
      <c r="J2751">
        <v>0.33400000000000002</v>
      </c>
      <c r="K2751">
        <v>0.38800000000000001</v>
      </c>
      <c r="L2751">
        <v>0.45200000000000001</v>
      </c>
      <c r="M2751">
        <v>0.51700000000000002</v>
      </c>
      <c r="N2751">
        <v>0.58899999999999997</v>
      </c>
      <c r="O2751">
        <v>0.68100000000000005</v>
      </c>
      <c r="P2751">
        <v>0.77600000000000002</v>
      </c>
      <c r="Q2751">
        <v>0.875</v>
      </c>
      <c r="R2751">
        <v>0.98099999999999998</v>
      </c>
      <c r="S2751">
        <v>1.105</v>
      </c>
      <c r="T2751">
        <v>1.24</v>
      </c>
      <c r="U2751">
        <v>1.367</v>
      </c>
      <c r="V2751">
        <v>1.494</v>
      </c>
      <c r="W2751">
        <v>1.635</v>
      </c>
      <c r="X2751">
        <v>1.768</v>
      </c>
      <c r="Y2751">
        <v>1.913</v>
      </c>
      <c r="Z2751">
        <v>2.06</v>
      </c>
      <c r="AA2751">
        <v>2.21</v>
      </c>
      <c r="AB2751">
        <v>2.3690000000000002</v>
      </c>
      <c r="AC2751">
        <v>2.5310000000000001</v>
      </c>
      <c r="AD2751">
        <v>2.7010000000000001</v>
      </c>
      <c r="AE2751">
        <v>2.8809999999999998</v>
      </c>
      <c r="AF2751">
        <v>3.0670000000000002</v>
      </c>
      <c r="AG2751" t="s">
        <v>21</v>
      </c>
      <c r="AH2751" t="s">
        <v>143</v>
      </c>
      <c r="AI2751" t="s">
        <v>14</v>
      </c>
    </row>
    <row r="2752" spans="1:35" x14ac:dyDescent="0.35">
      <c r="A2752" t="s">
        <v>61</v>
      </c>
      <c r="B2752" t="s">
        <v>57</v>
      </c>
      <c r="C2752" t="s">
        <v>22</v>
      </c>
      <c r="D2752">
        <v>4.0000000000000001E-3</v>
      </c>
      <c r="E2752">
        <v>1.0999999999999999E-2</v>
      </c>
      <c r="F2752">
        <v>1.2E-2</v>
      </c>
      <c r="G2752">
        <v>1.4E-2</v>
      </c>
      <c r="H2752">
        <v>1.7999999999999999E-2</v>
      </c>
      <c r="I2752">
        <v>2.1000000000000001E-2</v>
      </c>
      <c r="J2752">
        <v>2.4E-2</v>
      </c>
      <c r="K2752">
        <v>2.5999999999999999E-2</v>
      </c>
      <c r="L2752">
        <v>2.9000000000000001E-2</v>
      </c>
      <c r="M2752">
        <v>3.1E-2</v>
      </c>
      <c r="N2752">
        <v>3.4000000000000002E-2</v>
      </c>
      <c r="O2752">
        <v>3.7999999999999999E-2</v>
      </c>
      <c r="P2752">
        <v>4.2999999999999997E-2</v>
      </c>
      <c r="Q2752">
        <v>4.8000000000000001E-2</v>
      </c>
      <c r="R2752">
        <v>5.2999999999999999E-2</v>
      </c>
      <c r="S2752">
        <v>0.06</v>
      </c>
      <c r="T2752">
        <v>6.7000000000000004E-2</v>
      </c>
      <c r="U2752">
        <v>7.1999999999999995E-2</v>
      </c>
      <c r="V2752">
        <v>7.5999999999999998E-2</v>
      </c>
      <c r="W2752">
        <v>8.2000000000000003E-2</v>
      </c>
      <c r="X2752">
        <v>8.5000000000000006E-2</v>
      </c>
      <c r="Y2752">
        <v>8.7999999999999995E-2</v>
      </c>
      <c r="Z2752">
        <v>9.0999999999999998E-2</v>
      </c>
      <c r="AA2752">
        <v>9.2999999999999999E-2</v>
      </c>
      <c r="AB2752">
        <v>9.6000000000000002E-2</v>
      </c>
      <c r="AC2752">
        <v>9.9000000000000005E-2</v>
      </c>
      <c r="AD2752">
        <v>0.10299999999999999</v>
      </c>
      <c r="AE2752">
        <v>0.106</v>
      </c>
      <c r="AF2752">
        <v>0.109</v>
      </c>
      <c r="AG2752" t="s">
        <v>22</v>
      </c>
      <c r="AH2752" t="s">
        <v>144</v>
      </c>
      <c r="AI2752" t="s">
        <v>23</v>
      </c>
    </row>
    <row r="2753" spans="1:35" x14ac:dyDescent="0.35">
      <c r="A2753" t="s">
        <v>61</v>
      </c>
      <c r="B2753" t="s">
        <v>57</v>
      </c>
      <c r="C2753" t="s">
        <v>24</v>
      </c>
      <c r="D2753">
        <v>0.22900000000000001</v>
      </c>
      <c r="E2753">
        <v>2.3239999999999998</v>
      </c>
      <c r="F2753">
        <v>4.4850000000000003</v>
      </c>
      <c r="G2753">
        <v>6.6559999999999997</v>
      </c>
      <c r="H2753">
        <v>6.8659999999999997</v>
      </c>
      <c r="I2753">
        <v>7.0460000000000003</v>
      </c>
      <c r="J2753">
        <v>7.3170000000000002</v>
      </c>
      <c r="K2753">
        <v>7.4909999999999997</v>
      </c>
      <c r="L2753">
        <v>7.7</v>
      </c>
      <c r="M2753">
        <v>7.907</v>
      </c>
      <c r="N2753">
        <v>8.1289999999999996</v>
      </c>
      <c r="O2753">
        <v>8.4079999999999995</v>
      </c>
      <c r="P2753">
        <v>9.7829999999999995</v>
      </c>
      <c r="Q2753">
        <v>10.084</v>
      </c>
      <c r="R2753">
        <v>11.218999999999999</v>
      </c>
      <c r="S2753">
        <v>11.603999999999999</v>
      </c>
      <c r="T2753">
        <v>12.019</v>
      </c>
      <c r="U2753">
        <v>12.420999999999999</v>
      </c>
      <c r="V2753">
        <v>12.836</v>
      </c>
      <c r="W2753">
        <v>13.305</v>
      </c>
      <c r="X2753">
        <v>14.156000000000001</v>
      </c>
      <c r="Y2753">
        <v>14.606999999999999</v>
      </c>
      <c r="Z2753">
        <v>15.06</v>
      </c>
      <c r="AA2753">
        <v>15.521000000000001</v>
      </c>
      <c r="AB2753">
        <v>16.007999999999999</v>
      </c>
      <c r="AC2753">
        <v>16.501999999999999</v>
      </c>
      <c r="AD2753">
        <v>17.02</v>
      </c>
      <c r="AE2753">
        <v>17.558</v>
      </c>
      <c r="AF2753">
        <v>18.120999999999999</v>
      </c>
      <c r="AG2753" t="s">
        <v>24</v>
      </c>
      <c r="AH2753" t="s">
        <v>145</v>
      </c>
      <c r="AI2753" t="s">
        <v>19</v>
      </c>
    </row>
    <row r="2754" spans="1:35" x14ac:dyDescent="0.35">
      <c r="A2754" t="s">
        <v>61</v>
      </c>
      <c r="B2754" t="s">
        <v>57</v>
      </c>
      <c r="C2754" t="s">
        <v>25</v>
      </c>
      <c r="D2754">
        <v>0.377</v>
      </c>
      <c r="E2754">
        <v>2.774</v>
      </c>
      <c r="F2754">
        <v>4.6790000000000003</v>
      </c>
      <c r="G2754">
        <v>6.6059999999999999</v>
      </c>
      <c r="H2754">
        <v>6.7960000000000003</v>
      </c>
      <c r="I2754">
        <v>7.008</v>
      </c>
      <c r="J2754">
        <v>7.2140000000000004</v>
      </c>
      <c r="K2754">
        <v>7.4619999999999997</v>
      </c>
      <c r="L2754">
        <v>7.774</v>
      </c>
      <c r="M2754">
        <v>8.1059999999999999</v>
      </c>
      <c r="N2754">
        <v>8.4749999999999996</v>
      </c>
      <c r="O2754">
        <v>8.9339999999999993</v>
      </c>
      <c r="P2754">
        <v>10.331</v>
      </c>
      <c r="Q2754">
        <v>10.840999999999999</v>
      </c>
      <c r="R2754">
        <v>12.061</v>
      </c>
      <c r="S2754">
        <v>12.696</v>
      </c>
      <c r="T2754">
        <v>13.382</v>
      </c>
      <c r="U2754">
        <v>14.096</v>
      </c>
      <c r="V2754">
        <v>14.882</v>
      </c>
      <c r="W2754">
        <v>15.733000000000001</v>
      </c>
      <c r="X2754">
        <v>16.901</v>
      </c>
      <c r="Y2754">
        <v>17.722999999999999</v>
      </c>
      <c r="Z2754">
        <v>18.556999999999999</v>
      </c>
      <c r="AA2754">
        <v>19.393999999999998</v>
      </c>
      <c r="AB2754">
        <v>20.268000000000001</v>
      </c>
      <c r="AC2754">
        <v>21.155000000000001</v>
      </c>
      <c r="AD2754">
        <v>22.08</v>
      </c>
      <c r="AE2754">
        <v>23.041</v>
      </c>
      <c r="AF2754">
        <v>24.032</v>
      </c>
      <c r="AG2754" t="s">
        <v>25</v>
      </c>
      <c r="AH2754" t="s">
        <v>146</v>
      </c>
      <c r="AI2754" t="s">
        <v>5</v>
      </c>
    </row>
    <row r="2755" spans="1:35" x14ac:dyDescent="0.35">
      <c r="A2755" t="s">
        <v>61</v>
      </c>
      <c r="B2755" t="s">
        <v>57</v>
      </c>
      <c r="C2755" t="s">
        <v>26</v>
      </c>
      <c r="D2755">
        <v>0.65</v>
      </c>
      <c r="E2755">
        <v>27.4</v>
      </c>
      <c r="F2755">
        <v>48.1</v>
      </c>
      <c r="G2755">
        <v>68.849999999999994</v>
      </c>
      <c r="H2755">
        <v>67.882999999999996</v>
      </c>
      <c r="I2755">
        <v>67.462999999999994</v>
      </c>
      <c r="J2755">
        <v>65.784000000000006</v>
      </c>
      <c r="K2755">
        <v>65.775999999999996</v>
      </c>
      <c r="L2755">
        <v>65.989000000000004</v>
      </c>
      <c r="M2755">
        <v>66.447000000000003</v>
      </c>
      <c r="N2755">
        <v>67.013999999999996</v>
      </c>
      <c r="O2755">
        <v>67.769000000000005</v>
      </c>
      <c r="P2755">
        <v>79.317999999999998</v>
      </c>
      <c r="Q2755">
        <v>80.168000000000006</v>
      </c>
      <c r="R2755">
        <v>89.12</v>
      </c>
      <c r="S2755">
        <v>90.191999999999993</v>
      </c>
      <c r="T2755">
        <v>91.364999999999995</v>
      </c>
      <c r="U2755">
        <v>91.212000000000003</v>
      </c>
      <c r="V2755">
        <v>89.703999999999994</v>
      </c>
      <c r="W2755">
        <v>88.814999999999998</v>
      </c>
      <c r="X2755">
        <v>91.873000000000005</v>
      </c>
      <c r="Y2755">
        <v>91.378</v>
      </c>
      <c r="Z2755">
        <v>91.113</v>
      </c>
      <c r="AA2755">
        <v>91.055999999999997</v>
      </c>
      <c r="AB2755">
        <v>91.221999999999994</v>
      </c>
      <c r="AC2755">
        <v>91.533000000000001</v>
      </c>
      <c r="AD2755">
        <v>92.042000000000002</v>
      </c>
      <c r="AE2755">
        <v>92.698999999999998</v>
      </c>
      <c r="AF2755">
        <v>93.498000000000005</v>
      </c>
      <c r="AG2755" t="s">
        <v>26</v>
      </c>
      <c r="AH2755" t="s">
        <v>147</v>
      </c>
      <c r="AI2755" t="s">
        <v>5</v>
      </c>
    </row>
    <row r="2756" spans="1:35" x14ac:dyDescent="0.35">
      <c r="A2756" t="s">
        <v>61</v>
      </c>
      <c r="B2756" t="s">
        <v>57</v>
      </c>
      <c r="C2756" t="s">
        <v>27</v>
      </c>
      <c r="D2756">
        <v>7.0000000000000007E-2</v>
      </c>
      <c r="E2756">
        <v>0.14399999999999999</v>
      </c>
      <c r="F2756">
        <v>0.19</v>
      </c>
      <c r="G2756">
        <v>0.24299999999999999</v>
      </c>
      <c r="H2756">
        <v>0.316</v>
      </c>
      <c r="I2756">
        <v>0.38400000000000001</v>
      </c>
      <c r="J2756">
        <v>0.47099999999999997</v>
      </c>
      <c r="K2756">
        <v>0.54600000000000004</v>
      </c>
      <c r="L2756">
        <v>0.63600000000000001</v>
      </c>
      <c r="M2756">
        <v>0.72899999999999998</v>
      </c>
      <c r="N2756">
        <v>0.83199999999999996</v>
      </c>
      <c r="O2756">
        <v>0.95899999999999996</v>
      </c>
      <c r="P2756">
        <v>1.0940000000000001</v>
      </c>
      <c r="Q2756">
        <v>1.234</v>
      </c>
      <c r="R2756">
        <v>1.385</v>
      </c>
      <c r="S2756">
        <v>1.5589999999999999</v>
      </c>
      <c r="T2756">
        <v>1.75</v>
      </c>
      <c r="U2756">
        <v>1.929</v>
      </c>
      <c r="V2756">
        <v>2.1080000000000001</v>
      </c>
      <c r="W2756">
        <v>2.3090000000000002</v>
      </c>
      <c r="X2756">
        <v>2.4950000000000001</v>
      </c>
      <c r="Y2756">
        <v>2.7</v>
      </c>
      <c r="Z2756">
        <v>2.9049999999999998</v>
      </c>
      <c r="AA2756">
        <v>3.1190000000000002</v>
      </c>
      <c r="AB2756">
        <v>3.3410000000000002</v>
      </c>
      <c r="AC2756">
        <v>3.57</v>
      </c>
      <c r="AD2756">
        <v>3.8140000000000001</v>
      </c>
      <c r="AE2756">
        <v>4.0650000000000004</v>
      </c>
      <c r="AF2756">
        <v>4.3289999999999997</v>
      </c>
      <c r="AG2756" t="s">
        <v>27</v>
      </c>
      <c r="AH2756" t="s">
        <v>148</v>
      </c>
      <c r="AI2756" t="s">
        <v>14</v>
      </c>
    </row>
    <row r="2757" spans="1:35" x14ac:dyDescent="0.35">
      <c r="A2757" t="s">
        <v>61</v>
      </c>
      <c r="B2757" t="s">
        <v>57</v>
      </c>
      <c r="C2757" t="s">
        <v>28</v>
      </c>
      <c r="D2757">
        <v>0.17399999999999999</v>
      </c>
      <c r="E2757">
        <v>2.4569999999999999</v>
      </c>
      <c r="F2757">
        <v>4.7229999999999999</v>
      </c>
      <c r="G2757">
        <v>7.0049999999999999</v>
      </c>
      <c r="H2757">
        <v>7.1470000000000002</v>
      </c>
      <c r="I2757">
        <v>7.282</v>
      </c>
      <c r="J2757">
        <v>7.4530000000000003</v>
      </c>
      <c r="K2757">
        <v>7.5960000000000001</v>
      </c>
      <c r="L2757">
        <v>7.7690000000000001</v>
      </c>
      <c r="M2757">
        <v>7.9470000000000001</v>
      </c>
      <c r="N2757">
        <v>8.234</v>
      </c>
      <c r="O2757">
        <v>8.8610000000000007</v>
      </c>
      <c r="P2757">
        <v>9.1210000000000004</v>
      </c>
      <c r="Q2757">
        <v>9.3889999999999993</v>
      </c>
      <c r="R2757">
        <v>11.173</v>
      </c>
      <c r="S2757">
        <v>11.606</v>
      </c>
      <c r="T2757">
        <v>11.975</v>
      </c>
      <c r="U2757">
        <v>12.313000000000001</v>
      </c>
      <c r="V2757">
        <v>12.659000000000001</v>
      </c>
      <c r="W2757">
        <v>14.926</v>
      </c>
      <c r="X2757">
        <v>16.22</v>
      </c>
      <c r="Y2757">
        <v>16.605</v>
      </c>
      <c r="Z2757">
        <v>17.931999999999999</v>
      </c>
      <c r="AA2757">
        <v>18.327000000000002</v>
      </c>
      <c r="AB2757">
        <v>18.745999999999999</v>
      </c>
      <c r="AC2757">
        <v>19.172000000000001</v>
      </c>
      <c r="AD2757">
        <v>19.626000000000001</v>
      </c>
      <c r="AE2757">
        <v>20.097000000000001</v>
      </c>
      <c r="AF2757">
        <v>20.585000000000001</v>
      </c>
      <c r="AG2757" t="s">
        <v>28</v>
      </c>
      <c r="AH2757" t="s">
        <v>149</v>
      </c>
      <c r="AI2757" t="s">
        <v>11</v>
      </c>
    </row>
    <row r="2758" spans="1:35" x14ac:dyDescent="0.35">
      <c r="A2758" t="s">
        <v>61</v>
      </c>
      <c r="B2758" t="s">
        <v>57</v>
      </c>
      <c r="C2758" t="s">
        <v>29</v>
      </c>
      <c r="D2758">
        <v>1.4E-2</v>
      </c>
      <c r="E2758">
        <v>2.8000000000000001E-2</v>
      </c>
      <c r="F2758">
        <v>3.4000000000000002E-2</v>
      </c>
      <c r="G2758">
        <v>0.04</v>
      </c>
      <c r="H2758">
        <v>0.05</v>
      </c>
      <c r="I2758">
        <v>5.8000000000000003E-2</v>
      </c>
      <c r="J2758">
        <v>7.0000000000000007E-2</v>
      </c>
      <c r="K2758">
        <v>0.08</v>
      </c>
      <c r="L2758">
        <v>0.09</v>
      </c>
      <c r="M2758">
        <v>0.10199999999999999</v>
      </c>
      <c r="N2758">
        <v>0.114</v>
      </c>
      <c r="O2758">
        <v>0.13100000000000001</v>
      </c>
      <c r="P2758">
        <v>0.14699999999999999</v>
      </c>
      <c r="Q2758">
        <v>0.16400000000000001</v>
      </c>
      <c r="R2758">
        <v>0.184</v>
      </c>
      <c r="S2758">
        <v>0.20499999999999999</v>
      </c>
      <c r="T2758">
        <v>0.23</v>
      </c>
      <c r="U2758">
        <v>0.251</v>
      </c>
      <c r="V2758">
        <v>0.27300000000000002</v>
      </c>
      <c r="W2758">
        <v>0.29799999999999999</v>
      </c>
      <c r="X2758">
        <v>0.31900000000000001</v>
      </c>
      <c r="Y2758">
        <v>0.34399999999999997</v>
      </c>
      <c r="Z2758">
        <v>0.36799999999999999</v>
      </c>
      <c r="AA2758">
        <v>0.39300000000000002</v>
      </c>
      <c r="AB2758">
        <v>0.41799999999999998</v>
      </c>
      <c r="AC2758">
        <v>0.44500000000000001</v>
      </c>
      <c r="AD2758">
        <v>0.47299999999999998</v>
      </c>
      <c r="AE2758">
        <v>0.502</v>
      </c>
      <c r="AF2758">
        <v>0.53300000000000003</v>
      </c>
      <c r="AG2758" t="s">
        <v>29</v>
      </c>
      <c r="AH2758" t="s">
        <v>150</v>
      </c>
      <c r="AI2758" t="s">
        <v>131</v>
      </c>
    </row>
    <row r="2759" spans="1:35" x14ac:dyDescent="0.35">
      <c r="A2759" t="s">
        <v>61</v>
      </c>
      <c r="B2759" t="s">
        <v>57</v>
      </c>
      <c r="C2759" t="s">
        <v>30</v>
      </c>
      <c r="D2759">
        <v>0.158</v>
      </c>
      <c r="E2759">
        <v>17.347000000000001</v>
      </c>
      <c r="F2759">
        <v>34.456000000000003</v>
      </c>
      <c r="G2759">
        <v>51.576999999999998</v>
      </c>
      <c r="H2759">
        <v>51.683</v>
      </c>
      <c r="I2759">
        <v>51.79</v>
      </c>
      <c r="J2759">
        <v>51.921999999999997</v>
      </c>
      <c r="K2759">
        <v>52.040999999999997</v>
      </c>
      <c r="L2759">
        <v>52.183999999999997</v>
      </c>
      <c r="M2759">
        <v>52.331000000000003</v>
      </c>
      <c r="N2759">
        <v>52.494999999999997</v>
      </c>
      <c r="O2759">
        <v>52.692</v>
      </c>
      <c r="P2759">
        <v>61.850999999999999</v>
      </c>
      <c r="Q2759">
        <v>62.07</v>
      </c>
      <c r="R2759">
        <v>68.998999999999995</v>
      </c>
      <c r="S2759">
        <v>69.271000000000001</v>
      </c>
      <c r="T2759">
        <v>69.563000000000002</v>
      </c>
      <c r="U2759">
        <v>69.933000000000007</v>
      </c>
      <c r="V2759">
        <v>70.403999999999996</v>
      </c>
      <c r="W2759">
        <v>70.965000000000003</v>
      </c>
      <c r="X2759">
        <v>74.97</v>
      </c>
      <c r="Y2759">
        <v>75.427999999999997</v>
      </c>
      <c r="Z2759">
        <v>75.876000000000005</v>
      </c>
      <c r="AA2759">
        <v>76.325000000000003</v>
      </c>
      <c r="AB2759">
        <v>76.783000000000001</v>
      </c>
      <c r="AC2759">
        <v>77.239999999999995</v>
      </c>
      <c r="AD2759">
        <v>77.710999999999999</v>
      </c>
      <c r="AE2759">
        <v>78.194000000000003</v>
      </c>
      <c r="AF2759">
        <v>78.688000000000002</v>
      </c>
      <c r="AG2759" t="s">
        <v>30</v>
      </c>
      <c r="AH2759" t="s">
        <v>151</v>
      </c>
      <c r="AI2759" t="s">
        <v>152</v>
      </c>
    </row>
    <row r="2760" spans="1:35" x14ac:dyDescent="0.35">
      <c r="A2760" t="s">
        <v>61</v>
      </c>
      <c r="B2760" t="s">
        <v>57</v>
      </c>
      <c r="C2760" t="s">
        <v>31</v>
      </c>
      <c r="D2760">
        <v>0.20599999999999999</v>
      </c>
      <c r="E2760">
        <v>6.29</v>
      </c>
      <c r="F2760">
        <v>12.273</v>
      </c>
      <c r="G2760">
        <v>18.27</v>
      </c>
      <c r="H2760">
        <v>18.408999999999999</v>
      </c>
      <c r="I2760">
        <v>18.548999999999999</v>
      </c>
      <c r="J2760">
        <v>18.722999999999999</v>
      </c>
      <c r="K2760">
        <v>18.878</v>
      </c>
      <c r="L2760">
        <v>19.062999999999999</v>
      </c>
      <c r="M2760">
        <v>19.257999999999999</v>
      </c>
      <c r="N2760">
        <v>19.469000000000001</v>
      </c>
      <c r="O2760">
        <v>19.727</v>
      </c>
      <c r="P2760">
        <v>23.091999999999999</v>
      </c>
      <c r="Q2760">
        <v>23.379000000000001</v>
      </c>
      <c r="R2760">
        <v>25.997</v>
      </c>
      <c r="S2760">
        <v>26.346</v>
      </c>
      <c r="T2760">
        <v>26.731999999999999</v>
      </c>
      <c r="U2760">
        <v>27.32</v>
      </c>
      <c r="V2760">
        <v>28.152000000000001</v>
      </c>
      <c r="W2760">
        <v>28.989000000000001</v>
      </c>
      <c r="X2760">
        <v>31.024999999999999</v>
      </c>
      <c r="Y2760">
        <v>31.763999999999999</v>
      </c>
      <c r="Z2760">
        <v>32.478999999999999</v>
      </c>
      <c r="AA2760">
        <v>33.173999999999999</v>
      </c>
      <c r="AB2760">
        <v>33.872999999999998</v>
      </c>
      <c r="AC2760">
        <v>34.558</v>
      </c>
      <c r="AD2760">
        <v>35.256</v>
      </c>
      <c r="AE2760">
        <v>35.956000000000003</v>
      </c>
      <c r="AF2760">
        <v>36.667999999999999</v>
      </c>
      <c r="AG2760" t="s">
        <v>31</v>
      </c>
      <c r="AH2760" t="s">
        <v>153</v>
      </c>
      <c r="AI2760" t="s">
        <v>152</v>
      </c>
    </row>
    <row r="2761" spans="1:35" x14ac:dyDescent="0.35">
      <c r="A2761" t="s">
        <v>61</v>
      </c>
      <c r="B2761" t="s">
        <v>57</v>
      </c>
      <c r="C2761" t="s">
        <v>32</v>
      </c>
      <c r="D2761">
        <v>17.635000000000002</v>
      </c>
      <c r="E2761">
        <v>18.622</v>
      </c>
      <c r="F2761">
        <v>19.596</v>
      </c>
      <c r="G2761">
        <v>20.582000000000001</v>
      </c>
      <c r="H2761">
        <v>20.684000000000001</v>
      </c>
      <c r="I2761">
        <v>20.786999999999999</v>
      </c>
      <c r="J2761">
        <v>20.914999999999999</v>
      </c>
      <c r="K2761">
        <v>21.027000000000001</v>
      </c>
      <c r="L2761">
        <v>21.164000000000001</v>
      </c>
      <c r="M2761">
        <v>21.305</v>
      </c>
      <c r="N2761">
        <v>21.501000000000001</v>
      </c>
      <c r="O2761">
        <v>21.844999999999999</v>
      </c>
      <c r="P2761">
        <v>22.045999999999999</v>
      </c>
      <c r="Q2761">
        <v>22.256</v>
      </c>
      <c r="R2761">
        <v>23.099</v>
      </c>
      <c r="S2761">
        <v>23.396999999999998</v>
      </c>
      <c r="T2761">
        <v>23.675999999999998</v>
      </c>
      <c r="U2761">
        <v>23.946999999999999</v>
      </c>
      <c r="V2761">
        <v>24.221</v>
      </c>
      <c r="W2761">
        <v>25.315000000000001</v>
      </c>
      <c r="X2761">
        <v>26.003</v>
      </c>
      <c r="Y2761">
        <v>26.321000000000002</v>
      </c>
      <c r="Z2761">
        <v>27.036999999999999</v>
      </c>
      <c r="AA2761">
        <v>27.372</v>
      </c>
      <c r="AB2761">
        <v>27.728000000000002</v>
      </c>
      <c r="AC2761">
        <v>28.088999999999999</v>
      </c>
      <c r="AD2761">
        <v>28.472999999999999</v>
      </c>
      <c r="AE2761">
        <v>28.873000000000001</v>
      </c>
      <c r="AF2761">
        <v>29.288</v>
      </c>
      <c r="AG2761" t="s">
        <v>32</v>
      </c>
      <c r="AH2761" t="s">
        <v>154</v>
      </c>
      <c r="AI2761" t="s">
        <v>11</v>
      </c>
    </row>
    <row r="2762" spans="1:35" x14ac:dyDescent="0.35">
      <c r="A2762" t="s">
        <v>61</v>
      </c>
      <c r="B2762" t="s">
        <v>57</v>
      </c>
      <c r="C2762" t="s">
        <v>123</v>
      </c>
      <c r="D2762">
        <v>4.0389999999999997</v>
      </c>
      <c r="E2762">
        <v>34.292999999999999</v>
      </c>
      <c r="F2762">
        <v>66.234999999999999</v>
      </c>
      <c r="G2762">
        <v>98.222999999999999</v>
      </c>
      <c r="H2762">
        <v>99.287999999999997</v>
      </c>
      <c r="I2762">
        <v>100.148</v>
      </c>
      <c r="J2762">
        <v>101.604</v>
      </c>
      <c r="K2762">
        <v>102.369</v>
      </c>
      <c r="L2762">
        <v>103.23099999999999</v>
      </c>
      <c r="M2762">
        <v>104.03700000000001</v>
      </c>
      <c r="N2762">
        <v>106.02800000000001</v>
      </c>
      <c r="O2762">
        <v>111.628</v>
      </c>
      <c r="P2762">
        <v>115.6</v>
      </c>
      <c r="Q2762">
        <v>116.767</v>
      </c>
      <c r="R2762">
        <v>138.02600000000001</v>
      </c>
      <c r="S2762">
        <v>140.619</v>
      </c>
      <c r="T2762">
        <v>142.21700000000001</v>
      </c>
      <c r="U2762">
        <v>143.755</v>
      </c>
      <c r="V2762">
        <v>145.36699999999999</v>
      </c>
      <c r="W2762">
        <v>169.77500000000001</v>
      </c>
      <c r="X2762">
        <v>183.845</v>
      </c>
      <c r="Y2762">
        <v>185.584</v>
      </c>
      <c r="Z2762">
        <v>198.63</v>
      </c>
      <c r="AA2762">
        <v>200.40100000000001</v>
      </c>
      <c r="AB2762">
        <v>202.25700000000001</v>
      </c>
      <c r="AC2762">
        <v>204.14400000000001</v>
      </c>
      <c r="AD2762">
        <v>206.13200000000001</v>
      </c>
      <c r="AE2762">
        <v>208.191</v>
      </c>
      <c r="AF2762">
        <v>210.33799999999999</v>
      </c>
      <c r="AG2762" t="s">
        <v>123</v>
      </c>
      <c r="AH2762" t="s">
        <v>155</v>
      </c>
      <c r="AI2762" t="s">
        <v>12</v>
      </c>
    </row>
    <row r="2763" spans="1:35" x14ac:dyDescent="0.35">
      <c r="A2763" t="s">
        <v>61</v>
      </c>
      <c r="B2763" t="s">
        <v>57</v>
      </c>
      <c r="C2763" t="s">
        <v>33</v>
      </c>
      <c r="D2763">
        <v>0.314</v>
      </c>
      <c r="E2763">
        <v>5.77</v>
      </c>
      <c r="F2763">
        <v>11.205</v>
      </c>
      <c r="G2763">
        <v>16.664000000000001</v>
      </c>
      <c r="H2763">
        <v>16.905000000000001</v>
      </c>
      <c r="I2763">
        <v>17.146999999999998</v>
      </c>
      <c r="J2763">
        <v>17.448</v>
      </c>
      <c r="K2763">
        <v>17.709</v>
      </c>
      <c r="L2763">
        <v>18.021999999999998</v>
      </c>
      <c r="M2763">
        <v>18.350999999999999</v>
      </c>
      <c r="N2763">
        <v>18.934000000000001</v>
      </c>
      <c r="O2763">
        <v>20.291</v>
      </c>
      <c r="P2763">
        <v>20.756</v>
      </c>
      <c r="Q2763">
        <v>21.242999999999999</v>
      </c>
      <c r="R2763">
        <v>25.367999999999999</v>
      </c>
      <c r="S2763">
        <v>26.202999999999999</v>
      </c>
      <c r="T2763">
        <v>26.861999999999998</v>
      </c>
      <c r="U2763">
        <v>27.486999999999998</v>
      </c>
      <c r="V2763">
        <v>28.111000000000001</v>
      </c>
      <c r="W2763">
        <v>33.39</v>
      </c>
      <c r="X2763">
        <v>36.332000000000001</v>
      </c>
      <c r="Y2763">
        <v>37.049999999999997</v>
      </c>
      <c r="Z2763">
        <v>40.064999999999998</v>
      </c>
      <c r="AA2763">
        <v>40.816000000000003</v>
      </c>
      <c r="AB2763">
        <v>41.612000000000002</v>
      </c>
      <c r="AC2763">
        <v>42.420999999999999</v>
      </c>
      <c r="AD2763">
        <v>43.281999999999996</v>
      </c>
      <c r="AE2763">
        <v>44.173000000000002</v>
      </c>
      <c r="AF2763">
        <v>45.109000000000002</v>
      </c>
      <c r="AG2763" t="s">
        <v>33</v>
      </c>
      <c r="AH2763" t="s">
        <v>156</v>
      </c>
      <c r="AI2763" t="s">
        <v>11</v>
      </c>
    </row>
    <row r="2764" spans="1:35" x14ac:dyDescent="0.35">
      <c r="A2764" t="s">
        <v>61</v>
      </c>
      <c r="B2764" t="s">
        <v>57</v>
      </c>
      <c r="C2764" t="s">
        <v>34</v>
      </c>
      <c r="D2764">
        <v>1.2999999999999999E-2</v>
      </c>
      <c r="E2764">
        <v>2.9000000000000001E-2</v>
      </c>
      <c r="F2764">
        <v>3.3000000000000002E-2</v>
      </c>
      <c r="G2764">
        <v>3.9E-2</v>
      </c>
      <c r="H2764">
        <v>4.8000000000000001E-2</v>
      </c>
      <c r="I2764">
        <v>5.5E-2</v>
      </c>
      <c r="J2764">
        <v>6.6000000000000003E-2</v>
      </c>
      <c r="K2764">
        <v>7.2999999999999995E-2</v>
      </c>
      <c r="L2764">
        <v>8.2000000000000003E-2</v>
      </c>
      <c r="M2764">
        <v>9.0999999999999998E-2</v>
      </c>
      <c r="N2764">
        <v>0.10100000000000001</v>
      </c>
      <c r="O2764">
        <v>0.115</v>
      </c>
      <c r="P2764">
        <v>0.128</v>
      </c>
      <c r="Q2764">
        <v>0.14299999999999999</v>
      </c>
      <c r="R2764">
        <v>0.159</v>
      </c>
      <c r="S2764">
        <v>0.17899999999999999</v>
      </c>
      <c r="T2764">
        <v>0.2</v>
      </c>
      <c r="U2764">
        <v>0.217</v>
      </c>
      <c r="V2764">
        <v>0.23200000000000001</v>
      </c>
      <c r="W2764">
        <v>0.25</v>
      </c>
      <c r="X2764">
        <v>0.26400000000000001</v>
      </c>
      <c r="Y2764">
        <v>0.28000000000000003</v>
      </c>
      <c r="Z2764">
        <v>0.29499999999999998</v>
      </c>
      <c r="AA2764">
        <v>0.309</v>
      </c>
      <c r="AB2764">
        <v>0.32500000000000001</v>
      </c>
      <c r="AC2764">
        <v>0.34100000000000003</v>
      </c>
      <c r="AD2764">
        <v>0.35699999999999998</v>
      </c>
      <c r="AE2764">
        <v>0.374</v>
      </c>
      <c r="AF2764">
        <v>0.39300000000000002</v>
      </c>
      <c r="AG2764" t="s">
        <v>34</v>
      </c>
      <c r="AH2764" t="s">
        <v>157</v>
      </c>
      <c r="AI2764" t="s">
        <v>35</v>
      </c>
    </row>
    <row r="2765" spans="1:35" x14ac:dyDescent="0.35">
      <c r="A2765" t="s">
        <v>61</v>
      </c>
      <c r="B2765" t="s">
        <v>57</v>
      </c>
      <c r="C2765" t="s">
        <v>36</v>
      </c>
      <c r="D2765">
        <v>0.104</v>
      </c>
      <c r="E2765">
        <v>0.16600000000000001</v>
      </c>
      <c r="F2765">
        <v>0.218</v>
      </c>
      <c r="G2765">
        <v>0.27800000000000002</v>
      </c>
      <c r="H2765">
        <v>0.35699999999999998</v>
      </c>
      <c r="I2765">
        <v>0.435</v>
      </c>
      <c r="J2765">
        <v>0.53300000000000003</v>
      </c>
      <c r="K2765">
        <v>0.621</v>
      </c>
      <c r="L2765">
        <v>0.72699999999999998</v>
      </c>
      <c r="M2765">
        <v>0.83699999999999997</v>
      </c>
      <c r="N2765">
        <v>0.95899999999999996</v>
      </c>
      <c r="O2765">
        <v>1.1020000000000001</v>
      </c>
      <c r="P2765">
        <v>1.258</v>
      </c>
      <c r="Q2765">
        <v>1.42</v>
      </c>
      <c r="R2765">
        <v>1.591</v>
      </c>
      <c r="S2765">
        <v>1.7909999999999999</v>
      </c>
      <c r="T2765">
        <v>2.008</v>
      </c>
      <c r="U2765">
        <v>2.218</v>
      </c>
      <c r="V2765">
        <v>2.4300000000000002</v>
      </c>
      <c r="W2765">
        <v>2.67</v>
      </c>
      <c r="X2765">
        <v>2.9</v>
      </c>
      <c r="Y2765">
        <v>3.1480000000000001</v>
      </c>
      <c r="Z2765">
        <v>3.4009999999999998</v>
      </c>
      <c r="AA2765">
        <v>3.6659999999999999</v>
      </c>
      <c r="AB2765">
        <v>3.9430000000000001</v>
      </c>
      <c r="AC2765">
        <v>4.226</v>
      </c>
      <c r="AD2765">
        <v>4.5279999999999996</v>
      </c>
      <c r="AE2765">
        <v>4.84</v>
      </c>
      <c r="AF2765">
        <v>5.1660000000000004</v>
      </c>
      <c r="AG2765" t="s">
        <v>36</v>
      </c>
      <c r="AH2765" t="s">
        <v>158</v>
      </c>
      <c r="AI2765" t="s">
        <v>14</v>
      </c>
    </row>
    <row r="2766" spans="1:35" x14ac:dyDescent="0.35">
      <c r="A2766" t="s">
        <v>61</v>
      </c>
      <c r="B2766" t="s">
        <v>57</v>
      </c>
      <c r="C2766" t="s">
        <v>124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1E-3</v>
      </c>
      <c r="K2766">
        <v>1E-3</v>
      </c>
      <c r="L2766">
        <v>1E-3</v>
      </c>
      <c r="M2766">
        <v>1E-3</v>
      </c>
      <c r="N2766">
        <v>1E-3</v>
      </c>
      <c r="O2766">
        <v>1E-3</v>
      </c>
      <c r="P2766">
        <v>1E-3</v>
      </c>
      <c r="Q2766">
        <v>1E-3</v>
      </c>
      <c r="R2766">
        <v>1E-3</v>
      </c>
      <c r="S2766">
        <v>2E-3</v>
      </c>
      <c r="T2766">
        <v>2E-3</v>
      </c>
      <c r="U2766">
        <v>2E-3</v>
      </c>
      <c r="V2766">
        <v>2E-3</v>
      </c>
      <c r="W2766">
        <v>2E-3</v>
      </c>
      <c r="X2766">
        <v>2E-3</v>
      </c>
      <c r="Y2766">
        <v>3.0000000000000001E-3</v>
      </c>
      <c r="Z2766">
        <v>3.0000000000000001E-3</v>
      </c>
      <c r="AA2766">
        <v>3.0000000000000001E-3</v>
      </c>
      <c r="AB2766">
        <v>3.0000000000000001E-3</v>
      </c>
      <c r="AC2766">
        <v>3.0000000000000001E-3</v>
      </c>
      <c r="AD2766">
        <v>3.0000000000000001E-3</v>
      </c>
      <c r="AE2766">
        <v>3.0000000000000001E-3</v>
      </c>
      <c r="AF2766">
        <v>4.0000000000000001E-3</v>
      </c>
      <c r="AG2766" t="s">
        <v>124</v>
      </c>
      <c r="AH2766" t="s">
        <v>159</v>
      </c>
      <c r="AI2766" t="s">
        <v>137</v>
      </c>
    </row>
    <row r="2767" spans="1:35" x14ac:dyDescent="0.35">
      <c r="A2767" t="s">
        <v>61</v>
      </c>
      <c r="B2767" t="s">
        <v>57</v>
      </c>
      <c r="C2767" t="s">
        <v>125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1E-3</v>
      </c>
      <c r="T2767">
        <v>1E-3</v>
      </c>
      <c r="U2767">
        <v>1E-3</v>
      </c>
      <c r="V2767">
        <v>1E-3</v>
      </c>
      <c r="W2767">
        <v>1E-3</v>
      </c>
      <c r="X2767">
        <v>1E-3</v>
      </c>
      <c r="Y2767">
        <v>1E-3</v>
      </c>
      <c r="Z2767">
        <v>1E-3</v>
      </c>
      <c r="AA2767">
        <v>1E-3</v>
      </c>
      <c r="AB2767">
        <v>1E-3</v>
      </c>
      <c r="AC2767">
        <v>1E-3</v>
      </c>
      <c r="AD2767">
        <v>1E-3</v>
      </c>
      <c r="AE2767">
        <v>1E-3</v>
      </c>
      <c r="AF2767">
        <v>1E-3</v>
      </c>
      <c r="AG2767" t="s">
        <v>125</v>
      </c>
      <c r="AH2767" t="s">
        <v>160</v>
      </c>
      <c r="AI2767" t="s">
        <v>137</v>
      </c>
    </row>
    <row r="2768" spans="1:35" x14ac:dyDescent="0.35">
      <c r="A2768" t="s">
        <v>61</v>
      </c>
      <c r="B2768" t="s">
        <v>57</v>
      </c>
      <c r="C2768" t="s">
        <v>37</v>
      </c>
      <c r="D2768">
        <v>1.4259999999999999</v>
      </c>
      <c r="E2768">
        <v>4.6909999999999998</v>
      </c>
      <c r="F2768">
        <v>8.4030000000000005</v>
      </c>
      <c r="G2768">
        <v>12.132999999999999</v>
      </c>
      <c r="H2768">
        <v>12.432</v>
      </c>
      <c r="I2768">
        <v>12.673</v>
      </c>
      <c r="J2768">
        <v>13.096</v>
      </c>
      <c r="K2768">
        <v>13.311999999999999</v>
      </c>
      <c r="L2768">
        <v>13.553000000000001</v>
      </c>
      <c r="M2768">
        <v>13.78</v>
      </c>
      <c r="N2768">
        <v>14.019</v>
      </c>
      <c r="O2768">
        <v>14.308999999999999</v>
      </c>
      <c r="P2768">
        <v>16.510999999999999</v>
      </c>
      <c r="Q2768">
        <v>16.827999999999999</v>
      </c>
      <c r="R2768">
        <v>18.584</v>
      </c>
      <c r="S2768">
        <v>18.978999999999999</v>
      </c>
      <c r="T2768">
        <v>19.407</v>
      </c>
      <c r="U2768">
        <v>19.785</v>
      </c>
      <c r="V2768">
        <v>20.135999999999999</v>
      </c>
      <c r="W2768">
        <v>20.567</v>
      </c>
      <c r="X2768">
        <v>21.698</v>
      </c>
      <c r="Y2768">
        <v>22.132000000000001</v>
      </c>
      <c r="Z2768">
        <v>22.581</v>
      </c>
      <c r="AA2768">
        <v>23.048999999999999</v>
      </c>
      <c r="AB2768">
        <v>23.547999999999998</v>
      </c>
      <c r="AC2768">
        <v>24.061</v>
      </c>
      <c r="AD2768">
        <v>24.61</v>
      </c>
      <c r="AE2768">
        <v>25.184999999999999</v>
      </c>
      <c r="AF2768">
        <v>25.783999999999999</v>
      </c>
      <c r="AG2768" t="s">
        <v>37</v>
      </c>
      <c r="AH2768" t="s">
        <v>161</v>
      </c>
      <c r="AI2768" t="s">
        <v>6</v>
      </c>
    </row>
    <row r="2769" spans="1:35" x14ac:dyDescent="0.35">
      <c r="A2769" t="s">
        <v>61</v>
      </c>
      <c r="B2769" t="s">
        <v>57</v>
      </c>
      <c r="C2769" t="s">
        <v>38</v>
      </c>
      <c r="D2769">
        <v>10.442</v>
      </c>
      <c r="E2769">
        <v>11.699</v>
      </c>
      <c r="F2769">
        <v>12.904999999999999</v>
      </c>
      <c r="G2769">
        <v>14.14</v>
      </c>
      <c r="H2769">
        <v>14.497</v>
      </c>
      <c r="I2769">
        <v>14.824999999999999</v>
      </c>
      <c r="J2769">
        <v>15.279</v>
      </c>
      <c r="K2769">
        <v>15.606</v>
      </c>
      <c r="L2769">
        <v>16.001000000000001</v>
      </c>
      <c r="M2769">
        <v>16.401</v>
      </c>
      <c r="N2769">
        <v>16.834</v>
      </c>
      <c r="O2769">
        <v>17.375</v>
      </c>
      <c r="P2769">
        <v>18.471</v>
      </c>
      <c r="Q2769">
        <v>19.071000000000002</v>
      </c>
      <c r="R2769">
        <v>20.100000000000001</v>
      </c>
      <c r="S2769">
        <v>20.838000000000001</v>
      </c>
      <c r="T2769">
        <v>21.651</v>
      </c>
      <c r="U2769">
        <v>22.509</v>
      </c>
      <c r="V2769">
        <v>23.492000000000001</v>
      </c>
      <c r="W2769">
        <v>24.532</v>
      </c>
      <c r="X2769">
        <v>25.725999999999999</v>
      </c>
      <c r="Y2769">
        <v>26.725999999999999</v>
      </c>
      <c r="Z2769">
        <v>27.719000000000001</v>
      </c>
      <c r="AA2769">
        <v>28.716000000000001</v>
      </c>
      <c r="AB2769">
        <v>29.747</v>
      </c>
      <c r="AC2769">
        <v>30.794</v>
      </c>
      <c r="AD2769">
        <v>31.882000000000001</v>
      </c>
      <c r="AE2769">
        <v>33.003999999999998</v>
      </c>
      <c r="AF2769">
        <v>34.165999999999997</v>
      </c>
      <c r="AG2769" t="s">
        <v>38</v>
      </c>
      <c r="AH2769" t="s">
        <v>162</v>
      </c>
      <c r="AI2769" t="s">
        <v>6</v>
      </c>
    </row>
    <row r="2770" spans="1:35" x14ac:dyDescent="0.35">
      <c r="A2770" t="s">
        <v>61</v>
      </c>
      <c r="B2770" t="s">
        <v>57</v>
      </c>
      <c r="C2770" t="s">
        <v>39</v>
      </c>
      <c r="D2770">
        <v>9.5000000000000001E-2</v>
      </c>
      <c r="E2770">
        <v>0.151</v>
      </c>
      <c r="F2770">
        <v>0.19900000000000001</v>
      </c>
      <c r="G2770">
        <v>0.253</v>
      </c>
      <c r="H2770">
        <v>0.32600000000000001</v>
      </c>
      <c r="I2770">
        <v>0.39900000000000002</v>
      </c>
      <c r="J2770">
        <v>0.48699999999999999</v>
      </c>
      <c r="K2770">
        <v>0.56799999999999995</v>
      </c>
      <c r="L2770">
        <v>0.66300000000000003</v>
      </c>
      <c r="M2770">
        <v>0.76100000000000001</v>
      </c>
      <c r="N2770">
        <v>0.871</v>
      </c>
      <c r="O2770">
        <v>1.0029999999999999</v>
      </c>
      <c r="P2770">
        <v>1.145</v>
      </c>
      <c r="Q2770">
        <v>1.2929999999999999</v>
      </c>
      <c r="R2770">
        <v>1.4470000000000001</v>
      </c>
      <c r="S2770">
        <v>1.6279999999999999</v>
      </c>
      <c r="T2770">
        <v>1.827</v>
      </c>
      <c r="U2770">
        <v>2.0179999999999998</v>
      </c>
      <c r="V2770">
        <v>2.2090000000000001</v>
      </c>
      <c r="W2770">
        <v>2.4260000000000002</v>
      </c>
      <c r="X2770">
        <v>2.63</v>
      </c>
      <c r="Y2770">
        <v>2.8519999999999999</v>
      </c>
      <c r="Z2770">
        <v>3.0790000000000002</v>
      </c>
      <c r="AA2770">
        <v>3.3130000000000002</v>
      </c>
      <c r="AB2770">
        <v>3.56</v>
      </c>
      <c r="AC2770">
        <v>3.8130000000000002</v>
      </c>
      <c r="AD2770">
        <v>4.0810000000000004</v>
      </c>
      <c r="AE2770">
        <v>4.3570000000000002</v>
      </c>
      <c r="AF2770">
        <v>4.6479999999999997</v>
      </c>
      <c r="AG2770" t="s">
        <v>39</v>
      </c>
      <c r="AH2770" t="s">
        <v>163</v>
      </c>
      <c r="AI2770" t="s">
        <v>11</v>
      </c>
    </row>
    <row r="2771" spans="1:35" x14ac:dyDescent="0.35">
      <c r="A2771" t="s">
        <v>61</v>
      </c>
      <c r="B2771" t="s">
        <v>57</v>
      </c>
      <c r="C2771" t="s">
        <v>40</v>
      </c>
      <c r="D2771">
        <v>0.13200000000000001</v>
      </c>
      <c r="E2771">
        <v>5.0529999999999999</v>
      </c>
      <c r="F2771">
        <v>9.9619999999999997</v>
      </c>
      <c r="G2771">
        <v>14.881</v>
      </c>
      <c r="H2771">
        <v>14.981999999999999</v>
      </c>
      <c r="I2771">
        <v>15.085000000000001</v>
      </c>
      <c r="J2771">
        <v>15.21</v>
      </c>
      <c r="K2771">
        <v>15.321</v>
      </c>
      <c r="L2771">
        <v>15.455</v>
      </c>
      <c r="M2771">
        <v>15.595000000000001</v>
      </c>
      <c r="N2771">
        <v>15.956</v>
      </c>
      <c r="O2771">
        <v>16.98</v>
      </c>
      <c r="P2771">
        <v>17.178000000000001</v>
      </c>
      <c r="Q2771">
        <v>17.385000000000002</v>
      </c>
      <c r="R2771">
        <v>20.917000000000002</v>
      </c>
      <c r="S2771">
        <v>21.381</v>
      </c>
      <c r="T2771">
        <v>21.657</v>
      </c>
      <c r="U2771">
        <v>21.923999999999999</v>
      </c>
      <c r="V2771">
        <v>22.193000000000001</v>
      </c>
      <c r="W2771">
        <v>26.690999999999999</v>
      </c>
      <c r="X2771">
        <v>29.077000000000002</v>
      </c>
      <c r="Y2771">
        <v>29.390999999999998</v>
      </c>
      <c r="Z2771">
        <v>31.806000000000001</v>
      </c>
      <c r="AA2771">
        <v>32.134999999999998</v>
      </c>
      <c r="AB2771">
        <v>32.482999999999997</v>
      </c>
      <c r="AC2771">
        <v>32.840000000000003</v>
      </c>
      <c r="AD2771">
        <v>33.216999999999999</v>
      </c>
      <c r="AE2771">
        <v>33.61</v>
      </c>
      <c r="AF2771">
        <v>34.018000000000001</v>
      </c>
      <c r="AG2771" t="s">
        <v>40</v>
      </c>
      <c r="AH2771" t="s">
        <v>164</v>
      </c>
      <c r="AI2771" t="s">
        <v>14</v>
      </c>
    </row>
    <row r="2772" spans="1:35" x14ac:dyDescent="0.35">
      <c r="A2772" t="s">
        <v>61</v>
      </c>
      <c r="B2772" t="s">
        <v>57</v>
      </c>
      <c r="C2772" t="s">
        <v>41</v>
      </c>
      <c r="D2772">
        <v>0.188</v>
      </c>
      <c r="E2772">
        <v>0.29799999999999999</v>
      </c>
      <c r="F2772">
        <v>0.39400000000000002</v>
      </c>
      <c r="G2772">
        <v>0.503</v>
      </c>
      <c r="H2772">
        <v>0.64800000000000002</v>
      </c>
      <c r="I2772">
        <v>0.79400000000000004</v>
      </c>
      <c r="J2772">
        <v>0.97199999999999998</v>
      </c>
      <c r="K2772">
        <v>1.127</v>
      </c>
      <c r="L2772">
        <v>1.3160000000000001</v>
      </c>
      <c r="M2772">
        <v>1.512</v>
      </c>
      <c r="N2772">
        <v>1.7290000000000001</v>
      </c>
      <c r="O2772">
        <v>1.99</v>
      </c>
      <c r="P2772">
        <v>2.27</v>
      </c>
      <c r="Q2772">
        <v>2.5630000000000002</v>
      </c>
      <c r="R2772">
        <v>2.871</v>
      </c>
      <c r="S2772">
        <v>3.2330000000000001</v>
      </c>
      <c r="T2772">
        <v>3.625</v>
      </c>
      <c r="U2772">
        <v>4.0019999999999998</v>
      </c>
      <c r="V2772">
        <v>4.3780000000000001</v>
      </c>
      <c r="W2772">
        <v>4.8019999999999996</v>
      </c>
      <c r="X2772">
        <v>5.2030000000000003</v>
      </c>
      <c r="Y2772">
        <v>5.6369999999999996</v>
      </c>
      <c r="Z2772">
        <v>6.0780000000000003</v>
      </c>
      <c r="AA2772">
        <v>6.5330000000000004</v>
      </c>
      <c r="AB2772">
        <v>7.016</v>
      </c>
      <c r="AC2772">
        <v>7.5060000000000002</v>
      </c>
      <c r="AD2772">
        <v>8.0280000000000005</v>
      </c>
      <c r="AE2772">
        <v>8.5709999999999997</v>
      </c>
      <c r="AF2772">
        <v>9.1340000000000003</v>
      </c>
      <c r="AG2772" t="s">
        <v>41</v>
      </c>
      <c r="AH2772" t="s">
        <v>165</v>
      </c>
      <c r="AI2772" t="s">
        <v>11</v>
      </c>
    </row>
    <row r="2773" spans="1:35" x14ac:dyDescent="0.35">
      <c r="A2773" t="s">
        <v>61</v>
      </c>
      <c r="B2773" t="s">
        <v>57</v>
      </c>
      <c r="C2773" t="s">
        <v>42</v>
      </c>
      <c r="D2773">
        <v>0.30599999999999999</v>
      </c>
      <c r="E2773">
        <v>10.218999999999999</v>
      </c>
      <c r="F2773">
        <v>18.742000000000001</v>
      </c>
      <c r="G2773">
        <v>27.279</v>
      </c>
      <c r="H2773">
        <v>27.18</v>
      </c>
      <c r="I2773">
        <v>27.198</v>
      </c>
      <c r="J2773">
        <v>26.968</v>
      </c>
      <c r="K2773">
        <v>27.093</v>
      </c>
      <c r="L2773">
        <v>27.29</v>
      </c>
      <c r="M2773">
        <v>27.542999999999999</v>
      </c>
      <c r="N2773">
        <v>27.838000000000001</v>
      </c>
      <c r="O2773">
        <v>28.204999999999998</v>
      </c>
      <c r="P2773">
        <v>33.01</v>
      </c>
      <c r="Q2773">
        <v>33.420999999999999</v>
      </c>
      <c r="R2773">
        <v>37.158999999999999</v>
      </c>
      <c r="S2773">
        <v>37.673000000000002</v>
      </c>
      <c r="T2773">
        <v>38.232999999999997</v>
      </c>
      <c r="U2773">
        <v>38.488</v>
      </c>
      <c r="V2773">
        <v>38.439</v>
      </c>
      <c r="W2773">
        <v>38.590000000000003</v>
      </c>
      <c r="X2773">
        <v>40.378</v>
      </c>
      <c r="Y2773">
        <v>40.613</v>
      </c>
      <c r="Z2773">
        <v>40.901000000000003</v>
      </c>
      <c r="AA2773">
        <v>41.253999999999998</v>
      </c>
      <c r="AB2773">
        <v>41.674999999999997</v>
      </c>
      <c r="AC2773">
        <v>42.143000000000001</v>
      </c>
      <c r="AD2773">
        <v>42.668999999999997</v>
      </c>
      <c r="AE2773">
        <v>43.250999999999998</v>
      </c>
      <c r="AF2773">
        <v>43.886000000000003</v>
      </c>
      <c r="AG2773" t="s">
        <v>42</v>
      </c>
      <c r="AH2773" t="s">
        <v>166</v>
      </c>
      <c r="AI2773" t="s">
        <v>5</v>
      </c>
    </row>
    <row r="2774" spans="1:35" x14ac:dyDescent="0.35">
      <c r="A2774" t="s">
        <v>61</v>
      </c>
      <c r="B2774" t="s">
        <v>57</v>
      </c>
      <c r="C2774" t="s">
        <v>43</v>
      </c>
      <c r="D2774">
        <v>5.7000000000000002E-2</v>
      </c>
      <c r="E2774">
        <v>7.8639999999999999</v>
      </c>
      <c r="F2774">
        <v>15.63</v>
      </c>
      <c r="G2774">
        <v>23.396000000000001</v>
      </c>
      <c r="H2774">
        <v>23.436</v>
      </c>
      <c r="I2774">
        <v>23.475000000000001</v>
      </c>
      <c r="J2774">
        <v>23.521999999999998</v>
      </c>
      <c r="K2774">
        <v>23.556000000000001</v>
      </c>
      <c r="L2774">
        <v>23.600999999999999</v>
      </c>
      <c r="M2774">
        <v>23.643999999999998</v>
      </c>
      <c r="N2774">
        <v>23.687999999999999</v>
      </c>
      <c r="O2774">
        <v>23.754999999999999</v>
      </c>
      <c r="P2774">
        <v>27.887</v>
      </c>
      <c r="Q2774">
        <v>27.957000000000001</v>
      </c>
      <c r="R2774">
        <v>31.077999999999999</v>
      </c>
      <c r="S2774">
        <v>31.169</v>
      </c>
      <c r="T2774">
        <v>31.268999999999998</v>
      </c>
      <c r="U2774">
        <v>31.620999999999999</v>
      </c>
      <c r="V2774">
        <v>32.267000000000003</v>
      </c>
      <c r="W2774">
        <v>32.874000000000002</v>
      </c>
      <c r="X2774">
        <v>35.057000000000002</v>
      </c>
      <c r="Y2774">
        <v>35.512</v>
      </c>
      <c r="Z2774">
        <v>35.915999999999997</v>
      </c>
      <c r="AA2774">
        <v>36.284999999999997</v>
      </c>
      <c r="AB2774">
        <v>36.622999999999998</v>
      </c>
      <c r="AC2774">
        <v>36.938000000000002</v>
      </c>
      <c r="AD2774">
        <v>37.231999999999999</v>
      </c>
      <c r="AE2774">
        <v>37.512999999999998</v>
      </c>
      <c r="AF2774">
        <v>37.777000000000001</v>
      </c>
      <c r="AG2774" t="s">
        <v>43</v>
      </c>
      <c r="AH2774" t="s">
        <v>167</v>
      </c>
      <c r="AI2774" t="s">
        <v>17</v>
      </c>
    </row>
    <row r="2775" spans="1:35" x14ac:dyDescent="0.35">
      <c r="A2775" t="s">
        <v>61</v>
      </c>
      <c r="B2775" t="s">
        <v>57</v>
      </c>
      <c r="C2775" t="s">
        <v>126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1E-3</v>
      </c>
      <c r="U2775">
        <v>1E-3</v>
      </c>
      <c r="V2775">
        <v>1E-3</v>
      </c>
      <c r="W2775">
        <v>1E-3</v>
      </c>
      <c r="X2775">
        <v>1E-3</v>
      </c>
      <c r="Y2775">
        <v>1E-3</v>
      </c>
      <c r="Z2775">
        <v>1E-3</v>
      </c>
      <c r="AA2775">
        <v>1E-3</v>
      </c>
      <c r="AB2775">
        <v>1E-3</v>
      </c>
      <c r="AC2775">
        <v>1E-3</v>
      </c>
      <c r="AD2775">
        <v>1E-3</v>
      </c>
      <c r="AE2775">
        <v>1E-3</v>
      </c>
      <c r="AF2775">
        <v>1E-3</v>
      </c>
      <c r="AG2775" t="s">
        <v>126</v>
      </c>
      <c r="AH2775" t="s">
        <v>168</v>
      </c>
      <c r="AI2775" t="s">
        <v>137</v>
      </c>
    </row>
    <row r="2776" spans="1:35" x14ac:dyDescent="0.35">
      <c r="A2776" t="s">
        <v>61</v>
      </c>
      <c r="B2776" t="s">
        <v>57</v>
      </c>
      <c r="C2776" t="s">
        <v>44</v>
      </c>
      <c r="D2776">
        <v>0.55900000000000005</v>
      </c>
      <c r="E2776">
        <v>3.5350000000000001</v>
      </c>
      <c r="F2776">
        <v>6.5019999999999998</v>
      </c>
      <c r="G2776">
        <v>9.4779999999999998</v>
      </c>
      <c r="H2776">
        <v>9.5969999999999995</v>
      </c>
      <c r="I2776">
        <v>9.7110000000000003</v>
      </c>
      <c r="J2776">
        <v>9.8529999999999998</v>
      </c>
      <c r="K2776">
        <v>9.9749999999999996</v>
      </c>
      <c r="L2776">
        <v>10.119999999999999</v>
      </c>
      <c r="M2776">
        <v>10.272</v>
      </c>
      <c r="N2776">
        <v>10.561999999999999</v>
      </c>
      <c r="O2776">
        <v>11.269</v>
      </c>
      <c r="P2776">
        <v>11.49</v>
      </c>
      <c r="Q2776">
        <v>11.718</v>
      </c>
      <c r="R2776">
        <v>13.941000000000001</v>
      </c>
      <c r="S2776">
        <v>14.352</v>
      </c>
      <c r="T2776">
        <v>14.663</v>
      </c>
      <c r="U2776">
        <v>14.951000000000001</v>
      </c>
      <c r="V2776">
        <v>15.242000000000001</v>
      </c>
      <c r="W2776">
        <v>18.071000000000002</v>
      </c>
      <c r="X2776">
        <v>19.622</v>
      </c>
      <c r="Y2776">
        <v>19.946999999999999</v>
      </c>
      <c r="Z2776">
        <v>21.527999999999999</v>
      </c>
      <c r="AA2776">
        <v>21.864999999999998</v>
      </c>
      <c r="AB2776">
        <v>22.225000000000001</v>
      </c>
      <c r="AC2776">
        <v>22.588999999999999</v>
      </c>
      <c r="AD2776">
        <v>22.977</v>
      </c>
      <c r="AE2776">
        <v>23.378</v>
      </c>
      <c r="AF2776">
        <v>23.8</v>
      </c>
      <c r="AG2776" t="s">
        <v>44</v>
      </c>
      <c r="AH2776" t="s">
        <v>169</v>
      </c>
      <c r="AI2776" t="s">
        <v>12</v>
      </c>
    </row>
    <row r="2777" spans="1:35" x14ac:dyDescent="0.35">
      <c r="A2777" t="s">
        <v>170</v>
      </c>
      <c r="B2777" t="s">
        <v>58</v>
      </c>
      <c r="C2777" t="s">
        <v>4</v>
      </c>
      <c r="D2777">
        <v>27.847999999999999</v>
      </c>
      <c r="E2777">
        <v>27.882999999999999</v>
      </c>
      <c r="F2777">
        <v>27.937999999999999</v>
      </c>
      <c r="G2777">
        <v>27.992000000000001</v>
      </c>
      <c r="H2777">
        <v>28.047000000000001</v>
      </c>
      <c r="I2777">
        <v>28.132000000000001</v>
      </c>
      <c r="J2777">
        <v>30.11</v>
      </c>
      <c r="K2777">
        <v>32.206000000000003</v>
      </c>
      <c r="L2777">
        <v>34.633000000000003</v>
      </c>
      <c r="M2777">
        <v>37.213999999999999</v>
      </c>
      <c r="N2777">
        <v>40.744999999999997</v>
      </c>
      <c r="O2777">
        <v>44.558</v>
      </c>
      <c r="P2777">
        <v>48.616</v>
      </c>
      <c r="Q2777">
        <v>53.195999999999998</v>
      </c>
      <c r="R2777">
        <v>58.064</v>
      </c>
      <c r="S2777">
        <v>63.244999999999997</v>
      </c>
      <c r="T2777">
        <v>68.751999999999995</v>
      </c>
      <c r="U2777">
        <v>74.611000000000004</v>
      </c>
      <c r="V2777">
        <v>80.373999999999995</v>
      </c>
      <c r="W2777">
        <v>86.022999999999996</v>
      </c>
      <c r="X2777">
        <v>91.728999999999999</v>
      </c>
      <c r="Y2777">
        <v>97.471000000000004</v>
      </c>
      <c r="Z2777">
        <v>102.41200000000001</v>
      </c>
      <c r="AA2777">
        <v>107.3</v>
      </c>
      <c r="AB2777">
        <v>109.61499999999999</v>
      </c>
      <c r="AC2777">
        <v>110.27500000000001</v>
      </c>
      <c r="AD2777">
        <v>110.93899999999999</v>
      </c>
      <c r="AE2777">
        <v>111.553</v>
      </c>
      <c r="AF2777">
        <v>111.684</v>
      </c>
      <c r="AG2777" t="s">
        <v>4</v>
      </c>
      <c r="AH2777" t="s">
        <v>128</v>
      </c>
      <c r="AI2777" t="s">
        <v>129</v>
      </c>
    </row>
    <row r="2778" spans="1:35" x14ac:dyDescent="0.35">
      <c r="A2778" t="s">
        <v>170</v>
      </c>
      <c r="B2778" t="s">
        <v>58</v>
      </c>
      <c r="C2778" t="s">
        <v>7</v>
      </c>
      <c r="D2778">
        <v>0.03</v>
      </c>
      <c r="E2778">
        <v>0.03</v>
      </c>
      <c r="F2778">
        <v>0.03</v>
      </c>
      <c r="G2778">
        <v>0.03</v>
      </c>
      <c r="H2778">
        <v>0.03</v>
      </c>
      <c r="I2778">
        <v>3.4000000000000002E-2</v>
      </c>
      <c r="J2778">
        <v>4.3999999999999997E-2</v>
      </c>
      <c r="K2778">
        <v>5.2999999999999999E-2</v>
      </c>
      <c r="L2778">
        <v>6.0999999999999999E-2</v>
      </c>
      <c r="M2778">
        <v>7.0999999999999994E-2</v>
      </c>
      <c r="N2778">
        <v>8.1000000000000003E-2</v>
      </c>
      <c r="O2778">
        <v>9.2999999999999999E-2</v>
      </c>
      <c r="P2778">
        <v>0.104</v>
      </c>
      <c r="Q2778">
        <v>0.11600000000000001</v>
      </c>
      <c r="R2778">
        <v>0.127</v>
      </c>
      <c r="S2778">
        <v>0.14099999999999999</v>
      </c>
      <c r="T2778">
        <v>0.153</v>
      </c>
      <c r="U2778">
        <v>0.16700000000000001</v>
      </c>
      <c r="V2778">
        <v>0.182</v>
      </c>
      <c r="W2778">
        <v>0.19600000000000001</v>
      </c>
      <c r="X2778">
        <v>0.21</v>
      </c>
      <c r="Y2778">
        <v>0.22600000000000001</v>
      </c>
      <c r="Z2778">
        <v>0.24199999999999999</v>
      </c>
      <c r="AA2778">
        <v>0.25800000000000001</v>
      </c>
      <c r="AB2778">
        <v>0.27500000000000002</v>
      </c>
      <c r="AC2778">
        <v>0.29199999999999998</v>
      </c>
      <c r="AD2778">
        <v>0.31</v>
      </c>
      <c r="AE2778">
        <v>0.32800000000000001</v>
      </c>
      <c r="AF2778">
        <v>0.34699999999999998</v>
      </c>
      <c r="AG2778" t="s">
        <v>7</v>
      </c>
      <c r="AH2778" t="s">
        <v>130</v>
      </c>
      <c r="AI2778" t="s">
        <v>131</v>
      </c>
    </row>
    <row r="2779" spans="1:35" x14ac:dyDescent="0.35">
      <c r="A2779" t="s">
        <v>170</v>
      </c>
      <c r="B2779" t="s">
        <v>58</v>
      </c>
      <c r="C2779" t="s">
        <v>8</v>
      </c>
      <c r="D2779">
        <v>2.149</v>
      </c>
      <c r="E2779">
        <v>2.1579999999999999</v>
      </c>
      <c r="F2779">
        <v>2.1619999999999999</v>
      </c>
      <c r="G2779">
        <v>2.1659999999999999</v>
      </c>
      <c r="H2779">
        <v>2.17</v>
      </c>
      <c r="I2779">
        <v>2.2160000000000002</v>
      </c>
      <c r="J2779">
        <v>2.444</v>
      </c>
      <c r="K2779">
        <v>2.6859999999999999</v>
      </c>
      <c r="L2779">
        <v>2.952</v>
      </c>
      <c r="M2779">
        <v>3.234</v>
      </c>
      <c r="N2779">
        <v>5.7370000000000001</v>
      </c>
      <c r="O2779">
        <v>8.5589999999999993</v>
      </c>
      <c r="P2779">
        <v>11.56</v>
      </c>
      <c r="Q2779">
        <v>14.945</v>
      </c>
      <c r="R2779">
        <v>18.541</v>
      </c>
      <c r="S2779">
        <v>22.367999999999999</v>
      </c>
      <c r="T2779">
        <v>26.439</v>
      </c>
      <c r="U2779">
        <v>30.760999999999999</v>
      </c>
      <c r="V2779">
        <v>35.015999999999998</v>
      </c>
      <c r="W2779">
        <v>39.192</v>
      </c>
      <c r="X2779">
        <v>43.41</v>
      </c>
      <c r="Y2779">
        <v>47.658999999999999</v>
      </c>
      <c r="Z2779">
        <v>51.320999999999998</v>
      </c>
      <c r="AA2779">
        <v>54.945</v>
      </c>
      <c r="AB2779">
        <v>56.695999999999998</v>
      </c>
      <c r="AC2779">
        <v>57.241999999999997</v>
      </c>
      <c r="AD2779">
        <v>57.789000000000001</v>
      </c>
      <c r="AE2779">
        <v>58.298999999999999</v>
      </c>
      <c r="AF2779">
        <v>58.462000000000003</v>
      </c>
      <c r="AG2779" t="s">
        <v>8</v>
      </c>
      <c r="AH2779" t="s">
        <v>132</v>
      </c>
      <c r="AI2779" t="s">
        <v>5</v>
      </c>
    </row>
    <row r="2780" spans="1:35" x14ac:dyDescent="0.35">
      <c r="A2780" t="s">
        <v>170</v>
      </c>
      <c r="B2780" t="s">
        <v>58</v>
      </c>
      <c r="C2780" t="s">
        <v>9</v>
      </c>
      <c r="D2780">
        <v>41.343000000000004</v>
      </c>
      <c r="E2780">
        <v>41.344000000000001</v>
      </c>
      <c r="F2780">
        <v>41.344000000000001</v>
      </c>
      <c r="G2780">
        <v>41.344000000000001</v>
      </c>
      <c r="H2780">
        <v>41.344000000000001</v>
      </c>
      <c r="I2780">
        <v>41.384</v>
      </c>
      <c r="J2780">
        <v>41.466000000000001</v>
      </c>
      <c r="K2780">
        <v>41.545999999999999</v>
      </c>
      <c r="L2780">
        <v>41.63</v>
      </c>
      <c r="M2780">
        <v>41.720999999999997</v>
      </c>
      <c r="N2780">
        <v>42.552</v>
      </c>
      <c r="O2780">
        <v>43.493000000000002</v>
      </c>
      <c r="P2780">
        <v>44.491999999999997</v>
      </c>
      <c r="Q2780">
        <v>45.610999999999997</v>
      </c>
      <c r="R2780">
        <v>46.798000000000002</v>
      </c>
      <c r="S2780">
        <v>48.064</v>
      </c>
      <c r="T2780">
        <v>49.402999999999999</v>
      </c>
      <c r="U2780">
        <v>50.825000000000003</v>
      </c>
      <c r="V2780">
        <v>52.231999999999999</v>
      </c>
      <c r="W2780">
        <v>53.610999999999997</v>
      </c>
      <c r="X2780">
        <v>55.009</v>
      </c>
      <c r="Y2780">
        <v>56.417000000000002</v>
      </c>
      <c r="Z2780">
        <v>57.646000000000001</v>
      </c>
      <c r="AA2780">
        <v>58.868000000000002</v>
      </c>
      <c r="AB2780">
        <v>59.506999999999998</v>
      </c>
      <c r="AC2780">
        <v>59.773000000000003</v>
      </c>
      <c r="AD2780">
        <v>60.042000000000002</v>
      </c>
      <c r="AE2780">
        <v>60.304000000000002</v>
      </c>
      <c r="AF2780">
        <v>60.46</v>
      </c>
      <c r="AG2780" t="s">
        <v>9</v>
      </c>
      <c r="AH2780" t="s">
        <v>133</v>
      </c>
      <c r="AI2780" t="s">
        <v>5</v>
      </c>
    </row>
    <row r="2781" spans="1:35" x14ac:dyDescent="0.35">
      <c r="A2781" t="s">
        <v>170</v>
      </c>
      <c r="B2781" t="s">
        <v>58</v>
      </c>
      <c r="C2781" t="s">
        <v>10</v>
      </c>
      <c r="D2781">
        <v>128.773</v>
      </c>
      <c r="E2781">
        <v>130.155</v>
      </c>
      <c r="F2781">
        <v>131.631</v>
      </c>
      <c r="G2781">
        <v>133.10599999999999</v>
      </c>
      <c r="H2781">
        <v>134.58099999999999</v>
      </c>
      <c r="I2781">
        <v>136.05600000000001</v>
      </c>
      <c r="J2781">
        <v>141.46600000000001</v>
      </c>
      <c r="K2781">
        <v>147.22200000000001</v>
      </c>
      <c r="L2781">
        <v>153.899</v>
      </c>
      <c r="M2781">
        <v>161.07599999999999</v>
      </c>
      <c r="N2781">
        <v>168.74700000000001</v>
      </c>
      <c r="O2781">
        <v>176.90600000000001</v>
      </c>
      <c r="P2781">
        <v>185.584</v>
      </c>
      <c r="Q2781">
        <v>195.387</v>
      </c>
      <c r="R2781">
        <v>205.81299999999999</v>
      </c>
      <c r="S2781">
        <v>216.90799999999999</v>
      </c>
      <c r="T2781">
        <v>228.70699999999999</v>
      </c>
      <c r="U2781">
        <v>241.256</v>
      </c>
      <c r="V2781">
        <v>253.59700000000001</v>
      </c>
      <c r="W2781">
        <v>265.69</v>
      </c>
      <c r="X2781">
        <v>277.91000000000003</v>
      </c>
      <c r="Y2781">
        <v>290.20100000000002</v>
      </c>
      <c r="Z2781">
        <v>300.76299999999998</v>
      </c>
      <c r="AA2781">
        <v>311.20499999999998</v>
      </c>
      <c r="AB2781">
        <v>316.113</v>
      </c>
      <c r="AC2781">
        <v>317.45400000000001</v>
      </c>
      <c r="AD2781">
        <v>318.79899999999998</v>
      </c>
      <c r="AE2781">
        <v>320.03100000000001</v>
      </c>
      <c r="AF2781">
        <v>320.22000000000003</v>
      </c>
      <c r="AG2781" t="s">
        <v>10</v>
      </c>
      <c r="AH2781" t="s">
        <v>134</v>
      </c>
      <c r="AI2781" t="s">
        <v>11</v>
      </c>
    </row>
    <row r="2782" spans="1:35" x14ac:dyDescent="0.35">
      <c r="A2782" t="s">
        <v>170</v>
      </c>
      <c r="B2782" t="s">
        <v>58</v>
      </c>
      <c r="C2782" t="s">
        <v>13</v>
      </c>
      <c r="D2782">
        <v>12.901999999999999</v>
      </c>
      <c r="E2782">
        <v>13.005000000000001</v>
      </c>
      <c r="F2782">
        <v>13.115</v>
      </c>
      <c r="G2782">
        <v>13.226000000000001</v>
      </c>
      <c r="H2782">
        <v>13.337</v>
      </c>
      <c r="I2782">
        <v>13.446999999999999</v>
      </c>
      <c r="J2782">
        <v>13.853</v>
      </c>
      <c r="K2782">
        <v>14.284000000000001</v>
      </c>
      <c r="L2782">
        <v>14.785</v>
      </c>
      <c r="M2782">
        <v>15.324</v>
      </c>
      <c r="N2782">
        <v>15.9</v>
      </c>
      <c r="O2782">
        <v>16.513999999999999</v>
      </c>
      <c r="P2782">
        <v>17.167999999999999</v>
      </c>
      <c r="Q2782">
        <v>17.905999999999999</v>
      </c>
      <c r="R2782">
        <v>18.687000000000001</v>
      </c>
      <c r="S2782">
        <v>19.521999999999998</v>
      </c>
      <c r="T2782">
        <v>20.408999999999999</v>
      </c>
      <c r="U2782">
        <v>21.353000000000002</v>
      </c>
      <c r="V2782">
        <v>22.282</v>
      </c>
      <c r="W2782">
        <v>23.19</v>
      </c>
      <c r="X2782">
        <v>24.108000000000001</v>
      </c>
      <c r="Y2782">
        <v>25.033999999999999</v>
      </c>
      <c r="Z2782">
        <v>25.827000000000002</v>
      </c>
      <c r="AA2782">
        <v>26.614999999999998</v>
      </c>
      <c r="AB2782">
        <v>26.984999999999999</v>
      </c>
      <c r="AC2782">
        <v>27.088000000000001</v>
      </c>
      <c r="AD2782">
        <v>27.192</v>
      </c>
      <c r="AE2782">
        <v>27.286999999999999</v>
      </c>
      <c r="AF2782">
        <v>27.306000000000001</v>
      </c>
      <c r="AG2782" t="s">
        <v>13</v>
      </c>
      <c r="AH2782" t="s">
        <v>135</v>
      </c>
      <c r="AI2782" t="s">
        <v>14</v>
      </c>
    </row>
    <row r="2783" spans="1:35" x14ac:dyDescent="0.35">
      <c r="A2783" t="s">
        <v>170</v>
      </c>
      <c r="B2783" t="s">
        <v>58</v>
      </c>
      <c r="C2783" t="s">
        <v>122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1E-3</v>
      </c>
      <c r="R2783">
        <v>1E-3</v>
      </c>
      <c r="S2783">
        <v>1E-3</v>
      </c>
      <c r="T2783">
        <v>1E-3</v>
      </c>
      <c r="U2783">
        <v>1E-3</v>
      </c>
      <c r="V2783">
        <v>1E-3</v>
      </c>
      <c r="W2783">
        <v>1E-3</v>
      </c>
      <c r="X2783">
        <v>1E-3</v>
      </c>
      <c r="Y2783">
        <v>1E-3</v>
      </c>
      <c r="Z2783">
        <v>1E-3</v>
      </c>
      <c r="AA2783">
        <v>1E-3</v>
      </c>
      <c r="AB2783">
        <v>2E-3</v>
      </c>
      <c r="AC2783">
        <v>2E-3</v>
      </c>
      <c r="AD2783">
        <v>2E-3</v>
      </c>
      <c r="AE2783">
        <v>2E-3</v>
      </c>
      <c r="AF2783">
        <v>2E-3</v>
      </c>
      <c r="AG2783" t="s">
        <v>122</v>
      </c>
      <c r="AH2783" t="s">
        <v>136</v>
      </c>
      <c r="AI2783" t="s">
        <v>137</v>
      </c>
    </row>
    <row r="2784" spans="1:35" x14ac:dyDescent="0.35">
      <c r="A2784" t="s">
        <v>170</v>
      </c>
      <c r="B2784" t="s">
        <v>58</v>
      </c>
      <c r="C2784" t="s">
        <v>15</v>
      </c>
      <c r="D2784">
        <v>54.441000000000003</v>
      </c>
      <c r="E2784">
        <v>54.445</v>
      </c>
      <c r="F2784">
        <v>54.451999999999998</v>
      </c>
      <c r="G2784">
        <v>54.457999999999998</v>
      </c>
      <c r="H2784">
        <v>54.465000000000003</v>
      </c>
      <c r="I2784">
        <v>54.533000000000001</v>
      </c>
      <c r="J2784">
        <v>54.877000000000002</v>
      </c>
      <c r="K2784">
        <v>55.235999999999997</v>
      </c>
      <c r="L2784">
        <v>55.631999999999998</v>
      </c>
      <c r="M2784">
        <v>56.061</v>
      </c>
      <c r="N2784">
        <v>60.942</v>
      </c>
      <c r="O2784">
        <v>66.460999999999999</v>
      </c>
      <c r="P2784">
        <v>72.326999999999998</v>
      </c>
      <c r="Q2784">
        <v>78.951999999999998</v>
      </c>
      <c r="R2784">
        <v>85.991</v>
      </c>
      <c r="S2784">
        <v>93.478999999999999</v>
      </c>
      <c r="T2784">
        <v>101.44499999999999</v>
      </c>
      <c r="U2784">
        <v>109.911</v>
      </c>
      <c r="V2784">
        <v>118.241</v>
      </c>
      <c r="W2784">
        <v>126.41200000000001</v>
      </c>
      <c r="X2784">
        <v>134.666</v>
      </c>
      <c r="Y2784">
        <v>142.97200000000001</v>
      </c>
      <c r="Z2784">
        <v>150.126</v>
      </c>
      <c r="AA2784">
        <v>157.203</v>
      </c>
      <c r="AB2784">
        <v>160.58600000000001</v>
      </c>
      <c r="AC2784">
        <v>161.58799999999999</v>
      </c>
      <c r="AD2784">
        <v>162.59700000000001</v>
      </c>
      <c r="AE2784">
        <v>163.53399999999999</v>
      </c>
      <c r="AF2784">
        <v>163.77799999999999</v>
      </c>
      <c r="AG2784" t="s">
        <v>15</v>
      </c>
      <c r="AH2784" t="s">
        <v>138</v>
      </c>
      <c r="AI2784" t="s">
        <v>6</v>
      </c>
    </row>
    <row r="2785" spans="1:35" x14ac:dyDescent="0.35">
      <c r="A2785" t="s">
        <v>170</v>
      </c>
      <c r="B2785" t="s">
        <v>58</v>
      </c>
      <c r="C2785" t="s">
        <v>16</v>
      </c>
      <c r="D2785">
        <v>1.36</v>
      </c>
      <c r="E2785">
        <v>1.36</v>
      </c>
      <c r="F2785">
        <v>1.36</v>
      </c>
      <c r="G2785">
        <v>1.36</v>
      </c>
      <c r="H2785">
        <v>1.36</v>
      </c>
      <c r="I2785">
        <v>1.39</v>
      </c>
      <c r="J2785">
        <v>1.448</v>
      </c>
      <c r="K2785">
        <v>1.5069999999999999</v>
      </c>
      <c r="L2785">
        <v>1.5649999999999999</v>
      </c>
      <c r="M2785">
        <v>1.63</v>
      </c>
      <c r="N2785">
        <v>1.6970000000000001</v>
      </c>
      <c r="O2785">
        <v>1.768</v>
      </c>
      <c r="P2785">
        <v>1.841</v>
      </c>
      <c r="Q2785">
        <v>1.9159999999999999</v>
      </c>
      <c r="R2785">
        <v>1.996</v>
      </c>
      <c r="S2785">
        <v>2.0790000000000002</v>
      </c>
      <c r="T2785">
        <v>2.1619999999999999</v>
      </c>
      <c r="U2785">
        <v>2.25</v>
      </c>
      <c r="V2785">
        <v>2.3420000000000001</v>
      </c>
      <c r="W2785">
        <v>2.4359999999999999</v>
      </c>
      <c r="X2785">
        <v>2.532</v>
      </c>
      <c r="Y2785">
        <v>2.633</v>
      </c>
      <c r="Z2785">
        <v>2.7349999999999999</v>
      </c>
      <c r="AA2785">
        <v>2.84</v>
      </c>
      <c r="AB2785">
        <v>2.948</v>
      </c>
      <c r="AC2785">
        <v>3.0590000000000002</v>
      </c>
      <c r="AD2785">
        <v>3.1749999999999998</v>
      </c>
      <c r="AE2785">
        <v>3.2909999999999999</v>
      </c>
      <c r="AF2785">
        <v>3.4119999999999999</v>
      </c>
      <c r="AG2785" t="s">
        <v>16</v>
      </c>
      <c r="AH2785" t="s">
        <v>139</v>
      </c>
      <c r="AI2785" t="s">
        <v>17</v>
      </c>
    </row>
    <row r="2786" spans="1:35" x14ac:dyDescent="0.35">
      <c r="A2786" t="s">
        <v>170</v>
      </c>
      <c r="B2786" t="s">
        <v>58</v>
      </c>
      <c r="C2786" t="s">
        <v>18</v>
      </c>
      <c r="D2786">
        <v>187.09</v>
      </c>
      <c r="E2786">
        <v>187.357</v>
      </c>
      <c r="F2786">
        <v>187.773</v>
      </c>
      <c r="G2786">
        <v>188.19</v>
      </c>
      <c r="H2786">
        <v>188.60599999999999</v>
      </c>
      <c r="I2786">
        <v>189.28200000000001</v>
      </c>
      <c r="J2786">
        <v>204.05099999999999</v>
      </c>
      <c r="K2786">
        <v>219.73599999999999</v>
      </c>
      <c r="L2786">
        <v>237.846</v>
      </c>
      <c r="M2786">
        <v>257.14100000000002</v>
      </c>
      <c r="N2786">
        <v>274.94</v>
      </c>
      <c r="O2786">
        <v>293.66899999999998</v>
      </c>
      <c r="P2786">
        <v>313.58499999999998</v>
      </c>
      <c r="Q2786">
        <v>336.03699999999998</v>
      </c>
      <c r="R2786">
        <v>359.91500000000002</v>
      </c>
      <c r="S2786">
        <v>385.30599999999998</v>
      </c>
      <c r="T2786">
        <v>412.29700000000003</v>
      </c>
      <c r="U2786">
        <v>440.99799999999999</v>
      </c>
      <c r="V2786">
        <v>469.24400000000003</v>
      </c>
      <c r="W2786">
        <v>496.94299999999998</v>
      </c>
      <c r="X2786">
        <v>524.94399999999996</v>
      </c>
      <c r="Y2786">
        <v>553.12199999999996</v>
      </c>
      <c r="Z2786">
        <v>577.42499999999995</v>
      </c>
      <c r="AA2786">
        <v>601.47400000000005</v>
      </c>
      <c r="AB2786">
        <v>613.07899999999995</v>
      </c>
      <c r="AC2786">
        <v>616.67100000000005</v>
      </c>
      <c r="AD2786">
        <v>620.28300000000002</v>
      </c>
      <c r="AE2786">
        <v>623.66499999999996</v>
      </c>
      <c r="AF2786">
        <v>624.71799999999996</v>
      </c>
      <c r="AG2786" t="s">
        <v>18</v>
      </c>
      <c r="AH2786" t="s">
        <v>140</v>
      </c>
      <c r="AI2786" t="s">
        <v>141</v>
      </c>
    </row>
    <row r="2787" spans="1:35" x14ac:dyDescent="0.35">
      <c r="A2787" t="s">
        <v>170</v>
      </c>
      <c r="B2787" t="s">
        <v>58</v>
      </c>
      <c r="C2787" t="s">
        <v>20</v>
      </c>
      <c r="D2787">
        <v>1.0569999999999999</v>
      </c>
      <c r="E2787">
        <v>1.702</v>
      </c>
      <c r="F2787">
        <v>2.0750000000000002</v>
      </c>
      <c r="G2787">
        <v>2.448</v>
      </c>
      <c r="H2787">
        <v>2.82</v>
      </c>
      <c r="I2787">
        <v>3.1930000000000001</v>
      </c>
      <c r="J2787">
        <v>4.5599999999999996</v>
      </c>
      <c r="K2787">
        <v>6.0140000000000002</v>
      </c>
      <c r="L2787">
        <v>7.7009999999999996</v>
      </c>
      <c r="M2787">
        <v>9.5009999999999994</v>
      </c>
      <c r="N2787">
        <v>11.420999999999999</v>
      </c>
      <c r="O2787">
        <v>13.462</v>
      </c>
      <c r="P2787">
        <v>15.632</v>
      </c>
      <c r="Q2787">
        <v>18.088000000000001</v>
      </c>
      <c r="R2787">
        <v>20.698</v>
      </c>
      <c r="S2787">
        <v>23.478000000000002</v>
      </c>
      <c r="T2787">
        <v>26.434000000000001</v>
      </c>
      <c r="U2787">
        <v>29.579000000000001</v>
      </c>
      <c r="V2787">
        <v>32.67</v>
      </c>
      <c r="W2787">
        <v>35.698</v>
      </c>
      <c r="X2787">
        <v>38.759</v>
      </c>
      <c r="Y2787">
        <v>41.835000000000001</v>
      </c>
      <c r="Z2787">
        <v>44.475000000000001</v>
      </c>
      <c r="AA2787">
        <v>47.081000000000003</v>
      </c>
      <c r="AB2787">
        <v>48.290999999999997</v>
      </c>
      <c r="AC2787">
        <v>48.597999999999999</v>
      </c>
      <c r="AD2787">
        <v>48.902000000000001</v>
      </c>
      <c r="AE2787">
        <v>49.180999999999997</v>
      </c>
      <c r="AF2787">
        <v>49.194000000000003</v>
      </c>
      <c r="AG2787" t="s">
        <v>20</v>
      </c>
      <c r="AH2787" t="s">
        <v>142</v>
      </c>
      <c r="AI2787" t="s">
        <v>11</v>
      </c>
    </row>
    <row r="2788" spans="1:35" x14ac:dyDescent="0.35">
      <c r="A2788" t="s">
        <v>170</v>
      </c>
      <c r="B2788" t="s">
        <v>58</v>
      </c>
      <c r="C2788" t="s">
        <v>21</v>
      </c>
      <c r="D2788">
        <v>6.0460000000000003</v>
      </c>
      <c r="E2788">
        <v>6.1020000000000003</v>
      </c>
      <c r="F2788">
        <v>6.1619999999999999</v>
      </c>
      <c r="G2788">
        <v>6.2220000000000004</v>
      </c>
      <c r="H2788">
        <v>6.2830000000000004</v>
      </c>
      <c r="I2788">
        <v>6.343</v>
      </c>
      <c r="J2788">
        <v>6.5640000000000001</v>
      </c>
      <c r="K2788">
        <v>6.798</v>
      </c>
      <c r="L2788">
        <v>7.0709999999999997</v>
      </c>
      <c r="M2788">
        <v>7.3650000000000002</v>
      </c>
      <c r="N2788">
        <v>7.6769999999999996</v>
      </c>
      <c r="O2788">
        <v>8.0120000000000005</v>
      </c>
      <c r="P2788">
        <v>8.3659999999999997</v>
      </c>
      <c r="Q2788">
        <v>8.7680000000000007</v>
      </c>
      <c r="R2788">
        <v>9.1950000000000003</v>
      </c>
      <c r="S2788">
        <v>9.6489999999999991</v>
      </c>
      <c r="T2788">
        <v>10.130000000000001</v>
      </c>
      <c r="U2788">
        <v>10.644</v>
      </c>
      <c r="V2788">
        <v>11.148</v>
      </c>
      <c r="W2788">
        <v>11.643000000000001</v>
      </c>
      <c r="X2788">
        <v>12.141999999999999</v>
      </c>
      <c r="Y2788">
        <v>12.644</v>
      </c>
      <c r="Z2788">
        <v>13.077</v>
      </c>
      <c r="AA2788">
        <v>13.504</v>
      </c>
      <c r="AB2788">
        <v>13.705</v>
      </c>
      <c r="AC2788">
        <v>13.762</v>
      </c>
      <c r="AD2788">
        <v>13.818</v>
      </c>
      <c r="AE2788">
        <v>13.868</v>
      </c>
      <c r="AF2788">
        <v>13.878</v>
      </c>
      <c r="AG2788" t="s">
        <v>21</v>
      </c>
      <c r="AH2788" t="s">
        <v>143</v>
      </c>
      <c r="AI2788" t="s">
        <v>14</v>
      </c>
    </row>
    <row r="2789" spans="1:35" x14ac:dyDescent="0.35">
      <c r="A2789" t="s">
        <v>170</v>
      </c>
      <c r="B2789" t="s">
        <v>58</v>
      </c>
      <c r="C2789" t="s">
        <v>22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1E-3</v>
      </c>
      <c r="J2789">
        <v>2E-3</v>
      </c>
      <c r="K2789">
        <v>4.0000000000000001E-3</v>
      </c>
      <c r="L2789">
        <v>6.0000000000000001E-3</v>
      </c>
      <c r="M2789">
        <v>8.0000000000000002E-3</v>
      </c>
      <c r="N2789">
        <v>8.9999999999999993E-3</v>
      </c>
      <c r="O2789">
        <v>1.0999999999999999E-2</v>
      </c>
      <c r="P2789">
        <v>1.4E-2</v>
      </c>
      <c r="Q2789">
        <v>1.6E-2</v>
      </c>
      <c r="R2789">
        <v>1.7999999999999999E-2</v>
      </c>
      <c r="S2789">
        <v>0.02</v>
      </c>
      <c r="T2789">
        <v>2.3E-2</v>
      </c>
      <c r="U2789">
        <v>2.5000000000000001E-2</v>
      </c>
      <c r="V2789">
        <v>2.8000000000000001E-2</v>
      </c>
      <c r="W2789">
        <v>0.03</v>
      </c>
      <c r="X2789">
        <v>3.2000000000000001E-2</v>
      </c>
      <c r="Y2789">
        <v>3.5000000000000003E-2</v>
      </c>
      <c r="Z2789">
        <v>3.7999999999999999E-2</v>
      </c>
      <c r="AA2789">
        <v>4.1000000000000002E-2</v>
      </c>
      <c r="AB2789">
        <v>4.3999999999999997E-2</v>
      </c>
      <c r="AC2789">
        <v>4.7E-2</v>
      </c>
      <c r="AD2789">
        <v>0.05</v>
      </c>
      <c r="AE2789">
        <v>5.2999999999999999E-2</v>
      </c>
      <c r="AF2789">
        <v>5.7000000000000002E-2</v>
      </c>
      <c r="AG2789" t="s">
        <v>22</v>
      </c>
      <c r="AH2789" t="s">
        <v>144</v>
      </c>
      <c r="AI2789" t="s">
        <v>23</v>
      </c>
    </row>
    <row r="2790" spans="1:35" x14ac:dyDescent="0.35">
      <c r="A2790" t="s">
        <v>170</v>
      </c>
      <c r="B2790" t="s">
        <v>58</v>
      </c>
      <c r="C2790" t="s">
        <v>24</v>
      </c>
      <c r="D2790">
        <v>29.292999999999999</v>
      </c>
      <c r="E2790">
        <v>29.306999999999999</v>
      </c>
      <c r="F2790">
        <v>29.327999999999999</v>
      </c>
      <c r="G2790">
        <v>29.349</v>
      </c>
      <c r="H2790">
        <v>29.370999999999999</v>
      </c>
      <c r="I2790">
        <v>29.413</v>
      </c>
      <c r="J2790">
        <v>30.206</v>
      </c>
      <c r="K2790">
        <v>31.047000000000001</v>
      </c>
      <c r="L2790">
        <v>32.011000000000003</v>
      </c>
      <c r="M2790">
        <v>33.045000000000002</v>
      </c>
      <c r="N2790">
        <v>34.414999999999999</v>
      </c>
      <c r="O2790">
        <v>35.896999999999998</v>
      </c>
      <c r="P2790">
        <v>37.473999999999997</v>
      </c>
      <c r="Q2790">
        <v>39.247</v>
      </c>
      <c r="R2790">
        <v>41.134999999999998</v>
      </c>
      <c r="S2790">
        <v>43.145000000000003</v>
      </c>
      <c r="T2790">
        <v>45.279000000000003</v>
      </c>
      <c r="U2790">
        <v>47.548000000000002</v>
      </c>
      <c r="V2790">
        <v>49.783000000000001</v>
      </c>
      <c r="W2790">
        <v>51.970999999999997</v>
      </c>
      <c r="X2790">
        <v>54.188000000000002</v>
      </c>
      <c r="Y2790">
        <v>56.417000000000002</v>
      </c>
      <c r="Z2790">
        <v>58.337000000000003</v>
      </c>
      <c r="AA2790">
        <v>60.243000000000002</v>
      </c>
      <c r="AB2790">
        <v>61.161000000000001</v>
      </c>
      <c r="AC2790">
        <v>61.448999999999998</v>
      </c>
      <c r="AD2790">
        <v>61.738999999999997</v>
      </c>
      <c r="AE2790">
        <v>62.009</v>
      </c>
      <c r="AF2790">
        <v>62.095999999999997</v>
      </c>
      <c r="AG2790" t="s">
        <v>24</v>
      </c>
      <c r="AH2790" t="s">
        <v>145</v>
      </c>
      <c r="AI2790" t="s">
        <v>19</v>
      </c>
    </row>
    <row r="2791" spans="1:35" x14ac:dyDescent="0.35">
      <c r="A2791" t="s">
        <v>170</v>
      </c>
      <c r="B2791" t="s">
        <v>58</v>
      </c>
      <c r="C2791" t="s">
        <v>25</v>
      </c>
      <c r="D2791">
        <v>16.231000000000002</v>
      </c>
      <c r="E2791">
        <v>16.260000000000002</v>
      </c>
      <c r="F2791">
        <v>16.277000000000001</v>
      </c>
      <c r="G2791">
        <v>16.295000000000002</v>
      </c>
      <c r="H2791">
        <v>16.312999999999999</v>
      </c>
      <c r="I2791">
        <v>16.37</v>
      </c>
      <c r="J2791">
        <v>17.077999999999999</v>
      </c>
      <c r="K2791">
        <v>17.821999999999999</v>
      </c>
      <c r="L2791">
        <v>18.675999999999998</v>
      </c>
      <c r="M2791">
        <v>19.59</v>
      </c>
      <c r="N2791">
        <v>21.734999999999999</v>
      </c>
      <c r="O2791">
        <v>24.100999999999999</v>
      </c>
      <c r="P2791">
        <v>26.613</v>
      </c>
      <c r="Q2791">
        <v>29.446000000000002</v>
      </c>
      <c r="R2791">
        <v>32.462000000000003</v>
      </c>
      <c r="S2791">
        <v>35.664999999999999</v>
      </c>
      <c r="T2791">
        <v>39.07</v>
      </c>
      <c r="U2791">
        <v>42.692999999999998</v>
      </c>
      <c r="V2791">
        <v>46.253999999999998</v>
      </c>
      <c r="W2791">
        <v>49.752000000000002</v>
      </c>
      <c r="X2791">
        <v>53.289000000000001</v>
      </c>
      <c r="Y2791">
        <v>56.844999999999999</v>
      </c>
      <c r="Z2791">
        <v>59.917000000000002</v>
      </c>
      <c r="AA2791">
        <v>62.954000000000001</v>
      </c>
      <c r="AB2791">
        <v>64.438000000000002</v>
      </c>
      <c r="AC2791">
        <v>64.912999999999997</v>
      </c>
      <c r="AD2791">
        <v>65.39</v>
      </c>
      <c r="AE2791">
        <v>65.840999999999994</v>
      </c>
      <c r="AF2791">
        <v>65.997</v>
      </c>
      <c r="AG2791" t="s">
        <v>25</v>
      </c>
      <c r="AH2791" t="s">
        <v>146</v>
      </c>
      <c r="AI2791" t="s">
        <v>5</v>
      </c>
    </row>
    <row r="2792" spans="1:35" x14ac:dyDescent="0.35">
      <c r="A2792" t="s">
        <v>170</v>
      </c>
      <c r="B2792" t="s">
        <v>58</v>
      </c>
      <c r="C2792" t="s">
        <v>26</v>
      </c>
      <c r="D2792">
        <v>12.659000000000001</v>
      </c>
      <c r="E2792">
        <v>13.489000000000001</v>
      </c>
      <c r="F2792">
        <v>14.096</v>
      </c>
      <c r="G2792">
        <v>14.705</v>
      </c>
      <c r="H2792">
        <v>15.313000000000001</v>
      </c>
      <c r="I2792">
        <v>15.972</v>
      </c>
      <c r="J2792">
        <v>37.368000000000002</v>
      </c>
      <c r="K2792">
        <v>60.125</v>
      </c>
      <c r="L2792">
        <v>86.510999999999996</v>
      </c>
      <c r="M2792">
        <v>114.59399999999999</v>
      </c>
      <c r="N2792">
        <v>122.563</v>
      </c>
      <c r="O2792">
        <v>129.434</v>
      </c>
      <c r="P2792">
        <v>136.73500000000001</v>
      </c>
      <c r="Q2792">
        <v>144.98400000000001</v>
      </c>
      <c r="R2792">
        <v>153.75399999999999</v>
      </c>
      <c r="S2792">
        <v>163.08600000000001</v>
      </c>
      <c r="T2792">
        <v>173.00899999999999</v>
      </c>
      <c r="U2792">
        <v>183.565</v>
      </c>
      <c r="V2792">
        <v>193.94499999999999</v>
      </c>
      <c r="W2792">
        <v>204.126</v>
      </c>
      <c r="X2792">
        <v>214.40199999999999</v>
      </c>
      <c r="Y2792">
        <v>224.74799999999999</v>
      </c>
      <c r="Z2792">
        <v>233.64400000000001</v>
      </c>
      <c r="AA2792">
        <v>242.43700000000001</v>
      </c>
      <c r="AB2792">
        <v>246.59200000000001</v>
      </c>
      <c r="AC2792">
        <v>247.76</v>
      </c>
      <c r="AD2792">
        <v>248.93199999999999</v>
      </c>
      <c r="AE2792">
        <v>250.00899999999999</v>
      </c>
      <c r="AF2792">
        <v>250.21799999999999</v>
      </c>
      <c r="AG2792" t="s">
        <v>26</v>
      </c>
      <c r="AH2792" t="s">
        <v>147</v>
      </c>
      <c r="AI2792" t="s">
        <v>5</v>
      </c>
    </row>
    <row r="2793" spans="1:35" x14ac:dyDescent="0.35">
      <c r="A2793" t="s">
        <v>170</v>
      </c>
      <c r="B2793" t="s">
        <v>58</v>
      </c>
      <c r="C2793" t="s">
        <v>27</v>
      </c>
      <c r="D2793">
        <v>5.1999999999999998E-2</v>
      </c>
      <c r="E2793">
        <v>7.1999999999999995E-2</v>
      </c>
      <c r="F2793">
        <v>7.1999999999999995E-2</v>
      </c>
      <c r="G2793">
        <v>7.1999999999999995E-2</v>
      </c>
      <c r="H2793">
        <v>7.1999999999999995E-2</v>
      </c>
      <c r="I2793">
        <v>7.1999999999999995E-2</v>
      </c>
      <c r="J2793">
        <v>7.1999999999999995E-2</v>
      </c>
      <c r="K2793">
        <v>7.1999999999999995E-2</v>
      </c>
      <c r="L2793">
        <v>7.1999999999999995E-2</v>
      </c>
      <c r="M2793">
        <v>7.3999999999999996E-2</v>
      </c>
      <c r="N2793">
        <v>7.6999999999999999E-2</v>
      </c>
      <c r="O2793">
        <v>7.8E-2</v>
      </c>
      <c r="P2793">
        <v>0.08</v>
      </c>
      <c r="Q2793">
        <v>8.3000000000000004E-2</v>
      </c>
      <c r="R2793">
        <v>8.5999999999999993E-2</v>
      </c>
      <c r="S2793">
        <v>8.8999999999999996E-2</v>
      </c>
      <c r="T2793">
        <v>9.2999999999999999E-2</v>
      </c>
      <c r="U2793">
        <v>9.5000000000000001E-2</v>
      </c>
      <c r="V2793">
        <v>9.8000000000000004E-2</v>
      </c>
      <c r="W2793">
        <v>0.1</v>
      </c>
      <c r="X2793">
        <v>0.105</v>
      </c>
      <c r="Y2793">
        <v>0.106</v>
      </c>
      <c r="Z2793">
        <v>0.111</v>
      </c>
      <c r="AA2793">
        <v>0.114</v>
      </c>
      <c r="AB2793">
        <v>0.11700000000000001</v>
      </c>
      <c r="AC2793">
        <v>0.121</v>
      </c>
      <c r="AD2793">
        <v>0.126</v>
      </c>
      <c r="AE2793">
        <v>0.13100000000000001</v>
      </c>
      <c r="AF2793">
        <v>0.13400000000000001</v>
      </c>
      <c r="AG2793" t="s">
        <v>27</v>
      </c>
      <c r="AH2793" t="s">
        <v>148</v>
      </c>
      <c r="AI2793" t="s">
        <v>14</v>
      </c>
    </row>
    <row r="2794" spans="1:35" x14ac:dyDescent="0.35">
      <c r="A2794" t="s">
        <v>170</v>
      </c>
      <c r="B2794" t="s">
        <v>58</v>
      </c>
      <c r="C2794" t="s">
        <v>28</v>
      </c>
      <c r="D2794">
        <v>1.4999999999999999E-2</v>
      </c>
      <c r="E2794">
        <v>0.35899999999999999</v>
      </c>
      <c r="F2794">
        <v>0.51100000000000001</v>
      </c>
      <c r="G2794">
        <v>0.66400000000000003</v>
      </c>
      <c r="H2794">
        <v>0.81599999999999995</v>
      </c>
      <c r="I2794">
        <v>0.96899999999999997</v>
      </c>
      <c r="J2794">
        <v>1.5269999999999999</v>
      </c>
      <c r="K2794">
        <v>2.1219999999999999</v>
      </c>
      <c r="L2794">
        <v>2.8119999999999998</v>
      </c>
      <c r="M2794">
        <v>3.5489999999999999</v>
      </c>
      <c r="N2794">
        <v>4.3419999999999996</v>
      </c>
      <c r="O2794">
        <v>5.18</v>
      </c>
      <c r="P2794">
        <v>6.0720000000000001</v>
      </c>
      <c r="Q2794">
        <v>7.085</v>
      </c>
      <c r="R2794">
        <v>8.157</v>
      </c>
      <c r="S2794">
        <v>9.3000000000000007</v>
      </c>
      <c r="T2794">
        <v>10.515000000000001</v>
      </c>
      <c r="U2794">
        <v>11.807</v>
      </c>
      <c r="V2794">
        <v>13.077999999999999</v>
      </c>
      <c r="W2794">
        <v>14.323</v>
      </c>
      <c r="X2794">
        <v>15.581</v>
      </c>
      <c r="Y2794">
        <v>16.847999999999999</v>
      </c>
      <c r="Z2794">
        <v>17.933</v>
      </c>
      <c r="AA2794">
        <v>19.009</v>
      </c>
      <c r="AB2794">
        <v>19.509</v>
      </c>
      <c r="AC2794">
        <v>19.643999999999998</v>
      </c>
      <c r="AD2794">
        <v>19.777999999999999</v>
      </c>
      <c r="AE2794">
        <v>19.901</v>
      </c>
      <c r="AF2794">
        <v>19.914999999999999</v>
      </c>
      <c r="AG2794" t="s">
        <v>28</v>
      </c>
      <c r="AH2794" t="s">
        <v>149</v>
      </c>
      <c r="AI2794" t="s">
        <v>11</v>
      </c>
    </row>
    <row r="2795" spans="1:35" x14ac:dyDescent="0.35">
      <c r="A2795" t="s">
        <v>170</v>
      </c>
      <c r="B2795" t="s">
        <v>58</v>
      </c>
      <c r="C2795" t="s">
        <v>29</v>
      </c>
      <c r="D2795">
        <v>9.0999999999999998E-2</v>
      </c>
      <c r="E2795">
        <v>9.0999999999999998E-2</v>
      </c>
      <c r="F2795">
        <v>9.0999999999999998E-2</v>
      </c>
      <c r="G2795">
        <v>9.0999999999999998E-2</v>
      </c>
      <c r="H2795">
        <v>9.0999999999999998E-2</v>
      </c>
      <c r="I2795">
        <v>9.2999999999999999E-2</v>
      </c>
      <c r="J2795">
        <v>9.7000000000000003E-2</v>
      </c>
      <c r="K2795">
        <v>0.10100000000000001</v>
      </c>
      <c r="L2795">
        <v>0.106</v>
      </c>
      <c r="M2795">
        <v>0.111</v>
      </c>
      <c r="N2795">
        <v>0.11600000000000001</v>
      </c>
      <c r="O2795">
        <v>0.121</v>
      </c>
      <c r="P2795">
        <v>0.127</v>
      </c>
      <c r="Q2795">
        <v>0.13300000000000001</v>
      </c>
      <c r="R2795">
        <v>0.13800000000000001</v>
      </c>
      <c r="S2795">
        <v>0.14499999999999999</v>
      </c>
      <c r="T2795">
        <v>0.151</v>
      </c>
      <c r="U2795">
        <v>0.158</v>
      </c>
      <c r="V2795">
        <v>0.16400000000000001</v>
      </c>
      <c r="W2795">
        <v>0.17199999999999999</v>
      </c>
      <c r="X2795">
        <v>0.17799999999999999</v>
      </c>
      <c r="Y2795">
        <v>0.186</v>
      </c>
      <c r="Z2795">
        <v>0.193</v>
      </c>
      <c r="AA2795">
        <v>0.20200000000000001</v>
      </c>
      <c r="AB2795">
        <v>0.21</v>
      </c>
      <c r="AC2795">
        <v>0.218</v>
      </c>
      <c r="AD2795">
        <v>0.22700000000000001</v>
      </c>
      <c r="AE2795">
        <v>0.23499999999999999</v>
      </c>
      <c r="AF2795">
        <v>0.24399999999999999</v>
      </c>
      <c r="AG2795" t="s">
        <v>29</v>
      </c>
      <c r="AH2795" t="s">
        <v>150</v>
      </c>
      <c r="AI2795" t="s">
        <v>131</v>
      </c>
    </row>
    <row r="2796" spans="1:35" x14ac:dyDescent="0.35">
      <c r="A2796" t="s">
        <v>170</v>
      </c>
      <c r="B2796" t="s">
        <v>58</v>
      </c>
      <c r="C2796" t="s">
        <v>30</v>
      </c>
      <c r="D2796">
        <v>59.473999999999997</v>
      </c>
      <c r="E2796">
        <v>59.473999999999997</v>
      </c>
      <c r="F2796">
        <v>59.473999999999997</v>
      </c>
      <c r="G2796">
        <v>59.473999999999997</v>
      </c>
      <c r="H2796">
        <v>59.473999999999997</v>
      </c>
      <c r="I2796">
        <v>59.494999999999997</v>
      </c>
      <c r="J2796">
        <v>59.534999999999997</v>
      </c>
      <c r="K2796">
        <v>59.575000000000003</v>
      </c>
      <c r="L2796">
        <v>59.618000000000002</v>
      </c>
      <c r="M2796">
        <v>59.661000000000001</v>
      </c>
      <c r="N2796">
        <v>61.247999999999998</v>
      </c>
      <c r="O2796">
        <v>63.048000000000002</v>
      </c>
      <c r="P2796">
        <v>64.965000000000003</v>
      </c>
      <c r="Q2796">
        <v>67.126000000000005</v>
      </c>
      <c r="R2796">
        <v>69.423000000000002</v>
      </c>
      <c r="S2796">
        <v>71.867999999999995</v>
      </c>
      <c r="T2796">
        <v>74.466999999999999</v>
      </c>
      <c r="U2796">
        <v>77.227999999999994</v>
      </c>
      <c r="V2796">
        <v>79.948999999999998</v>
      </c>
      <c r="W2796">
        <v>82.616</v>
      </c>
      <c r="X2796">
        <v>85.308000000000007</v>
      </c>
      <c r="Y2796">
        <v>88.02</v>
      </c>
      <c r="Z2796">
        <v>90.355999999999995</v>
      </c>
      <c r="AA2796">
        <v>92.665000000000006</v>
      </c>
      <c r="AB2796">
        <v>93.772000000000006</v>
      </c>
      <c r="AC2796">
        <v>94.102000000000004</v>
      </c>
      <c r="AD2796">
        <v>94.433000000000007</v>
      </c>
      <c r="AE2796">
        <v>94.742000000000004</v>
      </c>
      <c r="AF2796">
        <v>94.826999999999998</v>
      </c>
      <c r="AG2796" t="s">
        <v>30</v>
      </c>
      <c r="AH2796" t="s">
        <v>151</v>
      </c>
      <c r="AI2796" t="s">
        <v>152</v>
      </c>
    </row>
    <row r="2797" spans="1:35" x14ac:dyDescent="0.35">
      <c r="A2797" t="s">
        <v>170</v>
      </c>
      <c r="B2797" t="s">
        <v>58</v>
      </c>
      <c r="C2797" t="s">
        <v>31</v>
      </c>
      <c r="D2797">
        <v>31.844000000000001</v>
      </c>
      <c r="E2797">
        <v>31.844000000000001</v>
      </c>
      <c r="F2797">
        <v>31.844000000000001</v>
      </c>
      <c r="G2797">
        <v>31.844000000000001</v>
      </c>
      <c r="H2797">
        <v>31.844000000000001</v>
      </c>
      <c r="I2797">
        <v>31.937000000000001</v>
      </c>
      <c r="J2797">
        <v>32.118000000000002</v>
      </c>
      <c r="K2797">
        <v>32.301000000000002</v>
      </c>
      <c r="L2797">
        <v>32.481999999999999</v>
      </c>
      <c r="M2797">
        <v>32.683999999999997</v>
      </c>
      <c r="N2797">
        <v>36.75</v>
      </c>
      <c r="O2797">
        <v>41.353000000000002</v>
      </c>
      <c r="P2797">
        <v>46.246000000000002</v>
      </c>
      <c r="Q2797">
        <v>51.759</v>
      </c>
      <c r="R2797">
        <v>57.616999999999997</v>
      </c>
      <c r="S2797">
        <v>63.847000000000001</v>
      </c>
      <c r="T2797">
        <v>70.465999999999994</v>
      </c>
      <c r="U2797">
        <v>77.503</v>
      </c>
      <c r="V2797">
        <v>84.433000000000007</v>
      </c>
      <c r="W2797">
        <v>91.231999999999999</v>
      </c>
      <c r="X2797">
        <v>98.106999999999999</v>
      </c>
      <c r="Y2797">
        <v>105.02800000000001</v>
      </c>
      <c r="Z2797">
        <v>111.012</v>
      </c>
      <c r="AA2797">
        <v>116.94</v>
      </c>
      <c r="AB2797">
        <v>119.857</v>
      </c>
      <c r="AC2797">
        <v>120.83799999999999</v>
      </c>
      <c r="AD2797">
        <v>121.827</v>
      </c>
      <c r="AE2797">
        <v>122.76300000000001</v>
      </c>
      <c r="AF2797">
        <v>123.13500000000001</v>
      </c>
      <c r="AG2797" t="s">
        <v>31</v>
      </c>
      <c r="AH2797" t="s">
        <v>153</v>
      </c>
      <c r="AI2797" t="s">
        <v>152</v>
      </c>
    </row>
    <row r="2798" spans="1:35" x14ac:dyDescent="0.35">
      <c r="A2798" t="s">
        <v>170</v>
      </c>
      <c r="B2798" t="s">
        <v>58</v>
      </c>
      <c r="C2798" t="s">
        <v>32</v>
      </c>
      <c r="D2798">
        <v>1.7000000000000001E-2</v>
      </c>
      <c r="E2798">
        <v>0.497</v>
      </c>
      <c r="F2798">
        <v>1.002</v>
      </c>
      <c r="G2798">
        <v>1.5069999999999999</v>
      </c>
      <c r="H2798">
        <v>2.0129999999999999</v>
      </c>
      <c r="I2798">
        <v>2.5179999999999998</v>
      </c>
      <c r="J2798">
        <v>4.3719999999999999</v>
      </c>
      <c r="K2798">
        <v>6.3440000000000003</v>
      </c>
      <c r="L2798">
        <v>8.6310000000000002</v>
      </c>
      <c r="M2798">
        <v>11.071999999999999</v>
      </c>
      <c r="N2798">
        <v>13.672000000000001</v>
      </c>
      <c r="O2798">
        <v>16.440999999999999</v>
      </c>
      <c r="P2798">
        <v>19.384</v>
      </c>
      <c r="Q2798">
        <v>22.71</v>
      </c>
      <c r="R2798">
        <v>26.251999999999999</v>
      </c>
      <c r="S2798">
        <v>30.016999999999999</v>
      </c>
      <c r="T2798">
        <v>34.026000000000003</v>
      </c>
      <c r="U2798">
        <v>38.289000000000001</v>
      </c>
      <c r="V2798">
        <v>42.481000000000002</v>
      </c>
      <c r="W2798">
        <v>46.585999999999999</v>
      </c>
      <c r="X2798">
        <v>50.731999999999999</v>
      </c>
      <c r="Y2798">
        <v>54.902000000000001</v>
      </c>
      <c r="Z2798">
        <v>58.481000000000002</v>
      </c>
      <c r="AA2798">
        <v>62.012999999999998</v>
      </c>
      <c r="AB2798">
        <v>63.651000000000003</v>
      </c>
      <c r="AC2798">
        <v>64.063000000000002</v>
      </c>
      <c r="AD2798">
        <v>64.478999999999999</v>
      </c>
      <c r="AE2798">
        <v>64.850999999999999</v>
      </c>
      <c r="AF2798">
        <v>64.867999999999995</v>
      </c>
      <c r="AG2798" t="s">
        <v>32</v>
      </c>
      <c r="AH2798" t="s">
        <v>154</v>
      </c>
      <c r="AI2798" t="s">
        <v>11</v>
      </c>
    </row>
    <row r="2799" spans="1:35" x14ac:dyDescent="0.35">
      <c r="A2799" t="s">
        <v>170</v>
      </c>
      <c r="B2799" t="s">
        <v>58</v>
      </c>
      <c r="C2799" t="s">
        <v>123</v>
      </c>
      <c r="D2799">
        <v>56.16</v>
      </c>
      <c r="E2799">
        <v>57.866999999999997</v>
      </c>
      <c r="F2799">
        <v>59.767000000000003</v>
      </c>
      <c r="G2799">
        <v>61.667999999999999</v>
      </c>
      <c r="H2799">
        <v>63.567999999999998</v>
      </c>
      <c r="I2799">
        <v>65.677999999999997</v>
      </c>
      <c r="J2799">
        <v>79.272999999999996</v>
      </c>
      <c r="K2799">
        <v>93.709000000000003</v>
      </c>
      <c r="L2799">
        <v>110.39400000000001</v>
      </c>
      <c r="M2799">
        <v>128.36799999999999</v>
      </c>
      <c r="N2799">
        <v>148.798</v>
      </c>
      <c r="O2799">
        <v>170.614</v>
      </c>
      <c r="P2799">
        <v>193.81200000000001</v>
      </c>
      <c r="Q2799">
        <v>219.95500000000001</v>
      </c>
      <c r="R2799">
        <v>247.75800000000001</v>
      </c>
      <c r="S2799">
        <v>277.31599999999997</v>
      </c>
      <c r="T2799">
        <v>308.74</v>
      </c>
      <c r="U2799">
        <v>342.14299999999997</v>
      </c>
      <c r="V2799">
        <v>375.029</v>
      </c>
      <c r="W2799">
        <v>407.28500000000003</v>
      </c>
      <c r="X2799">
        <v>439.89</v>
      </c>
      <c r="Y2799">
        <v>472.70800000000003</v>
      </c>
      <c r="Z2799">
        <v>501.03</v>
      </c>
      <c r="AA2799">
        <v>529.07100000000003</v>
      </c>
      <c r="AB2799">
        <v>542.67700000000002</v>
      </c>
      <c r="AC2799">
        <v>547.00300000000004</v>
      </c>
      <c r="AD2799">
        <v>551.34500000000003</v>
      </c>
      <c r="AE2799">
        <v>555.42999999999995</v>
      </c>
      <c r="AF2799">
        <v>556.81600000000003</v>
      </c>
      <c r="AG2799" t="s">
        <v>123</v>
      </c>
      <c r="AH2799" t="s">
        <v>155</v>
      </c>
      <c r="AI2799" t="s">
        <v>12</v>
      </c>
    </row>
    <row r="2800" spans="1:35" x14ac:dyDescent="0.35">
      <c r="A2800" t="s">
        <v>170</v>
      </c>
      <c r="B2800" t="s">
        <v>58</v>
      </c>
      <c r="C2800" t="s">
        <v>33</v>
      </c>
      <c r="D2800">
        <v>136.75899999999999</v>
      </c>
      <c r="E2800">
        <v>142.05199999999999</v>
      </c>
      <c r="F2800">
        <v>147.70400000000001</v>
      </c>
      <c r="G2800">
        <v>153.35599999999999</v>
      </c>
      <c r="H2800">
        <v>159.00800000000001</v>
      </c>
      <c r="I2800">
        <v>164.65899999999999</v>
      </c>
      <c r="J2800">
        <v>185.38399999999999</v>
      </c>
      <c r="K2800">
        <v>207.43299999999999</v>
      </c>
      <c r="L2800">
        <v>233.01499999999999</v>
      </c>
      <c r="M2800">
        <v>260.40100000000001</v>
      </c>
      <c r="N2800">
        <v>289.61599999999999</v>
      </c>
      <c r="O2800">
        <v>320.70499999999998</v>
      </c>
      <c r="P2800">
        <v>353.77199999999999</v>
      </c>
      <c r="Q2800">
        <v>391.13099999999997</v>
      </c>
      <c r="R2800">
        <v>430.88200000000001</v>
      </c>
      <c r="S2800">
        <v>473.173</v>
      </c>
      <c r="T2800">
        <v>518.16399999999999</v>
      </c>
      <c r="U2800">
        <v>566.02499999999998</v>
      </c>
      <c r="V2800">
        <v>613.07899999999995</v>
      </c>
      <c r="W2800">
        <v>659.17</v>
      </c>
      <c r="X2800">
        <v>705.73599999999999</v>
      </c>
      <c r="Y2800">
        <v>752.57399999999996</v>
      </c>
      <c r="Z2800">
        <v>792.78499999999997</v>
      </c>
      <c r="AA2800">
        <v>832.53099999999995</v>
      </c>
      <c r="AB2800">
        <v>851.06399999999996</v>
      </c>
      <c r="AC2800">
        <v>855.91899999999998</v>
      </c>
      <c r="AD2800">
        <v>860.78700000000003</v>
      </c>
      <c r="AE2800">
        <v>865.21400000000006</v>
      </c>
      <c r="AF2800">
        <v>865.64599999999996</v>
      </c>
      <c r="AG2800" t="s">
        <v>33</v>
      </c>
      <c r="AH2800" t="s">
        <v>156</v>
      </c>
      <c r="AI2800" t="s">
        <v>11</v>
      </c>
    </row>
    <row r="2801" spans="1:35" x14ac:dyDescent="0.35">
      <c r="A2801" t="s">
        <v>170</v>
      </c>
      <c r="B2801" t="s">
        <v>58</v>
      </c>
      <c r="C2801" t="s">
        <v>34</v>
      </c>
      <c r="D2801">
        <v>1.7000000000000001E-2</v>
      </c>
      <c r="E2801">
        <v>1.7000000000000001E-2</v>
      </c>
      <c r="F2801">
        <v>1.7000000000000001E-2</v>
      </c>
      <c r="G2801">
        <v>1.7000000000000001E-2</v>
      </c>
      <c r="H2801">
        <v>1.7000000000000001E-2</v>
      </c>
      <c r="I2801">
        <v>2.1999999999999999E-2</v>
      </c>
      <c r="J2801">
        <v>3.1E-2</v>
      </c>
      <c r="K2801">
        <v>3.9E-2</v>
      </c>
      <c r="L2801">
        <v>4.8000000000000001E-2</v>
      </c>
      <c r="M2801">
        <v>5.8000000000000003E-2</v>
      </c>
      <c r="N2801">
        <v>6.9000000000000006E-2</v>
      </c>
      <c r="O2801">
        <v>7.8E-2</v>
      </c>
      <c r="P2801">
        <v>0.09</v>
      </c>
      <c r="Q2801">
        <v>0.10199999999999999</v>
      </c>
      <c r="R2801">
        <v>0.113</v>
      </c>
      <c r="S2801">
        <v>0.125</v>
      </c>
      <c r="T2801">
        <v>0.13900000000000001</v>
      </c>
      <c r="U2801">
        <v>0.153</v>
      </c>
      <c r="V2801">
        <v>0.16600000000000001</v>
      </c>
      <c r="W2801">
        <v>0.18</v>
      </c>
      <c r="X2801">
        <v>0.19400000000000001</v>
      </c>
      <c r="Y2801">
        <v>0.21</v>
      </c>
      <c r="Z2801">
        <v>0.22500000000000001</v>
      </c>
      <c r="AA2801">
        <v>0.24099999999999999</v>
      </c>
      <c r="AB2801">
        <v>0.25800000000000001</v>
      </c>
      <c r="AC2801">
        <v>0.27400000000000002</v>
      </c>
      <c r="AD2801">
        <v>0.29199999999999998</v>
      </c>
      <c r="AE2801">
        <v>0.309</v>
      </c>
      <c r="AF2801">
        <v>0.32900000000000001</v>
      </c>
      <c r="AG2801" t="s">
        <v>34</v>
      </c>
      <c r="AH2801" t="s">
        <v>157</v>
      </c>
      <c r="AI2801" t="s">
        <v>35</v>
      </c>
    </row>
    <row r="2802" spans="1:35" x14ac:dyDescent="0.35">
      <c r="A2802" t="s">
        <v>170</v>
      </c>
      <c r="B2802" t="s">
        <v>58</v>
      </c>
      <c r="C2802" t="s">
        <v>36</v>
      </c>
      <c r="D2802">
        <v>2.4300000000000002</v>
      </c>
      <c r="E2802">
        <v>2.798</v>
      </c>
      <c r="F2802">
        <v>3.194</v>
      </c>
      <c r="G2802">
        <v>3.589</v>
      </c>
      <c r="H2802">
        <v>3.9849999999999999</v>
      </c>
      <c r="I2802">
        <v>4.3810000000000002</v>
      </c>
      <c r="J2802">
        <v>5.8330000000000002</v>
      </c>
      <c r="K2802">
        <v>7.3769999999999998</v>
      </c>
      <c r="L2802">
        <v>9.1690000000000005</v>
      </c>
      <c r="M2802">
        <v>11.086</v>
      </c>
      <c r="N2802">
        <v>13.128</v>
      </c>
      <c r="O2802">
        <v>15.301</v>
      </c>
      <c r="P2802">
        <v>17.613</v>
      </c>
      <c r="Q2802">
        <v>20.225999999999999</v>
      </c>
      <c r="R2802">
        <v>23.006</v>
      </c>
      <c r="S2802">
        <v>25.963999999999999</v>
      </c>
      <c r="T2802">
        <v>29.109000000000002</v>
      </c>
      <c r="U2802">
        <v>32.457000000000001</v>
      </c>
      <c r="V2802">
        <v>35.747999999999998</v>
      </c>
      <c r="W2802">
        <v>38.97</v>
      </c>
      <c r="X2802">
        <v>42.226999999999997</v>
      </c>
      <c r="Y2802">
        <v>45.503</v>
      </c>
      <c r="Z2802">
        <v>48.313000000000002</v>
      </c>
      <c r="AA2802">
        <v>51.091000000000001</v>
      </c>
      <c r="AB2802">
        <v>52.383000000000003</v>
      </c>
      <c r="AC2802">
        <v>52.718000000000004</v>
      </c>
      <c r="AD2802">
        <v>53.051000000000002</v>
      </c>
      <c r="AE2802">
        <v>53.354999999999997</v>
      </c>
      <c r="AF2802">
        <v>53.378</v>
      </c>
      <c r="AG2802" t="s">
        <v>36</v>
      </c>
      <c r="AH2802" t="s">
        <v>158</v>
      </c>
      <c r="AI2802" t="s">
        <v>14</v>
      </c>
    </row>
    <row r="2803" spans="1:35" x14ac:dyDescent="0.35">
      <c r="A2803" t="s">
        <v>170</v>
      </c>
      <c r="B2803" t="s">
        <v>58</v>
      </c>
      <c r="C2803" t="s">
        <v>124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1E-3</v>
      </c>
      <c r="N2803">
        <v>1E-3</v>
      </c>
      <c r="O2803">
        <v>1E-3</v>
      </c>
      <c r="P2803">
        <v>1E-3</v>
      </c>
      <c r="Q2803">
        <v>1E-3</v>
      </c>
      <c r="R2803">
        <v>1E-3</v>
      </c>
      <c r="S2803">
        <v>1E-3</v>
      </c>
      <c r="T2803">
        <v>1E-3</v>
      </c>
      <c r="U2803">
        <v>2E-3</v>
      </c>
      <c r="V2803">
        <v>2E-3</v>
      </c>
      <c r="W2803">
        <v>2E-3</v>
      </c>
      <c r="X2803">
        <v>2E-3</v>
      </c>
      <c r="Y2803">
        <v>2E-3</v>
      </c>
      <c r="Z2803">
        <v>2E-3</v>
      </c>
      <c r="AA2803">
        <v>3.0000000000000001E-3</v>
      </c>
      <c r="AB2803">
        <v>3.0000000000000001E-3</v>
      </c>
      <c r="AC2803">
        <v>3.0000000000000001E-3</v>
      </c>
      <c r="AD2803">
        <v>3.0000000000000001E-3</v>
      </c>
      <c r="AE2803">
        <v>3.0000000000000001E-3</v>
      </c>
      <c r="AF2803">
        <v>3.0000000000000001E-3</v>
      </c>
      <c r="AG2803" t="s">
        <v>124</v>
      </c>
      <c r="AH2803" t="s">
        <v>159</v>
      </c>
      <c r="AI2803" t="s">
        <v>137</v>
      </c>
    </row>
    <row r="2804" spans="1:35" x14ac:dyDescent="0.35">
      <c r="A2804" t="s">
        <v>170</v>
      </c>
      <c r="B2804" t="s">
        <v>58</v>
      </c>
      <c r="C2804" t="s">
        <v>125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1E-3</v>
      </c>
      <c r="AD2804">
        <v>1E-3</v>
      </c>
      <c r="AE2804">
        <v>1E-3</v>
      </c>
      <c r="AF2804">
        <v>1E-3</v>
      </c>
      <c r="AG2804" t="s">
        <v>125</v>
      </c>
      <c r="AH2804" t="s">
        <v>160</v>
      </c>
      <c r="AI2804" t="s">
        <v>137</v>
      </c>
    </row>
    <row r="2805" spans="1:35" x14ac:dyDescent="0.35">
      <c r="A2805" t="s">
        <v>170</v>
      </c>
      <c r="B2805" t="s">
        <v>58</v>
      </c>
      <c r="C2805" t="s">
        <v>37</v>
      </c>
      <c r="D2805">
        <v>3.9489999999999998</v>
      </c>
      <c r="E2805">
        <v>3.9870000000000001</v>
      </c>
      <c r="F2805">
        <v>4.05</v>
      </c>
      <c r="G2805">
        <v>4.1120000000000001</v>
      </c>
      <c r="H2805">
        <v>4.173</v>
      </c>
      <c r="I2805">
        <v>4.2619999999999996</v>
      </c>
      <c r="J2805">
        <v>6.4770000000000003</v>
      </c>
      <c r="K2805">
        <v>8.8309999999999995</v>
      </c>
      <c r="L2805">
        <v>11.555999999999999</v>
      </c>
      <c r="M2805">
        <v>14.452999999999999</v>
      </c>
      <c r="N2805">
        <v>17.02</v>
      </c>
      <c r="O2805">
        <v>19.713999999999999</v>
      </c>
      <c r="P2805">
        <v>22.574999999999999</v>
      </c>
      <c r="Q2805">
        <v>25.806999999999999</v>
      </c>
      <c r="R2805">
        <v>29.242000000000001</v>
      </c>
      <c r="S2805">
        <v>32.896000000000001</v>
      </c>
      <c r="T2805">
        <v>36.779000000000003</v>
      </c>
      <c r="U2805">
        <v>40.911999999999999</v>
      </c>
      <c r="V2805">
        <v>44.978999999999999</v>
      </c>
      <c r="W2805">
        <v>48.963999999999999</v>
      </c>
      <c r="X2805">
        <v>52.99</v>
      </c>
      <c r="Y2805">
        <v>57.043999999999997</v>
      </c>
      <c r="Z2805">
        <v>60.533000000000001</v>
      </c>
      <c r="AA2805">
        <v>63.985999999999997</v>
      </c>
      <c r="AB2805">
        <v>65.635000000000005</v>
      </c>
      <c r="AC2805">
        <v>66.120999999999995</v>
      </c>
      <c r="AD2805">
        <v>66.611999999999995</v>
      </c>
      <c r="AE2805">
        <v>67.064999999999998</v>
      </c>
      <c r="AF2805">
        <v>67.183000000000007</v>
      </c>
      <c r="AG2805" t="s">
        <v>37</v>
      </c>
      <c r="AH2805" t="s">
        <v>161</v>
      </c>
      <c r="AI2805" t="s">
        <v>6</v>
      </c>
    </row>
    <row r="2806" spans="1:35" x14ac:dyDescent="0.35">
      <c r="A2806" t="s">
        <v>170</v>
      </c>
      <c r="B2806" t="s">
        <v>58</v>
      </c>
      <c r="C2806" t="s">
        <v>38</v>
      </c>
      <c r="D2806">
        <v>0.08</v>
      </c>
      <c r="E2806">
        <v>9.4E-2</v>
      </c>
      <c r="F2806">
        <v>0.11700000000000001</v>
      </c>
      <c r="G2806">
        <v>0.13800000000000001</v>
      </c>
      <c r="H2806">
        <v>0.161</v>
      </c>
      <c r="I2806">
        <v>0.21199999999999999</v>
      </c>
      <c r="J2806">
        <v>1.0489999999999999</v>
      </c>
      <c r="K2806">
        <v>1.9259999999999999</v>
      </c>
      <c r="L2806">
        <v>2.9430000000000001</v>
      </c>
      <c r="M2806">
        <v>4.024</v>
      </c>
      <c r="N2806">
        <v>7.0860000000000003</v>
      </c>
      <c r="O2806">
        <v>10.487</v>
      </c>
      <c r="P2806">
        <v>14.102</v>
      </c>
      <c r="Q2806">
        <v>18.181999999999999</v>
      </c>
      <c r="R2806">
        <v>22.526</v>
      </c>
      <c r="S2806">
        <v>27.14</v>
      </c>
      <c r="T2806">
        <v>32.051000000000002</v>
      </c>
      <c r="U2806">
        <v>37.268000000000001</v>
      </c>
      <c r="V2806">
        <v>42.405999999999999</v>
      </c>
      <c r="W2806">
        <v>47.442</v>
      </c>
      <c r="X2806">
        <v>52.529000000000003</v>
      </c>
      <c r="Y2806">
        <v>57.646999999999998</v>
      </c>
      <c r="Z2806">
        <v>62.055</v>
      </c>
      <c r="AA2806">
        <v>66.414000000000001</v>
      </c>
      <c r="AB2806">
        <v>68.486999999999995</v>
      </c>
      <c r="AC2806">
        <v>69.093000000000004</v>
      </c>
      <c r="AD2806">
        <v>69.695999999999998</v>
      </c>
      <c r="AE2806">
        <v>70.260999999999996</v>
      </c>
      <c r="AF2806">
        <v>70.396000000000001</v>
      </c>
      <c r="AG2806" t="s">
        <v>38</v>
      </c>
      <c r="AH2806" t="s">
        <v>162</v>
      </c>
      <c r="AI2806" t="s">
        <v>6</v>
      </c>
    </row>
    <row r="2807" spans="1:35" x14ac:dyDescent="0.35">
      <c r="A2807" t="s">
        <v>170</v>
      </c>
      <c r="B2807" t="s">
        <v>58</v>
      </c>
      <c r="C2807" t="s">
        <v>39</v>
      </c>
      <c r="D2807">
        <v>0.16400000000000001</v>
      </c>
      <c r="E2807">
        <v>0.42899999999999999</v>
      </c>
      <c r="F2807">
        <v>0.59599999999999997</v>
      </c>
      <c r="G2807">
        <v>0.76400000000000001</v>
      </c>
      <c r="H2807">
        <v>0.93100000000000005</v>
      </c>
      <c r="I2807">
        <v>1.0980000000000001</v>
      </c>
      <c r="J2807">
        <v>1.7110000000000001</v>
      </c>
      <c r="K2807">
        <v>2.363</v>
      </c>
      <c r="L2807">
        <v>3.12</v>
      </c>
      <c r="M2807">
        <v>3.9260000000000002</v>
      </c>
      <c r="N2807">
        <v>4.7869999999999999</v>
      </c>
      <c r="O2807">
        <v>5.7009999999999996</v>
      </c>
      <c r="P2807">
        <v>6.6719999999999997</v>
      </c>
      <c r="Q2807">
        <v>7.7720000000000002</v>
      </c>
      <c r="R2807">
        <v>8.9420000000000002</v>
      </c>
      <c r="S2807">
        <v>10.185</v>
      </c>
      <c r="T2807">
        <v>11.510999999999999</v>
      </c>
      <c r="U2807">
        <v>12.917999999999999</v>
      </c>
      <c r="V2807">
        <v>14.305</v>
      </c>
      <c r="W2807">
        <v>15.659000000000001</v>
      </c>
      <c r="X2807">
        <v>17.029</v>
      </c>
      <c r="Y2807">
        <v>18.408000000000001</v>
      </c>
      <c r="Z2807">
        <v>19.588000000000001</v>
      </c>
      <c r="AA2807">
        <v>20.757000000000001</v>
      </c>
      <c r="AB2807">
        <v>21.295999999999999</v>
      </c>
      <c r="AC2807">
        <v>21.431999999999999</v>
      </c>
      <c r="AD2807">
        <v>21.568999999999999</v>
      </c>
      <c r="AE2807">
        <v>21.689</v>
      </c>
      <c r="AF2807">
        <v>21.695</v>
      </c>
      <c r="AG2807" t="s">
        <v>39</v>
      </c>
      <c r="AH2807" t="s">
        <v>163</v>
      </c>
      <c r="AI2807" t="s">
        <v>11</v>
      </c>
    </row>
    <row r="2808" spans="1:35" x14ac:dyDescent="0.35">
      <c r="A2808" t="s">
        <v>170</v>
      </c>
      <c r="B2808" t="s">
        <v>58</v>
      </c>
      <c r="C2808" t="s">
        <v>40</v>
      </c>
      <c r="D2808">
        <v>42.558999999999997</v>
      </c>
      <c r="E2808">
        <v>42.656999999999996</v>
      </c>
      <c r="F2808">
        <v>42.762</v>
      </c>
      <c r="G2808">
        <v>42.866999999999997</v>
      </c>
      <c r="H2808">
        <v>42.972000000000001</v>
      </c>
      <c r="I2808">
        <v>43.076999999999998</v>
      </c>
      <c r="J2808">
        <v>43.463000000000001</v>
      </c>
      <c r="K2808">
        <v>43.872999999999998</v>
      </c>
      <c r="L2808">
        <v>44.348999999999997</v>
      </c>
      <c r="M2808">
        <v>44.860999999999997</v>
      </c>
      <c r="N2808">
        <v>45.408999999999999</v>
      </c>
      <c r="O2808">
        <v>45.994999999999997</v>
      </c>
      <c r="P2808">
        <v>46.615000000000002</v>
      </c>
      <c r="Q2808">
        <v>47.314999999999998</v>
      </c>
      <c r="R2808">
        <v>48.061</v>
      </c>
      <c r="S2808">
        <v>48.854999999999997</v>
      </c>
      <c r="T2808">
        <v>49.698</v>
      </c>
      <c r="U2808">
        <v>50.594999999999999</v>
      </c>
      <c r="V2808">
        <v>51.478000000000002</v>
      </c>
      <c r="W2808">
        <v>52.34</v>
      </c>
      <c r="X2808">
        <v>53.213999999999999</v>
      </c>
      <c r="Y2808">
        <v>54.093000000000004</v>
      </c>
      <c r="Z2808">
        <v>54.85</v>
      </c>
      <c r="AA2808">
        <v>55.597000000000001</v>
      </c>
      <c r="AB2808">
        <v>55.95</v>
      </c>
      <c r="AC2808">
        <v>56.048000000000002</v>
      </c>
      <c r="AD2808">
        <v>56.148000000000003</v>
      </c>
      <c r="AE2808">
        <v>56.238</v>
      </c>
      <c r="AF2808">
        <v>56.255000000000003</v>
      </c>
      <c r="AG2808" t="s">
        <v>40</v>
      </c>
      <c r="AH2808" t="s">
        <v>164</v>
      </c>
      <c r="AI2808" t="s">
        <v>14</v>
      </c>
    </row>
    <row r="2809" spans="1:35" x14ac:dyDescent="0.35">
      <c r="A2809" t="s">
        <v>170</v>
      </c>
      <c r="B2809" t="s">
        <v>58</v>
      </c>
      <c r="C2809" t="s">
        <v>41</v>
      </c>
      <c r="D2809">
        <v>5.4649999999999999</v>
      </c>
      <c r="E2809">
        <v>5.97</v>
      </c>
      <c r="F2809">
        <v>6.3520000000000003</v>
      </c>
      <c r="G2809">
        <v>6.734</v>
      </c>
      <c r="H2809">
        <v>7.117</v>
      </c>
      <c r="I2809">
        <v>7.4989999999999997</v>
      </c>
      <c r="J2809">
        <v>8.9</v>
      </c>
      <c r="K2809">
        <v>10.39</v>
      </c>
      <c r="L2809">
        <v>12.12</v>
      </c>
      <c r="M2809">
        <v>13.965</v>
      </c>
      <c r="N2809">
        <v>15.933999999999999</v>
      </c>
      <c r="O2809">
        <v>18.03</v>
      </c>
      <c r="P2809">
        <v>20.257000000000001</v>
      </c>
      <c r="Q2809">
        <v>22.774999999999999</v>
      </c>
      <c r="R2809">
        <v>25.457000000000001</v>
      </c>
      <c r="S2809">
        <v>28.306999999999999</v>
      </c>
      <c r="T2809">
        <v>31.34</v>
      </c>
      <c r="U2809">
        <v>34.567999999999998</v>
      </c>
      <c r="V2809">
        <v>37.74</v>
      </c>
      <c r="W2809">
        <v>40.844000000000001</v>
      </c>
      <c r="X2809">
        <v>43.984000000000002</v>
      </c>
      <c r="Y2809">
        <v>47.139000000000003</v>
      </c>
      <c r="Z2809">
        <v>49.847999999999999</v>
      </c>
      <c r="AA2809">
        <v>52.524000000000001</v>
      </c>
      <c r="AB2809">
        <v>53.767000000000003</v>
      </c>
      <c r="AC2809">
        <v>54.082000000000001</v>
      </c>
      <c r="AD2809">
        <v>54.402000000000001</v>
      </c>
      <c r="AE2809">
        <v>54.686</v>
      </c>
      <c r="AF2809">
        <v>54.704999999999998</v>
      </c>
      <c r="AG2809" t="s">
        <v>41</v>
      </c>
      <c r="AH2809" t="s">
        <v>165</v>
      </c>
      <c r="AI2809" t="s">
        <v>11</v>
      </c>
    </row>
    <row r="2810" spans="1:35" x14ac:dyDescent="0.35">
      <c r="A2810" t="s">
        <v>170</v>
      </c>
      <c r="B2810" t="s">
        <v>58</v>
      </c>
      <c r="C2810" t="s">
        <v>42</v>
      </c>
      <c r="D2810">
        <v>1.96</v>
      </c>
      <c r="E2810">
        <v>2.2040000000000002</v>
      </c>
      <c r="F2810">
        <v>2.399</v>
      </c>
      <c r="G2810">
        <v>2.593</v>
      </c>
      <c r="H2810">
        <v>2.7890000000000001</v>
      </c>
      <c r="I2810">
        <v>3.0190000000000001</v>
      </c>
      <c r="J2810">
        <v>9.9169999999999998</v>
      </c>
      <c r="K2810">
        <v>17.251999999999999</v>
      </c>
      <c r="L2810">
        <v>25.753</v>
      </c>
      <c r="M2810">
        <v>34.798000000000002</v>
      </c>
      <c r="N2810">
        <v>39.475999999999999</v>
      </c>
      <c r="O2810">
        <v>44.088000000000001</v>
      </c>
      <c r="P2810">
        <v>48.994</v>
      </c>
      <c r="Q2810">
        <v>54.53</v>
      </c>
      <c r="R2810">
        <v>60.42</v>
      </c>
      <c r="S2810">
        <v>66.683000000000007</v>
      </c>
      <c r="T2810">
        <v>73.347999999999999</v>
      </c>
      <c r="U2810">
        <v>80.430000000000007</v>
      </c>
      <c r="V2810">
        <v>87.402000000000001</v>
      </c>
      <c r="W2810">
        <v>94.233000000000004</v>
      </c>
      <c r="X2810">
        <v>101.136</v>
      </c>
      <c r="Y2810">
        <v>108.08</v>
      </c>
      <c r="Z2810">
        <v>114.05200000000001</v>
      </c>
      <c r="AA2810">
        <v>119.961</v>
      </c>
      <c r="AB2810">
        <v>122.753</v>
      </c>
      <c r="AC2810">
        <v>123.544</v>
      </c>
      <c r="AD2810">
        <v>124.337</v>
      </c>
      <c r="AE2810">
        <v>125.065</v>
      </c>
      <c r="AF2810">
        <v>125.21</v>
      </c>
      <c r="AG2810" t="s">
        <v>42</v>
      </c>
      <c r="AH2810" t="s">
        <v>166</v>
      </c>
      <c r="AI2810" t="s">
        <v>5</v>
      </c>
    </row>
    <row r="2811" spans="1:35" x14ac:dyDescent="0.35">
      <c r="A2811" t="s">
        <v>170</v>
      </c>
      <c r="B2811" t="s">
        <v>58</v>
      </c>
      <c r="C2811" t="s">
        <v>43</v>
      </c>
      <c r="D2811">
        <v>3.2330000000000001</v>
      </c>
      <c r="E2811">
        <v>3.2330000000000001</v>
      </c>
      <c r="F2811">
        <v>3.2330000000000001</v>
      </c>
      <c r="G2811">
        <v>3.2330000000000001</v>
      </c>
      <c r="H2811">
        <v>3.2330000000000001</v>
      </c>
      <c r="I2811">
        <v>3.2639999999999998</v>
      </c>
      <c r="J2811">
        <v>3.32</v>
      </c>
      <c r="K2811">
        <v>3.379</v>
      </c>
      <c r="L2811">
        <v>3.4350000000000001</v>
      </c>
      <c r="M2811">
        <v>3.4980000000000002</v>
      </c>
      <c r="N2811">
        <v>8.3469999999999995</v>
      </c>
      <c r="O2811">
        <v>13.856</v>
      </c>
      <c r="P2811">
        <v>19.716000000000001</v>
      </c>
      <c r="Q2811">
        <v>26.332999999999998</v>
      </c>
      <c r="R2811">
        <v>33.374000000000002</v>
      </c>
      <c r="S2811">
        <v>40.863999999999997</v>
      </c>
      <c r="T2811">
        <v>48.832000000000001</v>
      </c>
      <c r="U2811">
        <v>57.305999999999997</v>
      </c>
      <c r="V2811">
        <v>65.641000000000005</v>
      </c>
      <c r="W2811">
        <v>73.805000000000007</v>
      </c>
      <c r="X2811">
        <v>82.055000000000007</v>
      </c>
      <c r="Y2811">
        <v>90.355000000000004</v>
      </c>
      <c r="Z2811">
        <v>97.483000000000004</v>
      </c>
      <c r="AA2811">
        <v>104.53400000000001</v>
      </c>
      <c r="AB2811">
        <v>107.839</v>
      </c>
      <c r="AC2811">
        <v>108.735</v>
      </c>
      <c r="AD2811">
        <v>109.63200000000001</v>
      </c>
      <c r="AE2811">
        <v>110.455</v>
      </c>
      <c r="AF2811">
        <v>110.572</v>
      </c>
      <c r="AG2811" t="s">
        <v>43</v>
      </c>
      <c r="AH2811" t="s">
        <v>167</v>
      </c>
      <c r="AI2811" t="s">
        <v>17</v>
      </c>
    </row>
    <row r="2812" spans="1:35" x14ac:dyDescent="0.35">
      <c r="A2812" t="s">
        <v>170</v>
      </c>
      <c r="B2812" t="s">
        <v>58</v>
      </c>
      <c r="C2812" t="s">
        <v>126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1E-3</v>
      </c>
      <c r="AF2812">
        <v>1E-3</v>
      </c>
      <c r="AG2812" t="s">
        <v>126</v>
      </c>
      <c r="AH2812" t="s">
        <v>168</v>
      </c>
      <c r="AI2812" t="s">
        <v>137</v>
      </c>
    </row>
    <row r="2813" spans="1:35" x14ac:dyDescent="0.35">
      <c r="A2813" t="s">
        <v>170</v>
      </c>
      <c r="B2813" t="s">
        <v>58</v>
      </c>
      <c r="C2813" t="s">
        <v>44</v>
      </c>
      <c r="D2813">
        <v>5.1029999999999998</v>
      </c>
      <c r="E2813">
        <v>5.3860000000000001</v>
      </c>
      <c r="F2813">
        <v>5.6909999999999998</v>
      </c>
      <c r="G2813">
        <v>5.9960000000000004</v>
      </c>
      <c r="H2813">
        <v>6.3010000000000002</v>
      </c>
      <c r="I2813">
        <v>6.6059999999999999</v>
      </c>
      <c r="J2813">
        <v>7.7240000000000002</v>
      </c>
      <c r="K2813">
        <v>8.9139999999999997</v>
      </c>
      <c r="L2813">
        <v>10.294</v>
      </c>
      <c r="M2813">
        <v>11.771000000000001</v>
      </c>
      <c r="N2813">
        <v>13.352</v>
      </c>
      <c r="O2813">
        <v>15.03</v>
      </c>
      <c r="P2813">
        <v>16.817</v>
      </c>
      <c r="Q2813">
        <v>18.838000000000001</v>
      </c>
      <c r="R2813">
        <v>20.984000000000002</v>
      </c>
      <c r="S2813">
        <v>23.268999999999998</v>
      </c>
      <c r="T2813">
        <v>25.7</v>
      </c>
      <c r="U2813">
        <v>28.285</v>
      </c>
      <c r="V2813">
        <v>30.827999999999999</v>
      </c>
      <c r="W2813">
        <v>33.317</v>
      </c>
      <c r="X2813">
        <v>35.835999999999999</v>
      </c>
      <c r="Y2813">
        <v>38.365000000000002</v>
      </c>
      <c r="Z2813">
        <v>40.539000000000001</v>
      </c>
      <c r="AA2813">
        <v>42.688000000000002</v>
      </c>
      <c r="AB2813">
        <v>43.691000000000003</v>
      </c>
      <c r="AC2813">
        <v>43.96</v>
      </c>
      <c r="AD2813">
        <v>44.223999999999997</v>
      </c>
      <c r="AE2813">
        <v>44.469000000000001</v>
      </c>
      <c r="AF2813">
        <v>44.497</v>
      </c>
      <c r="AG2813" t="s">
        <v>44</v>
      </c>
      <c r="AH2813" t="s">
        <v>169</v>
      </c>
      <c r="AI2813" t="s">
        <v>12</v>
      </c>
    </row>
    <row r="2814" spans="1:35" x14ac:dyDescent="0.35">
      <c r="A2814" t="s">
        <v>59</v>
      </c>
      <c r="B2814" t="s">
        <v>58</v>
      </c>
      <c r="C2814" t="s">
        <v>4</v>
      </c>
      <c r="D2814">
        <v>27.847999999999999</v>
      </c>
      <c r="E2814">
        <v>27.882999999999999</v>
      </c>
      <c r="F2814">
        <v>27.937999999999999</v>
      </c>
      <c r="G2814">
        <v>27.992000000000001</v>
      </c>
      <c r="H2814">
        <v>28.047000000000001</v>
      </c>
      <c r="I2814">
        <v>28.132000000000001</v>
      </c>
      <c r="J2814">
        <v>30.11</v>
      </c>
      <c r="K2814">
        <v>32.206000000000003</v>
      </c>
      <c r="L2814">
        <v>34.633000000000003</v>
      </c>
      <c r="M2814">
        <v>37.213999999999999</v>
      </c>
      <c r="N2814">
        <v>40.744999999999997</v>
      </c>
      <c r="O2814">
        <v>44.558</v>
      </c>
      <c r="P2814">
        <v>48.616</v>
      </c>
      <c r="Q2814">
        <v>53.195999999999998</v>
      </c>
      <c r="R2814">
        <v>58.064</v>
      </c>
      <c r="S2814">
        <v>63.244999999999997</v>
      </c>
      <c r="T2814">
        <v>68.751999999999995</v>
      </c>
      <c r="U2814">
        <v>74.611000000000004</v>
      </c>
      <c r="V2814">
        <v>80.373999999999995</v>
      </c>
      <c r="W2814">
        <v>86.022999999999996</v>
      </c>
      <c r="X2814">
        <v>91.728999999999999</v>
      </c>
      <c r="Y2814">
        <v>97.471000000000004</v>
      </c>
      <c r="Z2814">
        <v>102.41200000000001</v>
      </c>
      <c r="AA2814">
        <v>107.3</v>
      </c>
      <c r="AB2814">
        <v>109.61499999999999</v>
      </c>
      <c r="AC2814">
        <v>110.27500000000001</v>
      </c>
      <c r="AD2814">
        <v>110.93899999999999</v>
      </c>
      <c r="AE2814">
        <v>111.553</v>
      </c>
      <c r="AF2814">
        <v>111.684</v>
      </c>
      <c r="AG2814" t="s">
        <v>4</v>
      </c>
      <c r="AH2814" t="s">
        <v>128</v>
      </c>
      <c r="AI2814" t="s">
        <v>129</v>
      </c>
    </row>
    <row r="2815" spans="1:35" x14ac:dyDescent="0.35">
      <c r="A2815" t="s">
        <v>59</v>
      </c>
      <c r="B2815" t="s">
        <v>58</v>
      </c>
      <c r="C2815" t="s">
        <v>7</v>
      </c>
      <c r="D2815">
        <v>0.03</v>
      </c>
      <c r="E2815">
        <v>0.03</v>
      </c>
      <c r="F2815">
        <v>0.03</v>
      </c>
      <c r="G2815">
        <v>0.03</v>
      </c>
      <c r="H2815">
        <v>0.03</v>
      </c>
      <c r="I2815">
        <v>3.4000000000000002E-2</v>
      </c>
      <c r="J2815">
        <v>4.3999999999999997E-2</v>
      </c>
      <c r="K2815">
        <v>5.2999999999999999E-2</v>
      </c>
      <c r="L2815">
        <v>6.0999999999999999E-2</v>
      </c>
      <c r="M2815">
        <v>7.0999999999999994E-2</v>
      </c>
      <c r="N2815">
        <v>8.1000000000000003E-2</v>
      </c>
      <c r="O2815">
        <v>9.2999999999999999E-2</v>
      </c>
      <c r="P2815">
        <v>0.104</v>
      </c>
      <c r="Q2815">
        <v>0.11600000000000001</v>
      </c>
      <c r="R2815">
        <v>0.127</v>
      </c>
      <c r="S2815">
        <v>0.14099999999999999</v>
      </c>
      <c r="T2815">
        <v>0.153</v>
      </c>
      <c r="U2815">
        <v>0.16700000000000001</v>
      </c>
      <c r="V2815">
        <v>0.182</v>
      </c>
      <c r="W2815">
        <v>0.19600000000000001</v>
      </c>
      <c r="X2815">
        <v>0.21</v>
      </c>
      <c r="Y2815">
        <v>0.22600000000000001</v>
      </c>
      <c r="Z2815">
        <v>0.24199999999999999</v>
      </c>
      <c r="AA2815">
        <v>0.25800000000000001</v>
      </c>
      <c r="AB2815">
        <v>0.27500000000000002</v>
      </c>
      <c r="AC2815">
        <v>0.29199999999999998</v>
      </c>
      <c r="AD2815">
        <v>0.31</v>
      </c>
      <c r="AE2815">
        <v>0.32800000000000001</v>
      </c>
      <c r="AF2815">
        <v>0.34699999999999998</v>
      </c>
      <c r="AG2815" t="s">
        <v>7</v>
      </c>
      <c r="AH2815" t="s">
        <v>130</v>
      </c>
      <c r="AI2815" t="s">
        <v>131</v>
      </c>
    </row>
    <row r="2816" spans="1:35" x14ac:dyDescent="0.35">
      <c r="A2816" t="s">
        <v>59</v>
      </c>
      <c r="B2816" t="s">
        <v>58</v>
      </c>
      <c r="C2816" t="s">
        <v>8</v>
      </c>
      <c r="D2816">
        <v>2.149</v>
      </c>
      <c r="E2816">
        <v>2.1579999999999999</v>
      </c>
      <c r="F2816">
        <v>2.1619999999999999</v>
      </c>
      <c r="G2816">
        <v>2.1659999999999999</v>
      </c>
      <c r="H2816">
        <v>2.17</v>
      </c>
      <c r="I2816">
        <v>2.2160000000000002</v>
      </c>
      <c r="J2816">
        <v>2.444</v>
      </c>
      <c r="K2816">
        <v>2.6859999999999999</v>
      </c>
      <c r="L2816">
        <v>2.952</v>
      </c>
      <c r="M2816">
        <v>3.234</v>
      </c>
      <c r="N2816">
        <v>5.7370000000000001</v>
      </c>
      <c r="O2816">
        <v>8.5589999999999993</v>
      </c>
      <c r="P2816">
        <v>11.56</v>
      </c>
      <c r="Q2816">
        <v>14.945</v>
      </c>
      <c r="R2816">
        <v>18.541</v>
      </c>
      <c r="S2816">
        <v>22.367999999999999</v>
      </c>
      <c r="T2816">
        <v>26.439</v>
      </c>
      <c r="U2816">
        <v>30.760999999999999</v>
      </c>
      <c r="V2816">
        <v>35.015999999999998</v>
      </c>
      <c r="W2816">
        <v>39.192</v>
      </c>
      <c r="X2816">
        <v>43.41</v>
      </c>
      <c r="Y2816">
        <v>47.658999999999999</v>
      </c>
      <c r="Z2816">
        <v>51.320999999999998</v>
      </c>
      <c r="AA2816">
        <v>54.945</v>
      </c>
      <c r="AB2816">
        <v>56.695999999999998</v>
      </c>
      <c r="AC2816">
        <v>57.241999999999997</v>
      </c>
      <c r="AD2816">
        <v>57.789000000000001</v>
      </c>
      <c r="AE2816">
        <v>58.298999999999999</v>
      </c>
      <c r="AF2816">
        <v>58.462000000000003</v>
      </c>
      <c r="AG2816" t="s">
        <v>8</v>
      </c>
      <c r="AH2816" t="s">
        <v>132</v>
      </c>
      <c r="AI2816" t="s">
        <v>5</v>
      </c>
    </row>
    <row r="2817" spans="1:35" x14ac:dyDescent="0.35">
      <c r="A2817" t="s">
        <v>59</v>
      </c>
      <c r="B2817" t="s">
        <v>58</v>
      </c>
      <c r="C2817" t="s">
        <v>9</v>
      </c>
      <c r="D2817">
        <v>41.343000000000004</v>
      </c>
      <c r="E2817">
        <v>41.344000000000001</v>
      </c>
      <c r="F2817">
        <v>41.344000000000001</v>
      </c>
      <c r="G2817">
        <v>41.344000000000001</v>
      </c>
      <c r="H2817">
        <v>41.344000000000001</v>
      </c>
      <c r="I2817">
        <v>41.384</v>
      </c>
      <c r="J2817">
        <v>41.466000000000001</v>
      </c>
      <c r="K2817">
        <v>41.545999999999999</v>
      </c>
      <c r="L2817">
        <v>41.63</v>
      </c>
      <c r="M2817">
        <v>41.720999999999997</v>
      </c>
      <c r="N2817">
        <v>42.552</v>
      </c>
      <c r="O2817">
        <v>43.493000000000002</v>
      </c>
      <c r="P2817">
        <v>44.491999999999997</v>
      </c>
      <c r="Q2817">
        <v>45.610999999999997</v>
      </c>
      <c r="R2817">
        <v>46.798000000000002</v>
      </c>
      <c r="S2817">
        <v>48.064</v>
      </c>
      <c r="T2817">
        <v>49.402999999999999</v>
      </c>
      <c r="U2817">
        <v>50.825000000000003</v>
      </c>
      <c r="V2817">
        <v>52.231999999999999</v>
      </c>
      <c r="W2817">
        <v>53.610999999999997</v>
      </c>
      <c r="X2817">
        <v>55.009</v>
      </c>
      <c r="Y2817">
        <v>56.417000000000002</v>
      </c>
      <c r="Z2817">
        <v>57.646000000000001</v>
      </c>
      <c r="AA2817">
        <v>58.868000000000002</v>
      </c>
      <c r="AB2817">
        <v>59.506999999999998</v>
      </c>
      <c r="AC2817">
        <v>59.773000000000003</v>
      </c>
      <c r="AD2817">
        <v>60.042000000000002</v>
      </c>
      <c r="AE2817">
        <v>60.304000000000002</v>
      </c>
      <c r="AF2817">
        <v>60.46</v>
      </c>
      <c r="AG2817" t="s">
        <v>9</v>
      </c>
      <c r="AH2817" t="s">
        <v>133</v>
      </c>
      <c r="AI2817" t="s">
        <v>5</v>
      </c>
    </row>
    <row r="2818" spans="1:35" x14ac:dyDescent="0.35">
      <c r="A2818" t="s">
        <v>59</v>
      </c>
      <c r="B2818" t="s">
        <v>58</v>
      </c>
      <c r="C2818" t="s">
        <v>10</v>
      </c>
      <c r="D2818">
        <v>128.773</v>
      </c>
      <c r="E2818">
        <v>130.155</v>
      </c>
      <c r="F2818">
        <v>131.631</v>
      </c>
      <c r="G2818">
        <v>133.10599999999999</v>
      </c>
      <c r="H2818">
        <v>134.58099999999999</v>
      </c>
      <c r="I2818">
        <v>136.05600000000001</v>
      </c>
      <c r="J2818">
        <v>141.46600000000001</v>
      </c>
      <c r="K2818">
        <v>147.22200000000001</v>
      </c>
      <c r="L2818">
        <v>153.899</v>
      </c>
      <c r="M2818">
        <v>161.07599999999999</v>
      </c>
      <c r="N2818">
        <v>168.74700000000001</v>
      </c>
      <c r="O2818">
        <v>176.90600000000001</v>
      </c>
      <c r="P2818">
        <v>185.584</v>
      </c>
      <c r="Q2818">
        <v>195.387</v>
      </c>
      <c r="R2818">
        <v>205.81299999999999</v>
      </c>
      <c r="S2818">
        <v>216.90799999999999</v>
      </c>
      <c r="T2818">
        <v>228.70699999999999</v>
      </c>
      <c r="U2818">
        <v>241.256</v>
      </c>
      <c r="V2818">
        <v>253.59700000000001</v>
      </c>
      <c r="W2818">
        <v>265.69</v>
      </c>
      <c r="X2818">
        <v>277.91000000000003</v>
      </c>
      <c r="Y2818">
        <v>290.20100000000002</v>
      </c>
      <c r="Z2818">
        <v>300.76299999999998</v>
      </c>
      <c r="AA2818">
        <v>311.20499999999998</v>
      </c>
      <c r="AB2818">
        <v>316.113</v>
      </c>
      <c r="AC2818">
        <v>317.45400000000001</v>
      </c>
      <c r="AD2818">
        <v>318.79899999999998</v>
      </c>
      <c r="AE2818">
        <v>320.03100000000001</v>
      </c>
      <c r="AF2818">
        <v>320.22000000000003</v>
      </c>
      <c r="AG2818" t="s">
        <v>10</v>
      </c>
      <c r="AH2818" t="s">
        <v>134</v>
      </c>
      <c r="AI2818" t="s">
        <v>11</v>
      </c>
    </row>
    <row r="2819" spans="1:35" x14ac:dyDescent="0.35">
      <c r="A2819" t="s">
        <v>59</v>
      </c>
      <c r="B2819" t="s">
        <v>58</v>
      </c>
      <c r="C2819" t="s">
        <v>13</v>
      </c>
      <c r="D2819">
        <v>12.901999999999999</v>
      </c>
      <c r="E2819">
        <v>13.005000000000001</v>
      </c>
      <c r="F2819">
        <v>13.115</v>
      </c>
      <c r="G2819">
        <v>13.226000000000001</v>
      </c>
      <c r="H2819">
        <v>13.337</v>
      </c>
      <c r="I2819">
        <v>13.446999999999999</v>
      </c>
      <c r="J2819">
        <v>13.853</v>
      </c>
      <c r="K2819">
        <v>14.284000000000001</v>
      </c>
      <c r="L2819">
        <v>14.785</v>
      </c>
      <c r="M2819">
        <v>15.324</v>
      </c>
      <c r="N2819">
        <v>15.9</v>
      </c>
      <c r="O2819">
        <v>16.513999999999999</v>
      </c>
      <c r="P2819">
        <v>17.167999999999999</v>
      </c>
      <c r="Q2819">
        <v>17.905999999999999</v>
      </c>
      <c r="R2819">
        <v>18.687000000000001</v>
      </c>
      <c r="S2819">
        <v>19.521999999999998</v>
      </c>
      <c r="T2819">
        <v>20.408999999999999</v>
      </c>
      <c r="U2819">
        <v>21.353000000000002</v>
      </c>
      <c r="V2819">
        <v>22.282</v>
      </c>
      <c r="W2819">
        <v>23.19</v>
      </c>
      <c r="X2819">
        <v>24.108000000000001</v>
      </c>
      <c r="Y2819">
        <v>25.033999999999999</v>
      </c>
      <c r="Z2819">
        <v>25.827000000000002</v>
      </c>
      <c r="AA2819">
        <v>26.614999999999998</v>
      </c>
      <c r="AB2819">
        <v>26.984999999999999</v>
      </c>
      <c r="AC2819">
        <v>27.088000000000001</v>
      </c>
      <c r="AD2819">
        <v>27.192</v>
      </c>
      <c r="AE2819">
        <v>27.286999999999999</v>
      </c>
      <c r="AF2819">
        <v>27.306000000000001</v>
      </c>
      <c r="AG2819" t="s">
        <v>13</v>
      </c>
      <c r="AH2819" t="s">
        <v>135</v>
      </c>
      <c r="AI2819" t="s">
        <v>14</v>
      </c>
    </row>
    <row r="2820" spans="1:35" x14ac:dyDescent="0.35">
      <c r="A2820" t="s">
        <v>59</v>
      </c>
      <c r="B2820" t="s">
        <v>58</v>
      </c>
      <c r="C2820" t="s">
        <v>122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1E-3</v>
      </c>
      <c r="R2820">
        <v>1E-3</v>
      </c>
      <c r="S2820">
        <v>1E-3</v>
      </c>
      <c r="T2820">
        <v>1E-3</v>
      </c>
      <c r="U2820">
        <v>1E-3</v>
      </c>
      <c r="V2820">
        <v>1E-3</v>
      </c>
      <c r="W2820">
        <v>1E-3</v>
      </c>
      <c r="X2820">
        <v>1E-3</v>
      </c>
      <c r="Y2820">
        <v>1E-3</v>
      </c>
      <c r="Z2820">
        <v>1E-3</v>
      </c>
      <c r="AA2820">
        <v>1E-3</v>
      </c>
      <c r="AB2820">
        <v>2E-3</v>
      </c>
      <c r="AC2820">
        <v>2E-3</v>
      </c>
      <c r="AD2820">
        <v>2E-3</v>
      </c>
      <c r="AE2820">
        <v>2E-3</v>
      </c>
      <c r="AF2820">
        <v>2E-3</v>
      </c>
      <c r="AG2820" t="s">
        <v>122</v>
      </c>
      <c r="AH2820" t="s">
        <v>136</v>
      </c>
      <c r="AI2820" t="s">
        <v>137</v>
      </c>
    </row>
    <row r="2821" spans="1:35" x14ac:dyDescent="0.35">
      <c r="A2821" t="s">
        <v>59</v>
      </c>
      <c r="B2821" t="s">
        <v>58</v>
      </c>
      <c r="C2821" t="s">
        <v>15</v>
      </c>
      <c r="D2821">
        <v>54.441000000000003</v>
      </c>
      <c r="E2821">
        <v>54.445</v>
      </c>
      <c r="F2821">
        <v>54.451999999999998</v>
      </c>
      <c r="G2821">
        <v>54.457999999999998</v>
      </c>
      <c r="H2821">
        <v>54.465000000000003</v>
      </c>
      <c r="I2821">
        <v>54.533000000000001</v>
      </c>
      <c r="J2821">
        <v>54.877000000000002</v>
      </c>
      <c r="K2821">
        <v>55.235999999999997</v>
      </c>
      <c r="L2821">
        <v>55.631999999999998</v>
      </c>
      <c r="M2821">
        <v>56.061</v>
      </c>
      <c r="N2821">
        <v>60.942</v>
      </c>
      <c r="O2821">
        <v>66.460999999999999</v>
      </c>
      <c r="P2821">
        <v>72.326999999999998</v>
      </c>
      <c r="Q2821">
        <v>78.951999999999998</v>
      </c>
      <c r="R2821">
        <v>85.991</v>
      </c>
      <c r="S2821">
        <v>93.478999999999999</v>
      </c>
      <c r="T2821">
        <v>101.44499999999999</v>
      </c>
      <c r="U2821">
        <v>109.911</v>
      </c>
      <c r="V2821">
        <v>118.241</v>
      </c>
      <c r="W2821">
        <v>126.41200000000001</v>
      </c>
      <c r="X2821">
        <v>134.666</v>
      </c>
      <c r="Y2821">
        <v>142.97200000000001</v>
      </c>
      <c r="Z2821">
        <v>150.126</v>
      </c>
      <c r="AA2821">
        <v>157.203</v>
      </c>
      <c r="AB2821">
        <v>160.58600000000001</v>
      </c>
      <c r="AC2821">
        <v>161.58799999999999</v>
      </c>
      <c r="AD2821">
        <v>162.59700000000001</v>
      </c>
      <c r="AE2821">
        <v>163.53399999999999</v>
      </c>
      <c r="AF2821">
        <v>163.77799999999999</v>
      </c>
      <c r="AG2821" t="s">
        <v>15</v>
      </c>
      <c r="AH2821" t="s">
        <v>138</v>
      </c>
      <c r="AI2821" t="s">
        <v>6</v>
      </c>
    </row>
    <row r="2822" spans="1:35" x14ac:dyDescent="0.35">
      <c r="A2822" t="s">
        <v>59</v>
      </c>
      <c r="B2822" t="s">
        <v>58</v>
      </c>
      <c r="C2822" t="s">
        <v>16</v>
      </c>
      <c r="D2822">
        <v>1.36</v>
      </c>
      <c r="E2822">
        <v>1.36</v>
      </c>
      <c r="F2822">
        <v>1.36</v>
      </c>
      <c r="G2822">
        <v>1.36</v>
      </c>
      <c r="H2822">
        <v>1.36</v>
      </c>
      <c r="I2822">
        <v>1.39</v>
      </c>
      <c r="J2822">
        <v>1.448</v>
      </c>
      <c r="K2822">
        <v>1.5069999999999999</v>
      </c>
      <c r="L2822">
        <v>1.5649999999999999</v>
      </c>
      <c r="M2822">
        <v>1.63</v>
      </c>
      <c r="N2822">
        <v>1.6970000000000001</v>
      </c>
      <c r="O2822">
        <v>1.768</v>
      </c>
      <c r="P2822">
        <v>1.841</v>
      </c>
      <c r="Q2822">
        <v>1.9159999999999999</v>
      </c>
      <c r="R2822">
        <v>1.996</v>
      </c>
      <c r="S2822">
        <v>2.0790000000000002</v>
      </c>
      <c r="T2822">
        <v>2.1619999999999999</v>
      </c>
      <c r="U2822">
        <v>2.25</v>
      </c>
      <c r="V2822">
        <v>2.3420000000000001</v>
      </c>
      <c r="W2822">
        <v>2.4359999999999999</v>
      </c>
      <c r="X2822">
        <v>2.532</v>
      </c>
      <c r="Y2822">
        <v>2.633</v>
      </c>
      <c r="Z2822">
        <v>2.7349999999999999</v>
      </c>
      <c r="AA2822">
        <v>2.84</v>
      </c>
      <c r="AB2822">
        <v>2.948</v>
      </c>
      <c r="AC2822">
        <v>3.0590000000000002</v>
      </c>
      <c r="AD2822">
        <v>3.1749999999999998</v>
      </c>
      <c r="AE2822">
        <v>3.2909999999999999</v>
      </c>
      <c r="AF2822">
        <v>3.4119999999999999</v>
      </c>
      <c r="AG2822" t="s">
        <v>16</v>
      </c>
      <c r="AH2822" t="s">
        <v>139</v>
      </c>
      <c r="AI2822" t="s">
        <v>17</v>
      </c>
    </row>
    <row r="2823" spans="1:35" x14ac:dyDescent="0.35">
      <c r="A2823" t="s">
        <v>59</v>
      </c>
      <c r="B2823" t="s">
        <v>58</v>
      </c>
      <c r="C2823" t="s">
        <v>18</v>
      </c>
      <c r="D2823">
        <v>187.09</v>
      </c>
      <c r="E2823">
        <v>187.357</v>
      </c>
      <c r="F2823">
        <v>187.773</v>
      </c>
      <c r="G2823">
        <v>188.19</v>
      </c>
      <c r="H2823">
        <v>188.60599999999999</v>
      </c>
      <c r="I2823">
        <v>189.28200000000001</v>
      </c>
      <c r="J2823">
        <v>204.05099999999999</v>
      </c>
      <c r="K2823">
        <v>219.73599999999999</v>
      </c>
      <c r="L2823">
        <v>237.846</v>
      </c>
      <c r="M2823">
        <v>257.14100000000002</v>
      </c>
      <c r="N2823">
        <v>274.94</v>
      </c>
      <c r="O2823">
        <v>293.66899999999998</v>
      </c>
      <c r="P2823">
        <v>313.58499999999998</v>
      </c>
      <c r="Q2823">
        <v>336.03699999999998</v>
      </c>
      <c r="R2823">
        <v>359.91500000000002</v>
      </c>
      <c r="S2823">
        <v>385.30599999999998</v>
      </c>
      <c r="T2823">
        <v>412.29700000000003</v>
      </c>
      <c r="U2823">
        <v>440.99799999999999</v>
      </c>
      <c r="V2823">
        <v>469.24400000000003</v>
      </c>
      <c r="W2823">
        <v>496.94299999999998</v>
      </c>
      <c r="X2823">
        <v>524.94399999999996</v>
      </c>
      <c r="Y2823">
        <v>553.12199999999996</v>
      </c>
      <c r="Z2823">
        <v>577.42499999999995</v>
      </c>
      <c r="AA2823">
        <v>601.47400000000005</v>
      </c>
      <c r="AB2823">
        <v>613.07899999999995</v>
      </c>
      <c r="AC2823">
        <v>616.67100000000005</v>
      </c>
      <c r="AD2823">
        <v>620.28300000000002</v>
      </c>
      <c r="AE2823">
        <v>623.66499999999996</v>
      </c>
      <c r="AF2823">
        <v>624.71799999999996</v>
      </c>
      <c r="AG2823" t="s">
        <v>18</v>
      </c>
      <c r="AH2823" t="s">
        <v>140</v>
      </c>
      <c r="AI2823" t="s">
        <v>141</v>
      </c>
    </row>
    <row r="2824" spans="1:35" x14ac:dyDescent="0.35">
      <c r="A2824" t="s">
        <v>59</v>
      </c>
      <c r="B2824" t="s">
        <v>58</v>
      </c>
      <c r="C2824" t="s">
        <v>20</v>
      </c>
      <c r="D2824">
        <v>1.0569999999999999</v>
      </c>
      <c r="E2824">
        <v>1.702</v>
      </c>
      <c r="F2824">
        <v>2.0750000000000002</v>
      </c>
      <c r="G2824">
        <v>2.448</v>
      </c>
      <c r="H2824">
        <v>2.82</v>
      </c>
      <c r="I2824">
        <v>3.1930000000000001</v>
      </c>
      <c r="J2824">
        <v>4.5599999999999996</v>
      </c>
      <c r="K2824">
        <v>6.0140000000000002</v>
      </c>
      <c r="L2824">
        <v>7.7009999999999996</v>
      </c>
      <c r="M2824">
        <v>9.5009999999999994</v>
      </c>
      <c r="N2824">
        <v>11.420999999999999</v>
      </c>
      <c r="O2824">
        <v>13.462</v>
      </c>
      <c r="P2824">
        <v>15.632</v>
      </c>
      <c r="Q2824">
        <v>18.088000000000001</v>
      </c>
      <c r="R2824">
        <v>20.698</v>
      </c>
      <c r="S2824">
        <v>23.478000000000002</v>
      </c>
      <c r="T2824">
        <v>26.434000000000001</v>
      </c>
      <c r="U2824">
        <v>29.579000000000001</v>
      </c>
      <c r="V2824">
        <v>32.67</v>
      </c>
      <c r="W2824">
        <v>35.698</v>
      </c>
      <c r="X2824">
        <v>38.759</v>
      </c>
      <c r="Y2824">
        <v>41.835000000000001</v>
      </c>
      <c r="Z2824">
        <v>44.475000000000001</v>
      </c>
      <c r="AA2824">
        <v>47.081000000000003</v>
      </c>
      <c r="AB2824">
        <v>48.290999999999997</v>
      </c>
      <c r="AC2824">
        <v>48.597999999999999</v>
      </c>
      <c r="AD2824">
        <v>48.902000000000001</v>
      </c>
      <c r="AE2824">
        <v>49.180999999999997</v>
      </c>
      <c r="AF2824">
        <v>49.194000000000003</v>
      </c>
      <c r="AG2824" t="s">
        <v>20</v>
      </c>
      <c r="AH2824" t="s">
        <v>142</v>
      </c>
      <c r="AI2824" t="s">
        <v>11</v>
      </c>
    </row>
    <row r="2825" spans="1:35" x14ac:dyDescent="0.35">
      <c r="A2825" t="s">
        <v>59</v>
      </c>
      <c r="B2825" t="s">
        <v>58</v>
      </c>
      <c r="C2825" t="s">
        <v>21</v>
      </c>
      <c r="D2825">
        <v>6.0460000000000003</v>
      </c>
      <c r="E2825">
        <v>6.1020000000000003</v>
      </c>
      <c r="F2825">
        <v>6.1619999999999999</v>
      </c>
      <c r="G2825">
        <v>6.2220000000000004</v>
      </c>
      <c r="H2825">
        <v>6.2830000000000004</v>
      </c>
      <c r="I2825">
        <v>6.343</v>
      </c>
      <c r="J2825">
        <v>6.5640000000000001</v>
      </c>
      <c r="K2825">
        <v>6.798</v>
      </c>
      <c r="L2825">
        <v>7.0709999999999997</v>
      </c>
      <c r="M2825">
        <v>7.3650000000000002</v>
      </c>
      <c r="N2825">
        <v>7.6769999999999996</v>
      </c>
      <c r="O2825">
        <v>8.0120000000000005</v>
      </c>
      <c r="P2825">
        <v>8.3659999999999997</v>
      </c>
      <c r="Q2825">
        <v>8.7680000000000007</v>
      </c>
      <c r="R2825">
        <v>9.1950000000000003</v>
      </c>
      <c r="S2825">
        <v>9.6489999999999991</v>
      </c>
      <c r="T2825">
        <v>10.130000000000001</v>
      </c>
      <c r="U2825">
        <v>10.644</v>
      </c>
      <c r="V2825">
        <v>11.148</v>
      </c>
      <c r="W2825">
        <v>11.643000000000001</v>
      </c>
      <c r="X2825">
        <v>12.141999999999999</v>
      </c>
      <c r="Y2825">
        <v>12.644</v>
      </c>
      <c r="Z2825">
        <v>13.077</v>
      </c>
      <c r="AA2825">
        <v>13.504</v>
      </c>
      <c r="AB2825">
        <v>13.705</v>
      </c>
      <c r="AC2825">
        <v>13.762</v>
      </c>
      <c r="AD2825">
        <v>13.818</v>
      </c>
      <c r="AE2825">
        <v>13.868</v>
      </c>
      <c r="AF2825">
        <v>13.878</v>
      </c>
      <c r="AG2825" t="s">
        <v>21</v>
      </c>
      <c r="AH2825" t="s">
        <v>143</v>
      </c>
      <c r="AI2825" t="s">
        <v>14</v>
      </c>
    </row>
    <row r="2826" spans="1:35" x14ac:dyDescent="0.35">
      <c r="A2826" t="s">
        <v>59</v>
      </c>
      <c r="B2826" t="s">
        <v>58</v>
      </c>
      <c r="C2826" t="s">
        <v>22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1E-3</v>
      </c>
      <c r="J2826">
        <v>2E-3</v>
      </c>
      <c r="K2826">
        <v>4.0000000000000001E-3</v>
      </c>
      <c r="L2826">
        <v>6.0000000000000001E-3</v>
      </c>
      <c r="M2826">
        <v>8.0000000000000002E-3</v>
      </c>
      <c r="N2826">
        <v>8.9999999999999993E-3</v>
      </c>
      <c r="O2826">
        <v>1.0999999999999999E-2</v>
      </c>
      <c r="P2826">
        <v>1.4E-2</v>
      </c>
      <c r="Q2826">
        <v>1.6E-2</v>
      </c>
      <c r="R2826">
        <v>1.7999999999999999E-2</v>
      </c>
      <c r="S2826">
        <v>0.02</v>
      </c>
      <c r="T2826">
        <v>2.3E-2</v>
      </c>
      <c r="U2826">
        <v>2.5000000000000001E-2</v>
      </c>
      <c r="V2826">
        <v>2.8000000000000001E-2</v>
      </c>
      <c r="W2826">
        <v>0.03</v>
      </c>
      <c r="X2826">
        <v>3.2000000000000001E-2</v>
      </c>
      <c r="Y2826">
        <v>3.5000000000000003E-2</v>
      </c>
      <c r="Z2826">
        <v>3.7999999999999999E-2</v>
      </c>
      <c r="AA2826">
        <v>4.1000000000000002E-2</v>
      </c>
      <c r="AB2826">
        <v>4.3999999999999997E-2</v>
      </c>
      <c r="AC2826">
        <v>4.7E-2</v>
      </c>
      <c r="AD2826">
        <v>0.05</v>
      </c>
      <c r="AE2826">
        <v>5.2999999999999999E-2</v>
      </c>
      <c r="AF2826">
        <v>5.7000000000000002E-2</v>
      </c>
      <c r="AG2826" t="s">
        <v>22</v>
      </c>
      <c r="AH2826" t="s">
        <v>144</v>
      </c>
      <c r="AI2826" t="s">
        <v>23</v>
      </c>
    </row>
    <row r="2827" spans="1:35" x14ac:dyDescent="0.35">
      <c r="A2827" t="s">
        <v>59</v>
      </c>
      <c r="B2827" t="s">
        <v>58</v>
      </c>
      <c r="C2827" t="s">
        <v>24</v>
      </c>
      <c r="D2827">
        <v>29.292999999999999</v>
      </c>
      <c r="E2827">
        <v>29.306999999999999</v>
      </c>
      <c r="F2827">
        <v>29.327999999999999</v>
      </c>
      <c r="G2827">
        <v>29.349</v>
      </c>
      <c r="H2827">
        <v>29.370999999999999</v>
      </c>
      <c r="I2827">
        <v>29.413</v>
      </c>
      <c r="J2827">
        <v>30.206</v>
      </c>
      <c r="K2827">
        <v>31.047000000000001</v>
      </c>
      <c r="L2827">
        <v>32.011000000000003</v>
      </c>
      <c r="M2827">
        <v>33.045000000000002</v>
      </c>
      <c r="N2827">
        <v>34.414999999999999</v>
      </c>
      <c r="O2827">
        <v>35.896999999999998</v>
      </c>
      <c r="P2827">
        <v>37.473999999999997</v>
      </c>
      <c r="Q2827">
        <v>39.247</v>
      </c>
      <c r="R2827">
        <v>41.134999999999998</v>
      </c>
      <c r="S2827">
        <v>43.145000000000003</v>
      </c>
      <c r="T2827">
        <v>45.279000000000003</v>
      </c>
      <c r="U2827">
        <v>47.548000000000002</v>
      </c>
      <c r="V2827">
        <v>49.783000000000001</v>
      </c>
      <c r="W2827">
        <v>51.970999999999997</v>
      </c>
      <c r="X2827">
        <v>54.188000000000002</v>
      </c>
      <c r="Y2827">
        <v>56.417000000000002</v>
      </c>
      <c r="Z2827">
        <v>58.337000000000003</v>
      </c>
      <c r="AA2827">
        <v>60.243000000000002</v>
      </c>
      <c r="AB2827">
        <v>61.161000000000001</v>
      </c>
      <c r="AC2827">
        <v>61.448999999999998</v>
      </c>
      <c r="AD2827">
        <v>61.738999999999997</v>
      </c>
      <c r="AE2827">
        <v>62.009</v>
      </c>
      <c r="AF2827">
        <v>62.095999999999997</v>
      </c>
      <c r="AG2827" t="s">
        <v>24</v>
      </c>
      <c r="AH2827" t="s">
        <v>145</v>
      </c>
      <c r="AI2827" t="s">
        <v>19</v>
      </c>
    </row>
    <row r="2828" spans="1:35" x14ac:dyDescent="0.35">
      <c r="A2828" t="s">
        <v>59</v>
      </c>
      <c r="B2828" t="s">
        <v>58</v>
      </c>
      <c r="C2828" t="s">
        <v>25</v>
      </c>
      <c r="D2828">
        <v>16.231000000000002</v>
      </c>
      <c r="E2828">
        <v>16.260000000000002</v>
      </c>
      <c r="F2828">
        <v>16.277000000000001</v>
      </c>
      <c r="G2828">
        <v>16.295000000000002</v>
      </c>
      <c r="H2828">
        <v>16.312999999999999</v>
      </c>
      <c r="I2828">
        <v>16.37</v>
      </c>
      <c r="J2828">
        <v>17.077999999999999</v>
      </c>
      <c r="K2828">
        <v>17.821999999999999</v>
      </c>
      <c r="L2828">
        <v>18.675999999999998</v>
      </c>
      <c r="M2828">
        <v>19.59</v>
      </c>
      <c r="N2828">
        <v>21.734999999999999</v>
      </c>
      <c r="O2828">
        <v>24.100999999999999</v>
      </c>
      <c r="P2828">
        <v>26.613</v>
      </c>
      <c r="Q2828">
        <v>29.446000000000002</v>
      </c>
      <c r="R2828">
        <v>32.462000000000003</v>
      </c>
      <c r="S2828">
        <v>35.664999999999999</v>
      </c>
      <c r="T2828">
        <v>39.07</v>
      </c>
      <c r="U2828">
        <v>42.692999999999998</v>
      </c>
      <c r="V2828">
        <v>46.253999999999998</v>
      </c>
      <c r="W2828">
        <v>49.752000000000002</v>
      </c>
      <c r="X2828">
        <v>53.289000000000001</v>
      </c>
      <c r="Y2828">
        <v>56.844999999999999</v>
      </c>
      <c r="Z2828">
        <v>59.917000000000002</v>
      </c>
      <c r="AA2828">
        <v>62.954000000000001</v>
      </c>
      <c r="AB2828">
        <v>64.438000000000002</v>
      </c>
      <c r="AC2828">
        <v>64.912999999999997</v>
      </c>
      <c r="AD2828">
        <v>65.39</v>
      </c>
      <c r="AE2828">
        <v>65.840999999999994</v>
      </c>
      <c r="AF2828">
        <v>65.997</v>
      </c>
      <c r="AG2828" t="s">
        <v>25</v>
      </c>
      <c r="AH2828" t="s">
        <v>146</v>
      </c>
      <c r="AI2828" t="s">
        <v>5</v>
      </c>
    </row>
    <row r="2829" spans="1:35" x14ac:dyDescent="0.35">
      <c r="A2829" t="s">
        <v>59</v>
      </c>
      <c r="B2829" t="s">
        <v>58</v>
      </c>
      <c r="C2829" t="s">
        <v>26</v>
      </c>
      <c r="D2829">
        <v>12.659000000000001</v>
      </c>
      <c r="E2829">
        <v>13.489000000000001</v>
      </c>
      <c r="F2829">
        <v>14.096</v>
      </c>
      <c r="G2829">
        <v>14.705</v>
      </c>
      <c r="H2829">
        <v>15.313000000000001</v>
      </c>
      <c r="I2829">
        <v>15.972</v>
      </c>
      <c r="J2829">
        <v>37.368000000000002</v>
      </c>
      <c r="K2829">
        <v>60.125</v>
      </c>
      <c r="L2829">
        <v>86.510999999999996</v>
      </c>
      <c r="M2829">
        <v>114.59399999999999</v>
      </c>
      <c r="N2829">
        <v>122.563</v>
      </c>
      <c r="O2829">
        <v>129.434</v>
      </c>
      <c r="P2829">
        <v>136.73500000000001</v>
      </c>
      <c r="Q2829">
        <v>144.98400000000001</v>
      </c>
      <c r="R2829">
        <v>153.75399999999999</v>
      </c>
      <c r="S2829">
        <v>163.08600000000001</v>
      </c>
      <c r="T2829">
        <v>173.00899999999999</v>
      </c>
      <c r="U2829">
        <v>183.565</v>
      </c>
      <c r="V2829">
        <v>193.94499999999999</v>
      </c>
      <c r="W2829">
        <v>204.126</v>
      </c>
      <c r="X2829">
        <v>214.40199999999999</v>
      </c>
      <c r="Y2829">
        <v>224.74799999999999</v>
      </c>
      <c r="Z2829">
        <v>233.64400000000001</v>
      </c>
      <c r="AA2829">
        <v>242.43700000000001</v>
      </c>
      <c r="AB2829">
        <v>246.59200000000001</v>
      </c>
      <c r="AC2829">
        <v>247.76</v>
      </c>
      <c r="AD2829">
        <v>248.93199999999999</v>
      </c>
      <c r="AE2829">
        <v>250.00899999999999</v>
      </c>
      <c r="AF2829">
        <v>250.21799999999999</v>
      </c>
      <c r="AG2829" t="s">
        <v>26</v>
      </c>
      <c r="AH2829" t="s">
        <v>147</v>
      </c>
      <c r="AI2829" t="s">
        <v>5</v>
      </c>
    </row>
    <row r="2830" spans="1:35" x14ac:dyDescent="0.35">
      <c r="A2830" t="s">
        <v>59</v>
      </c>
      <c r="B2830" t="s">
        <v>58</v>
      </c>
      <c r="C2830" t="s">
        <v>27</v>
      </c>
      <c r="D2830">
        <v>5.1999999999999998E-2</v>
      </c>
      <c r="E2830">
        <v>7.1999999999999995E-2</v>
      </c>
      <c r="F2830">
        <v>7.1999999999999995E-2</v>
      </c>
      <c r="G2830">
        <v>7.1999999999999995E-2</v>
      </c>
      <c r="H2830">
        <v>7.1999999999999995E-2</v>
      </c>
      <c r="I2830">
        <v>7.1999999999999995E-2</v>
      </c>
      <c r="J2830">
        <v>7.1999999999999995E-2</v>
      </c>
      <c r="K2830">
        <v>7.1999999999999995E-2</v>
      </c>
      <c r="L2830">
        <v>7.1999999999999995E-2</v>
      </c>
      <c r="M2830">
        <v>7.3999999999999996E-2</v>
      </c>
      <c r="N2830">
        <v>7.6999999999999999E-2</v>
      </c>
      <c r="O2830">
        <v>7.8E-2</v>
      </c>
      <c r="P2830">
        <v>0.08</v>
      </c>
      <c r="Q2830">
        <v>8.3000000000000004E-2</v>
      </c>
      <c r="R2830">
        <v>8.5999999999999993E-2</v>
      </c>
      <c r="S2830">
        <v>8.8999999999999996E-2</v>
      </c>
      <c r="T2830">
        <v>9.2999999999999999E-2</v>
      </c>
      <c r="U2830">
        <v>9.5000000000000001E-2</v>
      </c>
      <c r="V2830">
        <v>9.8000000000000004E-2</v>
      </c>
      <c r="W2830">
        <v>0.1</v>
      </c>
      <c r="X2830">
        <v>0.105</v>
      </c>
      <c r="Y2830">
        <v>0.106</v>
      </c>
      <c r="Z2830">
        <v>0.111</v>
      </c>
      <c r="AA2830">
        <v>0.114</v>
      </c>
      <c r="AB2830">
        <v>0.11700000000000001</v>
      </c>
      <c r="AC2830">
        <v>0.121</v>
      </c>
      <c r="AD2830">
        <v>0.126</v>
      </c>
      <c r="AE2830">
        <v>0.13100000000000001</v>
      </c>
      <c r="AF2830">
        <v>0.13400000000000001</v>
      </c>
      <c r="AG2830" t="s">
        <v>27</v>
      </c>
      <c r="AH2830" t="s">
        <v>148</v>
      </c>
      <c r="AI2830" t="s">
        <v>14</v>
      </c>
    </row>
    <row r="2831" spans="1:35" x14ac:dyDescent="0.35">
      <c r="A2831" t="s">
        <v>59</v>
      </c>
      <c r="B2831" t="s">
        <v>58</v>
      </c>
      <c r="C2831" t="s">
        <v>28</v>
      </c>
      <c r="D2831">
        <v>1.4999999999999999E-2</v>
      </c>
      <c r="E2831">
        <v>0.35899999999999999</v>
      </c>
      <c r="F2831">
        <v>0.51100000000000001</v>
      </c>
      <c r="G2831">
        <v>0.66400000000000003</v>
      </c>
      <c r="H2831">
        <v>0.81599999999999995</v>
      </c>
      <c r="I2831">
        <v>0.96899999999999997</v>
      </c>
      <c r="J2831">
        <v>1.5269999999999999</v>
      </c>
      <c r="K2831">
        <v>2.1219999999999999</v>
      </c>
      <c r="L2831">
        <v>2.8119999999999998</v>
      </c>
      <c r="M2831">
        <v>3.5489999999999999</v>
      </c>
      <c r="N2831">
        <v>4.3419999999999996</v>
      </c>
      <c r="O2831">
        <v>5.18</v>
      </c>
      <c r="P2831">
        <v>6.0720000000000001</v>
      </c>
      <c r="Q2831">
        <v>7.085</v>
      </c>
      <c r="R2831">
        <v>8.157</v>
      </c>
      <c r="S2831">
        <v>9.3000000000000007</v>
      </c>
      <c r="T2831">
        <v>10.515000000000001</v>
      </c>
      <c r="U2831">
        <v>11.807</v>
      </c>
      <c r="V2831">
        <v>13.077999999999999</v>
      </c>
      <c r="W2831">
        <v>14.323</v>
      </c>
      <c r="X2831">
        <v>15.581</v>
      </c>
      <c r="Y2831">
        <v>16.847999999999999</v>
      </c>
      <c r="Z2831">
        <v>17.933</v>
      </c>
      <c r="AA2831">
        <v>19.009</v>
      </c>
      <c r="AB2831">
        <v>19.509</v>
      </c>
      <c r="AC2831">
        <v>19.643999999999998</v>
      </c>
      <c r="AD2831">
        <v>19.777999999999999</v>
      </c>
      <c r="AE2831">
        <v>19.901</v>
      </c>
      <c r="AF2831">
        <v>19.914999999999999</v>
      </c>
      <c r="AG2831" t="s">
        <v>28</v>
      </c>
      <c r="AH2831" t="s">
        <v>149</v>
      </c>
      <c r="AI2831" t="s">
        <v>11</v>
      </c>
    </row>
    <row r="2832" spans="1:35" x14ac:dyDescent="0.35">
      <c r="A2832" t="s">
        <v>59</v>
      </c>
      <c r="B2832" t="s">
        <v>58</v>
      </c>
      <c r="C2832" t="s">
        <v>29</v>
      </c>
      <c r="D2832">
        <v>9.0999999999999998E-2</v>
      </c>
      <c r="E2832">
        <v>9.0999999999999998E-2</v>
      </c>
      <c r="F2832">
        <v>9.0999999999999998E-2</v>
      </c>
      <c r="G2832">
        <v>9.0999999999999998E-2</v>
      </c>
      <c r="H2832">
        <v>9.0999999999999998E-2</v>
      </c>
      <c r="I2832">
        <v>9.2999999999999999E-2</v>
      </c>
      <c r="J2832">
        <v>9.7000000000000003E-2</v>
      </c>
      <c r="K2832">
        <v>0.10100000000000001</v>
      </c>
      <c r="L2832">
        <v>0.106</v>
      </c>
      <c r="M2832">
        <v>0.111</v>
      </c>
      <c r="N2832">
        <v>0.11600000000000001</v>
      </c>
      <c r="O2832">
        <v>0.121</v>
      </c>
      <c r="P2832">
        <v>0.127</v>
      </c>
      <c r="Q2832">
        <v>0.13300000000000001</v>
      </c>
      <c r="R2832">
        <v>0.13800000000000001</v>
      </c>
      <c r="S2832">
        <v>0.14499999999999999</v>
      </c>
      <c r="T2832">
        <v>0.151</v>
      </c>
      <c r="U2832">
        <v>0.158</v>
      </c>
      <c r="V2832">
        <v>0.16400000000000001</v>
      </c>
      <c r="W2832">
        <v>0.17199999999999999</v>
      </c>
      <c r="X2832">
        <v>0.17799999999999999</v>
      </c>
      <c r="Y2832">
        <v>0.186</v>
      </c>
      <c r="Z2832">
        <v>0.193</v>
      </c>
      <c r="AA2832">
        <v>0.20200000000000001</v>
      </c>
      <c r="AB2832">
        <v>0.21</v>
      </c>
      <c r="AC2832">
        <v>0.218</v>
      </c>
      <c r="AD2832">
        <v>0.22700000000000001</v>
      </c>
      <c r="AE2832">
        <v>0.23499999999999999</v>
      </c>
      <c r="AF2832">
        <v>0.24399999999999999</v>
      </c>
      <c r="AG2832" t="s">
        <v>29</v>
      </c>
      <c r="AH2832" t="s">
        <v>150</v>
      </c>
      <c r="AI2832" t="s">
        <v>131</v>
      </c>
    </row>
    <row r="2833" spans="1:35" x14ac:dyDescent="0.35">
      <c r="A2833" t="s">
        <v>59</v>
      </c>
      <c r="B2833" t="s">
        <v>58</v>
      </c>
      <c r="C2833" t="s">
        <v>30</v>
      </c>
      <c r="D2833">
        <v>59.473999999999997</v>
      </c>
      <c r="E2833">
        <v>59.473999999999997</v>
      </c>
      <c r="F2833">
        <v>59.473999999999997</v>
      </c>
      <c r="G2833">
        <v>59.473999999999997</v>
      </c>
      <c r="H2833">
        <v>59.473999999999997</v>
      </c>
      <c r="I2833">
        <v>59.494999999999997</v>
      </c>
      <c r="J2833">
        <v>59.534999999999997</v>
      </c>
      <c r="K2833">
        <v>59.575000000000003</v>
      </c>
      <c r="L2833">
        <v>59.618000000000002</v>
      </c>
      <c r="M2833">
        <v>59.661000000000001</v>
      </c>
      <c r="N2833">
        <v>61.247999999999998</v>
      </c>
      <c r="O2833">
        <v>63.048000000000002</v>
      </c>
      <c r="P2833">
        <v>64.965000000000003</v>
      </c>
      <c r="Q2833">
        <v>67.126000000000005</v>
      </c>
      <c r="R2833">
        <v>69.423000000000002</v>
      </c>
      <c r="S2833">
        <v>71.867999999999995</v>
      </c>
      <c r="T2833">
        <v>74.466999999999999</v>
      </c>
      <c r="U2833">
        <v>77.227999999999994</v>
      </c>
      <c r="V2833">
        <v>79.948999999999998</v>
      </c>
      <c r="W2833">
        <v>82.616</v>
      </c>
      <c r="X2833">
        <v>85.308000000000007</v>
      </c>
      <c r="Y2833">
        <v>88.02</v>
      </c>
      <c r="Z2833">
        <v>90.355999999999995</v>
      </c>
      <c r="AA2833">
        <v>92.665000000000006</v>
      </c>
      <c r="AB2833">
        <v>93.772000000000006</v>
      </c>
      <c r="AC2833">
        <v>94.102000000000004</v>
      </c>
      <c r="AD2833">
        <v>94.433000000000007</v>
      </c>
      <c r="AE2833">
        <v>94.742000000000004</v>
      </c>
      <c r="AF2833">
        <v>94.826999999999998</v>
      </c>
      <c r="AG2833" t="s">
        <v>30</v>
      </c>
      <c r="AH2833" t="s">
        <v>151</v>
      </c>
      <c r="AI2833" t="s">
        <v>152</v>
      </c>
    </row>
    <row r="2834" spans="1:35" x14ac:dyDescent="0.35">
      <c r="A2834" t="s">
        <v>59</v>
      </c>
      <c r="B2834" t="s">
        <v>58</v>
      </c>
      <c r="C2834" t="s">
        <v>31</v>
      </c>
      <c r="D2834">
        <v>31.844000000000001</v>
      </c>
      <c r="E2834">
        <v>31.844000000000001</v>
      </c>
      <c r="F2834">
        <v>31.844000000000001</v>
      </c>
      <c r="G2834">
        <v>31.844000000000001</v>
      </c>
      <c r="H2834">
        <v>31.844000000000001</v>
      </c>
      <c r="I2834">
        <v>31.937000000000001</v>
      </c>
      <c r="J2834">
        <v>32.118000000000002</v>
      </c>
      <c r="K2834">
        <v>32.301000000000002</v>
      </c>
      <c r="L2834">
        <v>32.481999999999999</v>
      </c>
      <c r="M2834">
        <v>32.683999999999997</v>
      </c>
      <c r="N2834">
        <v>36.75</v>
      </c>
      <c r="O2834">
        <v>41.353000000000002</v>
      </c>
      <c r="P2834">
        <v>46.246000000000002</v>
      </c>
      <c r="Q2834">
        <v>51.759</v>
      </c>
      <c r="R2834">
        <v>57.616999999999997</v>
      </c>
      <c r="S2834">
        <v>63.847000000000001</v>
      </c>
      <c r="T2834">
        <v>70.465999999999994</v>
      </c>
      <c r="U2834">
        <v>77.503</v>
      </c>
      <c r="V2834">
        <v>84.433000000000007</v>
      </c>
      <c r="W2834">
        <v>91.231999999999999</v>
      </c>
      <c r="X2834">
        <v>98.106999999999999</v>
      </c>
      <c r="Y2834">
        <v>105.02800000000001</v>
      </c>
      <c r="Z2834">
        <v>111.012</v>
      </c>
      <c r="AA2834">
        <v>116.94</v>
      </c>
      <c r="AB2834">
        <v>119.857</v>
      </c>
      <c r="AC2834">
        <v>120.83799999999999</v>
      </c>
      <c r="AD2834">
        <v>121.827</v>
      </c>
      <c r="AE2834">
        <v>122.76300000000001</v>
      </c>
      <c r="AF2834">
        <v>123.13500000000001</v>
      </c>
      <c r="AG2834" t="s">
        <v>31</v>
      </c>
      <c r="AH2834" t="s">
        <v>153</v>
      </c>
      <c r="AI2834" t="s">
        <v>152</v>
      </c>
    </row>
    <row r="2835" spans="1:35" x14ac:dyDescent="0.35">
      <c r="A2835" t="s">
        <v>59</v>
      </c>
      <c r="B2835" t="s">
        <v>58</v>
      </c>
      <c r="C2835" t="s">
        <v>32</v>
      </c>
      <c r="D2835">
        <v>1.7000000000000001E-2</v>
      </c>
      <c r="E2835">
        <v>0.497</v>
      </c>
      <c r="F2835">
        <v>1.002</v>
      </c>
      <c r="G2835">
        <v>1.5069999999999999</v>
      </c>
      <c r="H2835">
        <v>2.0129999999999999</v>
      </c>
      <c r="I2835">
        <v>2.5179999999999998</v>
      </c>
      <c r="J2835">
        <v>4.3719999999999999</v>
      </c>
      <c r="K2835">
        <v>6.3440000000000003</v>
      </c>
      <c r="L2835">
        <v>8.6310000000000002</v>
      </c>
      <c r="M2835">
        <v>11.071999999999999</v>
      </c>
      <c r="N2835">
        <v>13.672000000000001</v>
      </c>
      <c r="O2835">
        <v>16.440999999999999</v>
      </c>
      <c r="P2835">
        <v>19.384</v>
      </c>
      <c r="Q2835">
        <v>22.71</v>
      </c>
      <c r="R2835">
        <v>26.251999999999999</v>
      </c>
      <c r="S2835">
        <v>30.016999999999999</v>
      </c>
      <c r="T2835">
        <v>34.026000000000003</v>
      </c>
      <c r="U2835">
        <v>38.289000000000001</v>
      </c>
      <c r="V2835">
        <v>42.481000000000002</v>
      </c>
      <c r="W2835">
        <v>46.585999999999999</v>
      </c>
      <c r="X2835">
        <v>50.731999999999999</v>
      </c>
      <c r="Y2835">
        <v>54.902000000000001</v>
      </c>
      <c r="Z2835">
        <v>58.481000000000002</v>
      </c>
      <c r="AA2835">
        <v>62.012999999999998</v>
      </c>
      <c r="AB2835">
        <v>63.651000000000003</v>
      </c>
      <c r="AC2835">
        <v>64.063000000000002</v>
      </c>
      <c r="AD2835">
        <v>64.478999999999999</v>
      </c>
      <c r="AE2835">
        <v>64.850999999999999</v>
      </c>
      <c r="AF2835">
        <v>64.867999999999995</v>
      </c>
      <c r="AG2835" t="s">
        <v>32</v>
      </c>
      <c r="AH2835" t="s">
        <v>154</v>
      </c>
      <c r="AI2835" t="s">
        <v>11</v>
      </c>
    </row>
    <row r="2836" spans="1:35" x14ac:dyDescent="0.35">
      <c r="A2836" t="s">
        <v>59</v>
      </c>
      <c r="B2836" t="s">
        <v>58</v>
      </c>
      <c r="C2836" t="s">
        <v>123</v>
      </c>
      <c r="D2836">
        <v>56.16</v>
      </c>
      <c r="E2836">
        <v>57.866999999999997</v>
      </c>
      <c r="F2836">
        <v>59.767000000000003</v>
      </c>
      <c r="G2836">
        <v>61.667999999999999</v>
      </c>
      <c r="H2836">
        <v>63.567999999999998</v>
      </c>
      <c r="I2836">
        <v>65.677999999999997</v>
      </c>
      <c r="J2836">
        <v>79.272999999999996</v>
      </c>
      <c r="K2836">
        <v>93.709000000000003</v>
      </c>
      <c r="L2836">
        <v>110.39400000000001</v>
      </c>
      <c r="M2836">
        <v>128.36799999999999</v>
      </c>
      <c r="N2836">
        <v>148.798</v>
      </c>
      <c r="O2836">
        <v>170.614</v>
      </c>
      <c r="P2836">
        <v>193.81200000000001</v>
      </c>
      <c r="Q2836">
        <v>219.95500000000001</v>
      </c>
      <c r="R2836">
        <v>247.75800000000001</v>
      </c>
      <c r="S2836">
        <v>277.31599999999997</v>
      </c>
      <c r="T2836">
        <v>308.74</v>
      </c>
      <c r="U2836">
        <v>342.14299999999997</v>
      </c>
      <c r="V2836">
        <v>375.029</v>
      </c>
      <c r="W2836">
        <v>407.28500000000003</v>
      </c>
      <c r="X2836">
        <v>439.89</v>
      </c>
      <c r="Y2836">
        <v>472.70800000000003</v>
      </c>
      <c r="Z2836">
        <v>501.03</v>
      </c>
      <c r="AA2836">
        <v>529.07100000000003</v>
      </c>
      <c r="AB2836">
        <v>542.67700000000002</v>
      </c>
      <c r="AC2836">
        <v>547.00300000000004</v>
      </c>
      <c r="AD2836">
        <v>551.34500000000003</v>
      </c>
      <c r="AE2836">
        <v>555.42999999999995</v>
      </c>
      <c r="AF2836">
        <v>556.81600000000003</v>
      </c>
      <c r="AG2836" t="s">
        <v>123</v>
      </c>
      <c r="AH2836" t="s">
        <v>155</v>
      </c>
      <c r="AI2836" t="s">
        <v>12</v>
      </c>
    </row>
    <row r="2837" spans="1:35" x14ac:dyDescent="0.35">
      <c r="A2837" t="s">
        <v>59</v>
      </c>
      <c r="B2837" t="s">
        <v>58</v>
      </c>
      <c r="C2837" t="s">
        <v>33</v>
      </c>
      <c r="D2837">
        <v>136.75899999999999</v>
      </c>
      <c r="E2837">
        <v>142.05199999999999</v>
      </c>
      <c r="F2837">
        <v>147.70400000000001</v>
      </c>
      <c r="G2837">
        <v>153.35599999999999</v>
      </c>
      <c r="H2837">
        <v>159.00800000000001</v>
      </c>
      <c r="I2837">
        <v>164.65899999999999</v>
      </c>
      <c r="J2837">
        <v>185.38399999999999</v>
      </c>
      <c r="K2837">
        <v>207.43299999999999</v>
      </c>
      <c r="L2837">
        <v>233.01499999999999</v>
      </c>
      <c r="M2837">
        <v>260.40100000000001</v>
      </c>
      <c r="N2837">
        <v>289.61599999999999</v>
      </c>
      <c r="O2837">
        <v>320.70499999999998</v>
      </c>
      <c r="P2837">
        <v>353.77199999999999</v>
      </c>
      <c r="Q2837">
        <v>391.13099999999997</v>
      </c>
      <c r="R2837">
        <v>430.88200000000001</v>
      </c>
      <c r="S2837">
        <v>473.173</v>
      </c>
      <c r="T2837">
        <v>518.16399999999999</v>
      </c>
      <c r="U2837">
        <v>566.02499999999998</v>
      </c>
      <c r="V2837">
        <v>613.07899999999995</v>
      </c>
      <c r="W2837">
        <v>659.17</v>
      </c>
      <c r="X2837">
        <v>705.73599999999999</v>
      </c>
      <c r="Y2837">
        <v>752.57399999999996</v>
      </c>
      <c r="Z2837">
        <v>792.78499999999997</v>
      </c>
      <c r="AA2837">
        <v>832.53099999999995</v>
      </c>
      <c r="AB2837">
        <v>851.06399999999996</v>
      </c>
      <c r="AC2837">
        <v>855.91899999999998</v>
      </c>
      <c r="AD2837">
        <v>860.78700000000003</v>
      </c>
      <c r="AE2837">
        <v>865.21400000000006</v>
      </c>
      <c r="AF2837">
        <v>865.64599999999996</v>
      </c>
      <c r="AG2837" t="s">
        <v>33</v>
      </c>
      <c r="AH2837" t="s">
        <v>156</v>
      </c>
      <c r="AI2837" t="s">
        <v>11</v>
      </c>
    </row>
    <row r="2838" spans="1:35" x14ac:dyDescent="0.35">
      <c r="A2838" t="s">
        <v>59</v>
      </c>
      <c r="B2838" t="s">
        <v>58</v>
      </c>
      <c r="C2838" t="s">
        <v>34</v>
      </c>
      <c r="D2838">
        <v>1.7000000000000001E-2</v>
      </c>
      <c r="E2838">
        <v>1.7000000000000001E-2</v>
      </c>
      <c r="F2838">
        <v>1.7000000000000001E-2</v>
      </c>
      <c r="G2838">
        <v>1.7000000000000001E-2</v>
      </c>
      <c r="H2838">
        <v>1.7000000000000001E-2</v>
      </c>
      <c r="I2838">
        <v>2.1999999999999999E-2</v>
      </c>
      <c r="J2838">
        <v>3.1E-2</v>
      </c>
      <c r="K2838">
        <v>3.9E-2</v>
      </c>
      <c r="L2838">
        <v>4.8000000000000001E-2</v>
      </c>
      <c r="M2838">
        <v>5.8000000000000003E-2</v>
      </c>
      <c r="N2838">
        <v>6.9000000000000006E-2</v>
      </c>
      <c r="O2838">
        <v>7.8E-2</v>
      </c>
      <c r="P2838">
        <v>0.09</v>
      </c>
      <c r="Q2838">
        <v>0.10199999999999999</v>
      </c>
      <c r="R2838">
        <v>0.113</v>
      </c>
      <c r="S2838">
        <v>0.125</v>
      </c>
      <c r="T2838">
        <v>0.13900000000000001</v>
      </c>
      <c r="U2838">
        <v>0.153</v>
      </c>
      <c r="V2838">
        <v>0.16600000000000001</v>
      </c>
      <c r="W2838">
        <v>0.18</v>
      </c>
      <c r="X2838">
        <v>0.19400000000000001</v>
      </c>
      <c r="Y2838">
        <v>0.21</v>
      </c>
      <c r="Z2838">
        <v>0.22500000000000001</v>
      </c>
      <c r="AA2838">
        <v>0.24099999999999999</v>
      </c>
      <c r="AB2838">
        <v>0.25800000000000001</v>
      </c>
      <c r="AC2838">
        <v>0.27400000000000002</v>
      </c>
      <c r="AD2838">
        <v>0.29199999999999998</v>
      </c>
      <c r="AE2838">
        <v>0.309</v>
      </c>
      <c r="AF2838">
        <v>0.32900000000000001</v>
      </c>
      <c r="AG2838" t="s">
        <v>34</v>
      </c>
      <c r="AH2838" t="s">
        <v>157</v>
      </c>
      <c r="AI2838" t="s">
        <v>35</v>
      </c>
    </row>
    <row r="2839" spans="1:35" x14ac:dyDescent="0.35">
      <c r="A2839" t="s">
        <v>59</v>
      </c>
      <c r="B2839" t="s">
        <v>58</v>
      </c>
      <c r="C2839" t="s">
        <v>36</v>
      </c>
      <c r="D2839">
        <v>2.4300000000000002</v>
      </c>
      <c r="E2839">
        <v>2.798</v>
      </c>
      <c r="F2839">
        <v>3.194</v>
      </c>
      <c r="G2839">
        <v>3.589</v>
      </c>
      <c r="H2839">
        <v>3.9849999999999999</v>
      </c>
      <c r="I2839">
        <v>4.3810000000000002</v>
      </c>
      <c r="J2839">
        <v>5.8330000000000002</v>
      </c>
      <c r="K2839">
        <v>7.3769999999999998</v>
      </c>
      <c r="L2839">
        <v>9.1690000000000005</v>
      </c>
      <c r="M2839">
        <v>11.086</v>
      </c>
      <c r="N2839">
        <v>13.128</v>
      </c>
      <c r="O2839">
        <v>15.301</v>
      </c>
      <c r="P2839">
        <v>17.613</v>
      </c>
      <c r="Q2839">
        <v>20.225999999999999</v>
      </c>
      <c r="R2839">
        <v>23.006</v>
      </c>
      <c r="S2839">
        <v>25.963999999999999</v>
      </c>
      <c r="T2839">
        <v>29.109000000000002</v>
      </c>
      <c r="U2839">
        <v>32.457000000000001</v>
      </c>
      <c r="V2839">
        <v>35.747999999999998</v>
      </c>
      <c r="W2839">
        <v>38.97</v>
      </c>
      <c r="X2839">
        <v>42.226999999999997</v>
      </c>
      <c r="Y2839">
        <v>45.503</v>
      </c>
      <c r="Z2839">
        <v>48.313000000000002</v>
      </c>
      <c r="AA2839">
        <v>51.091000000000001</v>
      </c>
      <c r="AB2839">
        <v>52.383000000000003</v>
      </c>
      <c r="AC2839">
        <v>52.718000000000004</v>
      </c>
      <c r="AD2839">
        <v>53.051000000000002</v>
      </c>
      <c r="AE2839">
        <v>53.354999999999997</v>
      </c>
      <c r="AF2839">
        <v>53.378</v>
      </c>
      <c r="AG2839" t="s">
        <v>36</v>
      </c>
      <c r="AH2839" t="s">
        <v>158</v>
      </c>
      <c r="AI2839" t="s">
        <v>14</v>
      </c>
    </row>
    <row r="2840" spans="1:35" x14ac:dyDescent="0.35">
      <c r="A2840" t="s">
        <v>59</v>
      </c>
      <c r="B2840" t="s">
        <v>58</v>
      </c>
      <c r="C2840" t="s">
        <v>124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1E-3</v>
      </c>
      <c r="N2840">
        <v>1E-3</v>
      </c>
      <c r="O2840">
        <v>1E-3</v>
      </c>
      <c r="P2840">
        <v>1E-3</v>
      </c>
      <c r="Q2840">
        <v>1E-3</v>
      </c>
      <c r="R2840">
        <v>1E-3</v>
      </c>
      <c r="S2840">
        <v>1E-3</v>
      </c>
      <c r="T2840">
        <v>1E-3</v>
      </c>
      <c r="U2840">
        <v>2E-3</v>
      </c>
      <c r="V2840">
        <v>2E-3</v>
      </c>
      <c r="W2840">
        <v>2E-3</v>
      </c>
      <c r="X2840">
        <v>2E-3</v>
      </c>
      <c r="Y2840">
        <v>2E-3</v>
      </c>
      <c r="Z2840">
        <v>2E-3</v>
      </c>
      <c r="AA2840">
        <v>3.0000000000000001E-3</v>
      </c>
      <c r="AB2840">
        <v>3.0000000000000001E-3</v>
      </c>
      <c r="AC2840">
        <v>3.0000000000000001E-3</v>
      </c>
      <c r="AD2840">
        <v>3.0000000000000001E-3</v>
      </c>
      <c r="AE2840">
        <v>3.0000000000000001E-3</v>
      </c>
      <c r="AF2840">
        <v>3.0000000000000001E-3</v>
      </c>
      <c r="AG2840" t="s">
        <v>124</v>
      </c>
      <c r="AH2840" t="s">
        <v>159</v>
      </c>
      <c r="AI2840" t="s">
        <v>137</v>
      </c>
    </row>
    <row r="2841" spans="1:35" x14ac:dyDescent="0.35">
      <c r="A2841" t="s">
        <v>59</v>
      </c>
      <c r="B2841" t="s">
        <v>58</v>
      </c>
      <c r="C2841" t="s">
        <v>125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1E-3</v>
      </c>
      <c r="AD2841">
        <v>1E-3</v>
      </c>
      <c r="AE2841">
        <v>1E-3</v>
      </c>
      <c r="AF2841">
        <v>1E-3</v>
      </c>
      <c r="AG2841" t="s">
        <v>125</v>
      </c>
      <c r="AH2841" t="s">
        <v>160</v>
      </c>
      <c r="AI2841" t="s">
        <v>137</v>
      </c>
    </row>
    <row r="2842" spans="1:35" x14ac:dyDescent="0.35">
      <c r="A2842" t="s">
        <v>59</v>
      </c>
      <c r="B2842" t="s">
        <v>58</v>
      </c>
      <c r="C2842" t="s">
        <v>37</v>
      </c>
      <c r="D2842">
        <v>3.9489999999999998</v>
      </c>
      <c r="E2842">
        <v>3.9870000000000001</v>
      </c>
      <c r="F2842">
        <v>4.05</v>
      </c>
      <c r="G2842">
        <v>4.1120000000000001</v>
      </c>
      <c r="H2842">
        <v>4.173</v>
      </c>
      <c r="I2842">
        <v>4.2619999999999996</v>
      </c>
      <c r="J2842">
        <v>6.4770000000000003</v>
      </c>
      <c r="K2842">
        <v>8.8309999999999995</v>
      </c>
      <c r="L2842">
        <v>11.555999999999999</v>
      </c>
      <c r="M2842">
        <v>14.452999999999999</v>
      </c>
      <c r="N2842">
        <v>17.02</v>
      </c>
      <c r="O2842">
        <v>19.713999999999999</v>
      </c>
      <c r="P2842">
        <v>22.574999999999999</v>
      </c>
      <c r="Q2842">
        <v>25.806999999999999</v>
      </c>
      <c r="R2842">
        <v>29.242000000000001</v>
      </c>
      <c r="S2842">
        <v>32.896000000000001</v>
      </c>
      <c r="T2842">
        <v>36.779000000000003</v>
      </c>
      <c r="U2842">
        <v>40.911999999999999</v>
      </c>
      <c r="V2842">
        <v>44.978999999999999</v>
      </c>
      <c r="W2842">
        <v>48.963999999999999</v>
      </c>
      <c r="X2842">
        <v>52.99</v>
      </c>
      <c r="Y2842">
        <v>57.043999999999997</v>
      </c>
      <c r="Z2842">
        <v>60.533000000000001</v>
      </c>
      <c r="AA2842">
        <v>63.985999999999997</v>
      </c>
      <c r="AB2842">
        <v>65.635000000000005</v>
      </c>
      <c r="AC2842">
        <v>66.120999999999995</v>
      </c>
      <c r="AD2842">
        <v>66.611999999999995</v>
      </c>
      <c r="AE2842">
        <v>67.064999999999998</v>
      </c>
      <c r="AF2842">
        <v>67.183000000000007</v>
      </c>
      <c r="AG2842" t="s">
        <v>37</v>
      </c>
      <c r="AH2842" t="s">
        <v>161</v>
      </c>
      <c r="AI2842" t="s">
        <v>6</v>
      </c>
    </row>
    <row r="2843" spans="1:35" x14ac:dyDescent="0.35">
      <c r="A2843" t="s">
        <v>59</v>
      </c>
      <c r="B2843" t="s">
        <v>58</v>
      </c>
      <c r="C2843" t="s">
        <v>38</v>
      </c>
      <c r="D2843">
        <v>0.08</v>
      </c>
      <c r="E2843">
        <v>9.4E-2</v>
      </c>
      <c r="F2843">
        <v>0.11700000000000001</v>
      </c>
      <c r="G2843">
        <v>0.13800000000000001</v>
      </c>
      <c r="H2843">
        <v>0.161</v>
      </c>
      <c r="I2843">
        <v>0.21199999999999999</v>
      </c>
      <c r="J2843">
        <v>1.0489999999999999</v>
      </c>
      <c r="K2843">
        <v>1.9259999999999999</v>
      </c>
      <c r="L2843">
        <v>2.9430000000000001</v>
      </c>
      <c r="M2843">
        <v>4.024</v>
      </c>
      <c r="N2843">
        <v>7.0860000000000003</v>
      </c>
      <c r="O2843">
        <v>10.487</v>
      </c>
      <c r="P2843">
        <v>14.102</v>
      </c>
      <c r="Q2843">
        <v>18.181999999999999</v>
      </c>
      <c r="R2843">
        <v>22.526</v>
      </c>
      <c r="S2843">
        <v>27.14</v>
      </c>
      <c r="T2843">
        <v>32.051000000000002</v>
      </c>
      <c r="U2843">
        <v>37.268000000000001</v>
      </c>
      <c r="V2843">
        <v>42.405999999999999</v>
      </c>
      <c r="W2843">
        <v>47.442</v>
      </c>
      <c r="X2843">
        <v>52.529000000000003</v>
      </c>
      <c r="Y2843">
        <v>57.646999999999998</v>
      </c>
      <c r="Z2843">
        <v>62.055</v>
      </c>
      <c r="AA2843">
        <v>66.414000000000001</v>
      </c>
      <c r="AB2843">
        <v>68.486999999999995</v>
      </c>
      <c r="AC2843">
        <v>69.093000000000004</v>
      </c>
      <c r="AD2843">
        <v>69.695999999999998</v>
      </c>
      <c r="AE2843">
        <v>70.260999999999996</v>
      </c>
      <c r="AF2843">
        <v>70.396000000000001</v>
      </c>
      <c r="AG2843" t="s">
        <v>38</v>
      </c>
      <c r="AH2843" t="s">
        <v>162</v>
      </c>
      <c r="AI2843" t="s">
        <v>6</v>
      </c>
    </row>
    <row r="2844" spans="1:35" x14ac:dyDescent="0.35">
      <c r="A2844" t="s">
        <v>59</v>
      </c>
      <c r="B2844" t="s">
        <v>58</v>
      </c>
      <c r="C2844" t="s">
        <v>39</v>
      </c>
      <c r="D2844">
        <v>0.16400000000000001</v>
      </c>
      <c r="E2844">
        <v>0.42899999999999999</v>
      </c>
      <c r="F2844">
        <v>0.59599999999999997</v>
      </c>
      <c r="G2844">
        <v>0.76400000000000001</v>
      </c>
      <c r="H2844">
        <v>0.93100000000000005</v>
      </c>
      <c r="I2844">
        <v>1.0980000000000001</v>
      </c>
      <c r="J2844">
        <v>1.7110000000000001</v>
      </c>
      <c r="K2844">
        <v>2.363</v>
      </c>
      <c r="L2844">
        <v>3.12</v>
      </c>
      <c r="M2844">
        <v>3.9260000000000002</v>
      </c>
      <c r="N2844">
        <v>4.7869999999999999</v>
      </c>
      <c r="O2844">
        <v>5.7009999999999996</v>
      </c>
      <c r="P2844">
        <v>6.6719999999999997</v>
      </c>
      <c r="Q2844">
        <v>7.7720000000000002</v>
      </c>
      <c r="R2844">
        <v>8.9420000000000002</v>
      </c>
      <c r="S2844">
        <v>10.185</v>
      </c>
      <c r="T2844">
        <v>11.510999999999999</v>
      </c>
      <c r="U2844">
        <v>12.917999999999999</v>
      </c>
      <c r="V2844">
        <v>14.305</v>
      </c>
      <c r="W2844">
        <v>15.659000000000001</v>
      </c>
      <c r="X2844">
        <v>17.029</v>
      </c>
      <c r="Y2844">
        <v>18.408000000000001</v>
      </c>
      <c r="Z2844">
        <v>19.588000000000001</v>
      </c>
      <c r="AA2844">
        <v>20.757000000000001</v>
      </c>
      <c r="AB2844">
        <v>21.295999999999999</v>
      </c>
      <c r="AC2844">
        <v>21.431999999999999</v>
      </c>
      <c r="AD2844">
        <v>21.568999999999999</v>
      </c>
      <c r="AE2844">
        <v>21.689</v>
      </c>
      <c r="AF2844">
        <v>21.695</v>
      </c>
      <c r="AG2844" t="s">
        <v>39</v>
      </c>
      <c r="AH2844" t="s">
        <v>163</v>
      </c>
      <c r="AI2844" t="s">
        <v>11</v>
      </c>
    </row>
    <row r="2845" spans="1:35" x14ac:dyDescent="0.35">
      <c r="A2845" t="s">
        <v>59</v>
      </c>
      <c r="B2845" t="s">
        <v>58</v>
      </c>
      <c r="C2845" t="s">
        <v>40</v>
      </c>
      <c r="D2845">
        <v>42.558999999999997</v>
      </c>
      <c r="E2845">
        <v>42.656999999999996</v>
      </c>
      <c r="F2845">
        <v>42.762</v>
      </c>
      <c r="G2845">
        <v>42.866999999999997</v>
      </c>
      <c r="H2845">
        <v>42.972000000000001</v>
      </c>
      <c r="I2845">
        <v>43.076999999999998</v>
      </c>
      <c r="J2845">
        <v>43.463000000000001</v>
      </c>
      <c r="K2845">
        <v>43.872999999999998</v>
      </c>
      <c r="L2845">
        <v>44.348999999999997</v>
      </c>
      <c r="M2845">
        <v>44.860999999999997</v>
      </c>
      <c r="N2845">
        <v>45.408999999999999</v>
      </c>
      <c r="O2845">
        <v>45.994999999999997</v>
      </c>
      <c r="P2845">
        <v>46.615000000000002</v>
      </c>
      <c r="Q2845">
        <v>47.314999999999998</v>
      </c>
      <c r="R2845">
        <v>48.061</v>
      </c>
      <c r="S2845">
        <v>48.854999999999997</v>
      </c>
      <c r="T2845">
        <v>49.698</v>
      </c>
      <c r="U2845">
        <v>50.594999999999999</v>
      </c>
      <c r="V2845">
        <v>51.478000000000002</v>
      </c>
      <c r="W2845">
        <v>52.34</v>
      </c>
      <c r="X2845">
        <v>53.213999999999999</v>
      </c>
      <c r="Y2845">
        <v>54.093000000000004</v>
      </c>
      <c r="Z2845">
        <v>54.85</v>
      </c>
      <c r="AA2845">
        <v>55.597000000000001</v>
      </c>
      <c r="AB2845">
        <v>55.95</v>
      </c>
      <c r="AC2845">
        <v>56.048000000000002</v>
      </c>
      <c r="AD2845">
        <v>56.148000000000003</v>
      </c>
      <c r="AE2845">
        <v>56.238</v>
      </c>
      <c r="AF2845">
        <v>56.255000000000003</v>
      </c>
      <c r="AG2845" t="s">
        <v>40</v>
      </c>
      <c r="AH2845" t="s">
        <v>164</v>
      </c>
      <c r="AI2845" t="s">
        <v>14</v>
      </c>
    </row>
    <row r="2846" spans="1:35" x14ac:dyDescent="0.35">
      <c r="A2846" t="s">
        <v>59</v>
      </c>
      <c r="B2846" t="s">
        <v>58</v>
      </c>
      <c r="C2846" t="s">
        <v>41</v>
      </c>
      <c r="D2846">
        <v>5.4649999999999999</v>
      </c>
      <c r="E2846">
        <v>5.97</v>
      </c>
      <c r="F2846">
        <v>6.3520000000000003</v>
      </c>
      <c r="G2846">
        <v>6.734</v>
      </c>
      <c r="H2846">
        <v>7.117</v>
      </c>
      <c r="I2846">
        <v>7.4989999999999997</v>
      </c>
      <c r="J2846">
        <v>8.9</v>
      </c>
      <c r="K2846">
        <v>10.39</v>
      </c>
      <c r="L2846">
        <v>12.12</v>
      </c>
      <c r="M2846">
        <v>13.965</v>
      </c>
      <c r="N2846">
        <v>15.933999999999999</v>
      </c>
      <c r="O2846">
        <v>18.03</v>
      </c>
      <c r="P2846">
        <v>20.257000000000001</v>
      </c>
      <c r="Q2846">
        <v>22.774999999999999</v>
      </c>
      <c r="R2846">
        <v>25.457000000000001</v>
      </c>
      <c r="S2846">
        <v>28.306999999999999</v>
      </c>
      <c r="T2846">
        <v>31.34</v>
      </c>
      <c r="U2846">
        <v>34.567999999999998</v>
      </c>
      <c r="V2846">
        <v>37.74</v>
      </c>
      <c r="W2846">
        <v>40.844000000000001</v>
      </c>
      <c r="X2846">
        <v>43.984000000000002</v>
      </c>
      <c r="Y2846">
        <v>47.139000000000003</v>
      </c>
      <c r="Z2846">
        <v>49.847999999999999</v>
      </c>
      <c r="AA2846">
        <v>52.524000000000001</v>
      </c>
      <c r="AB2846">
        <v>53.767000000000003</v>
      </c>
      <c r="AC2846">
        <v>54.082000000000001</v>
      </c>
      <c r="AD2846">
        <v>54.402000000000001</v>
      </c>
      <c r="AE2846">
        <v>54.686</v>
      </c>
      <c r="AF2846">
        <v>54.704999999999998</v>
      </c>
      <c r="AG2846" t="s">
        <v>41</v>
      </c>
      <c r="AH2846" t="s">
        <v>165</v>
      </c>
      <c r="AI2846" t="s">
        <v>11</v>
      </c>
    </row>
    <row r="2847" spans="1:35" x14ac:dyDescent="0.35">
      <c r="A2847" t="s">
        <v>59</v>
      </c>
      <c r="B2847" t="s">
        <v>58</v>
      </c>
      <c r="C2847" t="s">
        <v>42</v>
      </c>
      <c r="D2847">
        <v>1.96</v>
      </c>
      <c r="E2847">
        <v>2.2040000000000002</v>
      </c>
      <c r="F2847">
        <v>2.399</v>
      </c>
      <c r="G2847">
        <v>2.593</v>
      </c>
      <c r="H2847">
        <v>2.7890000000000001</v>
      </c>
      <c r="I2847">
        <v>3.0190000000000001</v>
      </c>
      <c r="J2847">
        <v>9.9169999999999998</v>
      </c>
      <c r="K2847">
        <v>17.251999999999999</v>
      </c>
      <c r="L2847">
        <v>25.753</v>
      </c>
      <c r="M2847">
        <v>34.798000000000002</v>
      </c>
      <c r="N2847">
        <v>39.475999999999999</v>
      </c>
      <c r="O2847">
        <v>44.088000000000001</v>
      </c>
      <c r="P2847">
        <v>48.994</v>
      </c>
      <c r="Q2847">
        <v>54.53</v>
      </c>
      <c r="R2847">
        <v>60.42</v>
      </c>
      <c r="S2847">
        <v>66.683000000000007</v>
      </c>
      <c r="T2847">
        <v>73.347999999999999</v>
      </c>
      <c r="U2847">
        <v>80.430000000000007</v>
      </c>
      <c r="V2847">
        <v>87.402000000000001</v>
      </c>
      <c r="W2847">
        <v>94.233000000000004</v>
      </c>
      <c r="X2847">
        <v>101.136</v>
      </c>
      <c r="Y2847">
        <v>108.08</v>
      </c>
      <c r="Z2847">
        <v>114.05200000000001</v>
      </c>
      <c r="AA2847">
        <v>119.961</v>
      </c>
      <c r="AB2847">
        <v>122.753</v>
      </c>
      <c r="AC2847">
        <v>123.544</v>
      </c>
      <c r="AD2847">
        <v>124.337</v>
      </c>
      <c r="AE2847">
        <v>125.065</v>
      </c>
      <c r="AF2847">
        <v>125.21</v>
      </c>
      <c r="AG2847" t="s">
        <v>42</v>
      </c>
      <c r="AH2847" t="s">
        <v>166</v>
      </c>
      <c r="AI2847" t="s">
        <v>5</v>
      </c>
    </row>
    <row r="2848" spans="1:35" x14ac:dyDescent="0.35">
      <c r="A2848" t="s">
        <v>59</v>
      </c>
      <c r="B2848" t="s">
        <v>58</v>
      </c>
      <c r="C2848" t="s">
        <v>43</v>
      </c>
      <c r="D2848">
        <v>3.2330000000000001</v>
      </c>
      <c r="E2848">
        <v>3.2330000000000001</v>
      </c>
      <c r="F2848">
        <v>3.2330000000000001</v>
      </c>
      <c r="G2848">
        <v>3.2330000000000001</v>
      </c>
      <c r="H2848">
        <v>3.2330000000000001</v>
      </c>
      <c r="I2848">
        <v>3.2639999999999998</v>
      </c>
      <c r="J2848">
        <v>3.32</v>
      </c>
      <c r="K2848">
        <v>3.379</v>
      </c>
      <c r="L2848">
        <v>3.4350000000000001</v>
      </c>
      <c r="M2848">
        <v>3.4980000000000002</v>
      </c>
      <c r="N2848">
        <v>8.3469999999999995</v>
      </c>
      <c r="O2848">
        <v>13.856</v>
      </c>
      <c r="P2848">
        <v>19.716000000000001</v>
      </c>
      <c r="Q2848">
        <v>26.332999999999998</v>
      </c>
      <c r="R2848">
        <v>33.374000000000002</v>
      </c>
      <c r="S2848">
        <v>40.863999999999997</v>
      </c>
      <c r="T2848">
        <v>48.832000000000001</v>
      </c>
      <c r="U2848">
        <v>57.305999999999997</v>
      </c>
      <c r="V2848">
        <v>65.641000000000005</v>
      </c>
      <c r="W2848">
        <v>73.805000000000007</v>
      </c>
      <c r="X2848">
        <v>82.055000000000007</v>
      </c>
      <c r="Y2848">
        <v>90.355000000000004</v>
      </c>
      <c r="Z2848">
        <v>97.483000000000004</v>
      </c>
      <c r="AA2848">
        <v>104.53400000000001</v>
      </c>
      <c r="AB2848">
        <v>107.839</v>
      </c>
      <c r="AC2848">
        <v>108.735</v>
      </c>
      <c r="AD2848">
        <v>109.63200000000001</v>
      </c>
      <c r="AE2848">
        <v>110.455</v>
      </c>
      <c r="AF2848">
        <v>110.572</v>
      </c>
      <c r="AG2848" t="s">
        <v>43</v>
      </c>
      <c r="AH2848" t="s">
        <v>167</v>
      </c>
      <c r="AI2848" t="s">
        <v>17</v>
      </c>
    </row>
    <row r="2849" spans="1:35" x14ac:dyDescent="0.35">
      <c r="A2849" t="s">
        <v>59</v>
      </c>
      <c r="B2849" t="s">
        <v>58</v>
      </c>
      <c r="C2849" t="s">
        <v>126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1E-3</v>
      </c>
      <c r="AF2849">
        <v>1E-3</v>
      </c>
      <c r="AG2849" t="s">
        <v>126</v>
      </c>
      <c r="AH2849" t="s">
        <v>168</v>
      </c>
      <c r="AI2849" t="s">
        <v>137</v>
      </c>
    </row>
    <row r="2850" spans="1:35" x14ac:dyDescent="0.35">
      <c r="A2850" t="s">
        <v>59</v>
      </c>
      <c r="B2850" t="s">
        <v>58</v>
      </c>
      <c r="C2850" t="s">
        <v>44</v>
      </c>
      <c r="D2850">
        <v>5.1029999999999998</v>
      </c>
      <c r="E2850">
        <v>5.3860000000000001</v>
      </c>
      <c r="F2850">
        <v>5.6909999999999998</v>
      </c>
      <c r="G2850">
        <v>5.9960000000000004</v>
      </c>
      <c r="H2850">
        <v>6.3010000000000002</v>
      </c>
      <c r="I2850">
        <v>6.6059999999999999</v>
      </c>
      <c r="J2850">
        <v>7.7240000000000002</v>
      </c>
      <c r="K2850">
        <v>8.9139999999999997</v>
      </c>
      <c r="L2850">
        <v>10.294</v>
      </c>
      <c r="M2850">
        <v>11.771000000000001</v>
      </c>
      <c r="N2850">
        <v>13.352</v>
      </c>
      <c r="O2850">
        <v>15.03</v>
      </c>
      <c r="P2850">
        <v>16.817</v>
      </c>
      <c r="Q2850">
        <v>18.838000000000001</v>
      </c>
      <c r="R2850">
        <v>20.984000000000002</v>
      </c>
      <c r="S2850">
        <v>23.268999999999998</v>
      </c>
      <c r="T2850">
        <v>25.7</v>
      </c>
      <c r="U2850">
        <v>28.285</v>
      </c>
      <c r="V2850">
        <v>30.827999999999999</v>
      </c>
      <c r="W2850">
        <v>33.317</v>
      </c>
      <c r="X2850">
        <v>35.835999999999999</v>
      </c>
      <c r="Y2850">
        <v>38.365000000000002</v>
      </c>
      <c r="Z2850">
        <v>40.539000000000001</v>
      </c>
      <c r="AA2850">
        <v>42.688000000000002</v>
      </c>
      <c r="AB2850">
        <v>43.691000000000003</v>
      </c>
      <c r="AC2850">
        <v>43.96</v>
      </c>
      <c r="AD2850">
        <v>44.223999999999997</v>
      </c>
      <c r="AE2850">
        <v>44.469000000000001</v>
      </c>
      <c r="AF2850">
        <v>44.497</v>
      </c>
      <c r="AG2850" t="s">
        <v>44</v>
      </c>
      <c r="AH2850" t="s">
        <v>169</v>
      </c>
      <c r="AI2850" t="s">
        <v>12</v>
      </c>
    </row>
    <row r="2851" spans="1:35" x14ac:dyDescent="0.35">
      <c r="A2851" t="s">
        <v>171</v>
      </c>
      <c r="B2851" t="s">
        <v>58</v>
      </c>
      <c r="C2851" t="s">
        <v>4</v>
      </c>
      <c r="D2851">
        <v>27.847999999999999</v>
      </c>
      <c r="E2851">
        <v>27.847999999999999</v>
      </c>
      <c r="F2851">
        <v>27.859000000000002</v>
      </c>
      <c r="G2851">
        <v>27.875</v>
      </c>
      <c r="H2851">
        <v>27.890999999999998</v>
      </c>
      <c r="I2851">
        <v>27.905999999999999</v>
      </c>
      <c r="J2851">
        <v>28.013000000000002</v>
      </c>
      <c r="K2851">
        <v>28.120999999999999</v>
      </c>
      <c r="L2851">
        <v>28.419</v>
      </c>
      <c r="M2851">
        <v>29.004000000000001</v>
      </c>
      <c r="N2851">
        <v>29.684999999999999</v>
      </c>
      <c r="O2851">
        <v>30.366</v>
      </c>
      <c r="P2851">
        <v>30.856999999999999</v>
      </c>
      <c r="Q2851">
        <v>31.349</v>
      </c>
      <c r="R2851">
        <v>31.843</v>
      </c>
      <c r="S2851">
        <v>32.353000000000002</v>
      </c>
      <c r="T2851">
        <v>32.856000000000002</v>
      </c>
      <c r="U2851">
        <v>33.366</v>
      </c>
      <c r="V2851">
        <v>33.871000000000002</v>
      </c>
      <c r="W2851">
        <v>34.378999999999998</v>
      </c>
      <c r="X2851">
        <v>34.887999999999998</v>
      </c>
      <c r="Y2851">
        <v>35.398000000000003</v>
      </c>
      <c r="Z2851">
        <v>35.908000000000001</v>
      </c>
      <c r="AA2851">
        <v>36.418999999999997</v>
      </c>
      <c r="AB2851">
        <v>36.927999999999997</v>
      </c>
      <c r="AC2851">
        <v>37.5</v>
      </c>
      <c r="AD2851">
        <v>38.170999999999999</v>
      </c>
      <c r="AE2851">
        <v>38.840000000000003</v>
      </c>
      <c r="AF2851">
        <v>39.51</v>
      </c>
      <c r="AG2851" t="s">
        <v>4</v>
      </c>
      <c r="AH2851" t="s">
        <v>128</v>
      </c>
      <c r="AI2851" t="s">
        <v>129</v>
      </c>
    </row>
    <row r="2852" spans="1:35" x14ac:dyDescent="0.35">
      <c r="A2852" t="s">
        <v>171</v>
      </c>
      <c r="B2852" t="s">
        <v>58</v>
      </c>
      <c r="C2852" t="s">
        <v>7</v>
      </c>
      <c r="D2852">
        <v>0.03</v>
      </c>
      <c r="E2852">
        <v>0.03</v>
      </c>
      <c r="F2852">
        <v>0.03</v>
      </c>
      <c r="G2852">
        <v>0.03</v>
      </c>
      <c r="H2852">
        <v>0.03</v>
      </c>
      <c r="I2852">
        <v>0.03</v>
      </c>
      <c r="J2852">
        <v>0.03</v>
      </c>
      <c r="K2852">
        <v>0.03</v>
      </c>
      <c r="L2852">
        <v>0.03</v>
      </c>
      <c r="M2852">
        <v>0.03</v>
      </c>
      <c r="N2852">
        <v>0.03</v>
      </c>
      <c r="O2852">
        <v>0.03</v>
      </c>
      <c r="P2852">
        <v>0.03</v>
      </c>
      <c r="Q2852">
        <v>0.03</v>
      </c>
      <c r="R2852">
        <v>0.03</v>
      </c>
      <c r="S2852">
        <v>3.2000000000000001E-2</v>
      </c>
      <c r="T2852">
        <v>3.4000000000000002E-2</v>
      </c>
      <c r="U2852">
        <v>3.5000000000000003E-2</v>
      </c>
      <c r="V2852">
        <v>3.6999999999999998E-2</v>
      </c>
      <c r="W2852">
        <v>3.9E-2</v>
      </c>
      <c r="X2852">
        <v>0.04</v>
      </c>
      <c r="Y2852">
        <v>4.2999999999999997E-2</v>
      </c>
      <c r="Z2852">
        <v>4.4999999999999998E-2</v>
      </c>
      <c r="AA2852">
        <v>4.5999999999999999E-2</v>
      </c>
      <c r="AB2852">
        <v>4.8000000000000001E-2</v>
      </c>
      <c r="AC2852">
        <v>5.0999999999999997E-2</v>
      </c>
      <c r="AD2852">
        <v>5.1999999999999998E-2</v>
      </c>
      <c r="AE2852">
        <v>5.3999999999999999E-2</v>
      </c>
      <c r="AF2852">
        <v>5.6000000000000001E-2</v>
      </c>
      <c r="AG2852" t="s">
        <v>7</v>
      </c>
      <c r="AH2852" t="s">
        <v>130</v>
      </c>
      <c r="AI2852" t="s">
        <v>131</v>
      </c>
    </row>
    <row r="2853" spans="1:35" x14ac:dyDescent="0.35">
      <c r="A2853" t="s">
        <v>171</v>
      </c>
      <c r="B2853" t="s">
        <v>58</v>
      </c>
      <c r="C2853" t="s">
        <v>8</v>
      </c>
      <c r="D2853">
        <v>2.149</v>
      </c>
      <c r="E2853">
        <v>2.1539999999999999</v>
      </c>
      <c r="F2853">
        <v>2.1560000000000001</v>
      </c>
      <c r="G2853">
        <v>2.157</v>
      </c>
      <c r="H2853">
        <v>2.1579999999999999</v>
      </c>
      <c r="I2853">
        <v>2.1589999999999998</v>
      </c>
      <c r="J2853">
        <v>2.1680000000000001</v>
      </c>
      <c r="K2853">
        <v>2.1760000000000002</v>
      </c>
      <c r="L2853">
        <v>2.2000000000000002</v>
      </c>
      <c r="M2853">
        <v>2.246</v>
      </c>
      <c r="N2853">
        <v>2.2999999999999998</v>
      </c>
      <c r="O2853">
        <v>2.3540000000000001</v>
      </c>
      <c r="P2853">
        <v>2.3919999999999999</v>
      </c>
      <c r="Q2853">
        <v>2.431</v>
      </c>
      <c r="R2853">
        <v>2.4710000000000001</v>
      </c>
      <c r="S2853">
        <v>2.5299999999999998</v>
      </c>
      <c r="T2853">
        <v>2.585</v>
      </c>
      <c r="U2853">
        <v>2.64</v>
      </c>
      <c r="V2853">
        <v>2.6949999999999998</v>
      </c>
      <c r="W2853">
        <v>2.75</v>
      </c>
      <c r="X2853">
        <v>2.8039999999999998</v>
      </c>
      <c r="Y2853">
        <v>2.86</v>
      </c>
      <c r="Z2853">
        <v>2.9159999999999999</v>
      </c>
      <c r="AA2853">
        <v>2.97</v>
      </c>
      <c r="AB2853">
        <v>3.024</v>
      </c>
      <c r="AC2853">
        <v>3.2570000000000001</v>
      </c>
      <c r="AD2853">
        <v>3.7519999999999998</v>
      </c>
      <c r="AE2853">
        <v>4.2460000000000004</v>
      </c>
      <c r="AF2853">
        <v>4.7389999999999999</v>
      </c>
      <c r="AG2853" t="s">
        <v>8</v>
      </c>
      <c r="AH2853" t="s">
        <v>132</v>
      </c>
      <c r="AI2853" t="s">
        <v>5</v>
      </c>
    </row>
    <row r="2854" spans="1:35" x14ac:dyDescent="0.35">
      <c r="A2854" t="s">
        <v>171</v>
      </c>
      <c r="B2854" t="s">
        <v>58</v>
      </c>
      <c r="C2854" t="s">
        <v>9</v>
      </c>
      <c r="D2854">
        <v>41.343000000000004</v>
      </c>
      <c r="E2854">
        <v>41.344000000000001</v>
      </c>
      <c r="F2854">
        <v>41.344000000000001</v>
      </c>
      <c r="G2854">
        <v>41.344000000000001</v>
      </c>
      <c r="H2854">
        <v>41.344000000000001</v>
      </c>
      <c r="I2854">
        <v>41.344000000000001</v>
      </c>
      <c r="J2854">
        <v>41.344000000000001</v>
      </c>
      <c r="K2854">
        <v>41.344000000000001</v>
      </c>
      <c r="L2854">
        <v>41.344999999999999</v>
      </c>
      <c r="M2854">
        <v>41.347000000000001</v>
      </c>
      <c r="N2854">
        <v>41.348999999999997</v>
      </c>
      <c r="O2854">
        <v>41.350999999999999</v>
      </c>
      <c r="P2854">
        <v>41.351999999999997</v>
      </c>
      <c r="Q2854">
        <v>41.353999999999999</v>
      </c>
      <c r="R2854">
        <v>41.36</v>
      </c>
      <c r="S2854">
        <v>41.378999999999998</v>
      </c>
      <c r="T2854">
        <v>41.393999999999998</v>
      </c>
      <c r="U2854">
        <v>41.411000000000001</v>
      </c>
      <c r="V2854">
        <v>41.424999999999997</v>
      </c>
      <c r="W2854">
        <v>41.444000000000003</v>
      </c>
      <c r="X2854">
        <v>41.460999999999999</v>
      </c>
      <c r="Y2854">
        <v>41.472999999999999</v>
      </c>
      <c r="Z2854">
        <v>41.493000000000002</v>
      </c>
      <c r="AA2854">
        <v>41.508000000000003</v>
      </c>
      <c r="AB2854">
        <v>41.527999999999999</v>
      </c>
      <c r="AC2854">
        <v>41.603000000000002</v>
      </c>
      <c r="AD2854">
        <v>41.768000000000001</v>
      </c>
      <c r="AE2854">
        <v>41.932000000000002</v>
      </c>
      <c r="AF2854">
        <v>42.095999999999997</v>
      </c>
      <c r="AG2854" t="s">
        <v>9</v>
      </c>
      <c r="AH2854" t="s">
        <v>133</v>
      </c>
      <c r="AI2854" t="s">
        <v>5</v>
      </c>
    </row>
    <row r="2855" spans="1:35" x14ac:dyDescent="0.35">
      <c r="A2855" t="s">
        <v>171</v>
      </c>
      <c r="B2855" t="s">
        <v>58</v>
      </c>
      <c r="C2855" t="s">
        <v>10</v>
      </c>
      <c r="D2855">
        <v>128.773</v>
      </c>
      <c r="E2855">
        <v>129.102</v>
      </c>
      <c r="F2855">
        <v>129.524</v>
      </c>
      <c r="G2855">
        <v>129.94399999999999</v>
      </c>
      <c r="H2855">
        <v>130.36699999999999</v>
      </c>
      <c r="I2855">
        <v>130.78700000000001</v>
      </c>
      <c r="J2855">
        <v>131.09</v>
      </c>
      <c r="K2855">
        <v>131.39400000000001</v>
      </c>
      <c r="L2855">
        <v>132.239</v>
      </c>
      <c r="M2855">
        <v>133.893</v>
      </c>
      <c r="N2855">
        <v>135.81899999999999</v>
      </c>
      <c r="O2855">
        <v>137.74600000000001</v>
      </c>
      <c r="P2855">
        <v>139.13499999999999</v>
      </c>
      <c r="Q2855">
        <v>140.52699999999999</v>
      </c>
      <c r="R2855">
        <v>141.91900000000001</v>
      </c>
      <c r="S2855">
        <v>143.31299999999999</v>
      </c>
      <c r="T2855">
        <v>144.709</v>
      </c>
      <c r="U2855">
        <v>146.107</v>
      </c>
      <c r="V2855">
        <v>147.506</v>
      </c>
      <c r="W2855">
        <v>148.90600000000001</v>
      </c>
      <c r="X2855">
        <v>150.30799999999999</v>
      </c>
      <c r="Y2855">
        <v>151.71299999999999</v>
      </c>
      <c r="Z2855">
        <v>153.11799999999999</v>
      </c>
      <c r="AA2855">
        <v>154.52500000000001</v>
      </c>
      <c r="AB2855">
        <v>155.93299999999999</v>
      </c>
      <c r="AC2855">
        <v>157.34399999999999</v>
      </c>
      <c r="AD2855">
        <v>158.76</v>
      </c>
      <c r="AE2855">
        <v>160.19399999999999</v>
      </c>
      <c r="AF2855">
        <v>161.63</v>
      </c>
      <c r="AG2855" t="s">
        <v>10</v>
      </c>
      <c r="AH2855" t="s">
        <v>134</v>
      </c>
      <c r="AI2855" t="s">
        <v>11</v>
      </c>
    </row>
    <row r="2856" spans="1:35" x14ac:dyDescent="0.35">
      <c r="A2856" t="s">
        <v>171</v>
      </c>
      <c r="B2856" t="s">
        <v>58</v>
      </c>
      <c r="C2856" t="s">
        <v>13</v>
      </c>
      <c r="D2856">
        <v>12.901999999999999</v>
      </c>
      <c r="E2856">
        <v>12.926</v>
      </c>
      <c r="F2856">
        <v>12.957000000000001</v>
      </c>
      <c r="G2856">
        <v>12.989000000000001</v>
      </c>
      <c r="H2856">
        <v>13.021000000000001</v>
      </c>
      <c r="I2856">
        <v>13.052</v>
      </c>
      <c r="J2856">
        <v>13.074999999999999</v>
      </c>
      <c r="K2856">
        <v>13.098000000000001</v>
      </c>
      <c r="L2856">
        <v>13.161</v>
      </c>
      <c r="M2856">
        <v>13.285</v>
      </c>
      <c r="N2856">
        <v>13.429</v>
      </c>
      <c r="O2856">
        <v>13.574</v>
      </c>
      <c r="P2856">
        <v>13.678000000000001</v>
      </c>
      <c r="Q2856">
        <v>13.782</v>
      </c>
      <c r="R2856">
        <v>13.887</v>
      </c>
      <c r="S2856">
        <v>13.991</v>
      </c>
      <c r="T2856">
        <v>14.096</v>
      </c>
      <c r="U2856">
        <v>14.201000000000001</v>
      </c>
      <c r="V2856">
        <v>14.305999999999999</v>
      </c>
      <c r="W2856">
        <v>14.411</v>
      </c>
      <c r="X2856">
        <v>14.516</v>
      </c>
      <c r="Y2856">
        <v>14.621</v>
      </c>
      <c r="Z2856">
        <v>14.727</v>
      </c>
      <c r="AA2856">
        <v>14.832000000000001</v>
      </c>
      <c r="AB2856">
        <v>14.938000000000001</v>
      </c>
      <c r="AC2856">
        <v>15.042999999999999</v>
      </c>
      <c r="AD2856">
        <v>15.15</v>
      </c>
      <c r="AE2856">
        <v>15.257</v>
      </c>
      <c r="AF2856">
        <v>15.363</v>
      </c>
      <c r="AG2856" t="s">
        <v>13</v>
      </c>
      <c r="AH2856" t="s">
        <v>135</v>
      </c>
      <c r="AI2856" t="s">
        <v>14</v>
      </c>
    </row>
    <row r="2857" spans="1:35" x14ac:dyDescent="0.35">
      <c r="A2857" t="s">
        <v>171</v>
      </c>
      <c r="B2857" t="s">
        <v>58</v>
      </c>
      <c r="C2857" t="s">
        <v>122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 t="s">
        <v>122</v>
      </c>
      <c r="AH2857" t="s">
        <v>136</v>
      </c>
      <c r="AI2857" t="s">
        <v>137</v>
      </c>
    </row>
    <row r="2858" spans="1:35" x14ac:dyDescent="0.35">
      <c r="A2858" t="s">
        <v>171</v>
      </c>
      <c r="B2858" t="s">
        <v>58</v>
      </c>
      <c r="C2858" t="s">
        <v>15</v>
      </c>
      <c r="D2858">
        <v>54.441000000000003</v>
      </c>
      <c r="E2858">
        <v>54.441000000000003</v>
      </c>
      <c r="F2858">
        <v>54.442999999999998</v>
      </c>
      <c r="G2858">
        <v>54.445</v>
      </c>
      <c r="H2858">
        <v>54.445999999999998</v>
      </c>
      <c r="I2858">
        <v>54.448</v>
      </c>
      <c r="J2858">
        <v>54.460999999999999</v>
      </c>
      <c r="K2858">
        <v>54.473999999999997</v>
      </c>
      <c r="L2858">
        <v>54.509</v>
      </c>
      <c r="M2858">
        <v>54.578000000000003</v>
      </c>
      <c r="N2858">
        <v>54.658000000000001</v>
      </c>
      <c r="O2858">
        <v>54.738999999999997</v>
      </c>
      <c r="P2858">
        <v>54.796999999999997</v>
      </c>
      <c r="Q2858">
        <v>54.854999999999997</v>
      </c>
      <c r="R2858">
        <v>54.918999999999997</v>
      </c>
      <c r="S2858">
        <v>55.002000000000002</v>
      </c>
      <c r="T2858">
        <v>55.082999999999998</v>
      </c>
      <c r="U2858">
        <v>55.162999999999997</v>
      </c>
      <c r="V2858">
        <v>55.249000000000002</v>
      </c>
      <c r="W2858">
        <v>55.329000000000001</v>
      </c>
      <c r="X2858">
        <v>55.414000000000001</v>
      </c>
      <c r="Y2858">
        <v>55.496000000000002</v>
      </c>
      <c r="Z2858">
        <v>55.576999999999998</v>
      </c>
      <c r="AA2858">
        <v>55.661000000000001</v>
      </c>
      <c r="AB2858">
        <v>55.743000000000002</v>
      </c>
      <c r="AC2858">
        <v>56.182000000000002</v>
      </c>
      <c r="AD2858">
        <v>57.15</v>
      </c>
      <c r="AE2858">
        <v>58.115000000000002</v>
      </c>
      <c r="AF2858">
        <v>59.085999999999999</v>
      </c>
      <c r="AG2858" t="s">
        <v>15</v>
      </c>
      <c r="AH2858" t="s">
        <v>138</v>
      </c>
      <c r="AI2858" t="s">
        <v>6</v>
      </c>
    </row>
    <row r="2859" spans="1:35" x14ac:dyDescent="0.35">
      <c r="A2859" t="s">
        <v>171</v>
      </c>
      <c r="B2859" t="s">
        <v>58</v>
      </c>
      <c r="C2859" t="s">
        <v>16</v>
      </c>
      <c r="D2859">
        <v>1.36</v>
      </c>
      <c r="E2859">
        <v>1.36</v>
      </c>
      <c r="F2859">
        <v>1.36</v>
      </c>
      <c r="G2859">
        <v>1.36</v>
      </c>
      <c r="H2859">
        <v>1.36</v>
      </c>
      <c r="I2859">
        <v>1.36</v>
      </c>
      <c r="J2859">
        <v>1.36</v>
      </c>
      <c r="K2859">
        <v>1.36</v>
      </c>
      <c r="L2859">
        <v>1.36</v>
      </c>
      <c r="M2859">
        <v>1.36</v>
      </c>
      <c r="N2859">
        <v>1.36</v>
      </c>
      <c r="O2859">
        <v>1.36</v>
      </c>
      <c r="P2859">
        <v>1.36</v>
      </c>
      <c r="Q2859">
        <v>1.36</v>
      </c>
      <c r="R2859">
        <v>1.3640000000000001</v>
      </c>
      <c r="S2859">
        <v>1.375</v>
      </c>
      <c r="T2859">
        <v>1.387</v>
      </c>
      <c r="U2859">
        <v>1.399</v>
      </c>
      <c r="V2859">
        <v>1.41</v>
      </c>
      <c r="W2859">
        <v>1.423</v>
      </c>
      <c r="X2859">
        <v>1.4339999999999999</v>
      </c>
      <c r="Y2859">
        <v>1.446</v>
      </c>
      <c r="Z2859">
        <v>1.458</v>
      </c>
      <c r="AA2859">
        <v>1.4690000000000001</v>
      </c>
      <c r="AB2859">
        <v>1.482</v>
      </c>
      <c r="AC2859">
        <v>1.492</v>
      </c>
      <c r="AD2859">
        <v>1.504</v>
      </c>
      <c r="AE2859">
        <v>1.5169999999999999</v>
      </c>
      <c r="AF2859">
        <v>1.5289999999999999</v>
      </c>
      <c r="AG2859" t="s">
        <v>16</v>
      </c>
      <c r="AH2859" t="s">
        <v>139</v>
      </c>
      <c r="AI2859" t="s">
        <v>17</v>
      </c>
    </row>
    <row r="2860" spans="1:35" x14ac:dyDescent="0.35">
      <c r="A2860" t="s">
        <v>171</v>
      </c>
      <c r="B2860" t="s">
        <v>58</v>
      </c>
      <c r="C2860" t="s">
        <v>18</v>
      </c>
      <c r="D2860">
        <v>187.09</v>
      </c>
      <c r="E2860">
        <v>187.09200000000001</v>
      </c>
      <c r="F2860">
        <v>187.178</v>
      </c>
      <c r="G2860">
        <v>187.298</v>
      </c>
      <c r="H2860">
        <v>187.416</v>
      </c>
      <c r="I2860">
        <v>187.535</v>
      </c>
      <c r="J2860">
        <v>188.334</v>
      </c>
      <c r="K2860">
        <v>189.136</v>
      </c>
      <c r="L2860">
        <v>191.36199999999999</v>
      </c>
      <c r="M2860">
        <v>195.72200000000001</v>
      </c>
      <c r="N2860">
        <v>200.79599999999999</v>
      </c>
      <c r="O2860">
        <v>205.875</v>
      </c>
      <c r="P2860">
        <v>209.53700000000001</v>
      </c>
      <c r="Q2860">
        <v>213.203</v>
      </c>
      <c r="R2860">
        <v>216.90600000000001</v>
      </c>
      <c r="S2860">
        <v>220.685</v>
      </c>
      <c r="T2860">
        <v>224.46600000000001</v>
      </c>
      <c r="U2860">
        <v>228.251</v>
      </c>
      <c r="V2860">
        <v>232.04300000000001</v>
      </c>
      <c r="W2860">
        <v>235.83600000000001</v>
      </c>
      <c r="X2860">
        <v>239.63300000000001</v>
      </c>
      <c r="Y2860">
        <v>243.43700000000001</v>
      </c>
      <c r="Z2860">
        <v>247.244</v>
      </c>
      <c r="AA2860">
        <v>251.054</v>
      </c>
      <c r="AB2860">
        <v>254.86799999999999</v>
      </c>
      <c r="AC2860">
        <v>258.47199999999998</v>
      </c>
      <c r="AD2860">
        <v>261.75099999999998</v>
      </c>
      <c r="AE2860">
        <v>265.03899999999999</v>
      </c>
      <c r="AF2860">
        <v>268.32299999999998</v>
      </c>
      <c r="AG2860" t="s">
        <v>18</v>
      </c>
      <c r="AH2860" t="s">
        <v>140</v>
      </c>
      <c r="AI2860" t="s">
        <v>141</v>
      </c>
    </row>
    <row r="2861" spans="1:35" x14ac:dyDescent="0.35">
      <c r="A2861" t="s">
        <v>171</v>
      </c>
      <c r="B2861" t="s">
        <v>58</v>
      </c>
      <c r="C2861" t="s">
        <v>20</v>
      </c>
      <c r="D2861">
        <v>1.0569999999999999</v>
      </c>
      <c r="E2861">
        <v>1.4359999999999999</v>
      </c>
      <c r="F2861">
        <v>1.542</v>
      </c>
      <c r="G2861">
        <v>1.649</v>
      </c>
      <c r="H2861">
        <v>1.7549999999999999</v>
      </c>
      <c r="I2861">
        <v>1.8620000000000001</v>
      </c>
      <c r="J2861">
        <v>1.9379999999999999</v>
      </c>
      <c r="K2861">
        <v>2.0150000000000001</v>
      </c>
      <c r="L2861">
        <v>2.2290000000000001</v>
      </c>
      <c r="M2861">
        <v>2.6469999999999998</v>
      </c>
      <c r="N2861">
        <v>3.133</v>
      </c>
      <c r="O2861">
        <v>3.62</v>
      </c>
      <c r="P2861">
        <v>3.9710000000000001</v>
      </c>
      <c r="Q2861">
        <v>4.3220000000000001</v>
      </c>
      <c r="R2861">
        <v>4.6740000000000004</v>
      </c>
      <c r="S2861">
        <v>5.0259999999999998</v>
      </c>
      <c r="T2861">
        <v>5.3789999999999996</v>
      </c>
      <c r="U2861">
        <v>5.7329999999999997</v>
      </c>
      <c r="V2861">
        <v>6.0860000000000003</v>
      </c>
      <c r="W2861">
        <v>6.44</v>
      </c>
      <c r="X2861">
        <v>6.7939999999999996</v>
      </c>
      <c r="Y2861">
        <v>7.149</v>
      </c>
      <c r="Z2861">
        <v>7.5039999999999996</v>
      </c>
      <c r="AA2861">
        <v>7.86</v>
      </c>
      <c r="AB2861">
        <v>8.2159999999999993</v>
      </c>
      <c r="AC2861">
        <v>8.5719999999999992</v>
      </c>
      <c r="AD2861">
        <v>8.9290000000000003</v>
      </c>
      <c r="AE2861">
        <v>9.2859999999999996</v>
      </c>
      <c r="AF2861">
        <v>9.6440000000000001</v>
      </c>
      <c r="AG2861" t="s">
        <v>20</v>
      </c>
      <c r="AH2861" t="s">
        <v>142</v>
      </c>
      <c r="AI2861" t="s">
        <v>11</v>
      </c>
    </row>
    <row r="2862" spans="1:35" x14ac:dyDescent="0.35">
      <c r="A2862" t="s">
        <v>171</v>
      </c>
      <c r="B2862" t="s">
        <v>58</v>
      </c>
      <c r="C2862" t="s">
        <v>21</v>
      </c>
      <c r="D2862">
        <v>6.0460000000000003</v>
      </c>
      <c r="E2862">
        <v>6.06</v>
      </c>
      <c r="F2862">
        <v>6.077</v>
      </c>
      <c r="G2862">
        <v>6.0940000000000003</v>
      </c>
      <c r="H2862">
        <v>6.1109999999999998</v>
      </c>
      <c r="I2862">
        <v>6.1280000000000001</v>
      </c>
      <c r="J2862">
        <v>6.14</v>
      </c>
      <c r="K2862">
        <v>6.1529999999999996</v>
      </c>
      <c r="L2862">
        <v>6.1870000000000003</v>
      </c>
      <c r="M2862">
        <v>6.2549999999999999</v>
      </c>
      <c r="N2862">
        <v>6.3330000000000002</v>
      </c>
      <c r="O2862">
        <v>6.4119999999999999</v>
      </c>
      <c r="P2862">
        <v>6.4690000000000003</v>
      </c>
      <c r="Q2862">
        <v>6.5259999999999998</v>
      </c>
      <c r="R2862">
        <v>6.5819999999999999</v>
      </c>
      <c r="S2862">
        <v>6.6390000000000002</v>
      </c>
      <c r="T2862">
        <v>6.6959999999999997</v>
      </c>
      <c r="U2862">
        <v>6.7530000000000001</v>
      </c>
      <c r="V2862">
        <v>6.81</v>
      </c>
      <c r="W2862">
        <v>6.867</v>
      </c>
      <c r="X2862">
        <v>6.9249999999999998</v>
      </c>
      <c r="Y2862">
        <v>6.9820000000000002</v>
      </c>
      <c r="Z2862">
        <v>7.0389999999999997</v>
      </c>
      <c r="AA2862">
        <v>7.0970000000000004</v>
      </c>
      <c r="AB2862">
        <v>7.1539999999999999</v>
      </c>
      <c r="AC2862">
        <v>7.2119999999999997</v>
      </c>
      <c r="AD2862">
        <v>7.2690000000000001</v>
      </c>
      <c r="AE2862">
        <v>7.3289999999999997</v>
      </c>
      <c r="AF2862">
        <v>7.3879999999999999</v>
      </c>
      <c r="AG2862" t="s">
        <v>21</v>
      </c>
      <c r="AH2862" t="s">
        <v>143</v>
      </c>
      <c r="AI2862" t="s">
        <v>14</v>
      </c>
    </row>
    <row r="2863" spans="1:35" x14ac:dyDescent="0.35">
      <c r="A2863" t="s">
        <v>171</v>
      </c>
      <c r="B2863" t="s">
        <v>58</v>
      </c>
      <c r="C2863" t="s">
        <v>22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1E-3</v>
      </c>
      <c r="U2863">
        <v>1E-3</v>
      </c>
      <c r="V2863">
        <v>1E-3</v>
      </c>
      <c r="W2863">
        <v>2E-3</v>
      </c>
      <c r="X2863">
        <v>2E-3</v>
      </c>
      <c r="Y2863">
        <v>2E-3</v>
      </c>
      <c r="Z2863">
        <v>3.0000000000000001E-3</v>
      </c>
      <c r="AA2863">
        <v>3.0000000000000001E-3</v>
      </c>
      <c r="AB2863">
        <v>3.0000000000000001E-3</v>
      </c>
      <c r="AC2863">
        <v>4.0000000000000001E-3</v>
      </c>
      <c r="AD2863">
        <v>4.0000000000000001E-3</v>
      </c>
      <c r="AE2863">
        <v>4.0000000000000001E-3</v>
      </c>
      <c r="AF2863">
        <v>5.0000000000000001E-3</v>
      </c>
      <c r="AG2863" t="s">
        <v>22</v>
      </c>
      <c r="AH2863" t="s">
        <v>144</v>
      </c>
      <c r="AI2863" t="s">
        <v>23</v>
      </c>
    </row>
    <row r="2864" spans="1:35" x14ac:dyDescent="0.35">
      <c r="A2864" t="s">
        <v>171</v>
      </c>
      <c r="B2864" t="s">
        <v>58</v>
      </c>
      <c r="C2864" t="s">
        <v>24</v>
      </c>
      <c r="D2864">
        <v>29.292999999999999</v>
      </c>
      <c r="E2864">
        <v>29.292999999999999</v>
      </c>
      <c r="F2864">
        <v>29.297000000000001</v>
      </c>
      <c r="G2864">
        <v>29.303999999999998</v>
      </c>
      <c r="H2864">
        <v>29.31</v>
      </c>
      <c r="I2864">
        <v>29.315999999999999</v>
      </c>
      <c r="J2864">
        <v>29.358000000000001</v>
      </c>
      <c r="K2864">
        <v>29.4</v>
      </c>
      <c r="L2864">
        <v>29.516999999999999</v>
      </c>
      <c r="M2864">
        <v>29.745999999999999</v>
      </c>
      <c r="N2864">
        <v>30.012</v>
      </c>
      <c r="O2864">
        <v>30.279</v>
      </c>
      <c r="P2864">
        <v>30.471</v>
      </c>
      <c r="Q2864">
        <v>30.664000000000001</v>
      </c>
      <c r="R2864">
        <v>30.86</v>
      </c>
      <c r="S2864">
        <v>31.061</v>
      </c>
      <c r="T2864">
        <v>31.263000000000002</v>
      </c>
      <c r="U2864">
        <v>31.463999999999999</v>
      </c>
      <c r="V2864">
        <v>31.666</v>
      </c>
      <c r="W2864">
        <v>31.867999999999999</v>
      </c>
      <c r="X2864">
        <v>32.07</v>
      </c>
      <c r="Y2864">
        <v>32.274000000000001</v>
      </c>
      <c r="Z2864">
        <v>32.478000000000002</v>
      </c>
      <c r="AA2864">
        <v>32.682000000000002</v>
      </c>
      <c r="AB2864">
        <v>32.884</v>
      </c>
      <c r="AC2864">
        <v>33.112000000000002</v>
      </c>
      <c r="AD2864">
        <v>33.372999999999998</v>
      </c>
      <c r="AE2864">
        <v>33.633000000000003</v>
      </c>
      <c r="AF2864">
        <v>33.892000000000003</v>
      </c>
      <c r="AG2864" t="s">
        <v>24</v>
      </c>
      <c r="AH2864" t="s">
        <v>145</v>
      </c>
      <c r="AI2864" t="s">
        <v>19</v>
      </c>
    </row>
    <row r="2865" spans="1:35" x14ac:dyDescent="0.35">
      <c r="A2865" t="s">
        <v>171</v>
      </c>
      <c r="B2865" t="s">
        <v>58</v>
      </c>
      <c r="C2865" t="s">
        <v>25</v>
      </c>
      <c r="D2865">
        <v>16.231000000000002</v>
      </c>
      <c r="E2865">
        <v>16.244</v>
      </c>
      <c r="F2865">
        <v>16.251999999999999</v>
      </c>
      <c r="G2865">
        <v>16.257000000000001</v>
      </c>
      <c r="H2865">
        <v>16.262</v>
      </c>
      <c r="I2865">
        <v>16.266999999999999</v>
      </c>
      <c r="J2865">
        <v>16.303000000000001</v>
      </c>
      <c r="K2865">
        <v>16.338000000000001</v>
      </c>
      <c r="L2865">
        <v>16.436</v>
      </c>
      <c r="M2865">
        <v>16.629000000000001</v>
      </c>
      <c r="N2865">
        <v>16.853000000000002</v>
      </c>
      <c r="O2865">
        <v>17.077000000000002</v>
      </c>
      <c r="P2865">
        <v>17.239000000000001</v>
      </c>
      <c r="Q2865">
        <v>17.401</v>
      </c>
      <c r="R2865">
        <v>17.567</v>
      </c>
      <c r="S2865">
        <v>17.745000000000001</v>
      </c>
      <c r="T2865">
        <v>17.922999999999998</v>
      </c>
      <c r="U2865">
        <v>18.102</v>
      </c>
      <c r="V2865">
        <v>18.279</v>
      </c>
      <c r="W2865">
        <v>18.457999999999998</v>
      </c>
      <c r="X2865">
        <v>18.638000000000002</v>
      </c>
      <c r="Y2865">
        <v>18.817</v>
      </c>
      <c r="Z2865">
        <v>18.994</v>
      </c>
      <c r="AA2865">
        <v>19.175999999999998</v>
      </c>
      <c r="AB2865">
        <v>19.353000000000002</v>
      </c>
      <c r="AC2865">
        <v>19.628</v>
      </c>
      <c r="AD2865">
        <v>20.042000000000002</v>
      </c>
      <c r="AE2865">
        <v>20.457000000000001</v>
      </c>
      <c r="AF2865">
        <v>20.872</v>
      </c>
      <c r="AG2865" t="s">
        <v>25</v>
      </c>
      <c r="AH2865" t="s">
        <v>146</v>
      </c>
      <c r="AI2865" t="s">
        <v>5</v>
      </c>
    </row>
    <row r="2866" spans="1:35" x14ac:dyDescent="0.35">
      <c r="A2866" t="s">
        <v>171</v>
      </c>
      <c r="B2866" t="s">
        <v>58</v>
      </c>
      <c r="C2866" t="s">
        <v>26</v>
      </c>
      <c r="D2866">
        <v>12.659000000000001</v>
      </c>
      <c r="E2866">
        <v>13.007</v>
      </c>
      <c r="F2866">
        <v>13.228999999999999</v>
      </c>
      <c r="G2866">
        <v>13.401999999999999</v>
      </c>
      <c r="H2866">
        <v>13.577</v>
      </c>
      <c r="I2866">
        <v>13.75</v>
      </c>
      <c r="J2866">
        <v>14.942</v>
      </c>
      <c r="K2866">
        <v>16.14</v>
      </c>
      <c r="L2866">
        <v>19.465</v>
      </c>
      <c r="M2866">
        <v>25.975999999999999</v>
      </c>
      <c r="N2866">
        <v>33.555</v>
      </c>
      <c r="O2866">
        <v>41.139000000000003</v>
      </c>
      <c r="P2866">
        <v>46.607999999999997</v>
      </c>
      <c r="Q2866">
        <v>52.084000000000003</v>
      </c>
      <c r="R2866">
        <v>57.567999999999998</v>
      </c>
      <c r="S2866">
        <v>63.08</v>
      </c>
      <c r="T2866">
        <v>68.593000000000004</v>
      </c>
      <c r="U2866">
        <v>74.117000000000004</v>
      </c>
      <c r="V2866">
        <v>79.641999999999996</v>
      </c>
      <c r="W2866">
        <v>85.18</v>
      </c>
      <c r="X2866">
        <v>90.713999999999999</v>
      </c>
      <c r="Y2866">
        <v>96.262</v>
      </c>
      <c r="Z2866">
        <v>101.815</v>
      </c>
      <c r="AA2866">
        <v>107.374</v>
      </c>
      <c r="AB2866">
        <v>112.94</v>
      </c>
      <c r="AC2866">
        <v>116.754</v>
      </c>
      <c r="AD2866">
        <v>117.959</v>
      </c>
      <c r="AE2866">
        <v>119.16200000000001</v>
      </c>
      <c r="AF2866">
        <v>120.371</v>
      </c>
      <c r="AG2866" t="s">
        <v>26</v>
      </c>
      <c r="AH2866" t="s">
        <v>147</v>
      </c>
      <c r="AI2866" t="s">
        <v>5</v>
      </c>
    </row>
    <row r="2867" spans="1:35" x14ac:dyDescent="0.35">
      <c r="A2867" t="s">
        <v>171</v>
      </c>
      <c r="B2867" t="s">
        <v>58</v>
      </c>
      <c r="C2867" t="s">
        <v>27</v>
      </c>
      <c r="D2867">
        <v>5.1999999999999998E-2</v>
      </c>
      <c r="E2867">
        <v>7.1999999999999995E-2</v>
      </c>
      <c r="F2867">
        <v>7.1999999999999995E-2</v>
      </c>
      <c r="G2867">
        <v>7.1999999999999995E-2</v>
      </c>
      <c r="H2867">
        <v>7.1999999999999995E-2</v>
      </c>
      <c r="I2867">
        <v>7.1999999999999995E-2</v>
      </c>
      <c r="J2867">
        <v>7.1999999999999995E-2</v>
      </c>
      <c r="K2867">
        <v>7.1999999999999995E-2</v>
      </c>
      <c r="L2867">
        <v>7.1999999999999995E-2</v>
      </c>
      <c r="M2867">
        <v>7.1999999999999995E-2</v>
      </c>
      <c r="N2867">
        <v>7.1999999999999995E-2</v>
      </c>
      <c r="O2867">
        <v>7.1999999999999995E-2</v>
      </c>
      <c r="P2867">
        <v>7.1999999999999995E-2</v>
      </c>
      <c r="Q2867">
        <v>7.1999999999999995E-2</v>
      </c>
      <c r="R2867">
        <v>7.1999999999999995E-2</v>
      </c>
      <c r="S2867">
        <v>7.1999999999999995E-2</v>
      </c>
      <c r="T2867">
        <v>7.1999999999999995E-2</v>
      </c>
      <c r="U2867">
        <v>7.1999999999999995E-2</v>
      </c>
      <c r="V2867">
        <v>7.1999999999999995E-2</v>
      </c>
      <c r="W2867">
        <v>7.1999999999999995E-2</v>
      </c>
      <c r="X2867">
        <v>7.1999999999999995E-2</v>
      </c>
      <c r="Y2867">
        <v>7.1999999999999995E-2</v>
      </c>
      <c r="Z2867">
        <v>7.1999999999999995E-2</v>
      </c>
      <c r="AA2867">
        <v>7.1999999999999995E-2</v>
      </c>
      <c r="AB2867">
        <v>7.1999999999999995E-2</v>
      </c>
      <c r="AC2867">
        <v>7.1999999999999995E-2</v>
      </c>
      <c r="AD2867">
        <v>7.1999999999999995E-2</v>
      </c>
      <c r="AE2867">
        <v>7.1999999999999995E-2</v>
      </c>
      <c r="AF2867">
        <v>7.1999999999999995E-2</v>
      </c>
      <c r="AG2867" t="s">
        <v>27</v>
      </c>
      <c r="AH2867" t="s">
        <v>148</v>
      </c>
      <c r="AI2867" t="s">
        <v>14</v>
      </c>
    </row>
    <row r="2868" spans="1:35" x14ac:dyDescent="0.35">
      <c r="A2868" t="s">
        <v>171</v>
      </c>
      <c r="B2868" t="s">
        <v>58</v>
      </c>
      <c r="C2868" t="s">
        <v>28</v>
      </c>
      <c r="D2868">
        <v>1.4999999999999999E-2</v>
      </c>
      <c r="E2868">
        <v>0.25</v>
      </c>
      <c r="F2868">
        <v>0.29399999999999998</v>
      </c>
      <c r="G2868">
        <v>0.33700000000000002</v>
      </c>
      <c r="H2868">
        <v>0.38100000000000001</v>
      </c>
      <c r="I2868">
        <v>0.42399999999999999</v>
      </c>
      <c r="J2868">
        <v>0.45600000000000002</v>
      </c>
      <c r="K2868">
        <v>0.48699999999999999</v>
      </c>
      <c r="L2868">
        <v>0.57499999999999996</v>
      </c>
      <c r="M2868">
        <v>0.745</v>
      </c>
      <c r="N2868">
        <v>0.94399999999999995</v>
      </c>
      <c r="O2868">
        <v>1.143</v>
      </c>
      <c r="P2868">
        <v>1.2869999999999999</v>
      </c>
      <c r="Q2868">
        <v>1.43</v>
      </c>
      <c r="R2868">
        <v>1.5740000000000001</v>
      </c>
      <c r="S2868">
        <v>1.718</v>
      </c>
      <c r="T2868">
        <v>1.863</v>
      </c>
      <c r="U2868">
        <v>2.0070000000000001</v>
      </c>
      <c r="V2868">
        <v>2.1509999999999998</v>
      </c>
      <c r="W2868">
        <v>2.2959999999999998</v>
      </c>
      <c r="X2868">
        <v>2.4409999999999998</v>
      </c>
      <c r="Y2868">
        <v>2.5859999999999999</v>
      </c>
      <c r="Z2868">
        <v>2.7309999999999999</v>
      </c>
      <c r="AA2868">
        <v>2.8759999999999999</v>
      </c>
      <c r="AB2868">
        <v>3.0219999999999998</v>
      </c>
      <c r="AC2868">
        <v>3.1680000000000001</v>
      </c>
      <c r="AD2868">
        <v>3.3140000000000001</v>
      </c>
      <c r="AE2868">
        <v>3.4609999999999999</v>
      </c>
      <c r="AF2868">
        <v>3.6080000000000001</v>
      </c>
      <c r="AG2868" t="s">
        <v>28</v>
      </c>
      <c r="AH2868" t="s">
        <v>149</v>
      </c>
      <c r="AI2868" t="s">
        <v>11</v>
      </c>
    </row>
    <row r="2869" spans="1:35" x14ac:dyDescent="0.35">
      <c r="A2869" t="s">
        <v>171</v>
      </c>
      <c r="B2869" t="s">
        <v>58</v>
      </c>
      <c r="C2869" t="s">
        <v>29</v>
      </c>
      <c r="D2869">
        <v>9.0999999999999998E-2</v>
      </c>
      <c r="E2869">
        <v>9.0999999999999998E-2</v>
      </c>
      <c r="F2869">
        <v>9.0999999999999998E-2</v>
      </c>
      <c r="G2869">
        <v>9.0999999999999998E-2</v>
      </c>
      <c r="H2869">
        <v>9.0999999999999998E-2</v>
      </c>
      <c r="I2869">
        <v>9.0999999999999998E-2</v>
      </c>
      <c r="J2869">
        <v>9.0999999999999998E-2</v>
      </c>
      <c r="K2869">
        <v>9.0999999999999998E-2</v>
      </c>
      <c r="L2869">
        <v>9.0999999999999998E-2</v>
      </c>
      <c r="M2869">
        <v>9.0999999999999998E-2</v>
      </c>
      <c r="N2869">
        <v>9.0999999999999998E-2</v>
      </c>
      <c r="O2869">
        <v>9.0999999999999998E-2</v>
      </c>
      <c r="P2869">
        <v>9.0999999999999998E-2</v>
      </c>
      <c r="Q2869">
        <v>9.0999999999999998E-2</v>
      </c>
      <c r="R2869">
        <v>9.0999999999999998E-2</v>
      </c>
      <c r="S2869">
        <v>9.1999999999999998E-2</v>
      </c>
      <c r="T2869">
        <v>9.2999999999999999E-2</v>
      </c>
      <c r="U2869">
        <v>9.4E-2</v>
      </c>
      <c r="V2869">
        <v>9.4E-2</v>
      </c>
      <c r="W2869">
        <v>9.5000000000000001E-2</v>
      </c>
      <c r="X2869">
        <v>9.6000000000000002E-2</v>
      </c>
      <c r="Y2869">
        <v>9.7000000000000003E-2</v>
      </c>
      <c r="Z2869">
        <v>9.8000000000000004E-2</v>
      </c>
      <c r="AA2869">
        <v>9.8000000000000004E-2</v>
      </c>
      <c r="AB2869">
        <v>9.9000000000000005E-2</v>
      </c>
      <c r="AC2869">
        <v>0.10100000000000001</v>
      </c>
      <c r="AD2869">
        <v>0.10100000000000001</v>
      </c>
      <c r="AE2869">
        <v>0.10299999999999999</v>
      </c>
      <c r="AF2869">
        <v>0.104</v>
      </c>
      <c r="AG2869" t="s">
        <v>29</v>
      </c>
      <c r="AH2869" t="s">
        <v>150</v>
      </c>
      <c r="AI2869" t="s">
        <v>131</v>
      </c>
    </row>
    <row r="2870" spans="1:35" x14ac:dyDescent="0.35">
      <c r="A2870" t="s">
        <v>171</v>
      </c>
      <c r="B2870" t="s">
        <v>58</v>
      </c>
      <c r="C2870" t="s">
        <v>30</v>
      </c>
      <c r="D2870">
        <v>59.473999999999997</v>
      </c>
      <c r="E2870">
        <v>59.473999999999997</v>
      </c>
      <c r="F2870">
        <v>59.473999999999997</v>
      </c>
      <c r="G2870">
        <v>59.473999999999997</v>
      </c>
      <c r="H2870">
        <v>59.473999999999997</v>
      </c>
      <c r="I2870">
        <v>59.473999999999997</v>
      </c>
      <c r="J2870">
        <v>59.473999999999997</v>
      </c>
      <c r="K2870">
        <v>59.473999999999997</v>
      </c>
      <c r="L2870">
        <v>59.473999999999997</v>
      </c>
      <c r="M2870">
        <v>59.473999999999997</v>
      </c>
      <c r="N2870">
        <v>59.473999999999997</v>
      </c>
      <c r="O2870">
        <v>59.473999999999997</v>
      </c>
      <c r="P2870">
        <v>59.473999999999997</v>
      </c>
      <c r="Q2870">
        <v>59.473999999999997</v>
      </c>
      <c r="R2870">
        <v>59.475999999999999</v>
      </c>
      <c r="S2870">
        <v>59.484999999999999</v>
      </c>
      <c r="T2870">
        <v>59.494</v>
      </c>
      <c r="U2870">
        <v>59.502000000000002</v>
      </c>
      <c r="V2870">
        <v>59.509</v>
      </c>
      <c r="W2870">
        <v>59.515999999999998</v>
      </c>
      <c r="X2870">
        <v>59.524999999999999</v>
      </c>
      <c r="Y2870">
        <v>59.533999999999999</v>
      </c>
      <c r="Z2870">
        <v>59.542000000000002</v>
      </c>
      <c r="AA2870">
        <v>59.548999999999999</v>
      </c>
      <c r="AB2870">
        <v>59.558999999999997</v>
      </c>
      <c r="AC2870">
        <v>59.691000000000003</v>
      </c>
      <c r="AD2870">
        <v>60.005000000000003</v>
      </c>
      <c r="AE2870">
        <v>60.323</v>
      </c>
      <c r="AF2870">
        <v>60.636000000000003</v>
      </c>
      <c r="AG2870" t="s">
        <v>30</v>
      </c>
      <c r="AH2870" t="s">
        <v>151</v>
      </c>
      <c r="AI2870" t="s">
        <v>152</v>
      </c>
    </row>
    <row r="2871" spans="1:35" x14ac:dyDescent="0.35">
      <c r="A2871" t="s">
        <v>171</v>
      </c>
      <c r="B2871" t="s">
        <v>58</v>
      </c>
      <c r="C2871" t="s">
        <v>31</v>
      </c>
      <c r="D2871">
        <v>31.844000000000001</v>
      </c>
      <c r="E2871">
        <v>31.844000000000001</v>
      </c>
      <c r="F2871">
        <v>31.844000000000001</v>
      </c>
      <c r="G2871">
        <v>31.844000000000001</v>
      </c>
      <c r="H2871">
        <v>31.844000000000001</v>
      </c>
      <c r="I2871">
        <v>31.844000000000001</v>
      </c>
      <c r="J2871">
        <v>31.844000000000001</v>
      </c>
      <c r="K2871">
        <v>31.844000000000001</v>
      </c>
      <c r="L2871">
        <v>31.844000000000001</v>
      </c>
      <c r="M2871">
        <v>31.844000000000001</v>
      </c>
      <c r="N2871">
        <v>31.844000000000001</v>
      </c>
      <c r="O2871">
        <v>31.844000000000001</v>
      </c>
      <c r="P2871">
        <v>31.844000000000001</v>
      </c>
      <c r="Q2871">
        <v>31.844000000000001</v>
      </c>
      <c r="R2871">
        <v>31.853999999999999</v>
      </c>
      <c r="S2871">
        <v>31.891999999999999</v>
      </c>
      <c r="T2871">
        <v>31.927</v>
      </c>
      <c r="U2871">
        <v>31.965</v>
      </c>
      <c r="V2871">
        <v>32.000999999999998</v>
      </c>
      <c r="W2871">
        <v>32.037999999999997</v>
      </c>
      <c r="X2871">
        <v>32.073</v>
      </c>
      <c r="Y2871">
        <v>32.110999999999997</v>
      </c>
      <c r="Z2871">
        <v>32.148000000000003</v>
      </c>
      <c r="AA2871">
        <v>32.185000000000002</v>
      </c>
      <c r="AB2871">
        <v>32.219000000000001</v>
      </c>
      <c r="AC2871">
        <v>32.566000000000003</v>
      </c>
      <c r="AD2871">
        <v>33.371000000000002</v>
      </c>
      <c r="AE2871">
        <v>34.177999999999997</v>
      </c>
      <c r="AF2871">
        <v>34.987000000000002</v>
      </c>
      <c r="AG2871" t="s">
        <v>31</v>
      </c>
      <c r="AH2871" t="s">
        <v>153</v>
      </c>
      <c r="AI2871" t="s">
        <v>152</v>
      </c>
    </row>
    <row r="2872" spans="1:35" x14ac:dyDescent="0.35">
      <c r="A2872" t="s">
        <v>171</v>
      </c>
      <c r="B2872" t="s">
        <v>58</v>
      </c>
      <c r="C2872" t="s">
        <v>32</v>
      </c>
      <c r="D2872">
        <v>1.7000000000000001E-2</v>
      </c>
      <c r="E2872">
        <v>0.13500000000000001</v>
      </c>
      <c r="F2872">
        <v>0.28000000000000003</v>
      </c>
      <c r="G2872">
        <v>0.42399999999999999</v>
      </c>
      <c r="H2872">
        <v>0.56899999999999995</v>
      </c>
      <c r="I2872">
        <v>0.71299999999999997</v>
      </c>
      <c r="J2872">
        <v>0.81699999999999995</v>
      </c>
      <c r="K2872">
        <v>0.92100000000000004</v>
      </c>
      <c r="L2872">
        <v>1.2110000000000001</v>
      </c>
      <c r="M2872">
        <v>1.778</v>
      </c>
      <c r="N2872">
        <v>2.4369999999999998</v>
      </c>
      <c r="O2872">
        <v>3.097</v>
      </c>
      <c r="P2872">
        <v>3.573</v>
      </c>
      <c r="Q2872">
        <v>4.05</v>
      </c>
      <c r="R2872">
        <v>4.5270000000000001</v>
      </c>
      <c r="S2872">
        <v>5.0049999999999999</v>
      </c>
      <c r="T2872">
        <v>5.484</v>
      </c>
      <c r="U2872">
        <v>5.9619999999999997</v>
      </c>
      <c r="V2872">
        <v>6.4420000000000002</v>
      </c>
      <c r="W2872">
        <v>6.9219999999999997</v>
      </c>
      <c r="X2872">
        <v>7.4020000000000001</v>
      </c>
      <c r="Y2872">
        <v>7.883</v>
      </c>
      <c r="Z2872">
        <v>8.3640000000000008</v>
      </c>
      <c r="AA2872">
        <v>8.8469999999999995</v>
      </c>
      <c r="AB2872">
        <v>9.3290000000000006</v>
      </c>
      <c r="AC2872">
        <v>9.8119999999999994</v>
      </c>
      <c r="AD2872">
        <v>10.295999999999999</v>
      </c>
      <c r="AE2872">
        <v>10.782</v>
      </c>
      <c r="AF2872">
        <v>11.269</v>
      </c>
      <c r="AG2872" t="s">
        <v>32</v>
      </c>
      <c r="AH2872" t="s">
        <v>154</v>
      </c>
      <c r="AI2872" t="s">
        <v>11</v>
      </c>
    </row>
    <row r="2873" spans="1:35" x14ac:dyDescent="0.35">
      <c r="A2873" t="s">
        <v>171</v>
      </c>
      <c r="B2873" t="s">
        <v>58</v>
      </c>
      <c r="C2873" t="s">
        <v>123</v>
      </c>
      <c r="D2873">
        <v>56.16</v>
      </c>
      <c r="E2873">
        <v>56.524000000000001</v>
      </c>
      <c r="F2873">
        <v>57.052</v>
      </c>
      <c r="G2873">
        <v>57.595999999999997</v>
      </c>
      <c r="H2873">
        <v>58.137999999999998</v>
      </c>
      <c r="I2873">
        <v>58.680999999999997</v>
      </c>
      <c r="J2873">
        <v>59.418999999999997</v>
      </c>
      <c r="K2873">
        <v>60.16</v>
      </c>
      <c r="L2873">
        <v>62.219000000000001</v>
      </c>
      <c r="M2873">
        <v>66.25</v>
      </c>
      <c r="N2873">
        <v>70.942999999999998</v>
      </c>
      <c r="O2873">
        <v>75.638000000000005</v>
      </c>
      <c r="P2873">
        <v>79.025000000000006</v>
      </c>
      <c r="Q2873">
        <v>82.415000000000006</v>
      </c>
      <c r="R2873">
        <v>85.834999999999994</v>
      </c>
      <c r="S2873">
        <v>89.314999999999998</v>
      </c>
      <c r="T2873">
        <v>92.796999999999997</v>
      </c>
      <c r="U2873">
        <v>96.286000000000001</v>
      </c>
      <c r="V2873">
        <v>99.778999999999996</v>
      </c>
      <c r="W2873">
        <v>103.27200000000001</v>
      </c>
      <c r="X2873">
        <v>106.773</v>
      </c>
      <c r="Y2873">
        <v>110.277</v>
      </c>
      <c r="Z2873">
        <v>113.785</v>
      </c>
      <c r="AA2873">
        <v>117.29300000000001</v>
      </c>
      <c r="AB2873">
        <v>120.81100000000001</v>
      </c>
      <c r="AC2873">
        <v>124.429</v>
      </c>
      <c r="AD2873">
        <v>128.21299999999999</v>
      </c>
      <c r="AE2873">
        <v>132.04</v>
      </c>
      <c r="AF2873">
        <v>135.87</v>
      </c>
      <c r="AG2873" t="s">
        <v>123</v>
      </c>
      <c r="AH2873" t="s">
        <v>155</v>
      </c>
      <c r="AI2873" t="s">
        <v>12</v>
      </c>
    </row>
    <row r="2874" spans="1:35" x14ac:dyDescent="0.35">
      <c r="A2874" t="s">
        <v>171</v>
      </c>
      <c r="B2874" t="s">
        <v>58</v>
      </c>
      <c r="C2874" t="s">
        <v>33</v>
      </c>
      <c r="D2874">
        <v>136.75899999999999</v>
      </c>
      <c r="E2874">
        <v>138.017</v>
      </c>
      <c r="F2874">
        <v>139.63200000000001</v>
      </c>
      <c r="G2874">
        <v>141.24700000000001</v>
      </c>
      <c r="H2874">
        <v>142.86099999999999</v>
      </c>
      <c r="I2874">
        <v>144.476</v>
      </c>
      <c r="J2874">
        <v>145.636</v>
      </c>
      <c r="K2874">
        <v>146.80099999999999</v>
      </c>
      <c r="L2874">
        <v>150.03700000000001</v>
      </c>
      <c r="M2874">
        <v>156.374</v>
      </c>
      <c r="N2874">
        <v>163.751</v>
      </c>
      <c r="O2874">
        <v>171.13</v>
      </c>
      <c r="P2874">
        <v>176.45500000000001</v>
      </c>
      <c r="Q2874">
        <v>181.78399999999999</v>
      </c>
      <c r="R2874">
        <v>187.12100000000001</v>
      </c>
      <c r="S2874">
        <v>192.46</v>
      </c>
      <c r="T2874">
        <v>197.81</v>
      </c>
      <c r="U2874">
        <v>203.16300000000001</v>
      </c>
      <c r="V2874">
        <v>208.523</v>
      </c>
      <c r="W2874">
        <v>213.887</v>
      </c>
      <c r="X2874">
        <v>219.26</v>
      </c>
      <c r="Y2874">
        <v>224.63800000000001</v>
      </c>
      <c r="Z2874">
        <v>230.02199999999999</v>
      </c>
      <c r="AA2874">
        <v>235.41399999999999</v>
      </c>
      <c r="AB2874">
        <v>240.809</v>
      </c>
      <c r="AC2874">
        <v>246.214</v>
      </c>
      <c r="AD2874">
        <v>251.636</v>
      </c>
      <c r="AE2874">
        <v>257.09699999999998</v>
      </c>
      <c r="AF2874">
        <v>262.56</v>
      </c>
      <c r="AG2874" t="s">
        <v>33</v>
      </c>
      <c r="AH2874" t="s">
        <v>156</v>
      </c>
      <c r="AI2874" t="s">
        <v>11</v>
      </c>
    </row>
    <row r="2875" spans="1:35" x14ac:dyDescent="0.35">
      <c r="A2875" t="s">
        <v>171</v>
      </c>
      <c r="B2875" t="s">
        <v>58</v>
      </c>
      <c r="C2875" t="s">
        <v>34</v>
      </c>
      <c r="D2875">
        <v>1.7000000000000001E-2</v>
      </c>
      <c r="E2875">
        <v>1.7000000000000001E-2</v>
      </c>
      <c r="F2875">
        <v>1.7000000000000001E-2</v>
      </c>
      <c r="G2875">
        <v>1.7000000000000001E-2</v>
      </c>
      <c r="H2875">
        <v>1.7000000000000001E-2</v>
      </c>
      <c r="I2875">
        <v>1.7000000000000001E-2</v>
      </c>
      <c r="J2875">
        <v>1.7000000000000001E-2</v>
      </c>
      <c r="K2875">
        <v>1.7000000000000001E-2</v>
      </c>
      <c r="L2875">
        <v>1.7000000000000001E-2</v>
      </c>
      <c r="M2875">
        <v>1.7000000000000001E-2</v>
      </c>
      <c r="N2875">
        <v>1.7000000000000001E-2</v>
      </c>
      <c r="O2875">
        <v>1.7000000000000001E-2</v>
      </c>
      <c r="P2875">
        <v>1.7000000000000001E-2</v>
      </c>
      <c r="Q2875">
        <v>1.7000000000000001E-2</v>
      </c>
      <c r="R2875">
        <v>1.7999999999999999E-2</v>
      </c>
      <c r="S2875">
        <v>1.9E-2</v>
      </c>
      <c r="T2875">
        <v>2.1000000000000001E-2</v>
      </c>
      <c r="U2875">
        <v>2.3E-2</v>
      </c>
      <c r="V2875">
        <v>2.4E-2</v>
      </c>
      <c r="W2875">
        <v>2.7E-2</v>
      </c>
      <c r="X2875">
        <v>2.8000000000000001E-2</v>
      </c>
      <c r="Y2875">
        <v>0.03</v>
      </c>
      <c r="Z2875">
        <v>3.2000000000000001E-2</v>
      </c>
      <c r="AA2875">
        <v>3.3000000000000002E-2</v>
      </c>
      <c r="AB2875">
        <v>3.5000000000000003E-2</v>
      </c>
      <c r="AC2875">
        <v>3.6999999999999998E-2</v>
      </c>
      <c r="AD2875">
        <v>3.9E-2</v>
      </c>
      <c r="AE2875">
        <v>4.1000000000000002E-2</v>
      </c>
      <c r="AF2875">
        <v>4.2999999999999997E-2</v>
      </c>
      <c r="AG2875" t="s">
        <v>34</v>
      </c>
      <c r="AH2875" t="s">
        <v>157</v>
      </c>
      <c r="AI2875" t="s">
        <v>35</v>
      </c>
    </row>
    <row r="2876" spans="1:35" x14ac:dyDescent="0.35">
      <c r="A2876" t="s">
        <v>171</v>
      </c>
      <c r="B2876" t="s">
        <v>58</v>
      </c>
      <c r="C2876" t="s">
        <v>36</v>
      </c>
      <c r="D2876">
        <v>2.4300000000000002</v>
      </c>
      <c r="E2876">
        <v>2.5150000000000001</v>
      </c>
      <c r="F2876">
        <v>2.6280000000000001</v>
      </c>
      <c r="G2876">
        <v>2.7410000000000001</v>
      </c>
      <c r="H2876">
        <v>2.8540000000000001</v>
      </c>
      <c r="I2876">
        <v>2.9670000000000001</v>
      </c>
      <c r="J2876">
        <v>3.0489999999999999</v>
      </c>
      <c r="K2876">
        <v>3.13</v>
      </c>
      <c r="L2876">
        <v>3.3570000000000002</v>
      </c>
      <c r="M2876">
        <v>3.8010000000000002</v>
      </c>
      <c r="N2876">
        <v>4.3170000000000002</v>
      </c>
      <c r="O2876">
        <v>4.835</v>
      </c>
      <c r="P2876">
        <v>5.2069999999999999</v>
      </c>
      <c r="Q2876">
        <v>5.58</v>
      </c>
      <c r="R2876">
        <v>5.9539999999999997</v>
      </c>
      <c r="S2876">
        <v>6.3280000000000003</v>
      </c>
      <c r="T2876">
        <v>6.7030000000000003</v>
      </c>
      <c r="U2876">
        <v>7.0780000000000003</v>
      </c>
      <c r="V2876">
        <v>7.4530000000000003</v>
      </c>
      <c r="W2876">
        <v>7.8289999999999997</v>
      </c>
      <c r="X2876">
        <v>8.2050000000000001</v>
      </c>
      <c r="Y2876">
        <v>8.5820000000000007</v>
      </c>
      <c r="Z2876">
        <v>8.9600000000000009</v>
      </c>
      <c r="AA2876">
        <v>9.3369999999999997</v>
      </c>
      <c r="AB2876">
        <v>9.7149999999999999</v>
      </c>
      <c r="AC2876">
        <v>10.093</v>
      </c>
      <c r="AD2876">
        <v>10.473000000000001</v>
      </c>
      <c r="AE2876">
        <v>10.855</v>
      </c>
      <c r="AF2876">
        <v>11.237</v>
      </c>
      <c r="AG2876" t="s">
        <v>36</v>
      </c>
      <c r="AH2876" t="s">
        <v>158</v>
      </c>
      <c r="AI2876" t="s">
        <v>14</v>
      </c>
    </row>
    <row r="2877" spans="1:35" x14ac:dyDescent="0.35">
      <c r="A2877" t="s">
        <v>171</v>
      </c>
      <c r="B2877" t="s">
        <v>58</v>
      </c>
      <c r="C2877" t="s">
        <v>124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 t="s">
        <v>124</v>
      </c>
      <c r="AH2877" t="s">
        <v>159</v>
      </c>
      <c r="AI2877" t="s">
        <v>137</v>
      </c>
    </row>
    <row r="2878" spans="1:35" x14ac:dyDescent="0.35">
      <c r="A2878" t="s">
        <v>171</v>
      </c>
      <c r="B2878" t="s">
        <v>58</v>
      </c>
      <c r="C2878" t="s">
        <v>125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 t="s">
        <v>125</v>
      </c>
      <c r="AH2878" t="s">
        <v>160</v>
      </c>
      <c r="AI2878" t="s">
        <v>137</v>
      </c>
    </row>
    <row r="2879" spans="1:35" x14ac:dyDescent="0.35">
      <c r="A2879" t="s">
        <v>171</v>
      </c>
      <c r="B2879" t="s">
        <v>58</v>
      </c>
      <c r="C2879" t="s">
        <v>37</v>
      </c>
      <c r="D2879">
        <v>3.9489999999999998</v>
      </c>
      <c r="E2879">
        <v>3.9489999999999998</v>
      </c>
      <c r="F2879">
        <v>3.9620000000000002</v>
      </c>
      <c r="G2879">
        <v>3.9809999999999999</v>
      </c>
      <c r="H2879">
        <v>3.9969999999999999</v>
      </c>
      <c r="I2879">
        <v>4.0149999999999997</v>
      </c>
      <c r="J2879">
        <v>4.1349999999999998</v>
      </c>
      <c r="K2879">
        <v>4.2569999999999997</v>
      </c>
      <c r="L2879">
        <v>4.5949999999999998</v>
      </c>
      <c r="M2879">
        <v>5.2539999999999996</v>
      </c>
      <c r="N2879">
        <v>6.0229999999999997</v>
      </c>
      <c r="O2879">
        <v>6.7919999999999998</v>
      </c>
      <c r="P2879">
        <v>7.3460000000000001</v>
      </c>
      <c r="Q2879">
        <v>7.9020000000000001</v>
      </c>
      <c r="R2879">
        <v>8.4570000000000007</v>
      </c>
      <c r="S2879">
        <v>9.0259999999999998</v>
      </c>
      <c r="T2879">
        <v>9.5950000000000006</v>
      </c>
      <c r="U2879">
        <v>10.164999999999999</v>
      </c>
      <c r="V2879">
        <v>10.734999999999999</v>
      </c>
      <c r="W2879">
        <v>11.305999999999999</v>
      </c>
      <c r="X2879">
        <v>11.877000000000001</v>
      </c>
      <c r="Y2879">
        <v>12.446</v>
      </c>
      <c r="Z2879">
        <v>13.021000000000001</v>
      </c>
      <c r="AA2879">
        <v>13.592000000000001</v>
      </c>
      <c r="AB2879">
        <v>14.167999999999999</v>
      </c>
      <c r="AC2879">
        <v>14.699</v>
      </c>
      <c r="AD2879">
        <v>15.172000000000001</v>
      </c>
      <c r="AE2879">
        <v>15.643000000000001</v>
      </c>
      <c r="AF2879">
        <v>16.117999999999999</v>
      </c>
      <c r="AG2879" t="s">
        <v>37</v>
      </c>
      <c r="AH2879" t="s">
        <v>161</v>
      </c>
      <c r="AI2879" t="s">
        <v>6</v>
      </c>
    </row>
    <row r="2880" spans="1:35" x14ac:dyDescent="0.35">
      <c r="A2880" t="s">
        <v>171</v>
      </c>
      <c r="B2880" t="s">
        <v>58</v>
      </c>
      <c r="C2880" t="s">
        <v>38</v>
      </c>
      <c r="D2880">
        <v>0.08</v>
      </c>
      <c r="E2880">
        <v>0.08</v>
      </c>
      <c r="F2880">
        <v>8.5000000000000006E-2</v>
      </c>
      <c r="G2880">
        <v>9.0999999999999998E-2</v>
      </c>
      <c r="H2880">
        <v>9.7000000000000003E-2</v>
      </c>
      <c r="I2880">
        <v>0.104</v>
      </c>
      <c r="J2880">
        <v>0.14699999999999999</v>
      </c>
      <c r="K2880">
        <v>0.191</v>
      </c>
      <c r="L2880">
        <v>0.31</v>
      </c>
      <c r="M2880">
        <v>0.54500000000000004</v>
      </c>
      <c r="N2880">
        <v>0.81699999999999995</v>
      </c>
      <c r="O2880">
        <v>1.091</v>
      </c>
      <c r="P2880">
        <v>1.2889999999999999</v>
      </c>
      <c r="Q2880">
        <v>1.486</v>
      </c>
      <c r="R2880">
        <v>1.6859999999999999</v>
      </c>
      <c r="S2880">
        <v>1.8979999999999999</v>
      </c>
      <c r="T2880">
        <v>2.1059999999999999</v>
      </c>
      <c r="U2880">
        <v>2.3210000000000002</v>
      </c>
      <c r="V2880">
        <v>2.528</v>
      </c>
      <c r="W2880">
        <v>2.7410000000000001</v>
      </c>
      <c r="X2880">
        <v>2.956</v>
      </c>
      <c r="Y2880">
        <v>3.1680000000000001</v>
      </c>
      <c r="Z2880">
        <v>3.3809999999999998</v>
      </c>
      <c r="AA2880">
        <v>3.5920000000000001</v>
      </c>
      <c r="AB2880">
        <v>3.8079999999999998</v>
      </c>
      <c r="AC2880">
        <v>4.1710000000000003</v>
      </c>
      <c r="AD2880">
        <v>4.7670000000000003</v>
      </c>
      <c r="AE2880">
        <v>5.3620000000000001</v>
      </c>
      <c r="AF2880">
        <v>5.9630000000000001</v>
      </c>
      <c r="AG2880" t="s">
        <v>38</v>
      </c>
      <c r="AH2880" t="s">
        <v>162</v>
      </c>
      <c r="AI2880" t="s">
        <v>6</v>
      </c>
    </row>
    <row r="2881" spans="1:35" x14ac:dyDescent="0.35">
      <c r="A2881" t="s">
        <v>171</v>
      </c>
      <c r="B2881" t="s">
        <v>58</v>
      </c>
      <c r="C2881" t="s">
        <v>39</v>
      </c>
      <c r="D2881">
        <v>0.16400000000000001</v>
      </c>
      <c r="E2881">
        <v>0.31</v>
      </c>
      <c r="F2881">
        <v>0.35799999999999998</v>
      </c>
      <c r="G2881">
        <v>0.40500000000000003</v>
      </c>
      <c r="H2881">
        <v>0.45300000000000001</v>
      </c>
      <c r="I2881">
        <v>0.501</v>
      </c>
      <c r="J2881">
        <v>0.53500000000000003</v>
      </c>
      <c r="K2881">
        <v>0.56999999999999995</v>
      </c>
      <c r="L2881">
        <v>0.66600000000000004</v>
      </c>
      <c r="M2881">
        <v>0.85299999999999998</v>
      </c>
      <c r="N2881">
        <v>1.071</v>
      </c>
      <c r="O2881">
        <v>1.2889999999999999</v>
      </c>
      <c r="P2881">
        <v>1.4470000000000001</v>
      </c>
      <c r="Q2881">
        <v>1.6040000000000001</v>
      </c>
      <c r="R2881">
        <v>1.762</v>
      </c>
      <c r="S2881">
        <v>1.92</v>
      </c>
      <c r="T2881">
        <v>2.0790000000000002</v>
      </c>
      <c r="U2881">
        <v>2.2370000000000001</v>
      </c>
      <c r="V2881">
        <v>2.395</v>
      </c>
      <c r="W2881">
        <v>2.5539999999999998</v>
      </c>
      <c r="X2881">
        <v>2.7130000000000001</v>
      </c>
      <c r="Y2881">
        <v>2.8719999999999999</v>
      </c>
      <c r="Z2881">
        <v>3.0310000000000001</v>
      </c>
      <c r="AA2881">
        <v>3.1909999999999998</v>
      </c>
      <c r="AB2881">
        <v>3.351</v>
      </c>
      <c r="AC2881">
        <v>3.51</v>
      </c>
      <c r="AD2881">
        <v>3.67</v>
      </c>
      <c r="AE2881">
        <v>3.83</v>
      </c>
      <c r="AF2881">
        <v>3.9910000000000001</v>
      </c>
      <c r="AG2881" t="s">
        <v>39</v>
      </c>
      <c r="AH2881" t="s">
        <v>163</v>
      </c>
      <c r="AI2881" t="s">
        <v>11</v>
      </c>
    </row>
    <row r="2882" spans="1:35" x14ac:dyDescent="0.35">
      <c r="A2882" t="s">
        <v>171</v>
      </c>
      <c r="B2882" t="s">
        <v>58</v>
      </c>
      <c r="C2882" t="s">
        <v>40</v>
      </c>
      <c r="D2882">
        <v>42.558999999999997</v>
      </c>
      <c r="E2882">
        <v>42.582000000000001</v>
      </c>
      <c r="F2882">
        <v>42.612000000000002</v>
      </c>
      <c r="G2882">
        <v>42.642000000000003</v>
      </c>
      <c r="H2882">
        <v>42.671999999999997</v>
      </c>
      <c r="I2882">
        <v>42.701999999999998</v>
      </c>
      <c r="J2882">
        <v>42.722999999999999</v>
      </c>
      <c r="K2882">
        <v>42.744999999999997</v>
      </c>
      <c r="L2882">
        <v>42.805</v>
      </c>
      <c r="M2882">
        <v>42.923000000000002</v>
      </c>
      <c r="N2882">
        <v>43.06</v>
      </c>
      <c r="O2882">
        <v>43.198</v>
      </c>
      <c r="P2882">
        <v>43.296999999999997</v>
      </c>
      <c r="Q2882">
        <v>43.396000000000001</v>
      </c>
      <c r="R2882">
        <v>43.494999999999997</v>
      </c>
      <c r="S2882">
        <v>43.594999999999999</v>
      </c>
      <c r="T2882">
        <v>43.694000000000003</v>
      </c>
      <c r="U2882">
        <v>43.793999999999997</v>
      </c>
      <c r="V2882">
        <v>43.893000000000001</v>
      </c>
      <c r="W2882">
        <v>43.993000000000002</v>
      </c>
      <c r="X2882">
        <v>44.093000000000004</v>
      </c>
      <c r="Y2882">
        <v>44.192999999999998</v>
      </c>
      <c r="Z2882">
        <v>44.293999999999997</v>
      </c>
      <c r="AA2882">
        <v>44.393999999999998</v>
      </c>
      <c r="AB2882">
        <v>44.494</v>
      </c>
      <c r="AC2882">
        <v>44.594999999999999</v>
      </c>
      <c r="AD2882">
        <v>44.695</v>
      </c>
      <c r="AE2882">
        <v>44.798000000000002</v>
      </c>
      <c r="AF2882">
        <v>44.9</v>
      </c>
      <c r="AG2882" t="s">
        <v>40</v>
      </c>
      <c r="AH2882" t="s">
        <v>164</v>
      </c>
      <c r="AI2882" t="s">
        <v>14</v>
      </c>
    </row>
    <row r="2883" spans="1:35" x14ac:dyDescent="0.35">
      <c r="A2883" t="s">
        <v>171</v>
      </c>
      <c r="B2883" t="s">
        <v>58</v>
      </c>
      <c r="C2883" t="s">
        <v>41</v>
      </c>
      <c r="D2883">
        <v>5.4649999999999999</v>
      </c>
      <c r="E2883">
        <v>5.6980000000000004</v>
      </c>
      <c r="F2883">
        <v>5.806</v>
      </c>
      <c r="G2883">
        <v>5.9160000000000004</v>
      </c>
      <c r="H2883">
        <v>6.0250000000000004</v>
      </c>
      <c r="I2883">
        <v>6.1340000000000003</v>
      </c>
      <c r="J2883">
        <v>6.2119999999999997</v>
      </c>
      <c r="K2883">
        <v>6.2910000000000004</v>
      </c>
      <c r="L2883">
        <v>6.51</v>
      </c>
      <c r="M2883">
        <v>6.9390000000000001</v>
      </c>
      <c r="N2883">
        <v>7.4370000000000003</v>
      </c>
      <c r="O2883">
        <v>7.9359999999999999</v>
      </c>
      <c r="P2883">
        <v>8.2970000000000006</v>
      </c>
      <c r="Q2883">
        <v>8.6560000000000006</v>
      </c>
      <c r="R2883">
        <v>9.0169999999999995</v>
      </c>
      <c r="S2883">
        <v>9.3780000000000001</v>
      </c>
      <c r="T2883">
        <v>9.74</v>
      </c>
      <c r="U2883">
        <v>10.102</v>
      </c>
      <c r="V2883">
        <v>10.464</v>
      </c>
      <c r="W2883">
        <v>10.827</v>
      </c>
      <c r="X2883">
        <v>11.19</v>
      </c>
      <c r="Y2883">
        <v>11.554</v>
      </c>
      <c r="Z2883">
        <v>11.917999999999999</v>
      </c>
      <c r="AA2883">
        <v>12.282</v>
      </c>
      <c r="AB2883">
        <v>12.647</v>
      </c>
      <c r="AC2883">
        <v>13.012</v>
      </c>
      <c r="AD2883">
        <v>13.379</v>
      </c>
      <c r="AE2883">
        <v>13.747</v>
      </c>
      <c r="AF2883">
        <v>14.114000000000001</v>
      </c>
      <c r="AG2883" t="s">
        <v>41</v>
      </c>
      <c r="AH2883" t="s">
        <v>165</v>
      </c>
      <c r="AI2883" t="s">
        <v>11</v>
      </c>
    </row>
    <row r="2884" spans="1:35" x14ac:dyDescent="0.35">
      <c r="A2884" t="s">
        <v>171</v>
      </c>
      <c r="B2884" t="s">
        <v>58</v>
      </c>
      <c r="C2884" t="s">
        <v>42</v>
      </c>
      <c r="D2884">
        <v>1.96</v>
      </c>
      <c r="E2884">
        <v>2.0539999999999998</v>
      </c>
      <c r="F2884">
        <v>2.12</v>
      </c>
      <c r="G2884">
        <v>2.1760000000000002</v>
      </c>
      <c r="H2884">
        <v>2.2309999999999999</v>
      </c>
      <c r="I2884">
        <v>2.2869999999999999</v>
      </c>
      <c r="J2884">
        <v>2.67</v>
      </c>
      <c r="K2884">
        <v>3.0539999999999998</v>
      </c>
      <c r="L2884">
        <v>4.12</v>
      </c>
      <c r="M2884">
        <v>6.2069999999999999</v>
      </c>
      <c r="N2884">
        <v>8.6379999999999999</v>
      </c>
      <c r="O2884">
        <v>11.069000000000001</v>
      </c>
      <c r="P2884">
        <v>12.821999999999999</v>
      </c>
      <c r="Q2884">
        <v>14.577999999999999</v>
      </c>
      <c r="R2884">
        <v>16.338999999999999</v>
      </c>
      <c r="S2884">
        <v>18.116</v>
      </c>
      <c r="T2884">
        <v>19.89</v>
      </c>
      <c r="U2884">
        <v>21.67</v>
      </c>
      <c r="V2884">
        <v>23.45</v>
      </c>
      <c r="W2884">
        <v>25.228999999999999</v>
      </c>
      <c r="X2884">
        <v>27.016999999999999</v>
      </c>
      <c r="Y2884">
        <v>28.798999999999999</v>
      </c>
      <c r="Z2884">
        <v>30.588999999999999</v>
      </c>
      <c r="AA2884">
        <v>32.378</v>
      </c>
      <c r="AB2884">
        <v>34.171999999999997</v>
      </c>
      <c r="AC2884">
        <v>35.567</v>
      </c>
      <c r="AD2884">
        <v>36.377000000000002</v>
      </c>
      <c r="AE2884">
        <v>37.186</v>
      </c>
      <c r="AF2884">
        <v>37.997</v>
      </c>
      <c r="AG2884" t="s">
        <v>42</v>
      </c>
      <c r="AH2884" t="s">
        <v>166</v>
      </c>
      <c r="AI2884" t="s">
        <v>5</v>
      </c>
    </row>
    <row r="2885" spans="1:35" x14ac:dyDescent="0.35">
      <c r="A2885" t="s">
        <v>171</v>
      </c>
      <c r="B2885" t="s">
        <v>58</v>
      </c>
      <c r="C2885" t="s">
        <v>43</v>
      </c>
      <c r="D2885">
        <v>3.2330000000000001</v>
      </c>
      <c r="E2885">
        <v>3.2330000000000001</v>
      </c>
      <c r="F2885">
        <v>3.2330000000000001</v>
      </c>
      <c r="G2885">
        <v>3.2330000000000001</v>
      </c>
      <c r="H2885">
        <v>3.2330000000000001</v>
      </c>
      <c r="I2885">
        <v>3.2330000000000001</v>
      </c>
      <c r="J2885">
        <v>3.2330000000000001</v>
      </c>
      <c r="K2885">
        <v>3.2330000000000001</v>
      </c>
      <c r="L2885">
        <v>3.2330000000000001</v>
      </c>
      <c r="M2885">
        <v>3.2330000000000001</v>
      </c>
      <c r="N2885">
        <v>3.2330000000000001</v>
      </c>
      <c r="O2885">
        <v>3.2330000000000001</v>
      </c>
      <c r="P2885">
        <v>3.2330000000000001</v>
      </c>
      <c r="Q2885">
        <v>3.2330000000000001</v>
      </c>
      <c r="R2885">
        <v>3.2360000000000002</v>
      </c>
      <c r="S2885">
        <v>3.2490000000000001</v>
      </c>
      <c r="T2885">
        <v>3.2589999999999999</v>
      </c>
      <c r="U2885">
        <v>3.2719999999999998</v>
      </c>
      <c r="V2885">
        <v>3.282</v>
      </c>
      <c r="W2885">
        <v>3.294</v>
      </c>
      <c r="X2885">
        <v>3.306</v>
      </c>
      <c r="Y2885">
        <v>3.319</v>
      </c>
      <c r="Z2885">
        <v>3.3290000000000002</v>
      </c>
      <c r="AA2885">
        <v>3.3420000000000001</v>
      </c>
      <c r="AB2885">
        <v>3.3530000000000002</v>
      </c>
      <c r="AC2885">
        <v>3.7469999999999999</v>
      </c>
      <c r="AD2885">
        <v>4.7140000000000004</v>
      </c>
      <c r="AE2885">
        <v>5.681</v>
      </c>
      <c r="AF2885">
        <v>6.6479999999999997</v>
      </c>
      <c r="AG2885" t="s">
        <v>43</v>
      </c>
      <c r="AH2885" t="s">
        <v>167</v>
      </c>
      <c r="AI2885" t="s">
        <v>17</v>
      </c>
    </row>
    <row r="2886" spans="1:35" x14ac:dyDescent="0.35">
      <c r="A2886" t="s">
        <v>171</v>
      </c>
      <c r="B2886" t="s">
        <v>58</v>
      </c>
      <c r="C2886" t="s">
        <v>126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 t="s">
        <v>126</v>
      </c>
      <c r="AH2886" t="s">
        <v>168</v>
      </c>
      <c r="AI2886" t="s">
        <v>137</v>
      </c>
    </row>
    <row r="2887" spans="1:35" x14ac:dyDescent="0.35">
      <c r="A2887" t="s">
        <v>171</v>
      </c>
      <c r="B2887" t="s">
        <v>58</v>
      </c>
      <c r="C2887" t="s">
        <v>44</v>
      </c>
      <c r="D2887">
        <v>5.1029999999999998</v>
      </c>
      <c r="E2887">
        <v>5.1689999999999996</v>
      </c>
      <c r="F2887">
        <v>5.2560000000000002</v>
      </c>
      <c r="G2887">
        <v>5.343</v>
      </c>
      <c r="H2887">
        <v>5.43</v>
      </c>
      <c r="I2887">
        <v>5.5170000000000003</v>
      </c>
      <c r="J2887">
        <v>5.58</v>
      </c>
      <c r="K2887">
        <v>5.6429999999999998</v>
      </c>
      <c r="L2887">
        <v>5.8170000000000002</v>
      </c>
      <c r="M2887">
        <v>6.1589999999999998</v>
      </c>
      <c r="N2887">
        <v>6.5570000000000004</v>
      </c>
      <c r="O2887">
        <v>6.9550000000000001</v>
      </c>
      <c r="P2887">
        <v>7.2430000000000003</v>
      </c>
      <c r="Q2887">
        <v>7.53</v>
      </c>
      <c r="R2887">
        <v>7.8179999999999996</v>
      </c>
      <c r="S2887">
        <v>8.1059999999999999</v>
      </c>
      <c r="T2887">
        <v>8.3949999999999996</v>
      </c>
      <c r="U2887">
        <v>8.6839999999999993</v>
      </c>
      <c r="V2887">
        <v>8.9730000000000008</v>
      </c>
      <c r="W2887">
        <v>9.2620000000000005</v>
      </c>
      <c r="X2887">
        <v>9.5519999999999996</v>
      </c>
      <c r="Y2887">
        <v>9.8420000000000005</v>
      </c>
      <c r="Z2887">
        <v>10.132999999999999</v>
      </c>
      <c r="AA2887">
        <v>10.423999999999999</v>
      </c>
      <c r="AB2887">
        <v>10.715</v>
      </c>
      <c r="AC2887">
        <v>11.006</v>
      </c>
      <c r="AD2887">
        <v>11.3</v>
      </c>
      <c r="AE2887">
        <v>11.593</v>
      </c>
      <c r="AF2887">
        <v>11.888</v>
      </c>
      <c r="AG2887" t="s">
        <v>44</v>
      </c>
      <c r="AH2887" t="s">
        <v>169</v>
      </c>
      <c r="AI2887" t="s">
        <v>12</v>
      </c>
    </row>
    <row r="2888" spans="1:35" x14ac:dyDescent="0.35">
      <c r="A2888" t="s">
        <v>60</v>
      </c>
      <c r="B2888" t="s">
        <v>58</v>
      </c>
      <c r="C2888" t="s">
        <v>4</v>
      </c>
      <c r="D2888">
        <v>27.847999999999999</v>
      </c>
      <c r="E2888">
        <v>27.863</v>
      </c>
      <c r="F2888">
        <v>27.898</v>
      </c>
      <c r="G2888">
        <v>27.933</v>
      </c>
      <c r="H2888">
        <v>27.968</v>
      </c>
      <c r="I2888">
        <v>28.003</v>
      </c>
      <c r="J2888">
        <v>29.311</v>
      </c>
      <c r="K2888">
        <v>30.721</v>
      </c>
      <c r="L2888">
        <v>32.491</v>
      </c>
      <c r="M2888">
        <v>34.353000000000002</v>
      </c>
      <c r="N2888">
        <v>36.311</v>
      </c>
      <c r="O2888">
        <v>38.710999999999999</v>
      </c>
      <c r="P2888">
        <v>41.542000000000002</v>
      </c>
      <c r="Q2888">
        <v>44.697000000000003</v>
      </c>
      <c r="R2888">
        <v>48.023000000000003</v>
      </c>
      <c r="S2888">
        <v>51.521999999999998</v>
      </c>
      <c r="T2888">
        <v>55.206000000000003</v>
      </c>
      <c r="U2888">
        <v>59.088999999999999</v>
      </c>
      <c r="V2888">
        <v>63.180999999999997</v>
      </c>
      <c r="W2888">
        <v>67.2</v>
      </c>
      <c r="X2888">
        <v>71.266999999999996</v>
      </c>
      <c r="Y2888">
        <v>75.36</v>
      </c>
      <c r="Z2888">
        <v>78.941999999999993</v>
      </c>
      <c r="AA2888">
        <v>82.495999999999995</v>
      </c>
      <c r="AB2888">
        <v>84.397000000000006</v>
      </c>
      <c r="AC2888">
        <v>85.236000000000004</v>
      </c>
      <c r="AD2888">
        <v>86.082999999999998</v>
      </c>
      <c r="AE2888">
        <v>86.902000000000001</v>
      </c>
      <c r="AF2888">
        <v>87.42</v>
      </c>
      <c r="AG2888" t="s">
        <v>4</v>
      </c>
      <c r="AH2888" t="s">
        <v>128</v>
      </c>
      <c r="AI2888" t="s">
        <v>129</v>
      </c>
    </row>
    <row r="2889" spans="1:35" x14ac:dyDescent="0.35">
      <c r="A2889" t="s">
        <v>60</v>
      </c>
      <c r="B2889" t="s">
        <v>58</v>
      </c>
      <c r="C2889" t="s">
        <v>7</v>
      </c>
      <c r="D2889">
        <v>0.03</v>
      </c>
      <c r="E2889">
        <v>0.03</v>
      </c>
      <c r="F2889">
        <v>0.03</v>
      </c>
      <c r="G2889">
        <v>0.03</v>
      </c>
      <c r="H2889">
        <v>0.03</v>
      </c>
      <c r="I2889">
        <v>0.03</v>
      </c>
      <c r="J2889">
        <v>0.03</v>
      </c>
      <c r="K2889">
        <v>3.4000000000000002E-2</v>
      </c>
      <c r="L2889">
        <v>3.9E-2</v>
      </c>
      <c r="M2889">
        <v>4.4999999999999998E-2</v>
      </c>
      <c r="N2889">
        <v>5.0999999999999997E-2</v>
      </c>
      <c r="O2889">
        <v>5.8000000000000003E-2</v>
      </c>
      <c r="P2889">
        <v>6.4000000000000001E-2</v>
      </c>
      <c r="Q2889">
        <v>7.0999999999999994E-2</v>
      </c>
      <c r="R2889">
        <v>7.9000000000000001E-2</v>
      </c>
      <c r="S2889">
        <v>8.6999999999999994E-2</v>
      </c>
      <c r="T2889">
        <v>9.5000000000000001E-2</v>
      </c>
      <c r="U2889">
        <v>0.105</v>
      </c>
      <c r="V2889">
        <v>0.114</v>
      </c>
      <c r="W2889">
        <v>0.124</v>
      </c>
      <c r="X2889">
        <v>0.13400000000000001</v>
      </c>
      <c r="Y2889">
        <v>0.14599999999999999</v>
      </c>
      <c r="Z2889">
        <v>0.156</v>
      </c>
      <c r="AA2889">
        <v>0.16800000000000001</v>
      </c>
      <c r="AB2889">
        <v>0.18</v>
      </c>
      <c r="AC2889">
        <v>0.193</v>
      </c>
      <c r="AD2889">
        <v>0.20599999999999999</v>
      </c>
      <c r="AE2889">
        <v>0.219</v>
      </c>
      <c r="AF2889">
        <v>0.23400000000000001</v>
      </c>
      <c r="AG2889" t="s">
        <v>7</v>
      </c>
      <c r="AH2889" t="s">
        <v>130</v>
      </c>
      <c r="AI2889" t="s">
        <v>131</v>
      </c>
    </row>
    <row r="2890" spans="1:35" x14ac:dyDescent="0.35">
      <c r="A2890" t="s">
        <v>60</v>
      </c>
      <c r="B2890" t="s">
        <v>58</v>
      </c>
      <c r="C2890" t="s">
        <v>8</v>
      </c>
      <c r="D2890">
        <v>2.149</v>
      </c>
      <c r="E2890">
        <v>2.1560000000000001</v>
      </c>
      <c r="F2890">
        <v>2.1589999999999998</v>
      </c>
      <c r="G2890">
        <v>2.1619999999999999</v>
      </c>
      <c r="H2890">
        <v>2.1640000000000001</v>
      </c>
      <c r="I2890">
        <v>2.1669999999999998</v>
      </c>
      <c r="J2890">
        <v>2.2709999999999999</v>
      </c>
      <c r="K2890">
        <v>2.4239999999999999</v>
      </c>
      <c r="L2890">
        <v>2.6019999999999999</v>
      </c>
      <c r="M2890">
        <v>2.794</v>
      </c>
      <c r="N2890">
        <v>2.996</v>
      </c>
      <c r="O2890">
        <v>4.1630000000000003</v>
      </c>
      <c r="P2890">
        <v>6.2530000000000001</v>
      </c>
      <c r="Q2890">
        <v>8.5850000000000009</v>
      </c>
      <c r="R2890">
        <v>11.038</v>
      </c>
      <c r="S2890">
        <v>13.62</v>
      </c>
      <c r="T2890">
        <v>16.343</v>
      </c>
      <c r="U2890">
        <v>19.207000000000001</v>
      </c>
      <c r="V2890">
        <v>22.227</v>
      </c>
      <c r="W2890">
        <v>25.2</v>
      </c>
      <c r="X2890">
        <v>28.202000000000002</v>
      </c>
      <c r="Y2890">
        <v>31.231000000000002</v>
      </c>
      <c r="Z2890">
        <v>33.886000000000003</v>
      </c>
      <c r="AA2890">
        <v>36.521000000000001</v>
      </c>
      <c r="AB2890">
        <v>37.951000000000001</v>
      </c>
      <c r="AC2890">
        <v>38.612000000000002</v>
      </c>
      <c r="AD2890">
        <v>39.274999999999999</v>
      </c>
      <c r="AE2890">
        <v>39.923999999999999</v>
      </c>
      <c r="AF2890">
        <v>40.35</v>
      </c>
      <c r="AG2890" t="s">
        <v>8</v>
      </c>
      <c r="AH2890" t="s">
        <v>132</v>
      </c>
      <c r="AI2890" t="s">
        <v>5</v>
      </c>
    </row>
    <row r="2891" spans="1:35" x14ac:dyDescent="0.35">
      <c r="A2891" t="s">
        <v>60</v>
      </c>
      <c r="B2891" t="s">
        <v>58</v>
      </c>
      <c r="C2891" t="s">
        <v>9</v>
      </c>
      <c r="D2891">
        <v>41.343000000000004</v>
      </c>
      <c r="E2891">
        <v>41.344000000000001</v>
      </c>
      <c r="F2891">
        <v>41.344000000000001</v>
      </c>
      <c r="G2891">
        <v>41.344000000000001</v>
      </c>
      <c r="H2891">
        <v>41.344000000000001</v>
      </c>
      <c r="I2891">
        <v>41.344000000000001</v>
      </c>
      <c r="J2891">
        <v>41.350999999999999</v>
      </c>
      <c r="K2891">
        <v>41.392000000000003</v>
      </c>
      <c r="L2891">
        <v>41.439</v>
      </c>
      <c r="M2891">
        <v>41.49</v>
      </c>
      <c r="N2891">
        <v>41.546999999999997</v>
      </c>
      <c r="O2891">
        <v>41.924999999999997</v>
      </c>
      <c r="P2891">
        <v>42.612000000000002</v>
      </c>
      <c r="Q2891">
        <v>43.378</v>
      </c>
      <c r="R2891">
        <v>44.186</v>
      </c>
      <c r="S2891">
        <v>45.034999999999997</v>
      </c>
      <c r="T2891">
        <v>45.932000000000002</v>
      </c>
      <c r="U2891">
        <v>46.875999999999998</v>
      </c>
      <c r="V2891">
        <v>47.87</v>
      </c>
      <c r="W2891">
        <v>48.848999999999997</v>
      </c>
      <c r="X2891">
        <v>49.843000000000004</v>
      </c>
      <c r="Y2891">
        <v>50.847000000000001</v>
      </c>
      <c r="Z2891">
        <v>51.738</v>
      </c>
      <c r="AA2891">
        <v>52.625</v>
      </c>
      <c r="AB2891">
        <v>53.14</v>
      </c>
      <c r="AC2891">
        <v>53.417999999999999</v>
      </c>
      <c r="AD2891">
        <v>53.697000000000003</v>
      </c>
      <c r="AE2891">
        <v>53.975999999999999</v>
      </c>
      <c r="AF2891">
        <v>54.186</v>
      </c>
      <c r="AG2891" t="s">
        <v>9</v>
      </c>
      <c r="AH2891" t="s">
        <v>133</v>
      </c>
      <c r="AI2891" t="s">
        <v>5</v>
      </c>
    </row>
    <row r="2892" spans="1:35" x14ac:dyDescent="0.35">
      <c r="A2892" t="s">
        <v>60</v>
      </c>
      <c r="B2892" t="s">
        <v>58</v>
      </c>
      <c r="C2892" t="s">
        <v>10</v>
      </c>
      <c r="D2892">
        <v>128.773</v>
      </c>
      <c r="E2892">
        <v>129.62799999999999</v>
      </c>
      <c r="F2892">
        <v>130.57599999999999</v>
      </c>
      <c r="G2892">
        <v>131.52600000000001</v>
      </c>
      <c r="H2892">
        <v>132.47399999999999</v>
      </c>
      <c r="I2892">
        <v>133.422</v>
      </c>
      <c r="J2892">
        <v>137.11600000000001</v>
      </c>
      <c r="K2892">
        <v>141.01400000000001</v>
      </c>
      <c r="L2892">
        <v>145.91900000000001</v>
      </c>
      <c r="M2892">
        <v>151.07499999999999</v>
      </c>
      <c r="N2892">
        <v>156.49700000000001</v>
      </c>
      <c r="O2892">
        <v>162.197</v>
      </c>
      <c r="P2892">
        <v>168.25899999999999</v>
      </c>
      <c r="Q2892">
        <v>175.01900000000001</v>
      </c>
      <c r="R2892">
        <v>182.13800000000001</v>
      </c>
      <c r="S2892">
        <v>189.63399999999999</v>
      </c>
      <c r="T2892">
        <v>197.529</v>
      </c>
      <c r="U2892">
        <v>205.84800000000001</v>
      </c>
      <c r="V2892">
        <v>214.60900000000001</v>
      </c>
      <c r="W2892">
        <v>223.22</v>
      </c>
      <c r="X2892">
        <v>231.92500000000001</v>
      </c>
      <c r="Y2892">
        <v>240.68600000000001</v>
      </c>
      <c r="Z2892">
        <v>248.34700000000001</v>
      </c>
      <c r="AA2892">
        <v>255.94200000000001</v>
      </c>
      <c r="AB2892">
        <v>259.976</v>
      </c>
      <c r="AC2892">
        <v>261.721</v>
      </c>
      <c r="AD2892">
        <v>263.48200000000003</v>
      </c>
      <c r="AE2892">
        <v>265.18200000000002</v>
      </c>
      <c r="AF2892">
        <v>266.22399999999999</v>
      </c>
      <c r="AG2892" t="s">
        <v>10</v>
      </c>
      <c r="AH2892" t="s">
        <v>134</v>
      </c>
      <c r="AI2892" t="s">
        <v>11</v>
      </c>
    </row>
    <row r="2893" spans="1:35" x14ac:dyDescent="0.35">
      <c r="A2893" t="s">
        <v>60</v>
      </c>
      <c r="B2893" t="s">
        <v>58</v>
      </c>
      <c r="C2893" t="s">
        <v>13</v>
      </c>
      <c r="D2893">
        <v>12.901999999999999</v>
      </c>
      <c r="E2893">
        <v>12.965</v>
      </c>
      <c r="F2893">
        <v>13.036</v>
      </c>
      <c r="G2893">
        <v>13.106999999999999</v>
      </c>
      <c r="H2893">
        <v>13.179</v>
      </c>
      <c r="I2893">
        <v>13.25</v>
      </c>
      <c r="J2893">
        <v>13.526999999999999</v>
      </c>
      <c r="K2893">
        <v>13.819000000000001</v>
      </c>
      <c r="L2893">
        <v>14.186999999999999</v>
      </c>
      <c r="M2893">
        <v>14.573</v>
      </c>
      <c r="N2893">
        <v>14.98</v>
      </c>
      <c r="O2893">
        <v>15.407</v>
      </c>
      <c r="P2893">
        <v>15.862</v>
      </c>
      <c r="Q2893">
        <v>16.37</v>
      </c>
      <c r="R2893">
        <v>16.904</v>
      </c>
      <c r="S2893">
        <v>17.469000000000001</v>
      </c>
      <c r="T2893">
        <v>18.062999999999999</v>
      </c>
      <c r="U2893">
        <v>18.687000000000001</v>
      </c>
      <c r="V2893">
        <v>19.347000000000001</v>
      </c>
      <c r="W2893">
        <v>19.994</v>
      </c>
      <c r="X2893">
        <v>20.648</v>
      </c>
      <c r="Y2893">
        <v>21.306999999999999</v>
      </c>
      <c r="Z2893">
        <v>21.884</v>
      </c>
      <c r="AA2893">
        <v>22.454999999999998</v>
      </c>
      <c r="AB2893">
        <v>22.760999999999999</v>
      </c>
      <c r="AC2893">
        <v>22.891999999999999</v>
      </c>
      <c r="AD2893">
        <v>23.027999999999999</v>
      </c>
      <c r="AE2893">
        <v>23.158000000000001</v>
      </c>
      <c r="AF2893">
        <v>23.238</v>
      </c>
      <c r="AG2893" t="s">
        <v>13</v>
      </c>
      <c r="AH2893" t="s">
        <v>135</v>
      </c>
      <c r="AI2893" t="s">
        <v>14</v>
      </c>
    </row>
    <row r="2894" spans="1:35" x14ac:dyDescent="0.35">
      <c r="A2894" t="s">
        <v>60</v>
      </c>
      <c r="B2894" t="s">
        <v>58</v>
      </c>
      <c r="C2894" t="s">
        <v>122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1E-3</v>
      </c>
      <c r="W2894">
        <v>1E-3</v>
      </c>
      <c r="X2894">
        <v>1E-3</v>
      </c>
      <c r="Y2894">
        <v>1E-3</v>
      </c>
      <c r="Z2894">
        <v>1E-3</v>
      </c>
      <c r="AA2894">
        <v>1E-3</v>
      </c>
      <c r="AB2894">
        <v>1E-3</v>
      </c>
      <c r="AC2894">
        <v>1E-3</v>
      </c>
      <c r="AD2894">
        <v>1E-3</v>
      </c>
      <c r="AE2894">
        <v>1E-3</v>
      </c>
      <c r="AF2894">
        <v>1E-3</v>
      </c>
      <c r="AG2894" t="s">
        <v>122</v>
      </c>
      <c r="AH2894" t="s">
        <v>136</v>
      </c>
      <c r="AI2894" t="s">
        <v>137</v>
      </c>
    </row>
    <row r="2895" spans="1:35" x14ac:dyDescent="0.35">
      <c r="A2895" t="s">
        <v>60</v>
      </c>
      <c r="B2895" t="s">
        <v>58</v>
      </c>
      <c r="C2895" t="s">
        <v>15</v>
      </c>
      <c r="D2895">
        <v>54.441000000000003</v>
      </c>
      <c r="E2895">
        <v>54.442999999999998</v>
      </c>
      <c r="F2895">
        <v>54.447000000000003</v>
      </c>
      <c r="G2895">
        <v>54.451000000000001</v>
      </c>
      <c r="H2895">
        <v>54.456000000000003</v>
      </c>
      <c r="I2895">
        <v>54.46</v>
      </c>
      <c r="J2895">
        <v>54.616</v>
      </c>
      <c r="K2895">
        <v>54.84</v>
      </c>
      <c r="L2895">
        <v>55.110999999999997</v>
      </c>
      <c r="M2895">
        <v>55.395000000000003</v>
      </c>
      <c r="N2895">
        <v>55.701999999999998</v>
      </c>
      <c r="O2895">
        <v>57.941000000000003</v>
      </c>
      <c r="P2895">
        <v>62.033000000000001</v>
      </c>
      <c r="Q2895">
        <v>66.594999999999999</v>
      </c>
      <c r="R2895">
        <v>71.397999999999996</v>
      </c>
      <c r="S2895">
        <v>76.459000000000003</v>
      </c>
      <c r="T2895">
        <v>81.783000000000001</v>
      </c>
      <c r="U2895">
        <v>87.394999999999996</v>
      </c>
      <c r="V2895">
        <v>93.307000000000002</v>
      </c>
      <c r="W2895">
        <v>99.123000000000005</v>
      </c>
      <c r="X2895">
        <v>105</v>
      </c>
      <c r="Y2895">
        <v>110.922</v>
      </c>
      <c r="Z2895">
        <v>116.10899999999999</v>
      </c>
      <c r="AA2895">
        <v>121.255</v>
      </c>
      <c r="AB2895">
        <v>124.02800000000001</v>
      </c>
      <c r="AC2895">
        <v>125.273</v>
      </c>
      <c r="AD2895">
        <v>126.532</v>
      </c>
      <c r="AE2895">
        <v>127.755</v>
      </c>
      <c r="AF2895">
        <v>128.536</v>
      </c>
      <c r="AG2895" t="s">
        <v>15</v>
      </c>
      <c r="AH2895" t="s">
        <v>138</v>
      </c>
      <c r="AI2895" t="s">
        <v>6</v>
      </c>
    </row>
    <row r="2896" spans="1:35" x14ac:dyDescent="0.35">
      <c r="A2896" t="s">
        <v>60</v>
      </c>
      <c r="B2896" t="s">
        <v>58</v>
      </c>
      <c r="C2896" t="s">
        <v>16</v>
      </c>
      <c r="D2896">
        <v>1.36</v>
      </c>
      <c r="E2896">
        <v>1.36</v>
      </c>
      <c r="F2896">
        <v>1.36</v>
      </c>
      <c r="G2896">
        <v>1.36</v>
      </c>
      <c r="H2896">
        <v>1.36</v>
      </c>
      <c r="I2896">
        <v>1.36</v>
      </c>
      <c r="J2896">
        <v>1.361</v>
      </c>
      <c r="K2896">
        <v>1.393</v>
      </c>
      <c r="L2896">
        <v>1.423</v>
      </c>
      <c r="M2896">
        <v>1.4590000000000001</v>
      </c>
      <c r="N2896">
        <v>1.498</v>
      </c>
      <c r="O2896">
        <v>1.5369999999999999</v>
      </c>
      <c r="P2896">
        <v>1.5820000000000001</v>
      </c>
      <c r="Q2896">
        <v>1.63</v>
      </c>
      <c r="R2896">
        <v>1.6779999999999999</v>
      </c>
      <c r="S2896">
        <v>1.7310000000000001</v>
      </c>
      <c r="T2896">
        <v>1.788</v>
      </c>
      <c r="U2896">
        <v>1.8460000000000001</v>
      </c>
      <c r="V2896">
        <v>1.9059999999999999</v>
      </c>
      <c r="W2896">
        <v>1.972</v>
      </c>
      <c r="X2896">
        <v>2.0379999999999998</v>
      </c>
      <c r="Y2896">
        <v>2.109</v>
      </c>
      <c r="Z2896">
        <v>2.1819999999999999</v>
      </c>
      <c r="AA2896">
        <v>2.2599999999999998</v>
      </c>
      <c r="AB2896">
        <v>2.3380000000000001</v>
      </c>
      <c r="AC2896">
        <v>2.42</v>
      </c>
      <c r="AD2896">
        <v>2.504</v>
      </c>
      <c r="AE2896">
        <v>2.593</v>
      </c>
      <c r="AF2896">
        <v>2.6840000000000002</v>
      </c>
      <c r="AG2896" t="s">
        <v>16</v>
      </c>
      <c r="AH2896" t="s">
        <v>139</v>
      </c>
      <c r="AI2896" t="s">
        <v>17</v>
      </c>
    </row>
    <row r="2897" spans="1:35" x14ac:dyDescent="0.35">
      <c r="A2897" t="s">
        <v>60</v>
      </c>
      <c r="B2897" t="s">
        <v>58</v>
      </c>
      <c r="C2897" t="s">
        <v>18</v>
      </c>
      <c r="D2897">
        <v>187.09</v>
      </c>
      <c r="E2897">
        <v>187.208</v>
      </c>
      <c r="F2897">
        <v>187.476</v>
      </c>
      <c r="G2897">
        <v>187.74299999999999</v>
      </c>
      <c r="H2897">
        <v>188.011</v>
      </c>
      <c r="I2897">
        <v>188.27799999999999</v>
      </c>
      <c r="J2897">
        <v>198.03700000000001</v>
      </c>
      <c r="K2897">
        <v>208.56</v>
      </c>
      <c r="L2897">
        <v>221.77199999999999</v>
      </c>
      <c r="M2897">
        <v>235.67</v>
      </c>
      <c r="N2897">
        <v>250.28800000000001</v>
      </c>
      <c r="O2897">
        <v>264.49900000000002</v>
      </c>
      <c r="P2897">
        <v>278.38299999999998</v>
      </c>
      <c r="Q2897">
        <v>293.84199999999998</v>
      </c>
      <c r="R2897">
        <v>310.11799999999999</v>
      </c>
      <c r="S2897">
        <v>327.26</v>
      </c>
      <c r="T2897">
        <v>345.31799999999998</v>
      </c>
      <c r="U2897">
        <v>364.34</v>
      </c>
      <c r="V2897">
        <v>384.38</v>
      </c>
      <c r="W2897">
        <v>404.09199999999998</v>
      </c>
      <c r="X2897">
        <v>424.03100000000001</v>
      </c>
      <c r="Y2897">
        <v>444.12099999999998</v>
      </c>
      <c r="Z2897">
        <v>461.73399999999998</v>
      </c>
      <c r="AA2897">
        <v>479.221</v>
      </c>
      <c r="AB2897">
        <v>488.71499999999997</v>
      </c>
      <c r="AC2897">
        <v>493.065</v>
      </c>
      <c r="AD2897">
        <v>497.46600000000001</v>
      </c>
      <c r="AE2897">
        <v>501.75200000000001</v>
      </c>
      <c r="AF2897">
        <v>504.56900000000002</v>
      </c>
      <c r="AG2897" t="s">
        <v>18</v>
      </c>
      <c r="AH2897" t="s">
        <v>140</v>
      </c>
      <c r="AI2897" t="s">
        <v>141</v>
      </c>
    </row>
    <row r="2898" spans="1:35" x14ac:dyDescent="0.35">
      <c r="A2898" t="s">
        <v>60</v>
      </c>
      <c r="B2898" t="s">
        <v>58</v>
      </c>
      <c r="C2898" t="s">
        <v>20</v>
      </c>
      <c r="D2898">
        <v>1.0569999999999999</v>
      </c>
      <c r="E2898">
        <v>1.569</v>
      </c>
      <c r="F2898">
        <v>1.8080000000000001</v>
      </c>
      <c r="G2898">
        <v>2.048</v>
      </c>
      <c r="H2898">
        <v>2.2879999999999998</v>
      </c>
      <c r="I2898">
        <v>2.5270000000000001</v>
      </c>
      <c r="J2898">
        <v>3.4609999999999999</v>
      </c>
      <c r="K2898">
        <v>4.4450000000000003</v>
      </c>
      <c r="L2898">
        <v>5.6849999999999996</v>
      </c>
      <c r="M2898">
        <v>6.9880000000000004</v>
      </c>
      <c r="N2898">
        <v>8.3580000000000005</v>
      </c>
      <c r="O2898">
        <v>9.798</v>
      </c>
      <c r="P2898">
        <v>11.317</v>
      </c>
      <c r="Q2898">
        <v>13.013</v>
      </c>
      <c r="R2898">
        <v>14.797000000000001</v>
      </c>
      <c r="S2898">
        <v>16.675999999999998</v>
      </c>
      <c r="T2898">
        <v>18.654</v>
      </c>
      <c r="U2898">
        <v>20.736999999999998</v>
      </c>
      <c r="V2898">
        <v>22.933</v>
      </c>
      <c r="W2898">
        <v>25.09</v>
      </c>
      <c r="X2898">
        <v>27.27</v>
      </c>
      <c r="Y2898">
        <v>29.463000000000001</v>
      </c>
      <c r="Z2898">
        <v>31.378</v>
      </c>
      <c r="AA2898">
        <v>33.276000000000003</v>
      </c>
      <c r="AB2898">
        <v>34.271999999999998</v>
      </c>
      <c r="AC2898">
        <v>34.688000000000002</v>
      </c>
      <c r="AD2898">
        <v>35.11</v>
      </c>
      <c r="AE2898">
        <v>35.514000000000003</v>
      </c>
      <c r="AF2898">
        <v>35.75</v>
      </c>
      <c r="AG2898" t="s">
        <v>20</v>
      </c>
      <c r="AH2898" t="s">
        <v>142</v>
      </c>
      <c r="AI2898" t="s">
        <v>11</v>
      </c>
    </row>
    <row r="2899" spans="1:35" x14ac:dyDescent="0.35">
      <c r="A2899" t="s">
        <v>60</v>
      </c>
      <c r="B2899" t="s">
        <v>58</v>
      </c>
      <c r="C2899" t="s">
        <v>21</v>
      </c>
      <c r="D2899">
        <v>6.0460000000000003</v>
      </c>
      <c r="E2899">
        <v>6.0810000000000004</v>
      </c>
      <c r="F2899">
        <v>6.1189999999999998</v>
      </c>
      <c r="G2899">
        <v>6.1580000000000004</v>
      </c>
      <c r="H2899">
        <v>6.1970000000000001</v>
      </c>
      <c r="I2899">
        <v>6.2350000000000003</v>
      </c>
      <c r="J2899">
        <v>6.3860000000000001</v>
      </c>
      <c r="K2899">
        <v>6.5449999999999999</v>
      </c>
      <c r="L2899">
        <v>6.7460000000000004</v>
      </c>
      <c r="M2899">
        <v>6.9560000000000004</v>
      </c>
      <c r="N2899">
        <v>7.1769999999999996</v>
      </c>
      <c r="O2899">
        <v>7.41</v>
      </c>
      <c r="P2899">
        <v>7.657</v>
      </c>
      <c r="Q2899">
        <v>7.9340000000000002</v>
      </c>
      <c r="R2899">
        <v>8.2249999999999996</v>
      </c>
      <c r="S2899">
        <v>8.532</v>
      </c>
      <c r="T2899">
        <v>8.8539999999999992</v>
      </c>
      <c r="U2899">
        <v>9.1959999999999997</v>
      </c>
      <c r="V2899">
        <v>9.5530000000000008</v>
      </c>
      <c r="W2899">
        <v>9.9039999999999999</v>
      </c>
      <c r="X2899">
        <v>10.262</v>
      </c>
      <c r="Y2899">
        <v>10.619</v>
      </c>
      <c r="Z2899">
        <v>10.932</v>
      </c>
      <c r="AA2899">
        <v>11.243</v>
      </c>
      <c r="AB2899">
        <v>11.407</v>
      </c>
      <c r="AC2899">
        <v>11.481</v>
      </c>
      <c r="AD2899">
        <v>11.553000000000001</v>
      </c>
      <c r="AE2899">
        <v>11.624000000000001</v>
      </c>
      <c r="AF2899">
        <v>11.667</v>
      </c>
      <c r="AG2899" t="s">
        <v>21</v>
      </c>
      <c r="AH2899" t="s">
        <v>143</v>
      </c>
      <c r="AI2899" t="s">
        <v>14</v>
      </c>
    </row>
    <row r="2900" spans="1:35" x14ac:dyDescent="0.35">
      <c r="A2900" t="s">
        <v>60</v>
      </c>
      <c r="B2900" t="s">
        <v>58</v>
      </c>
      <c r="C2900" t="s">
        <v>22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1E-3</v>
      </c>
      <c r="L2900">
        <v>2E-3</v>
      </c>
      <c r="M2900">
        <v>3.0000000000000001E-3</v>
      </c>
      <c r="N2900">
        <v>4.0000000000000001E-3</v>
      </c>
      <c r="O2900">
        <v>5.0000000000000001E-3</v>
      </c>
      <c r="P2900">
        <v>6.0000000000000001E-3</v>
      </c>
      <c r="Q2900">
        <v>8.0000000000000002E-3</v>
      </c>
      <c r="R2900">
        <v>8.9999999999999993E-3</v>
      </c>
      <c r="S2900">
        <v>0.01</v>
      </c>
      <c r="T2900">
        <v>1.2E-2</v>
      </c>
      <c r="U2900">
        <v>1.4E-2</v>
      </c>
      <c r="V2900">
        <v>1.4999999999999999E-2</v>
      </c>
      <c r="W2900">
        <v>1.7000000000000001E-2</v>
      </c>
      <c r="X2900">
        <v>1.9E-2</v>
      </c>
      <c r="Y2900">
        <v>2.1000000000000001E-2</v>
      </c>
      <c r="Z2900">
        <v>2.3E-2</v>
      </c>
      <c r="AA2900">
        <v>2.5000000000000001E-2</v>
      </c>
      <c r="AB2900">
        <v>2.7E-2</v>
      </c>
      <c r="AC2900">
        <v>0.03</v>
      </c>
      <c r="AD2900">
        <v>3.1E-2</v>
      </c>
      <c r="AE2900">
        <v>3.4000000000000002E-2</v>
      </c>
      <c r="AF2900">
        <v>3.5999999999999997E-2</v>
      </c>
      <c r="AG2900" t="s">
        <v>22</v>
      </c>
      <c r="AH2900" t="s">
        <v>144</v>
      </c>
      <c r="AI2900" t="s">
        <v>23</v>
      </c>
    </row>
    <row r="2901" spans="1:35" x14ac:dyDescent="0.35">
      <c r="A2901" t="s">
        <v>60</v>
      </c>
      <c r="B2901" t="s">
        <v>58</v>
      </c>
      <c r="C2901" t="s">
        <v>24</v>
      </c>
      <c r="D2901">
        <v>29.292999999999999</v>
      </c>
      <c r="E2901">
        <v>29.298999999999999</v>
      </c>
      <c r="F2901">
        <v>29.312999999999999</v>
      </c>
      <c r="G2901">
        <v>29.326000000000001</v>
      </c>
      <c r="H2901">
        <v>29.34</v>
      </c>
      <c r="I2901">
        <v>29.353999999999999</v>
      </c>
      <c r="J2901">
        <v>29.867000000000001</v>
      </c>
      <c r="K2901">
        <v>30.427</v>
      </c>
      <c r="L2901">
        <v>31.129000000000001</v>
      </c>
      <c r="M2901">
        <v>31.87</v>
      </c>
      <c r="N2901">
        <v>32.649000000000001</v>
      </c>
      <c r="O2901">
        <v>33.588000000000001</v>
      </c>
      <c r="P2901">
        <v>34.683999999999997</v>
      </c>
      <c r="Q2901">
        <v>35.909999999999997</v>
      </c>
      <c r="R2901">
        <v>37.194000000000003</v>
      </c>
      <c r="S2901">
        <v>38.548000000000002</v>
      </c>
      <c r="T2901">
        <v>39.978999999999999</v>
      </c>
      <c r="U2901">
        <v>41.482999999999997</v>
      </c>
      <c r="V2901">
        <v>43.064</v>
      </c>
      <c r="W2901">
        <v>44.622999999999998</v>
      </c>
      <c r="X2901">
        <v>46.203000000000003</v>
      </c>
      <c r="Y2901">
        <v>47.792000000000002</v>
      </c>
      <c r="Z2901">
        <v>49.183999999999997</v>
      </c>
      <c r="AA2901">
        <v>50.566000000000003</v>
      </c>
      <c r="AB2901">
        <v>51.322000000000003</v>
      </c>
      <c r="AC2901">
        <v>51.665999999999997</v>
      </c>
      <c r="AD2901">
        <v>52.018000000000001</v>
      </c>
      <c r="AE2901">
        <v>52.36</v>
      </c>
      <c r="AF2901">
        <v>52.585000000000001</v>
      </c>
      <c r="AG2901" t="s">
        <v>24</v>
      </c>
      <c r="AH2901" t="s">
        <v>145</v>
      </c>
      <c r="AI2901" t="s">
        <v>19</v>
      </c>
    </row>
    <row r="2902" spans="1:35" x14ac:dyDescent="0.35">
      <c r="A2902" t="s">
        <v>60</v>
      </c>
      <c r="B2902" t="s">
        <v>58</v>
      </c>
      <c r="C2902" t="s">
        <v>25</v>
      </c>
      <c r="D2902">
        <v>16.231000000000002</v>
      </c>
      <c r="E2902">
        <v>16.253</v>
      </c>
      <c r="F2902">
        <v>16.265000000000001</v>
      </c>
      <c r="G2902">
        <v>16.276</v>
      </c>
      <c r="H2902">
        <v>16.288</v>
      </c>
      <c r="I2902">
        <v>16.298999999999999</v>
      </c>
      <c r="J2902">
        <v>16.731999999999999</v>
      </c>
      <c r="K2902">
        <v>17.225000000000001</v>
      </c>
      <c r="L2902">
        <v>17.838999999999999</v>
      </c>
      <c r="M2902">
        <v>18.481000000000002</v>
      </c>
      <c r="N2902">
        <v>19.167000000000002</v>
      </c>
      <c r="O2902">
        <v>20.391999999999999</v>
      </c>
      <c r="P2902">
        <v>22.143000000000001</v>
      </c>
      <c r="Q2902">
        <v>24.094000000000001</v>
      </c>
      <c r="R2902">
        <v>26.145</v>
      </c>
      <c r="S2902">
        <v>28.309000000000001</v>
      </c>
      <c r="T2902">
        <v>30.588000000000001</v>
      </c>
      <c r="U2902">
        <v>32.988999999999997</v>
      </c>
      <c r="V2902">
        <v>35.512999999999998</v>
      </c>
      <c r="W2902">
        <v>38.003999999999998</v>
      </c>
      <c r="X2902">
        <v>40.518999999999998</v>
      </c>
      <c r="Y2902">
        <v>43.055999999999997</v>
      </c>
      <c r="Z2902">
        <v>45.279000000000003</v>
      </c>
      <c r="AA2902">
        <v>47.494</v>
      </c>
      <c r="AB2902">
        <v>48.701000000000001</v>
      </c>
      <c r="AC2902">
        <v>49.265000000000001</v>
      </c>
      <c r="AD2902">
        <v>49.832999999999998</v>
      </c>
      <c r="AE2902">
        <v>50.390999999999998</v>
      </c>
      <c r="AF2902">
        <v>50.762999999999998</v>
      </c>
      <c r="AG2902" t="s">
        <v>25</v>
      </c>
      <c r="AH2902" t="s">
        <v>146</v>
      </c>
      <c r="AI2902" t="s">
        <v>5</v>
      </c>
    </row>
    <row r="2903" spans="1:35" x14ac:dyDescent="0.35">
      <c r="A2903" t="s">
        <v>60</v>
      </c>
      <c r="B2903" t="s">
        <v>58</v>
      </c>
      <c r="C2903" t="s">
        <v>26</v>
      </c>
      <c r="D2903">
        <v>12.659000000000001</v>
      </c>
      <c r="E2903">
        <v>13.272</v>
      </c>
      <c r="F2903">
        <v>13.663</v>
      </c>
      <c r="G2903">
        <v>14.054</v>
      </c>
      <c r="H2903">
        <v>14.444000000000001</v>
      </c>
      <c r="I2903">
        <v>14.835000000000001</v>
      </c>
      <c r="J2903">
        <v>29.379000000000001</v>
      </c>
      <c r="K2903">
        <v>44.773000000000003</v>
      </c>
      <c r="L2903">
        <v>64.137</v>
      </c>
      <c r="M2903">
        <v>84.488</v>
      </c>
      <c r="N2903">
        <v>105.89700000000001</v>
      </c>
      <c r="O2903">
        <v>118.923</v>
      </c>
      <c r="P2903">
        <v>124.03</v>
      </c>
      <c r="Q2903">
        <v>129.71600000000001</v>
      </c>
      <c r="R2903">
        <v>135.69800000000001</v>
      </c>
      <c r="S2903">
        <v>142.00800000000001</v>
      </c>
      <c r="T2903">
        <v>148.649</v>
      </c>
      <c r="U2903">
        <v>155.64500000000001</v>
      </c>
      <c r="V2903">
        <v>163.01599999999999</v>
      </c>
      <c r="W2903">
        <v>170.25700000000001</v>
      </c>
      <c r="X2903">
        <v>177.58099999999999</v>
      </c>
      <c r="Y2903">
        <v>184.95599999999999</v>
      </c>
      <c r="Z2903">
        <v>191.40299999999999</v>
      </c>
      <c r="AA2903">
        <v>197.80199999999999</v>
      </c>
      <c r="AB2903">
        <v>201.21100000000001</v>
      </c>
      <c r="AC2903">
        <v>202.70699999999999</v>
      </c>
      <c r="AD2903">
        <v>204.21600000000001</v>
      </c>
      <c r="AE2903">
        <v>205.67400000000001</v>
      </c>
      <c r="AF2903">
        <v>206.58799999999999</v>
      </c>
      <c r="AG2903" t="s">
        <v>26</v>
      </c>
      <c r="AH2903" t="s">
        <v>147</v>
      </c>
      <c r="AI2903" t="s">
        <v>5</v>
      </c>
    </row>
    <row r="2904" spans="1:35" x14ac:dyDescent="0.35">
      <c r="A2904" t="s">
        <v>60</v>
      </c>
      <c r="B2904" t="s">
        <v>58</v>
      </c>
      <c r="C2904" t="s">
        <v>27</v>
      </c>
      <c r="D2904">
        <v>5.1999999999999998E-2</v>
      </c>
      <c r="E2904">
        <v>7.1999999999999995E-2</v>
      </c>
      <c r="F2904">
        <v>7.1999999999999995E-2</v>
      </c>
      <c r="G2904">
        <v>7.1999999999999995E-2</v>
      </c>
      <c r="H2904">
        <v>7.1999999999999995E-2</v>
      </c>
      <c r="I2904">
        <v>7.1999999999999995E-2</v>
      </c>
      <c r="J2904">
        <v>7.1999999999999995E-2</v>
      </c>
      <c r="K2904">
        <v>7.1999999999999995E-2</v>
      </c>
      <c r="L2904">
        <v>7.1999999999999995E-2</v>
      </c>
      <c r="M2904">
        <v>7.1999999999999995E-2</v>
      </c>
      <c r="N2904">
        <v>7.1999999999999995E-2</v>
      </c>
      <c r="O2904">
        <v>7.1999999999999995E-2</v>
      </c>
      <c r="P2904">
        <v>7.3999999999999996E-2</v>
      </c>
      <c r="Q2904">
        <v>7.4999999999999997E-2</v>
      </c>
      <c r="R2904">
        <v>7.6999999999999999E-2</v>
      </c>
      <c r="S2904">
        <v>7.8E-2</v>
      </c>
      <c r="T2904">
        <v>0.08</v>
      </c>
      <c r="U2904">
        <v>8.2000000000000003E-2</v>
      </c>
      <c r="V2904">
        <v>8.3000000000000004E-2</v>
      </c>
      <c r="W2904">
        <v>8.5999999999999993E-2</v>
      </c>
      <c r="X2904">
        <v>0.09</v>
      </c>
      <c r="Y2904">
        <v>9.2999999999999999E-2</v>
      </c>
      <c r="Z2904">
        <v>9.4E-2</v>
      </c>
      <c r="AA2904">
        <v>9.6000000000000002E-2</v>
      </c>
      <c r="AB2904">
        <v>9.9000000000000005E-2</v>
      </c>
      <c r="AC2904">
        <v>0.1</v>
      </c>
      <c r="AD2904">
        <v>0.105</v>
      </c>
      <c r="AE2904">
        <v>0.107</v>
      </c>
      <c r="AF2904">
        <v>0.111</v>
      </c>
      <c r="AG2904" t="s">
        <v>27</v>
      </c>
      <c r="AH2904" t="s">
        <v>148</v>
      </c>
      <c r="AI2904" t="s">
        <v>14</v>
      </c>
    </row>
    <row r="2905" spans="1:35" x14ac:dyDescent="0.35">
      <c r="A2905" t="s">
        <v>60</v>
      </c>
      <c r="B2905" t="s">
        <v>58</v>
      </c>
      <c r="C2905" t="s">
        <v>28</v>
      </c>
      <c r="D2905">
        <v>1.4999999999999999E-2</v>
      </c>
      <c r="E2905">
        <v>0.30499999999999999</v>
      </c>
      <c r="F2905">
        <v>0.40200000000000002</v>
      </c>
      <c r="G2905">
        <v>0.501</v>
      </c>
      <c r="H2905">
        <v>0.59899999999999998</v>
      </c>
      <c r="I2905">
        <v>0.69699999999999995</v>
      </c>
      <c r="J2905">
        <v>1.0780000000000001</v>
      </c>
      <c r="K2905">
        <v>1.4810000000000001</v>
      </c>
      <c r="L2905">
        <v>1.9870000000000001</v>
      </c>
      <c r="M2905">
        <v>2.52</v>
      </c>
      <c r="N2905">
        <v>3.08</v>
      </c>
      <c r="O2905">
        <v>3.669</v>
      </c>
      <c r="P2905">
        <v>4.2910000000000004</v>
      </c>
      <c r="Q2905">
        <v>4.9870000000000001</v>
      </c>
      <c r="R2905">
        <v>5.7220000000000004</v>
      </c>
      <c r="S2905">
        <v>6.4930000000000003</v>
      </c>
      <c r="T2905">
        <v>7.3070000000000004</v>
      </c>
      <c r="U2905">
        <v>8.1649999999999991</v>
      </c>
      <c r="V2905">
        <v>9.0690000000000008</v>
      </c>
      <c r="W2905">
        <v>9.9529999999999994</v>
      </c>
      <c r="X2905">
        <v>10.85</v>
      </c>
      <c r="Y2905">
        <v>11.754</v>
      </c>
      <c r="Z2905">
        <v>12.538</v>
      </c>
      <c r="AA2905">
        <v>13.321999999999999</v>
      </c>
      <c r="AB2905">
        <v>13.734999999999999</v>
      </c>
      <c r="AC2905">
        <v>13.911</v>
      </c>
      <c r="AD2905">
        <v>14.090999999999999</v>
      </c>
      <c r="AE2905">
        <v>14.263999999999999</v>
      </c>
      <c r="AF2905">
        <v>14.366</v>
      </c>
      <c r="AG2905" t="s">
        <v>28</v>
      </c>
      <c r="AH2905" t="s">
        <v>149</v>
      </c>
      <c r="AI2905" t="s">
        <v>11</v>
      </c>
    </row>
    <row r="2906" spans="1:35" x14ac:dyDescent="0.35">
      <c r="A2906" t="s">
        <v>60</v>
      </c>
      <c r="B2906" t="s">
        <v>58</v>
      </c>
      <c r="C2906" t="s">
        <v>29</v>
      </c>
      <c r="D2906">
        <v>9.0999999999999998E-2</v>
      </c>
      <c r="E2906">
        <v>9.0999999999999998E-2</v>
      </c>
      <c r="F2906">
        <v>9.0999999999999998E-2</v>
      </c>
      <c r="G2906">
        <v>9.0999999999999998E-2</v>
      </c>
      <c r="H2906">
        <v>9.0999999999999998E-2</v>
      </c>
      <c r="I2906">
        <v>9.0999999999999998E-2</v>
      </c>
      <c r="J2906">
        <v>9.0999999999999998E-2</v>
      </c>
      <c r="K2906">
        <v>9.2999999999999999E-2</v>
      </c>
      <c r="L2906">
        <v>9.5000000000000001E-2</v>
      </c>
      <c r="M2906">
        <v>9.8000000000000004E-2</v>
      </c>
      <c r="N2906">
        <v>0.10100000000000001</v>
      </c>
      <c r="O2906">
        <v>0.104</v>
      </c>
      <c r="P2906">
        <v>0.107</v>
      </c>
      <c r="Q2906">
        <v>0.111</v>
      </c>
      <c r="R2906">
        <v>0.115</v>
      </c>
      <c r="S2906">
        <v>0.11899999999999999</v>
      </c>
      <c r="T2906">
        <v>0.123</v>
      </c>
      <c r="U2906">
        <v>0.127</v>
      </c>
      <c r="V2906">
        <v>0.13200000000000001</v>
      </c>
      <c r="W2906">
        <v>0.13600000000000001</v>
      </c>
      <c r="X2906">
        <v>0.14199999999999999</v>
      </c>
      <c r="Y2906">
        <v>0.14699999999999999</v>
      </c>
      <c r="Z2906">
        <v>0.152</v>
      </c>
      <c r="AA2906">
        <v>0.158</v>
      </c>
      <c r="AB2906">
        <v>0.16400000000000001</v>
      </c>
      <c r="AC2906">
        <v>0.17</v>
      </c>
      <c r="AD2906">
        <v>0.17599999999999999</v>
      </c>
      <c r="AE2906">
        <v>0.183</v>
      </c>
      <c r="AF2906">
        <v>0.19</v>
      </c>
      <c r="AG2906" t="s">
        <v>29</v>
      </c>
      <c r="AH2906" t="s">
        <v>150</v>
      </c>
      <c r="AI2906" t="s">
        <v>131</v>
      </c>
    </row>
    <row r="2907" spans="1:35" x14ac:dyDescent="0.35">
      <c r="A2907" t="s">
        <v>60</v>
      </c>
      <c r="B2907" t="s">
        <v>58</v>
      </c>
      <c r="C2907" t="s">
        <v>30</v>
      </c>
      <c r="D2907">
        <v>59.473999999999997</v>
      </c>
      <c r="E2907">
        <v>59.473999999999997</v>
      </c>
      <c r="F2907">
        <v>59.473999999999997</v>
      </c>
      <c r="G2907">
        <v>59.473999999999997</v>
      </c>
      <c r="H2907">
        <v>59.473999999999997</v>
      </c>
      <c r="I2907">
        <v>59.473999999999997</v>
      </c>
      <c r="J2907">
        <v>59.475000000000001</v>
      </c>
      <c r="K2907">
        <v>59.496000000000002</v>
      </c>
      <c r="L2907">
        <v>59.518000000000001</v>
      </c>
      <c r="M2907">
        <v>59.542000000000002</v>
      </c>
      <c r="N2907">
        <v>59.567999999999998</v>
      </c>
      <c r="O2907">
        <v>60.265000000000001</v>
      </c>
      <c r="P2907">
        <v>61.600999999999999</v>
      </c>
      <c r="Q2907">
        <v>63.091000000000001</v>
      </c>
      <c r="R2907">
        <v>64.656999999999996</v>
      </c>
      <c r="S2907">
        <v>66.307000000000002</v>
      </c>
      <c r="T2907">
        <v>68.046000000000006</v>
      </c>
      <c r="U2907">
        <v>69.876000000000005</v>
      </c>
      <c r="V2907">
        <v>71.805999999999997</v>
      </c>
      <c r="W2907">
        <v>73.703999999999994</v>
      </c>
      <c r="X2907">
        <v>75.623000000000005</v>
      </c>
      <c r="Y2907">
        <v>77.555000000000007</v>
      </c>
      <c r="Z2907">
        <v>79.248999999999995</v>
      </c>
      <c r="AA2907">
        <v>80.932000000000002</v>
      </c>
      <c r="AB2907">
        <v>81.834000000000003</v>
      </c>
      <c r="AC2907">
        <v>82.242999999999995</v>
      </c>
      <c r="AD2907">
        <v>82.656999999999996</v>
      </c>
      <c r="AE2907">
        <v>83.057000000000002</v>
      </c>
      <c r="AF2907">
        <v>83.314999999999998</v>
      </c>
      <c r="AG2907" t="s">
        <v>30</v>
      </c>
      <c r="AH2907" t="s">
        <v>151</v>
      </c>
      <c r="AI2907" t="s">
        <v>152</v>
      </c>
    </row>
    <row r="2908" spans="1:35" x14ac:dyDescent="0.35">
      <c r="A2908" t="s">
        <v>60</v>
      </c>
      <c r="B2908" t="s">
        <v>58</v>
      </c>
      <c r="C2908" t="s">
        <v>31</v>
      </c>
      <c r="D2908">
        <v>31.844000000000001</v>
      </c>
      <c r="E2908">
        <v>31.844000000000001</v>
      </c>
      <c r="F2908">
        <v>31.844000000000001</v>
      </c>
      <c r="G2908">
        <v>31.844000000000001</v>
      </c>
      <c r="H2908">
        <v>31.844000000000001</v>
      </c>
      <c r="I2908">
        <v>31.844000000000001</v>
      </c>
      <c r="J2908">
        <v>31.847000000000001</v>
      </c>
      <c r="K2908">
        <v>31.940999999999999</v>
      </c>
      <c r="L2908">
        <v>32.040999999999997</v>
      </c>
      <c r="M2908">
        <v>32.15</v>
      </c>
      <c r="N2908">
        <v>32.268000000000001</v>
      </c>
      <c r="O2908">
        <v>34.066000000000003</v>
      </c>
      <c r="P2908">
        <v>37.470999999999997</v>
      </c>
      <c r="Q2908">
        <v>41.262999999999998</v>
      </c>
      <c r="R2908">
        <v>45.25</v>
      </c>
      <c r="S2908">
        <v>49.451999999999998</v>
      </c>
      <c r="T2908">
        <v>53.88</v>
      </c>
      <c r="U2908">
        <v>58.545000000000002</v>
      </c>
      <c r="V2908">
        <v>63.457000000000001</v>
      </c>
      <c r="W2908">
        <v>68.295000000000002</v>
      </c>
      <c r="X2908">
        <v>73.188000000000002</v>
      </c>
      <c r="Y2908">
        <v>78.119</v>
      </c>
      <c r="Z2908">
        <v>82.459000000000003</v>
      </c>
      <c r="AA2908">
        <v>86.768000000000001</v>
      </c>
      <c r="AB2908">
        <v>89.144000000000005</v>
      </c>
      <c r="AC2908">
        <v>90.281000000000006</v>
      </c>
      <c r="AD2908">
        <v>91.43</v>
      </c>
      <c r="AE2908">
        <v>92.554000000000002</v>
      </c>
      <c r="AF2908">
        <v>93.328000000000003</v>
      </c>
      <c r="AG2908" t="s">
        <v>31</v>
      </c>
      <c r="AH2908" t="s">
        <v>153</v>
      </c>
      <c r="AI2908" t="s">
        <v>152</v>
      </c>
    </row>
    <row r="2909" spans="1:35" x14ac:dyDescent="0.35">
      <c r="A2909" t="s">
        <v>60</v>
      </c>
      <c r="B2909" t="s">
        <v>58</v>
      </c>
      <c r="C2909" t="s">
        <v>32</v>
      </c>
      <c r="D2909">
        <v>1.7000000000000001E-2</v>
      </c>
      <c r="E2909">
        <v>0.317</v>
      </c>
      <c r="F2909">
        <v>0.64100000000000001</v>
      </c>
      <c r="G2909">
        <v>0.96599999999999997</v>
      </c>
      <c r="H2909">
        <v>1.2909999999999999</v>
      </c>
      <c r="I2909">
        <v>1.6160000000000001</v>
      </c>
      <c r="J2909">
        <v>2.8820000000000001</v>
      </c>
      <c r="K2909">
        <v>4.2169999999999996</v>
      </c>
      <c r="L2909">
        <v>5.8979999999999997</v>
      </c>
      <c r="M2909">
        <v>7.6639999999999997</v>
      </c>
      <c r="N2909">
        <v>9.5220000000000002</v>
      </c>
      <c r="O2909">
        <v>11.475</v>
      </c>
      <c r="P2909">
        <v>13.535</v>
      </c>
      <c r="Q2909">
        <v>15.831</v>
      </c>
      <c r="R2909">
        <v>18.251999999999999</v>
      </c>
      <c r="S2909">
        <v>20.797999999999998</v>
      </c>
      <c r="T2909">
        <v>23.478999999999999</v>
      </c>
      <c r="U2909">
        <v>26.305</v>
      </c>
      <c r="V2909">
        <v>29.282</v>
      </c>
      <c r="W2909">
        <v>32.207000000000001</v>
      </c>
      <c r="X2909">
        <v>35.161000000000001</v>
      </c>
      <c r="Y2909">
        <v>38.134</v>
      </c>
      <c r="Z2909">
        <v>40.729999999999997</v>
      </c>
      <c r="AA2909">
        <v>43.298999999999999</v>
      </c>
      <c r="AB2909">
        <v>44.65</v>
      </c>
      <c r="AC2909">
        <v>45.213000000000001</v>
      </c>
      <c r="AD2909">
        <v>45.780999999999999</v>
      </c>
      <c r="AE2909">
        <v>46.329000000000001</v>
      </c>
      <c r="AF2909">
        <v>46.65</v>
      </c>
      <c r="AG2909" t="s">
        <v>32</v>
      </c>
      <c r="AH2909" t="s">
        <v>154</v>
      </c>
      <c r="AI2909" t="s">
        <v>11</v>
      </c>
    </row>
    <row r="2910" spans="1:35" x14ac:dyDescent="0.35">
      <c r="A2910" t="s">
        <v>60</v>
      </c>
      <c r="B2910" t="s">
        <v>58</v>
      </c>
      <c r="C2910" t="s">
        <v>123</v>
      </c>
      <c r="D2910">
        <v>56.16</v>
      </c>
      <c r="E2910">
        <v>57.188000000000002</v>
      </c>
      <c r="F2910">
        <v>58.408999999999999</v>
      </c>
      <c r="G2910">
        <v>59.631</v>
      </c>
      <c r="H2910">
        <v>60.853000000000002</v>
      </c>
      <c r="I2910">
        <v>62.075000000000003</v>
      </c>
      <c r="J2910">
        <v>71.093000000000004</v>
      </c>
      <c r="K2910">
        <v>80.796000000000006</v>
      </c>
      <c r="L2910">
        <v>92.977000000000004</v>
      </c>
      <c r="M2910">
        <v>105.786</v>
      </c>
      <c r="N2910">
        <v>119.26300000000001</v>
      </c>
      <c r="O2910">
        <v>133.97999999999999</v>
      </c>
      <c r="P2910">
        <v>150.12299999999999</v>
      </c>
      <c r="Q2910">
        <v>168.11699999999999</v>
      </c>
      <c r="R2910">
        <v>187.05799999999999</v>
      </c>
      <c r="S2910">
        <v>207.01599999999999</v>
      </c>
      <c r="T2910">
        <v>228.03399999999999</v>
      </c>
      <c r="U2910">
        <v>250.173</v>
      </c>
      <c r="V2910">
        <v>273.49599999999998</v>
      </c>
      <c r="W2910">
        <v>296.45</v>
      </c>
      <c r="X2910">
        <v>319.66500000000002</v>
      </c>
      <c r="Y2910">
        <v>343.06</v>
      </c>
      <c r="Z2910">
        <v>363.59</v>
      </c>
      <c r="AA2910">
        <v>383.976</v>
      </c>
      <c r="AB2910">
        <v>395.09500000000003</v>
      </c>
      <c r="AC2910">
        <v>400.25599999999997</v>
      </c>
      <c r="AD2910">
        <v>405.48200000000003</v>
      </c>
      <c r="AE2910">
        <v>410.57</v>
      </c>
      <c r="AF2910">
        <v>413.96</v>
      </c>
      <c r="AG2910" t="s">
        <v>123</v>
      </c>
      <c r="AH2910" t="s">
        <v>155</v>
      </c>
      <c r="AI2910" t="s">
        <v>12</v>
      </c>
    </row>
    <row r="2911" spans="1:35" x14ac:dyDescent="0.35">
      <c r="A2911" t="s">
        <v>60</v>
      </c>
      <c r="B2911" t="s">
        <v>58</v>
      </c>
      <c r="C2911" t="s">
        <v>33</v>
      </c>
      <c r="D2911">
        <v>136.75899999999999</v>
      </c>
      <c r="E2911">
        <v>140.035</v>
      </c>
      <c r="F2911">
        <v>143.66800000000001</v>
      </c>
      <c r="G2911">
        <v>147.30099999999999</v>
      </c>
      <c r="H2911">
        <v>150.934</v>
      </c>
      <c r="I2911">
        <v>154.56800000000001</v>
      </c>
      <c r="J2911">
        <v>168.721</v>
      </c>
      <c r="K2911">
        <v>183.65</v>
      </c>
      <c r="L2911">
        <v>202.44200000000001</v>
      </c>
      <c r="M2911">
        <v>222.19399999999999</v>
      </c>
      <c r="N2911">
        <v>242.964</v>
      </c>
      <c r="O2911">
        <v>264.80700000000002</v>
      </c>
      <c r="P2911">
        <v>287.92399999999998</v>
      </c>
      <c r="Q2911">
        <v>313.70499999999998</v>
      </c>
      <c r="R2911">
        <v>340.85700000000003</v>
      </c>
      <c r="S2911">
        <v>369.44299999999998</v>
      </c>
      <c r="T2911">
        <v>399.54899999999998</v>
      </c>
      <c r="U2911">
        <v>431.26499999999999</v>
      </c>
      <c r="V2911">
        <v>464.678</v>
      </c>
      <c r="W2911">
        <v>497.50900000000001</v>
      </c>
      <c r="X2911">
        <v>530.68799999999999</v>
      </c>
      <c r="Y2911">
        <v>564.08699999999999</v>
      </c>
      <c r="Z2911">
        <v>593.24900000000002</v>
      </c>
      <c r="AA2911">
        <v>622.15</v>
      </c>
      <c r="AB2911">
        <v>637.41200000000003</v>
      </c>
      <c r="AC2911">
        <v>643.89300000000003</v>
      </c>
      <c r="AD2911">
        <v>650.43399999999997</v>
      </c>
      <c r="AE2911">
        <v>656.73199999999997</v>
      </c>
      <c r="AF2911">
        <v>660.49699999999996</v>
      </c>
      <c r="AG2911" t="s">
        <v>33</v>
      </c>
      <c r="AH2911" t="s">
        <v>156</v>
      </c>
      <c r="AI2911" t="s">
        <v>11</v>
      </c>
    </row>
    <row r="2912" spans="1:35" x14ac:dyDescent="0.35">
      <c r="A2912" t="s">
        <v>60</v>
      </c>
      <c r="B2912" t="s">
        <v>58</v>
      </c>
      <c r="C2912" t="s">
        <v>34</v>
      </c>
      <c r="D2912">
        <v>1.7000000000000001E-2</v>
      </c>
      <c r="E2912">
        <v>1.7000000000000001E-2</v>
      </c>
      <c r="F2912">
        <v>1.7000000000000001E-2</v>
      </c>
      <c r="G2912">
        <v>1.7000000000000001E-2</v>
      </c>
      <c r="H2912">
        <v>1.7000000000000001E-2</v>
      </c>
      <c r="I2912">
        <v>1.7000000000000001E-2</v>
      </c>
      <c r="J2912">
        <v>1.7000000000000001E-2</v>
      </c>
      <c r="K2912">
        <v>2.1999999999999999E-2</v>
      </c>
      <c r="L2912">
        <v>2.7E-2</v>
      </c>
      <c r="M2912">
        <v>3.2000000000000001E-2</v>
      </c>
      <c r="N2912">
        <v>3.7999999999999999E-2</v>
      </c>
      <c r="O2912">
        <v>4.3999999999999997E-2</v>
      </c>
      <c r="P2912">
        <v>0.05</v>
      </c>
      <c r="Q2912">
        <v>5.8000000000000003E-2</v>
      </c>
      <c r="R2912">
        <v>6.5000000000000002E-2</v>
      </c>
      <c r="S2912">
        <v>7.2999999999999995E-2</v>
      </c>
      <c r="T2912">
        <v>8.2000000000000003E-2</v>
      </c>
      <c r="U2912">
        <v>9.0999999999999998E-2</v>
      </c>
      <c r="V2912">
        <v>9.9000000000000005E-2</v>
      </c>
      <c r="W2912">
        <v>0.109</v>
      </c>
      <c r="X2912">
        <v>0.12</v>
      </c>
      <c r="Y2912">
        <v>0.13</v>
      </c>
      <c r="Z2912">
        <v>0.14199999999999999</v>
      </c>
      <c r="AA2912">
        <v>0.154</v>
      </c>
      <c r="AB2912">
        <v>0.16500000000000001</v>
      </c>
      <c r="AC2912">
        <v>0.17799999999999999</v>
      </c>
      <c r="AD2912">
        <v>0.19</v>
      </c>
      <c r="AE2912">
        <v>0.20399999999999999</v>
      </c>
      <c r="AF2912">
        <v>0.218</v>
      </c>
      <c r="AG2912" t="s">
        <v>34</v>
      </c>
      <c r="AH2912" t="s">
        <v>157</v>
      </c>
      <c r="AI2912" t="s">
        <v>35</v>
      </c>
    </row>
    <row r="2913" spans="1:35" x14ac:dyDescent="0.35">
      <c r="A2913" t="s">
        <v>60</v>
      </c>
      <c r="B2913" t="s">
        <v>58</v>
      </c>
      <c r="C2913" t="s">
        <v>36</v>
      </c>
      <c r="D2913">
        <v>2.4300000000000002</v>
      </c>
      <c r="E2913">
        <v>2.6560000000000001</v>
      </c>
      <c r="F2913">
        <v>2.911</v>
      </c>
      <c r="G2913">
        <v>3.1659999999999999</v>
      </c>
      <c r="H2913">
        <v>3.42</v>
      </c>
      <c r="I2913">
        <v>3.6739999999999999</v>
      </c>
      <c r="J2913">
        <v>4.665</v>
      </c>
      <c r="K2913">
        <v>5.7110000000000003</v>
      </c>
      <c r="L2913">
        <v>7.0279999999999996</v>
      </c>
      <c r="M2913">
        <v>8.4109999999999996</v>
      </c>
      <c r="N2913">
        <v>9.8659999999999997</v>
      </c>
      <c r="O2913">
        <v>11.395</v>
      </c>
      <c r="P2913">
        <v>13.013</v>
      </c>
      <c r="Q2913">
        <v>14.816000000000001</v>
      </c>
      <c r="R2913">
        <v>16.715</v>
      </c>
      <c r="S2913">
        <v>18.715</v>
      </c>
      <c r="T2913">
        <v>20.82</v>
      </c>
      <c r="U2913">
        <v>23.038</v>
      </c>
      <c r="V2913">
        <v>25.375</v>
      </c>
      <c r="W2913">
        <v>27.670999999999999</v>
      </c>
      <c r="X2913">
        <v>29.992000000000001</v>
      </c>
      <c r="Y2913">
        <v>32.328000000000003</v>
      </c>
      <c r="Z2913">
        <v>34.365000000000002</v>
      </c>
      <c r="AA2913">
        <v>36.384999999999998</v>
      </c>
      <c r="AB2913">
        <v>37.451000000000001</v>
      </c>
      <c r="AC2913">
        <v>37.899000000000001</v>
      </c>
      <c r="AD2913">
        <v>38.351999999999997</v>
      </c>
      <c r="AE2913">
        <v>38.789000000000001</v>
      </c>
      <c r="AF2913">
        <v>39.048000000000002</v>
      </c>
      <c r="AG2913" t="s">
        <v>36</v>
      </c>
      <c r="AH2913" t="s">
        <v>158</v>
      </c>
      <c r="AI2913" t="s">
        <v>14</v>
      </c>
    </row>
    <row r="2914" spans="1:35" x14ac:dyDescent="0.35">
      <c r="A2914" t="s">
        <v>60</v>
      </c>
      <c r="B2914" t="s">
        <v>58</v>
      </c>
      <c r="C2914" t="s">
        <v>124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1E-3</v>
      </c>
      <c r="R2914">
        <v>1E-3</v>
      </c>
      <c r="S2914">
        <v>1E-3</v>
      </c>
      <c r="T2914">
        <v>1E-3</v>
      </c>
      <c r="U2914">
        <v>1E-3</v>
      </c>
      <c r="V2914">
        <v>1E-3</v>
      </c>
      <c r="W2914">
        <v>1E-3</v>
      </c>
      <c r="X2914">
        <v>1E-3</v>
      </c>
      <c r="Y2914">
        <v>1E-3</v>
      </c>
      <c r="Z2914">
        <v>1E-3</v>
      </c>
      <c r="AA2914">
        <v>2E-3</v>
      </c>
      <c r="AB2914">
        <v>2E-3</v>
      </c>
      <c r="AC2914">
        <v>2E-3</v>
      </c>
      <c r="AD2914">
        <v>2E-3</v>
      </c>
      <c r="AE2914">
        <v>2E-3</v>
      </c>
      <c r="AF2914">
        <v>2E-3</v>
      </c>
      <c r="AG2914" t="s">
        <v>124</v>
      </c>
      <c r="AH2914" t="s">
        <v>159</v>
      </c>
      <c r="AI2914" t="s">
        <v>137</v>
      </c>
    </row>
    <row r="2915" spans="1:35" x14ac:dyDescent="0.35">
      <c r="A2915" t="s">
        <v>60</v>
      </c>
      <c r="B2915" t="s">
        <v>58</v>
      </c>
      <c r="C2915" t="s">
        <v>125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 t="s">
        <v>125</v>
      </c>
      <c r="AH2915" t="s">
        <v>160</v>
      </c>
      <c r="AI2915" t="s">
        <v>137</v>
      </c>
    </row>
    <row r="2916" spans="1:35" x14ac:dyDescent="0.35">
      <c r="A2916" t="s">
        <v>60</v>
      </c>
      <c r="B2916" t="s">
        <v>58</v>
      </c>
      <c r="C2916" t="s">
        <v>37</v>
      </c>
      <c r="D2916">
        <v>3.9489999999999998</v>
      </c>
      <c r="E2916">
        <v>3.9660000000000002</v>
      </c>
      <c r="F2916">
        <v>4.0060000000000002</v>
      </c>
      <c r="G2916">
        <v>4.0460000000000003</v>
      </c>
      <c r="H2916">
        <v>4.085</v>
      </c>
      <c r="I2916">
        <v>4.125</v>
      </c>
      <c r="J2916">
        <v>5.6</v>
      </c>
      <c r="K2916">
        <v>7.1840000000000002</v>
      </c>
      <c r="L2916">
        <v>9.173</v>
      </c>
      <c r="M2916">
        <v>11.263</v>
      </c>
      <c r="N2916">
        <v>13.465999999999999</v>
      </c>
      <c r="O2916">
        <v>15.555999999999999</v>
      </c>
      <c r="P2916">
        <v>17.555</v>
      </c>
      <c r="Q2916">
        <v>19.782</v>
      </c>
      <c r="R2916">
        <v>22.125</v>
      </c>
      <c r="S2916">
        <v>24.591999999999999</v>
      </c>
      <c r="T2916">
        <v>27.190999999999999</v>
      </c>
      <c r="U2916">
        <v>29.931999999999999</v>
      </c>
      <c r="V2916">
        <v>32.814</v>
      </c>
      <c r="W2916">
        <v>35.652000000000001</v>
      </c>
      <c r="X2916">
        <v>38.521999999999998</v>
      </c>
      <c r="Y2916">
        <v>41.408999999999999</v>
      </c>
      <c r="Z2916">
        <v>43.939</v>
      </c>
      <c r="AA2916">
        <v>46.451999999999998</v>
      </c>
      <c r="AB2916">
        <v>47.802</v>
      </c>
      <c r="AC2916">
        <v>48.408000000000001</v>
      </c>
      <c r="AD2916">
        <v>49.02</v>
      </c>
      <c r="AE2916">
        <v>49.615000000000002</v>
      </c>
      <c r="AF2916">
        <v>49.996000000000002</v>
      </c>
      <c r="AG2916" t="s">
        <v>37</v>
      </c>
      <c r="AH2916" t="s">
        <v>161</v>
      </c>
      <c r="AI2916" t="s">
        <v>6</v>
      </c>
    </row>
    <row r="2917" spans="1:35" x14ac:dyDescent="0.35">
      <c r="A2917" t="s">
        <v>60</v>
      </c>
      <c r="B2917" t="s">
        <v>58</v>
      </c>
      <c r="C2917" t="s">
        <v>38</v>
      </c>
      <c r="D2917">
        <v>0.08</v>
      </c>
      <c r="E2917">
        <v>8.5999999999999993E-2</v>
      </c>
      <c r="F2917">
        <v>0.10100000000000001</v>
      </c>
      <c r="G2917">
        <v>0.115</v>
      </c>
      <c r="H2917">
        <v>0.129</v>
      </c>
      <c r="I2917">
        <v>0.14199999999999999</v>
      </c>
      <c r="J2917">
        <v>0.66700000000000004</v>
      </c>
      <c r="K2917">
        <v>1.25</v>
      </c>
      <c r="L2917">
        <v>1.984</v>
      </c>
      <c r="M2917">
        <v>2.758</v>
      </c>
      <c r="N2917">
        <v>3.5640000000000001</v>
      </c>
      <c r="O2917">
        <v>5.25</v>
      </c>
      <c r="P2917">
        <v>7.7789999999999999</v>
      </c>
      <c r="Q2917">
        <v>10.593999999999999</v>
      </c>
      <c r="R2917">
        <v>13.553000000000001</v>
      </c>
      <c r="S2917">
        <v>16.670999999999999</v>
      </c>
      <c r="T2917">
        <v>19.954000000000001</v>
      </c>
      <c r="U2917">
        <v>23.416</v>
      </c>
      <c r="V2917">
        <v>27.058</v>
      </c>
      <c r="W2917">
        <v>30.641999999999999</v>
      </c>
      <c r="X2917">
        <v>34.270000000000003</v>
      </c>
      <c r="Y2917">
        <v>37.912999999999997</v>
      </c>
      <c r="Z2917">
        <v>41.112000000000002</v>
      </c>
      <c r="AA2917">
        <v>44.283999999999999</v>
      </c>
      <c r="AB2917">
        <v>45.978000000000002</v>
      </c>
      <c r="AC2917">
        <v>46.74</v>
      </c>
      <c r="AD2917">
        <v>47.506999999999998</v>
      </c>
      <c r="AE2917">
        <v>48.247999999999998</v>
      </c>
      <c r="AF2917">
        <v>48.716999999999999</v>
      </c>
      <c r="AG2917" t="s">
        <v>38</v>
      </c>
      <c r="AH2917" t="s">
        <v>162</v>
      </c>
      <c r="AI2917" t="s">
        <v>6</v>
      </c>
    </row>
    <row r="2918" spans="1:35" x14ac:dyDescent="0.35">
      <c r="A2918" t="s">
        <v>60</v>
      </c>
      <c r="B2918" t="s">
        <v>58</v>
      </c>
      <c r="C2918" t="s">
        <v>39</v>
      </c>
      <c r="D2918">
        <v>0.16400000000000001</v>
      </c>
      <c r="E2918">
        <v>0.37</v>
      </c>
      <c r="F2918">
        <v>0.47799999999999998</v>
      </c>
      <c r="G2918">
        <v>0.58499999999999996</v>
      </c>
      <c r="H2918">
        <v>0.69199999999999995</v>
      </c>
      <c r="I2918">
        <v>0.8</v>
      </c>
      <c r="J2918">
        <v>1.218</v>
      </c>
      <c r="K2918">
        <v>1.66</v>
      </c>
      <c r="L2918">
        <v>2.2149999999999999</v>
      </c>
      <c r="M2918">
        <v>2.8</v>
      </c>
      <c r="N2918">
        <v>3.4140000000000001</v>
      </c>
      <c r="O2918">
        <v>4.0609999999999999</v>
      </c>
      <c r="P2918">
        <v>4.74</v>
      </c>
      <c r="Q2918">
        <v>5.4989999999999997</v>
      </c>
      <c r="R2918">
        <v>6.3019999999999996</v>
      </c>
      <c r="S2918">
        <v>7.1420000000000003</v>
      </c>
      <c r="T2918">
        <v>8.0269999999999992</v>
      </c>
      <c r="U2918">
        <v>8.9589999999999996</v>
      </c>
      <c r="V2918">
        <v>9.9440000000000008</v>
      </c>
      <c r="W2918">
        <v>10.911</v>
      </c>
      <c r="X2918">
        <v>11.885999999999999</v>
      </c>
      <c r="Y2918">
        <v>12.87</v>
      </c>
      <c r="Z2918">
        <v>13.726000000000001</v>
      </c>
      <c r="AA2918">
        <v>14.574999999999999</v>
      </c>
      <c r="AB2918">
        <v>15.021000000000001</v>
      </c>
      <c r="AC2918">
        <v>15.204000000000001</v>
      </c>
      <c r="AD2918">
        <v>15.395</v>
      </c>
      <c r="AE2918">
        <v>15.573</v>
      </c>
      <c r="AF2918">
        <v>15.677</v>
      </c>
      <c r="AG2918" t="s">
        <v>39</v>
      </c>
      <c r="AH2918" t="s">
        <v>163</v>
      </c>
      <c r="AI2918" t="s">
        <v>11</v>
      </c>
    </row>
    <row r="2919" spans="1:35" x14ac:dyDescent="0.35">
      <c r="A2919" t="s">
        <v>60</v>
      </c>
      <c r="B2919" t="s">
        <v>58</v>
      </c>
      <c r="C2919" t="s">
        <v>40</v>
      </c>
      <c r="D2919">
        <v>42.558999999999997</v>
      </c>
      <c r="E2919">
        <v>42.619</v>
      </c>
      <c r="F2919">
        <v>42.686999999999998</v>
      </c>
      <c r="G2919">
        <v>42.753999999999998</v>
      </c>
      <c r="H2919">
        <v>42.822000000000003</v>
      </c>
      <c r="I2919">
        <v>42.889000000000003</v>
      </c>
      <c r="J2919">
        <v>43.152999999999999</v>
      </c>
      <c r="K2919">
        <v>43.430999999999997</v>
      </c>
      <c r="L2919">
        <v>43.78</v>
      </c>
      <c r="M2919">
        <v>44.148000000000003</v>
      </c>
      <c r="N2919">
        <v>44.534999999999997</v>
      </c>
      <c r="O2919">
        <v>44.941000000000003</v>
      </c>
      <c r="P2919">
        <v>45.372</v>
      </c>
      <c r="Q2919">
        <v>45.856000000000002</v>
      </c>
      <c r="R2919">
        <v>46.366</v>
      </c>
      <c r="S2919">
        <v>46.901000000000003</v>
      </c>
      <c r="T2919">
        <v>47.463999999999999</v>
      </c>
      <c r="U2919">
        <v>48.06</v>
      </c>
      <c r="V2919">
        <v>48.688000000000002</v>
      </c>
      <c r="W2919">
        <v>49.302</v>
      </c>
      <c r="X2919">
        <v>49.926000000000002</v>
      </c>
      <c r="Y2919">
        <v>50.552</v>
      </c>
      <c r="Z2919">
        <v>51.097999999999999</v>
      </c>
      <c r="AA2919">
        <v>51.640999999999998</v>
      </c>
      <c r="AB2919">
        <v>51.932000000000002</v>
      </c>
      <c r="AC2919">
        <v>52.06</v>
      </c>
      <c r="AD2919">
        <v>52.186</v>
      </c>
      <c r="AE2919">
        <v>52.31</v>
      </c>
      <c r="AF2919">
        <v>52.387</v>
      </c>
      <c r="AG2919" t="s">
        <v>40</v>
      </c>
      <c r="AH2919" t="s">
        <v>164</v>
      </c>
      <c r="AI2919" t="s">
        <v>14</v>
      </c>
    </row>
    <row r="2920" spans="1:35" x14ac:dyDescent="0.35">
      <c r="A2920" t="s">
        <v>60</v>
      </c>
      <c r="B2920" t="s">
        <v>58</v>
      </c>
      <c r="C2920" t="s">
        <v>41</v>
      </c>
      <c r="D2920">
        <v>5.4649999999999999</v>
      </c>
      <c r="E2920">
        <v>5.8330000000000002</v>
      </c>
      <c r="F2920">
        <v>6.0789999999999997</v>
      </c>
      <c r="G2920">
        <v>6.3259999999999996</v>
      </c>
      <c r="H2920">
        <v>6.5709999999999997</v>
      </c>
      <c r="I2920">
        <v>6.8159999999999998</v>
      </c>
      <c r="J2920">
        <v>7.774</v>
      </c>
      <c r="K2920">
        <v>8.7829999999999995</v>
      </c>
      <c r="L2920">
        <v>10.053000000000001</v>
      </c>
      <c r="M2920">
        <v>11.388</v>
      </c>
      <c r="N2920">
        <v>12.792999999999999</v>
      </c>
      <c r="O2920">
        <v>14.269</v>
      </c>
      <c r="P2920">
        <v>15.827999999999999</v>
      </c>
      <c r="Q2920">
        <v>17.567</v>
      </c>
      <c r="R2920">
        <v>19.396999999999998</v>
      </c>
      <c r="S2920">
        <v>21.324999999999999</v>
      </c>
      <c r="T2920">
        <v>23.355</v>
      </c>
      <c r="U2920">
        <v>25.492999999999999</v>
      </c>
      <c r="V2920">
        <v>27.745000000000001</v>
      </c>
      <c r="W2920">
        <v>29.959</v>
      </c>
      <c r="X2920">
        <v>32.194000000000003</v>
      </c>
      <c r="Y2920">
        <v>34.444000000000003</v>
      </c>
      <c r="Z2920">
        <v>36.411000000000001</v>
      </c>
      <c r="AA2920">
        <v>38.356999999999999</v>
      </c>
      <c r="AB2920">
        <v>39.380000000000003</v>
      </c>
      <c r="AC2920">
        <v>39.811</v>
      </c>
      <c r="AD2920">
        <v>40.243000000000002</v>
      </c>
      <c r="AE2920">
        <v>40.658999999999999</v>
      </c>
      <c r="AF2920">
        <v>40.905999999999999</v>
      </c>
      <c r="AG2920" t="s">
        <v>41</v>
      </c>
      <c r="AH2920" t="s">
        <v>165</v>
      </c>
      <c r="AI2920" t="s">
        <v>11</v>
      </c>
    </row>
    <row r="2921" spans="1:35" x14ac:dyDescent="0.35">
      <c r="A2921" t="s">
        <v>60</v>
      </c>
      <c r="B2921" t="s">
        <v>58</v>
      </c>
      <c r="C2921" t="s">
        <v>42</v>
      </c>
      <c r="D2921">
        <v>1.96</v>
      </c>
      <c r="E2921">
        <v>2.1339999999999999</v>
      </c>
      <c r="F2921">
        <v>2.2589999999999999</v>
      </c>
      <c r="G2921">
        <v>2.3839999999999999</v>
      </c>
      <c r="H2921">
        <v>2.5099999999999998</v>
      </c>
      <c r="I2921">
        <v>2.6349999999999998</v>
      </c>
      <c r="J2921">
        <v>7.3</v>
      </c>
      <c r="K2921">
        <v>12.254</v>
      </c>
      <c r="L2921">
        <v>18.484000000000002</v>
      </c>
      <c r="M2921">
        <v>25.035</v>
      </c>
      <c r="N2921">
        <v>31.920999999999999</v>
      </c>
      <c r="O2921">
        <v>37.027999999999999</v>
      </c>
      <c r="P2921">
        <v>40.456000000000003</v>
      </c>
      <c r="Q2921">
        <v>44.27</v>
      </c>
      <c r="R2921">
        <v>48.292000000000002</v>
      </c>
      <c r="S2921">
        <v>52.521999999999998</v>
      </c>
      <c r="T2921">
        <v>56.978000000000002</v>
      </c>
      <c r="U2921">
        <v>61.676000000000002</v>
      </c>
      <c r="V2921">
        <v>66.625</v>
      </c>
      <c r="W2921">
        <v>71.489999999999995</v>
      </c>
      <c r="X2921">
        <v>76.403999999999996</v>
      </c>
      <c r="Y2921">
        <v>81.352000000000004</v>
      </c>
      <c r="Z2921">
        <v>85.686000000000007</v>
      </c>
      <c r="AA2921">
        <v>89.983000000000004</v>
      </c>
      <c r="AB2921">
        <v>92.275000000000006</v>
      </c>
      <c r="AC2921">
        <v>93.284000000000006</v>
      </c>
      <c r="AD2921">
        <v>94.3</v>
      </c>
      <c r="AE2921">
        <v>95.286000000000001</v>
      </c>
      <c r="AF2921">
        <v>95.9</v>
      </c>
      <c r="AG2921" t="s">
        <v>42</v>
      </c>
      <c r="AH2921" t="s">
        <v>166</v>
      </c>
      <c r="AI2921" t="s">
        <v>5</v>
      </c>
    </row>
    <row r="2922" spans="1:35" x14ac:dyDescent="0.35">
      <c r="A2922" t="s">
        <v>60</v>
      </c>
      <c r="B2922" t="s">
        <v>58</v>
      </c>
      <c r="C2922" t="s">
        <v>43</v>
      </c>
      <c r="D2922">
        <v>3.2330000000000001</v>
      </c>
      <c r="E2922">
        <v>3.2330000000000001</v>
      </c>
      <c r="F2922">
        <v>3.2330000000000001</v>
      </c>
      <c r="G2922">
        <v>3.2330000000000001</v>
      </c>
      <c r="H2922">
        <v>3.2330000000000001</v>
      </c>
      <c r="I2922">
        <v>3.2330000000000001</v>
      </c>
      <c r="J2922">
        <v>3.234</v>
      </c>
      <c r="K2922">
        <v>3.2650000000000001</v>
      </c>
      <c r="L2922">
        <v>3.2949999999999999</v>
      </c>
      <c r="M2922">
        <v>3.3290000000000002</v>
      </c>
      <c r="N2922">
        <v>3.3679999999999999</v>
      </c>
      <c r="O2922">
        <v>5.476</v>
      </c>
      <c r="P2922">
        <v>9.5760000000000005</v>
      </c>
      <c r="Q2922">
        <v>14.141</v>
      </c>
      <c r="R2922">
        <v>18.948</v>
      </c>
      <c r="S2922">
        <v>24.009</v>
      </c>
      <c r="T2922">
        <v>29.34</v>
      </c>
      <c r="U2922">
        <v>34.957999999999998</v>
      </c>
      <c r="V2922">
        <v>40.872999999999998</v>
      </c>
      <c r="W2922">
        <v>46.688000000000002</v>
      </c>
      <c r="X2922">
        <v>52.566000000000003</v>
      </c>
      <c r="Y2922">
        <v>58.482999999999997</v>
      </c>
      <c r="Z2922">
        <v>63.652000000000001</v>
      </c>
      <c r="AA2922">
        <v>68.78</v>
      </c>
      <c r="AB2922">
        <v>71.498999999999995</v>
      </c>
      <c r="AC2922">
        <v>72.67</v>
      </c>
      <c r="AD2922">
        <v>73.853999999999999</v>
      </c>
      <c r="AE2922">
        <v>74.995000000000005</v>
      </c>
      <c r="AF2922">
        <v>75.691000000000003</v>
      </c>
      <c r="AG2922" t="s">
        <v>43</v>
      </c>
      <c r="AH2922" t="s">
        <v>167</v>
      </c>
      <c r="AI2922" t="s">
        <v>17</v>
      </c>
    </row>
    <row r="2923" spans="1:35" x14ac:dyDescent="0.35">
      <c r="A2923" t="s">
        <v>60</v>
      </c>
      <c r="B2923" t="s">
        <v>58</v>
      </c>
      <c r="C2923" t="s">
        <v>126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 t="s">
        <v>126</v>
      </c>
      <c r="AH2923" t="s">
        <v>168</v>
      </c>
      <c r="AI2923" t="s">
        <v>137</v>
      </c>
    </row>
    <row r="2924" spans="1:35" x14ac:dyDescent="0.35">
      <c r="A2924" t="s">
        <v>60</v>
      </c>
      <c r="B2924" t="s">
        <v>58</v>
      </c>
      <c r="C2924" t="s">
        <v>44</v>
      </c>
      <c r="D2924">
        <v>5.1029999999999998</v>
      </c>
      <c r="E2924">
        <v>5.2770000000000001</v>
      </c>
      <c r="F2924">
        <v>5.4740000000000002</v>
      </c>
      <c r="G2924">
        <v>5.67</v>
      </c>
      <c r="H2924">
        <v>5.8650000000000002</v>
      </c>
      <c r="I2924">
        <v>6.0609999999999999</v>
      </c>
      <c r="J2924">
        <v>6.8250000000000002</v>
      </c>
      <c r="K2924">
        <v>7.6310000000000002</v>
      </c>
      <c r="L2924">
        <v>8.6449999999999996</v>
      </c>
      <c r="M2924">
        <v>9.7100000000000009</v>
      </c>
      <c r="N2924">
        <v>10.831</v>
      </c>
      <c r="O2924">
        <v>12.01</v>
      </c>
      <c r="P2924">
        <v>13.257</v>
      </c>
      <c r="Q2924">
        <v>14.651</v>
      </c>
      <c r="R2924">
        <v>16.117000000000001</v>
      </c>
      <c r="S2924">
        <v>17.661999999999999</v>
      </c>
      <c r="T2924">
        <v>19.289000000000001</v>
      </c>
      <c r="U2924">
        <v>21</v>
      </c>
      <c r="V2924">
        <v>22.805</v>
      </c>
      <c r="W2924">
        <v>24.581</v>
      </c>
      <c r="X2924">
        <v>26.373000000000001</v>
      </c>
      <c r="Y2924">
        <v>28.178000000000001</v>
      </c>
      <c r="Z2924">
        <v>29.753</v>
      </c>
      <c r="AA2924">
        <v>31.315000000000001</v>
      </c>
      <c r="AB2924">
        <v>32.140999999999998</v>
      </c>
      <c r="AC2924">
        <v>32.494999999999997</v>
      </c>
      <c r="AD2924">
        <v>32.85</v>
      </c>
      <c r="AE2924">
        <v>33.194000000000003</v>
      </c>
      <c r="AF2924">
        <v>33.402999999999999</v>
      </c>
      <c r="AG2924" t="s">
        <v>44</v>
      </c>
      <c r="AH2924" t="s">
        <v>169</v>
      </c>
      <c r="AI2924" t="s">
        <v>12</v>
      </c>
    </row>
    <row r="2925" spans="1:35" x14ac:dyDescent="0.35">
      <c r="A2925" t="s">
        <v>61</v>
      </c>
      <c r="B2925" t="s">
        <v>58</v>
      </c>
      <c r="C2925" t="s">
        <v>4</v>
      </c>
      <c r="D2925">
        <v>27.847999999999999</v>
      </c>
      <c r="E2925">
        <v>27.863</v>
      </c>
      <c r="F2925">
        <v>27.898</v>
      </c>
      <c r="G2925">
        <v>27.933</v>
      </c>
      <c r="H2925">
        <v>27.968</v>
      </c>
      <c r="I2925">
        <v>28.003</v>
      </c>
      <c r="J2925">
        <v>28.335999999999999</v>
      </c>
      <c r="K2925">
        <v>28.677</v>
      </c>
      <c r="L2925">
        <v>29.533000000000001</v>
      </c>
      <c r="M2925">
        <v>30.395</v>
      </c>
      <c r="N2925">
        <v>31.268000000000001</v>
      </c>
      <c r="O2925">
        <v>32.15</v>
      </c>
      <c r="P2925">
        <v>33.04</v>
      </c>
      <c r="Q2925">
        <v>33.942999999999998</v>
      </c>
      <c r="R2925">
        <v>34.859000000000002</v>
      </c>
      <c r="S2925">
        <v>35.783000000000001</v>
      </c>
      <c r="T2925">
        <v>36.716000000000001</v>
      </c>
      <c r="U2925">
        <v>37.786000000000001</v>
      </c>
      <c r="V2925">
        <v>39.039000000000001</v>
      </c>
      <c r="W2925">
        <v>40.305</v>
      </c>
      <c r="X2925">
        <v>41.588000000000001</v>
      </c>
      <c r="Y2925">
        <v>42.889000000000003</v>
      </c>
      <c r="Z2925">
        <v>44.201999999999998</v>
      </c>
      <c r="AA2925">
        <v>45.531999999999996</v>
      </c>
      <c r="AB2925">
        <v>46.881999999999998</v>
      </c>
      <c r="AC2925">
        <v>48.25</v>
      </c>
      <c r="AD2925">
        <v>49.631</v>
      </c>
      <c r="AE2925">
        <v>51.033000000000001</v>
      </c>
      <c r="AF2925">
        <v>52.448</v>
      </c>
      <c r="AG2925" t="s">
        <v>4</v>
      </c>
      <c r="AH2925" t="s">
        <v>128</v>
      </c>
      <c r="AI2925" t="s">
        <v>129</v>
      </c>
    </row>
    <row r="2926" spans="1:35" x14ac:dyDescent="0.35">
      <c r="A2926" t="s">
        <v>61</v>
      </c>
      <c r="B2926" t="s">
        <v>58</v>
      </c>
      <c r="C2926" t="s">
        <v>7</v>
      </c>
      <c r="D2926">
        <v>0.03</v>
      </c>
      <c r="E2926">
        <v>0.03</v>
      </c>
      <c r="F2926">
        <v>0.03</v>
      </c>
      <c r="G2926">
        <v>0.03</v>
      </c>
      <c r="H2926">
        <v>0.03</v>
      </c>
      <c r="I2926">
        <v>0.03</v>
      </c>
      <c r="J2926">
        <v>0.03</v>
      </c>
      <c r="K2926">
        <v>0.03</v>
      </c>
      <c r="L2926">
        <v>3.2000000000000001E-2</v>
      </c>
      <c r="M2926">
        <v>3.5000000000000003E-2</v>
      </c>
      <c r="N2926">
        <v>3.6999999999999998E-2</v>
      </c>
      <c r="O2926">
        <v>3.9E-2</v>
      </c>
      <c r="P2926">
        <v>4.2000000000000003E-2</v>
      </c>
      <c r="Q2926">
        <v>4.3999999999999997E-2</v>
      </c>
      <c r="R2926">
        <v>4.7E-2</v>
      </c>
      <c r="S2926">
        <v>4.9000000000000002E-2</v>
      </c>
      <c r="T2926">
        <v>5.2999999999999999E-2</v>
      </c>
      <c r="U2926">
        <v>5.3999999999999999E-2</v>
      </c>
      <c r="V2926">
        <v>5.8000000000000003E-2</v>
      </c>
      <c r="W2926">
        <v>6.0999999999999999E-2</v>
      </c>
      <c r="X2926">
        <v>6.4000000000000001E-2</v>
      </c>
      <c r="Y2926">
        <v>6.7000000000000004E-2</v>
      </c>
      <c r="Z2926">
        <v>7.0000000000000007E-2</v>
      </c>
      <c r="AA2926">
        <v>7.2999999999999995E-2</v>
      </c>
      <c r="AB2926">
        <v>7.6999999999999999E-2</v>
      </c>
      <c r="AC2926">
        <v>0.08</v>
      </c>
      <c r="AD2926">
        <v>8.5000000000000006E-2</v>
      </c>
      <c r="AE2926">
        <v>8.7999999999999995E-2</v>
      </c>
      <c r="AF2926">
        <v>9.1999999999999998E-2</v>
      </c>
      <c r="AG2926" t="s">
        <v>7</v>
      </c>
      <c r="AH2926" t="s">
        <v>130</v>
      </c>
      <c r="AI2926" t="s">
        <v>131</v>
      </c>
    </row>
    <row r="2927" spans="1:35" x14ac:dyDescent="0.35">
      <c r="A2927" t="s">
        <v>61</v>
      </c>
      <c r="B2927" t="s">
        <v>58</v>
      </c>
      <c r="C2927" t="s">
        <v>8</v>
      </c>
      <c r="D2927">
        <v>2.149</v>
      </c>
      <c r="E2927">
        <v>2.1560000000000001</v>
      </c>
      <c r="F2927">
        <v>2.1589999999999998</v>
      </c>
      <c r="G2927">
        <v>2.1619999999999999</v>
      </c>
      <c r="H2927">
        <v>2.1640000000000001</v>
      </c>
      <c r="I2927">
        <v>2.1669999999999998</v>
      </c>
      <c r="J2927">
        <v>2.1930000000000001</v>
      </c>
      <c r="K2927">
        <v>2.2229999999999999</v>
      </c>
      <c r="L2927">
        <v>2.3140000000000001</v>
      </c>
      <c r="M2927">
        <v>2.4</v>
      </c>
      <c r="N2927">
        <v>2.4860000000000002</v>
      </c>
      <c r="O2927">
        <v>2.5750000000000002</v>
      </c>
      <c r="P2927">
        <v>2.6640000000000001</v>
      </c>
      <c r="Q2927">
        <v>2.7559999999999998</v>
      </c>
      <c r="R2927">
        <v>2.8490000000000002</v>
      </c>
      <c r="S2927">
        <v>2.9430000000000001</v>
      </c>
      <c r="T2927">
        <v>3.0419999999999998</v>
      </c>
      <c r="U2927">
        <v>3.4769999999999999</v>
      </c>
      <c r="V2927">
        <v>4.4029999999999996</v>
      </c>
      <c r="W2927">
        <v>5.3419999999999996</v>
      </c>
      <c r="X2927">
        <v>6.2869999999999999</v>
      </c>
      <c r="Y2927">
        <v>7.2480000000000002</v>
      </c>
      <c r="Z2927">
        <v>8.2170000000000005</v>
      </c>
      <c r="AA2927">
        <v>9.202</v>
      </c>
      <c r="AB2927">
        <v>10.199</v>
      </c>
      <c r="AC2927">
        <v>11.21</v>
      </c>
      <c r="AD2927">
        <v>12.233000000000001</v>
      </c>
      <c r="AE2927">
        <v>13.265000000000001</v>
      </c>
      <c r="AF2927">
        <v>14.315</v>
      </c>
      <c r="AG2927" t="s">
        <v>8</v>
      </c>
      <c r="AH2927" t="s">
        <v>132</v>
      </c>
      <c r="AI2927" t="s">
        <v>5</v>
      </c>
    </row>
    <row r="2928" spans="1:35" x14ac:dyDescent="0.35">
      <c r="A2928" t="s">
        <v>61</v>
      </c>
      <c r="B2928" t="s">
        <v>58</v>
      </c>
      <c r="C2928" t="s">
        <v>9</v>
      </c>
      <c r="D2928">
        <v>41.343000000000004</v>
      </c>
      <c r="E2928">
        <v>41.344000000000001</v>
      </c>
      <c r="F2928">
        <v>41.344000000000001</v>
      </c>
      <c r="G2928">
        <v>41.344000000000001</v>
      </c>
      <c r="H2928">
        <v>41.344000000000001</v>
      </c>
      <c r="I2928">
        <v>41.344000000000001</v>
      </c>
      <c r="J2928">
        <v>41.344999999999999</v>
      </c>
      <c r="K2928">
        <v>41.353999999999999</v>
      </c>
      <c r="L2928">
        <v>41.372999999999998</v>
      </c>
      <c r="M2928">
        <v>41.395000000000003</v>
      </c>
      <c r="N2928">
        <v>41.417000000000002</v>
      </c>
      <c r="O2928">
        <v>41.438000000000002</v>
      </c>
      <c r="P2928">
        <v>41.460999999999999</v>
      </c>
      <c r="Q2928">
        <v>41.481000000000002</v>
      </c>
      <c r="R2928">
        <v>41.506</v>
      </c>
      <c r="S2928">
        <v>41.533000000000001</v>
      </c>
      <c r="T2928">
        <v>41.558999999999997</v>
      </c>
      <c r="U2928">
        <v>41.698</v>
      </c>
      <c r="V2928">
        <v>42.000999999999998</v>
      </c>
      <c r="W2928">
        <v>42.311</v>
      </c>
      <c r="X2928">
        <v>42.622999999999998</v>
      </c>
      <c r="Y2928">
        <v>42.941000000000003</v>
      </c>
      <c r="Z2928">
        <v>43.26</v>
      </c>
      <c r="AA2928">
        <v>43.582999999999998</v>
      </c>
      <c r="AB2928">
        <v>43.912999999999997</v>
      </c>
      <c r="AC2928">
        <v>44.25</v>
      </c>
      <c r="AD2928">
        <v>44.588000000000001</v>
      </c>
      <c r="AE2928">
        <v>44.930999999999997</v>
      </c>
      <c r="AF2928">
        <v>45.277999999999999</v>
      </c>
      <c r="AG2928" t="s">
        <v>9</v>
      </c>
      <c r="AH2928" t="s">
        <v>133</v>
      </c>
      <c r="AI2928" t="s">
        <v>5</v>
      </c>
    </row>
    <row r="2929" spans="1:35" x14ac:dyDescent="0.35">
      <c r="A2929" t="s">
        <v>61</v>
      </c>
      <c r="B2929" t="s">
        <v>58</v>
      </c>
      <c r="C2929" t="s">
        <v>10</v>
      </c>
      <c r="D2929">
        <v>128.773</v>
      </c>
      <c r="E2929">
        <v>129.62799999999999</v>
      </c>
      <c r="F2929">
        <v>130.57599999999999</v>
      </c>
      <c r="G2929">
        <v>131.52600000000001</v>
      </c>
      <c r="H2929">
        <v>132.47399999999999</v>
      </c>
      <c r="I2929">
        <v>133.422</v>
      </c>
      <c r="J2929">
        <v>134.364</v>
      </c>
      <c r="K2929">
        <v>135.31899999999999</v>
      </c>
      <c r="L2929">
        <v>137.68799999999999</v>
      </c>
      <c r="M2929">
        <v>140.083</v>
      </c>
      <c r="N2929">
        <v>142.506</v>
      </c>
      <c r="O2929">
        <v>144.95400000000001</v>
      </c>
      <c r="P2929">
        <v>147.43</v>
      </c>
      <c r="Q2929">
        <v>149.934</v>
      </c>
      <c r="R2929">
        <v>152.46700000000001</v>
      </c>
      <c r="S2929">
        <v>155.02799999999999</v>
      </c>
      <c r="T2929">
        <v>157.62</v>
      </c>
      <c r="U2929">
        <v>160.24199999999999</v>
      </c>
      <c r="V2929">
        <v>162.89400000000001</v>
      </c>
      <c r="W2929">
        <v>165.60400000000001</v>
      </c>
      <c r="X2929">
        <v>168.35900000000001</v>
      </c>
      <c r="Y2929">
        <v>171.13900000000001</v>
      </c>
      <c r="Z2929">
        <v>173.952</v>
      </c>
      <c r="AA2929">
        <v>176.80199999999999</v>
      </c>
      <c r="AB2929">
        <v>179.69200000000001</v>
      </c>
      <c r="AC2929">
        <v>182.61600000000001</v>
      </c>
      <c r="AD2929">
        <v>185.57499999999999</v>
      </c>
      <c r="AE2929">
        <v>188.57400000000001</v>
      </c>
      <c r="AF2929">
        <v>191.608</v>
      </c>
      <c r="AG2929" t="s">
        <v>10</v>
      </c>
      <c r="AH2929" t="s">
        <v>134</v>
      </c>
      <c r="AI2929" t="s">
        <v>11</v>
      </c>
    </row>
    <row r="2930" spans="1:35" x14ac:dyDescent="0.35">
      <c r="A2930" t="s">
        <v>61</v>
      </c>
      <c r="B2930" t="s">
        <v>58</v>
      </c>
      <c r="C2930" t="s">
        <v>13</v>
      </c>
      <c r="D2930">
        <v>12.901999999999999</v>
      </c>
      <c r="E2930">
        <v>12.965</v>
      </c>
      <c r="F2930">
        <v>13.036</v>
      </c>
      <c r="G2930">
        <v>13.106999999999999</v>
      </c>
      <c r="H2930">
        <v>13.179</v>
      </c>
      <c r="I2930">
        <v>13.25</v>
      </c>
      <c r="J2930">
        <v>13.32</v>
      </c>
      <c r="K2930">
        <v>13.391999999999999</v>
      </c>
      <c r="L2930">
        <v>13.57</v>
      </c>
      <c r="M2930">
        <v>13.749000000000001</v>
      </c>
      <c r="N2930">
        <v>13.930999999999999</v>
      </c>
      <c r="O2930">
        <v>14.114000000000001</v>
      </c>
      <c r="P2930">
        <v>14.3</v>
      </c>
      <c r="Q2930">
        <v>14.488</v>
      </c>
      <c r="R2930">
        <v>14.678000000000001</v>
      </c>
      <c r="S2930">
        <v>14.87</v>
      </c>
      <c r="T2930">
        <v>15.064</v>
      </c>
      <c r="U2930">
        <v>15.260999999999999</v>
      </c>
      <c r="V2930">
        <v>15.46</v>
      </c>
      <c r="W2930">
        <v>15.662000000000001</v>
      </c>
      <c r="X2930">
        <v>15.869</v>
      </c>
      <c r="Y2930">
        <v>16.079000000000001</v>
      </c>
      <c r="Z2930">
        <v>16.29</v>
      </c>
      <c r="AA2930">
        <v>16.504999999999999</v>
      </c>
      <c r="AB2930">
        <v>16.722000000000001</v>
      </c>
      <c r="AC2930">
        <v>16.942</v>
      </c>
      <c r="AD2930">
        <v>17.164000000000001</v>
      </c>
      <c r="AE2930">
        <v>17.39</v>
      </c>
      <c r="AF2930">
        <v>17.617999999999999</v>
      </c>
      <c r="AG2930" t="s">
        <v>13</v>
      </c>
      <c r="AH2930" t="s">
        <v>135</v>
      </c>
      <c r="AI2930" t="s">
        <v>14</v>
      </c>
    </row>
    <row r="2931" spans="1:35" x14ac:dyDescent="0.35">
      <c r="A2931" t="s">
        <v>61</v>
      </c>
      <c r="B2931" t="s">
        <v>58</v>
      </c>
      <c r="C2931" t="s">
        <v>122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 t="s">
        <v>122</v>
      </c>
      <c r="AH2931" t="s">
        <v>136</v>
      </c>
      <c r="AI2931" t="s">
        <v>137</v>
      </c>
    </row>
    <row r="2932" spans="1:35" x14ac:dyDescent="0.35">
      <c r="A2932" t="s">
        <v>61</v>
      </c>
      <c r="B2932" t="s">
        <v>58</v>
      </c>
      <c r="C2932" t="s">
        <v>15</v>
      </c>
      <c r="D2932">
        <v>54.441000000000003</v>
      </c>
      <c r="E2932">
        <v>54.442999999999998</v>
      </c>
      <c r="F2932">
        <v>54.447000000000003</v>
      </c>
      <c r="G2932">
        <v>54.451000000000001</v>
      </c>
      <c r="H2932">
        <v>54.456000000000003</v>
      </c>
      <c r="I2932">
        <v>54.46</v>
      </c>
      <c r="J2932">
        <v>54.499000000000002</v>
      </c>
      <c r="K2932">
        <v>54.546999999999997</v>
      </c>
      <c r="L2932">
        <v>54.679000000000002</v>
      </c>
      <c r="M2932">
        <v>54.807000000000002</v>
      </c>
      <c r="N2932">
        <v>54.938000000000002</v>
      </c>
      <c r="O2932">
        <v>55.07</v>
      </c>
      <c r="P2932">
        <v>55.206000000000003</v>
      </c>
      <c r="Q2932">
        <v>55.338999999999999</v>
      </c>
      <c r="R2932">
        <v>55.48</v>
      </c>
      <c r="S2932">
        <v>55.62</v>
      </c>
      <c r="T2932">
        <v>55.765999999999998</v>
      </c>
      <c r="U2932">
        <v>56.603000000000002</v>
      </c>
      <c r="V2932">
        <v>58.408999999999999</v>
      </c>
      <c r="W2932">
        <v>60.246000000000002</v>
      </c>
      <c r="X2932">
        <v>62.1</v>
      </c>
      <c r="Y2932">
        <v>63.978000000000002</v>
      </c>
      <c r="Z2932">
        <v>65.876999999999995</v>
      </c>
      <c r="AA2932">
        <v>67.801000000000002</v>
      </c>
      <c r="AB2932">
        <v>69.754000000000005</v>
      </c>
      <c r="AC2932">
        <v>71.731999999999999</v>
      </c>
      <c r="AD2932">
        <v>73.727999999999994</v>
      </c>
      <c r="AE2932">
        <v>75.754000000000005</v>
      </c>
      <c r="AF2932">
        <v>77.805999999999997</v>
      </c>
      <c r="AG2932" t="s">
        <v>15</v>
      </c>
      <c r="AH2932" t="s">
        <v>138</v>
      </c>
      <c r="AI2932" t="s">
        <v>6</v>
      </c>
    </row>
    <row r="2933" spans="1:35" x14ac:dyDescent="0.35">
      <c r="A2933" t="s">
        <v>61</v>
      </c>
      <c r="B2933" t="s">
        <v>58</v>
      </c>
      <c r="C2933" t="s">
        <v>16</v>
      </c>
      <c r="D2933">
        <v>1.36</v>
      </c>
      <c r="E2933">
        <v>1.36</v>
      </c>
      <c r="F2933">
        <v>1.36</v>
      </c>
      <c r="G2933">
        <v>1.36</v>
      </c>
      <c r="H2933">
        <v>1.36</v>
      </c>
      <c r="I2933">
        <v>1.36</v>
      </c>
      <c r="J2933">
        <v>1.36</v>
      </c>
      <c r="K2933">
        <v>1.3660000000000001</v>
      </c>
      <c r="L2933">
        <v>1.379</v>
      </c>
      <c r="M2933">
        <v>1.395</v>
      </c>
      <c r="N2933">
        <v>1.41</v>
      </c>
      <c r="O2933">
        <v>1.423</v>
      </c>
      <c r="P2933">
        <v>1.4390000000000001</v>
      </c>
      <c r="Q2933">
        <v>1.454</v>
      </c>
      <c r="R2933">
        <v>1.472</v>
      </c>
      <c r="S2933">
        <v>1.488</v>
      </c>
      <c r="T2933">
        <v>1.5069999999999999</v>
      </c>
      <c r="U2933">
        <v>1.5229999999999999</v>
      </c>
      <c r="V2933">
        <v>1.5409999999999999</v>
      </c>
      <c r="W2933">
        <v>1.5609999999999999</v>
      </c>
      <c r="X2933">
        <v>1.5820000000000001</v>
      </c>
      <c r="Y2933">
        <v>1.603</v>
      </c>
      <c r="Z2933">
        <v>1.6240000000000001</v>
      </c>
      <c r="AA2933">
        <v>1.6439999999999999</v>
      </c>
      <c r="AB2933">
        <v>1.6679999999999999</v>
      </c>
      <c r="AC2933">
        <v>1.6910000000000001</v>
      </c>
      <c r="AD2933">
        <v>1.714</v>
      </c>
      <c r="AE2933">
        <v>1.738</v>
      </c>
      <c r="AF2933">
        <v>1.7609999999999999</v>
      </c>
      <c r="AG2933" t="s">
        <v>16</v>
      </c>
      <c r="AH2933" t="s">
        <v>139</v>
      </c>
      <c r="AI2933" t="s">
        <v>17</v>
      </c>
    </row>
    <row r="2934" spans="1:35" x14ac:dyDescent="0.35">
      <c r="A2934" t="s">
        <v>61</v>
      </c>
      <c r="B2934" t="s">
        <v>58</v>
      </c>
      <c r="C2934" t="s">
        <v>18</v>
      </c>
      <c r="D2934">
        <v>187.09</v>
      </c>
      <c r="E2934">
        <v>187.208</v>
      </c>
      <c r="F2934">
        <v>187.476</v>
      </c>
      <c r="G2934">
        <v>187.74299999999999</v>
      </c>
      <c r="H2934">
        <v>188.011</v>
      </c>
      <c r="I2934">
        <v>188.27799999999999</v>
      </c>
      <c r="J2934">
        <v>190.75899999999999</v>
      </c>
      <c r="K2934">
        <v>193.321</v>
      </c>
      <c r="L2934">
        <v>199.69399999999999</v>
      </c>
      <c r="M2934">
        <v>206.14</v>
      </c>
      <c r="N2934">
        <v>212.65100000000001</v>
      </c>
      <c r="O2934">
        <v>219.23099999999999</v>
      </c>
      <c r="P2934">
        <v>225.88499999999999</v>
      </c>
      <c r="Q2934">
        <v>232.61199999999999</v>
      </c>
      <c r="R2934">
        <v>239.44</v>
      </c>
      <c r="S2934">
        <v>246.346</v>
      </c>
      <c r="T2934">
        <v>253.33</v>
      </c>
      <c r="U2934">
        <v>259.96899999999999</v>
      </c>
      <c r="V2934">
        <v>266.089</v>
      </c>
      <c r="W2934">
        <v>272.31</v>
      </c>
      <c r="X2934">
        <v>278.60700000000003</v>
      </c>
      <c r="Y2934">
        <v>284.96899999999999</v>
      </c>
      <c r="Z2934">
        <v>291.41500000000002</v>
      </c>
      <c r="AA2934">
        <v>297.93299999999999</v>
      </c>
      <c r="AB2934">
        <v>304.55599999999998</v>
      </c>
      <c r="AC2934">
        <v>311.25599999999997</v>
      </c>
      <c r="AD2934">
        <v>318.041</v>
      </c>
      <c r="AE2934">
        <v>324.90899999999999</v>
      </c>
      <c r="AF2934">
        <v>331.86399999999998</v>
      </c>
      <c r="AG2934" t="s">
        <v>18</v>
      </c>
      <c r="AH2934" t="s">
        <v>140</v>
      </c>
      <c r="AI2934" t="s">
        <v>141</v>
      </c>
    </row>
    <row r="2935" spans="1:35" x14ac:dyDescent="0.35">
      <c r="A2935" t="s">
        <v>61</v>
      </c>
      <c r="B2935" t="s">
        <v>58</v>
      </c>
      <c r="C2935" t="s">
        <v>20</v>
      </c>
      <c r="D2935">
        <v>1.0569999999999999</v>
      </c>
      <c r="E2935">
        <v>1.569</v>
      </c>
      <c r="F2935">
        <v>1.8080000000000001</v>
      </c>
      <c r="G2935">
        <v>2.048</v>
      </c>
      <c r="H2935">
        <v>2.2879999999999998</v>
      </c>
      <c r="I2935">
        <v>2.5270000000000001</v>
      </c>
      <c r="J2935">
        <v>2.7650000000000001</v>
      </c>
      <c r="K2935">
        <v>3.0070000000000001</v>
      </c>
      <c r="L2935">
        <v>3.6059999999999999</v>
      </c>
      <c r="M2935">
        <v>4.2110000000000003</v>
      </c>
      <c r="N2935">
        <v>4.8220000000000001</v>
      </c>
      <c r="O2935">
        <v>5.4409999999999998</v>
      </c>
      <c r="P2935">
        <v>6.0670000000000002</v>
      </c>
      <c r="Q2935">
        <v>6.7</v>
      </c>
      <c r="R2935">
        <v>7.3390000000000004</v>
      </c>
      <c r="S2935">
        <v>7.9870000000000001</v>
      </c>
      <c r="T2935">
        <v>8.641</v>
      </c>
      <c r="U2935">
        <v>9.3040000000000003</v>
      </c>
      <c r="V2935">
        <v>9.9740000000000002</v>
      </c>
      <c r="W2935">
        <v>10.653</v>
      </c>
      <c r="X2935">
        <v>11.342000000000001</v>
      </c>
      <c r="Y2935">
        <v>12.041</v>
      </c>
      <c r="Z2935">
        <v>12.744999999999999</v>
      </c>
      <c r="AA2935">
        <v>13.459</v>
      </c>
      <c r="AB2935">
        <v>14.183</v>
      </c>
      <c r="AC2935">
        <v>14.914999999999999</v>
      </c>
      <c r="AD2935">
        <v>15.657</v>
      </c>
      <c r="AE2935">
        <v>16.407</v>
      </c>
      <c r="AF2935">
        <v>17.166</v>
      </c>
      <c r="AG2935" t="s">
        <v>20</v>
      </c>
      <c r="AH2935" t="s">
        <v>142</v>
      </c>
      <c r="AI2935" t="s">
        <v>11</v>
      </c>
    </row>
    <row r="2936" spans="1:35" x14ac:dyDescent="0.35">
      <c r="A2936" t="s">
        <v>61</v>
      </c>
      <c r="B2936" t="s">
        <v>58</v>
      </c>
      <c r="C2936" t="s">
        <v>21</v>
      </c>
      <c r="D2936">
        <v>6.0460000000000003</v>
      </c>
      <c r="E2936">
        <v>6.0810000000000004</v>
      </c>
      <c r="F2936">
        <v>6.1189999999999998</v>
      </c>
      <c r="G2936">
        <v>6.1580000000000004</v>
      </c>
      <c r="H2936">
        <v>6.1970000000000001</v>
      </c>
      <c r="I2936">
        <v>6.2350000000000003</v>
      </c>
      <c r="J2936">
        <v>6.274</v>
      </c>
      <c r="K2936">
        <v>6.3129999999999997</v>
      </c>
      <c r="L2936">
        <v>6.4089999999999998</v>
      </c>
      <c r="M2936">
        <v>6.5069999999999997</v>
      </c>
      <c r="N2936">
        <v>6.6070000000000002</v>
      </c>
      <c r="O2936">
        <v>6.7060000000000004</v>
      </c>
      <c r="P2936">
        <v>6.8070000000000004</v>
      </c>
      <c r="Q2936">
        <v>6.9089999999999998</v>
      </c>
      <c r="R2936">
        <v>7.0129999999999999</v>
      </c>
      <c r="S2936">
        <v>7.1180000000000003</v>
      </c>
      <c r="T2936">
        <v>7.2229999999999999</v>
      </c>
      <c r="U2936">
        <v>7.33</v>
      </c>
      <c r="V2936">
        <v>7.4379999999999997</v>
      </c>
      <c r="W2936">
        <v>7.5490000000000004</v>
      </c>
      <c r="X2936">
        <v>7.6619999999999999</v>
      </c>
      <c r="Y2936">
        <v>7.774</v>
      </c>
      <c r="Z2936">
        <v>7.891</v>
      </c>
      <c r="AA2936">
        <v>8.0060000000000002</v>
      </c>
      <c r="AB2936">
        <v>8.125</v>
      </c>
      <c r="AC2936">
        <v>8.2439999999999998</v>
      </c>
      <c r="AD2936">
        <v>8.3659999999999997</v>
      </c>
      <c r="AE2936">
        <v>8.4879999999999995</v>
      </c>
      <c r="AF2936">
        <v>8.6120000000000001</v>
      </c>
      <c r="AG2936" t="s">
        <v>21</v>
      </c>
      <c r="AH2936" t="s">
        <v>143</v>
      </c>
      <c r="AI2936" t="s">
        <v>14</v>
      </c>
    </row>
    <row r="2937" spans="1:35" x14ac:dyDescent="0.35">
      <c r="A2937" t="s">
        <v>61</v>
      </c>
      <c r="B2937" t="s">
        <v>58</v>
      </c>
      <c r="C2937" t="s">
        <v>22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1E-3</v>
      </c>
      <c r="M2937">
        <v>1E-3</v>
      </c>
      <c r="N2937">
        <v>1E-3</v>
      </c>
      <c r="O2937">
        <v>2E-3</v>
      </c>
      <c r="P2937">
        <v>2E-3</v>
      </c>
      <c r="Q2937">
        <v>3.0000000000000001E-3</v>
      </c>
      <c r="R2937">
        <v>3.0000000000000001E-3</v>
      </c>
      <c r="S2937">
        <v>4.0000000000000001E-3</v>
      </c>
      <c r="T2937">
        <v>4.0000000000000001E-3</v>
      </c>
      <c r="U2937">
        <v>5.0000000000000001E-3</v>
      </c>
      <c r="V2937">
        <v>5.0000000000000001E-3</v>
      </c>
      <c r="W2937">
        <v>6.0000000000000001E-3</v>
      </c>
      <c r="X2937">
        <v>6.0000000000000001E-3</v>
      </c>
      <c r="Y2937">
        <v>7.0000000000000001E-3</v>
      </c>
      <c r="Z2937">
        <v>7.0000000000000001E-3</v>
      </c>
      <c r="AA2937">
        <v>8.0000000000000002E-3</v>
      </c>
      <c r="AB2937">
        <v>8.9999999999999993E-3</v>
      </c>
      <c r="AC2937">
        <v>8.9999999999999993E-3</v>
      </c>
      <c r="AD2937">
        <v>0.01</v>
      </c>
      <c r="AE2937">
        <v>1.0999999999999999E-2</v>
      </c>
      <c r="AF2937">
        <v>1.0999999999999999E-2</v>
      </c>
      <c r="AG2937" t="s">
        <v>22</v>
      </c>
      <c r="AH2937" t="s">
        <v>144</v>
      </c>
      <c r="AI2937" t="s">
        <v>23</v>
      </c>
    </row>
    <row r="2938" spans="1:35" x14ac:dyDescent="0.35">
      <c r="A2938" t="s">
        <v>61</v>
      </c>
      <c r="B2938" t="s">
        <v>58</v>
      </c>
      <c r="C2938" t="s">
        <v>24</v>
      </c>
      <c r="D2938">
        <v>29.292999999999999</v>
      </c>
      <c r="E2938">
        <v>29.298999999999999</v>
      </c>
      <c r="F2938">
        <v>29.312999999999999</v>
      </c>
      <c r="G2938">
        <v>29.326000000000001</v>
      </c>
      <c r="H2938">
        <v>29.34</v>
      </c>
      <c r="I2938">
        <v>29.353999999999999</v>
      </c>
      <c r="J2938">
        <v>29.484000000000002</v>
      </c>
      <c r="K2938">
        <v>29.620999999999999</v>
      </c>
      <c r="L2938">
        <v>29.957999999999998</v>
      </c>
      <c r="M2938">
        <v>30.300999999999998</v>
      </c>
      <c r="N2938">
        <v>30.646000000000001</v>
      </c>
      <c r="O2938">
        <v>30.995000000000001</v>
      </c>
      <c r="P2938">
        <v>31.347000000000001</v>
      </c>
      <c r="Q2938">
        <v>31.707999999999998</v>
      </c>
      <c r="R2938">
        <v>32.070999999999998</v>
      </c>
      <c r="S2938">
        <v>32.438000000000002</v>
      </c>
      <c r="T2938">
        <v>32.813000000000002</v>
      </c>
      <c r="U2938">
        <v>33.231000000000002</v>
      </c>
      <c r="V2938">
        <v>33.713000000000001</v>
      </c>
      <c r="W2938">
        <v>34.204000000000001</v>
      </c>
      <c r="X2938">
        <v>34.701000000000001</v>
      </c>
      <c r="Y2938">
        <v>35.204999999999998</v>
      </c>
      <c r="Z2938">
        <v>35.719000000000001</v>
      </c>
      <c r="AA2938">
        <v>36.232999999999997</v>
      </c>
      <c r="AB2938">
        <v>36.756</v>
      </c>
      <c r="AC2938">
        <v>37.283999999999999</v>
      </c>
      <c r="AD2938">
        <v>37.820999999999998</v>
      </c>
      <c r="AE2938">
        <v>38.363</v>
      </c>
      <c r="AF2938">
        <v>38.914999999999999</v>
      </c>
      <c r="AG2938" t="s">
        <v>24</v>
      </c>
      <c r="AH2938" t="s">
        <v>145</v>
      </c>
      <c r="AI2938" t="s">
        <v>19</v>
      </c>
    </row>
    <row r="2939" spans="1:35" x14ac:dyDescent="0.35">
      <c r="A2939" t="s">
        <v>61</v>
      </c>
      <c r="B2939" t="s">
        <v>58</v>
      </c>
      <c r="C2939" t="s">
        <v>25</v>
      </c>
      <c r="D2939">
        <v>16.231000000000002</v>
      </c>
      <c r="E2939">
        <v>16.253</v>
      </c>
      <c r="F2939">
        <v>16.265000000000001</v>
      </c>
      <c r="G2939">
        <v>16.276</v>
      </c>
      <c r="H2939">
        <v>16.288</v>
      </c>
      <c r="I2939">
        <v>16.298999999999999</v>
      </c>
      <c r="J2939">
        <v>16.408999999999999</v>
      </c>
      <c r="K2939">
        <v>16.526</v>
      </c>
      <c r="L2939">
        <v>16.818999999999999</v>
      </c>
      <c r="M2939">
        <v>17.120999999999999</v>
      </c>
      <c r="N2939">
        <v>17.417999999999999</v>
      </c>
      <c r="O2939">
        <v>17.725999999999999</v>
      </c>
      <c r="P2939">
        <v>18.033999999999999</v>
      </c>
      <c r="Q2939">
        <v>18.344999999999999</v>
      </c>
      <c r="R2939">
        <v>18.661999999999999</v>
      </c>
      <c r="S2939">
        <v>18.983000000000001</v>
      </c>
      <c r="T2939">
        <v>19.306999999999999</v>
      </c>
      <c r="U2939">
        <v>19.82</v>
      </c>
      <c r="V2939">
        <v>20.591999999999999</v>
      </c>
      <c r="W2939">
        <v>21.376000000000001</v>
      </c>
      <c r="X2939">
        <v>22.172000000000001</v>
      </c>
      <c r="Y2939">
        <v>22.975999999999999</v>
      </c>
      <c r="Z2939">
        <v>23.789000000000001</v>
      </c>
      <c r="AA2939">
        <v>24.611999999999998</v>
      </c>
      <c r="AB2939">
        <v>25.446000000000002</v>
      </c>
      <c r="AC2939">
        <v>26.295000000000002</v>
      </c>
      <c r="AD2939">
        <v>27.148</v>
      </c>
      <c r="AE2939">
        <v>28.015000000000001</v>
      </c>
      <c r="AF2939">
        <v>28.893999999999998</v>
      </c>
      <c r="AG2939" t="s">
        <v>25</v>
      </c>
      <c r="AH2939" t="s">
        <v>146</v>
      </c>
      <c r="AI2939" t="s">
        <v>5</v>
      </c>
    </row>
    <row r="2940" spans="1:35" x14ac:dyDescent="0.35">
      <c r="A2940" t="s">
        <v>61</v>
      </c>
      <c r="B2940" t="s">
        <v>58</v>
      </c>
      <c r="C2940" t="s">
        <v>26</v>
      </c>
      <c r="D2940">
        <v>12.659000000000001</v>
      </c>
      <c r="E2940">
        <v>13.272</v>
      </c>
      <c r="F2940">
        <v>13.663</v>
      </c>
      <c r="G2940">
        <v>14.054</v>
      </c>
      <c r="H2940">
        <v>14.444000000000001</v>
      </c>
      <c r="I2940">
        <v>14.835000000000001</v>
      </c>
      <c r="J2940">
        <v>18.541</v>
      </c>
      <c r="K2940">
        <v>22.305</v>
      </c>
      <c r="L2940">
        <v>31.666</v>
      </c>
      <c r="M2940">
        <v>41.118000000000002</v>
      </c>
      <c r="N2940">
        <v>50.673999999999999</v>
      </c>
      <c r="O2940">
        <v>60.341000000000001</v>
      </c>
      <c r="P2940">
        <v>70.106999999999999</v>
      </c>
      <c r="Q2940">
        <v>79.991</v>
      </c>
      <c r="R2940">
        <v>89.989000000000004</v>
      </c>
      <c r="S2940">
        <v>100.104</v>
      </c>
      <c r="T2940">
        <v>110.339</v>
      </c>
      <c r="U2940">
        <v>117.258</v>
      </c>
      <c r="V2940">
        <v>119.51300000000001</v>
      </c>
      <c r="W2940">
        <v>121.79600000000001</v>
      </c>
      <c r="X2940">
        <v>124.113</v>
      </c>
      <c r="Y2940">
        <v>126.453</v>
      </c>
      <c r="Z2940">
        <v>128.82</v>
      </c>
      <c r="AA2940">
        <v>131.214</v>
      </c>
      <c r="AB2940">
        <v>133.648</v>
      </c>
      <c r="AC2940">
        <v>136.10900000000001</v>
      </c>
      <c r="AD2940">
        <v>138.6</v>
      </c>
      <c r="AE2940">
        <v>141.12299999999999</v>
      </c>
      <c r="AF2940">
        <v>143.678</v>
      </c>
      <c r="AG2940" t="s">
        <v>26</v>
      </c>
      <c r="AH2940" t="s">
        <v>147</v>
      </c>
      <c r="AI2940" t="s">
        <v>5</v>
      </c>
    </row>
    <row r="2941" spans="1:35" x14ac:dyDescent="0.35">
      <c r="A2941" t="s">
        <v>61</v>
      </c>
      <c r="B2941" t="s">
        <v>58</v>
      </c>
      <c r="C2941" t="s">
        <v>27</v>
      </c>
      <c r="D2941">
        <v>5.1999999999999998E-2</v>
      </c>
      <c r="E2941">
        <v>7.1999999999999995E-2</v>
      </c>
      <c r="F2941">
        <v>7.1999999999999995E-2</v>
      </c>
      <c r="G2941">
        <v>7.1999999999999995E-2</v>
      </c>
      <c r="H2941">
        <v>7.1999999999999995E-2</v>
      </c>
      <c r="I2941">
        <v>7.1999999999999995E-2</v>
      </c>
      <c r="J2941">
        <v>7.1999999999999995E-2</v>
      </c>
      <c r="K2941">
        <v>7.1999999999999995E-2</v>
      </c>
      <c r="L2941">
        <v>7.1999999999999995E-2</v>
      </c>
      <c r="M2941">
        <v>7.1999999999999995E-2</v>
      </c>
      <c r="N2941">
        <v>7.1999999999999995E-2</v>
      </c>
      <c r="O2941">
        <v>7.1999999999999995E-2</v>
      </c>
      <c r="P2941">
        <v>7.1999999999999995E-2</v>
      </c>
      <c r="Q2941">
        <v>7.1999999999999995E-2</v>
      </c>
      <c r="R2941">
        <v>7.1999999999999995E-2</v>
      </c>
      <c r="S2941">
        <v>7.1999999999999995E-2</v>
      </c>
      <c r="T2941">
        <v>7.1999999999999995E-2</v>
      </c>
      <c r="U2941">
        <v>7.1999999999999995E-2</v>
      </c>
      <c r="V2941">
        <v>7.1999999999999995E-2</v>
      </c>
      <c r="W2941">
        <v>7.1999999999999995E-2</v>
      </c>
      <c r="X2941">
        <v>7.3999999999999996E-2</v>
      </c>
      <c r="Y2941">
        <v>7.3999999999999996E-2</v>
      </c>
      <c r="Z2941">
        <v>7.4999999999999997E-2</v>
      </c>
      <c r="AA2941">
        <v>7.6999999999999999E-2</v>
      </c>
      <c r="AB2941">
        <v>7.6999999999999999E-2</v>
      </c>
      <c r="AC2941">
        <v>7.6999999999999999E-2</v>
      </c>
      <c r="AD2941">
        <v>7.8E-2</v>
      </c>
      <c r="AE2941">
        <v>7.8E-2</v>
      </c>
      <c r="AF2941">
        <v>7.9000000000000001E-2</v>
      </c>
      <c r="AG2941" t="s">
        <v>27</v>
      </c>
      <c r="AH2941" t="s">
        <v>148</v>
      </c>
      <c r="AI2941" t="s">
        <v>14</v>
      </c>
    </row>
    <row r="2942" spans="1:35" x14ac:dyDescent="0.35">
      <c r="A2942" t="s">
        <v>61</v>
      </c>
      <c r="B2942" t="s">
        <v>58</v>
      </c>
      <c r="C2942" t="s">
        <v>28</v>
      </c>
      <c r="D2942">
        <v>1.4999999999999999E-2</v>
      </c>
      <c r="E2942">
        <v>0.30499999999999999</v>
      </c>
      <c r="F2942">
        <v>0.40200000000000002</v>
      </c>
      <c r="G2942">
        <v>0.501</v>
      </c>
      <c r="H2942">
        <v>0.59899999999999998</v>
      </c>
      <c r="I2942">
        <v>0.69699999999999995</v>
      </c>
      <c r="J2942">
        <v>0.79400000000000004</v>
      </c>
      <c r="K2942">
        <v>0.89300000000000002</v>
      </c>
      <c r="L2942">
        <v>1.137</v>
      </c>
      <c r="M2942">
        <v>1.385</v>
      </c>
      <c r="N2942">
        <v>1.635</v>
      </c>
      <c r="O2942">
        <v>1.8879999999999999</v>
      </c>
      <c r="P2942">
        <v>2.1440000000000001</v>
      </c>
      <c r="Q2942">
        <v>2.4020000000000001</v>
      </c>
      <c r="R2942">
        <v>2.6640000000000001</v>
      </c>
      <c r="S2942">
        <v>2.9279999999999999</v>
      </c>
      <c r="T2942">
        <v>3.1960000000000002</v>
      </c>
      <c r="U2942">
        <v>3.4670000000000001</v>
      </c>
      <c r="V2942">
        <v>3.7410000000000001</v>
      </c>
      <c r="W2942">
        <v>4.0190000000000001</v>
      </c>
      <c r="X2942">
        <v>4.3019999999999996</v>
      </c>
      <c r="Y2942">
        <v>4.5869999999999997</v>
      </c>
      <c r="Z2942">
        <v>4.8760000000000003</v>
      </c>
      <c r="AA2942">
        <v>5.173</v>
      </c>
      <c r="AB2942">
        <v>5.4710000000000001</v>
      </c>
      <c r="AC2942">
        <v>5.7709999999999999</v>
      </c>
      <c r="AD2942">
        <v>6.0750000000000002</v>
      </c>
      <c r="AE2942">
        <v>6.383</v>
      </c>
      <c r="AF2942">
        <v>6.6950000000000003</v>
      </c>
      <c r="AG2942" t="s">
        <v>28</v>
      </c>
      <c r="AH2942" t="s">
        <v>149</v>
      </c>
      <c r="AI2942" t="s">
        <v>11</v>
      </c>
    </row>
    <row r="2943" spans="1:35" x14ac:dyDescent="0.35">
      <c r="A2943" t="s">
        <v>61</v>
      </c>
      <c r="B2943" t="s">
        <v>58</v>
      </c>
      <c r="C2943" t="s">
        <v>29</v>
      </c>
      <c r="D2943">
        <v>9.0999999999999998E-2</v>
      </c>
      <c r="E2943">
        <v>9.0999999999999998E-2</v>
      </c>
      <c r="F2943">
        <v>9.0999999999999998E-2</v>
      </c>
      <c r="G2943">
        <v>9.0999999999999998E-2</v>
      </c>
      <c r="H2943">
        <v>9.0999999999999998E-2</v>
      </c>
      <c r="I2943">
        <v>9.0999999999999998E-2</v>
      </c>
      <c r="J2943">
        <v>9.0999999999999998E-2</v>
      </c>
      <c r="K2943">
        <v>9.0999999999999998E-2</v>
      </c>
      <c r="L2943">
        <v>9.1999999999999998E-2</v>
      </c>
      <c r="M2943">
        <v>9.2999999999999999E-2</v>
      </c>
      <c r="N2943">
        <v>9.4E-2</v>
      </c>
      <c r="O2943">
        <v>9.5000000000000001E-2</v>
      </c>
      <c r="P2943">
        <v>9.6000000000000002E-2</v>
      </c>
      <c r="Q2943">
        <v>9.7000000000000003E-2</v>
      </c>
      <c r="R2943">
        <v>9.9000000000000005E-2</v>
      </c>
      <c r="S2943">
        <v>0.10100000000000001</v>
      </c>
      <c r="T2943">
        <v>0.10100000000000001</v>
      </c>
      <c r="U2943">
        <v>0.10299999999999999</v>
      </c>
      <c r="V2943">
        <v>0.104</v>
      </c>
      <c r="W2943">
        <v>0.106</v>
      </c>
      <c r="X2943">
        <v>0.107</v>
      </c>
      <c r="Y2943">
        <v>0.109</v>
      </c>
      <c r="Z2943">
        <v>0.11</v>
      </c>
      <c r="AA2943">
        <v>0.112</v>
      </c>
      <c r="AB2943">
        <v>0.113</v>
      </c>
      <c r="AC2943">
        <v>0.11600000000000001</v>
      </c>
      <c r="AD2943">
        <v>0.11700000000000001</v>
      </c>
      <c r="AE2943">
        <v>0.11899999999999999</v>
      </c>
      <c r="AF2943">
        <v>0.121</v>
      </c>
      <c r="AG2943" t="s">
        <v>29</v>
      </c>
      <c r="AH2943" t="s">
        <v>150</v>
      </c>
      <c r="AI2943" t="s">
        <v>131</v>
      </c>
    </row>
    <row r="2944" spans="1:35" x14ac:dyDescent="0.35">
      <c r="A2944" t="s">
        <v>61</v>
      </c>
      <c r="B2944" t="s">
        <v>58</v>
      </c>
      <c r="C2944" t="s">
        <v>30</v>
      </c>
      <c r="D2944">
        <v>59.473999999999997</v>
      </c>
      <c r="E2944">
        <v>59.473999999999997</v>
      </c>
      <c r="F2944">
        <v>59.473999999999997</v>
      </c>
      <c r="G2944">
        <v>59.473999999999997</v>
      </c>
      <c r="H2944">
        <v>59.473999999999997</v>
      </c>
      <c r="I2944">
        <v>59.473999999999997</v>
      </c>
      <c r="J2944">
        <v>59.473999999999997</v>
      </c>
      <c r="K2944">
        <v>59.475999999999999</v>
      </c>
      <c r="L2944">
        <v>59.488</v>
      </c>
      <c r="M2944">
        <v>59.497999999999998</v>
      </c>
      <c r="N2944">
        <v>59.508000000000003</v>
      </c>
      <c r="O2944">
        <v>59.518000000000001</v>
      </c>
      <c r="P2944">
        <v>59.527999999999999</v>
      </c>
      <c r="Q2944">
        <v>59.537999999999997</v>
      </c>
      <c r="R2944">
        <v>59.55</v>
      </c>
      <c r="S2944">
        <v>59.563000000000002</v>
      </c>
      <c r="T2944">
        <v>59.575000000000003</v>
      </c>
      <c r="U2944">
        <v>59.828000000000003</v>
      </c>
      <c r="V2944">
        <v>60.418999999999997</v>
      </c>
      <c r="W2944">
        <v>61.015999999999998</v>
      </c>
      <c r="X2944">
        <v>61.622999999999998</v>
      </c>
      <c r="Y2944">
        <v>62.234999999999999</v>
      </c>
      <c r="Z2944">
        <v>62.854999999999997</v>
      </c>
      <c r="AA2944">
        <v>63.482999999999997</v>
      </c>
      <c r="AB2944">
        <v>64.120999999999995</v>
      </c>
      <c r="AC2944">
        <v>64.765000000000001</v>
      </c>
      <c r="AD2944">
        <v>65.417000000000002</v>
      </c>
      <c r="AE2944">
        <v>66.078999999999994</v>
      </c>
      <c r="AF2944">
        <v>66.747</v>
      </c>
      <c r="AG2944" t="s">
        <v>30</v>
      </c>
      <c r="AH2944" t="s">
        <v>151</v>
      </c>
      <c r="AI2944" t="s">
        <v>152</v>
      </c>
    </row>
    <row r="2945" spans="1:35" x14ac:dyDescent="0.35">
      <c r="A2945" t="s">
        <v>61</v>
      </c>
      <c r="B2945" t="s">
        <v>58</v>
      </c>
      <c r="C2945" t="s">
        <v>31</v>
      </c>
      <c r="D2945">
        <v>31.844000000000001</v>
      </c>
      <c r="E2945">
        <v>31.844000000000001</v>
      </c>
      <c r="F2945">
        <v>31.844000000000001</v>
      </c>
      <c r="G2945">
        <v>31.844000000000001</v>
      </c>
      <c r="H2945">
        <v>31.844000000000001</v>
      </c>
      <c r="I2945">
        <v>31.844000000000001</v>
      </c>
      <c r="J2945">
        <v>31.844000000000001</v>
      </c>
      <c r="K2945">
        <v>31.86</v>
      </c>
      <c r="L2945">
        <v>31.904</v>
      </c>
      <c r="M2945">
        <v>31.952000000000002</v>
      </c>
      <c r="N2945">
        <v>31.998000000000001</v>
      </c>
      <c r="O2945">
        <v>32.040999999999997</v>
      </c>
      <c r="P2945">
        <v>32.085999999999999</v>
      </c>
      <c r="Q2945">
        <v>32.134999999999998</v>
      </c>
      <c r="R2945">
        <v>32.186</v>
      </c>
      <c r="S2945">
        <v>32.244</v>
      </c>
      <c r="T2945">
        <v>32.299999999999997</v>
      </c>
      <c r="U2945">
        <v>32.954000000000001</v>
      </c>
      <c r="V2945">
        <v>34.454999999999998</v>
      </c>
      <c r="W2945">
        <v>35.981000000000002</v>
      </c>
      <c r="X2945">
        <v>37.524999999999999</v>
      </c>
      <c r="Y2945">
        <v>39.088999999999999</v>
      </c>
      <c r="Z2945">
        <v>40.667999999999999</v>
      </c>
      <c r="AA2945">
        <v>42.265000000000001</v>
      </c>
      <c r="AB2945">
        <v>43.893999999999998</v>
      </c>
      <c r="AC2945">
        <v>45.54</v>
      </c>
      <c r="AD2945">
        <v>47.204999999999998</v>
      </c>
      <c r="AE2945">
        <v>48.889000000000003</v>
      </c>
      <c r="AF2945">
        <v>50.595999999999997</v>
      </c>
      <c r="AG2945" t="s">
        <v>31</v>
      </c>
      <c r="AH2945" t="s">
        <v>153</v>
      </c>
      <c r="AI2945" t="s">
        <v>152</v>
      </c>
    </row>
    <row r="2946" spans="1:35" x14ac:dyDescent="0.35">
      <c r="A2946" t="s">
        <v>61</v>
      </c>
      <c r="B2946" t="s">
        <v>58</v>
      </c>
      <c r="C2946" t="s">
        <v>32</v>
      </c>
      <c r="D2946">
        <v>1.7000000000000001E-2</v>
      </c>
      <c r="E2946">
        <v>0.317</v>
      </c>
      <c r="F2946">
        <v>0.64100000000000001</v>
      </c>
      <c r="G2946">
        <v>0.96599999999999997</v>
      </c>
      <c r="H2946">
        <v>1.2909999999999999</v>
      </c>
      <c r="I2946">
        <v>1.6160000000000001</v>
      </c>
      <c r="J2946">
        <v>1.9390000000000001</v>
      </c>
      <c r="K2946">
        <v>2.266</v>
      </c>
      <c r="L2946">
        <v>3.077</v>
      </c>
      <c r="M2946">
        <v>3.8980000000000001</v>
      </c>
      <c r="N2946">
        <v>4.7279999999999998</v>
      </c>
      <c r="O2946">
        <v>5.5670000000000002</v>
      </c>
      <c r="P2946">
        <v>6.415</v>
      </c>
      <c r="Q2946">
        <v>7.2729999999999997</v>
      </c>
      <c r="R2946">
        <v>8.141</v>
      </c>
      <c r="S2946">
        <v>9.0180000000000007</v>
      </c>
      <c r="T2946">
        <v>9.907</v>
      </c>
      <c r="U2946">
        <v>10.805</v>
      </c>
      <c r="V2946">
        <v>11.714</v>
      </c>
      <c r="W2946">
        <v>12.635</v>
      </c>
      <c r="X2946">
        <v>13.569000000000001</v>
      </c>
      <c r="Y2946">
        <v>14.513</v>
      </c>
      <c r="Z2946">
        <v>15.468</v>
      </c>
      <c r="AA2946">
        <v>16.434999999999999</v>
      </c>
      <c r="AB2946">
        <v>17.419</v>
      </c>
      <c r="AC2946">
        <v>18.411000000000001</v>
      </c>
      <c r="AD2946">
        <v>19.416</v>
      </c>
      <c r="AE2946">
        <v>20.433</v>
      </c>
      <c r="AF2946">
        <v>21.463000000000001</v>
      </c>
      <c r="AG2946" t="s">
        <v>32</v>
      </c>
      <c r="AH2946" t="s">
        <v>154</v>
      </c>
      <c r="AI2946" t="s">
        <v>11</v>
      </c>
    </row>
    <row r="2947" spans="1:35" x14ac:dyDescent="0.35">
      <c r="A2947" t="s">
        <v>61</v>
      </c>
      <c r="B2947" t="s">
        <v>58</v>
      </c>
      <c r="C2947" t="s">
        <v>123</v>
      </c>
      <c r="D2947">
        <v>56.16</v>
      </c>
      <c r="E2947">
        <v>57.188000000000002</v>
      </c>
      <c r="F2947">
        <v>58.408999999999999</v>
      </c>
      <c r="G2947">
        <v>59.631</v>
      </c>
      <c r="H2947">
        <v>60.853000000000002</v>
      </c>
      <c r="I2947">
        <v>62.075000000000003</v>
      </c>
      <c r="J2947">
        <v>64.369</v>
      </c>
      <c r="K2947">
        <v>66.733000000000004</v>
      </c>
      <c r="L2947">
        <v>72.611999999999995</v>
      </c>
      <c r="M2947">
        <v>78.551000000000002</v>
      </c>
      <c r="N2947">
        <v>84.555000000000007</v>
      </c>
      <c r="O2947">
        <v>90.626000000000005</v>
      </c>
      <c r="P2947">
        <v>96.763999999999996</v>
      </c>
      <c r="Q2947">
        <v>102.968</v>
      </c>
      <c r="R2947">
        <v>109.264</v>
      </c>
      <c r="S2947">
        <v>115.63200000000001</v>
      </c>
      <c r="T2947">
        <v>122.068</v>
      </c>
      <c r="U2947">
        <v>128.773</v>
      </c>
      <c r="V2947">
        <v>135.81899999999999</v>
      </c>
      <c r="W2947">
        <v>143.054</v>
      </c>
      <c r="X2947">
        <v>150.38</v>
      </c>
      <c r="Y2947">
        <v>157.78899999999999</v>
      </c>
      <c r="Z2947">
        <v>165.292</v>
      </c>
      <c r="AA2947">
        <v>172.876</v>
      </c>
      <c r="AB2947">
        <v>180.59100000000001</v>
      </c>
      <c r="AC2947">
        <v>188.39699999999999</v>
      </c>
      <c r="AD2947">
        <v>196.29599999999999</v>
      </c>
      <c r="AE2947">
        <v>204.29599999999999</v>
      </c>
      <c r="AF2947">
        <v>212.38800000000001</v>
      </c>
      <c r="AG2947" t="s">
        <v>123</v>
      </c>
      <c r="AH2947" t="s">
        <v>155</v>
      </c>
      <c r="AI2947" t="s">
        <v>12</v>
      </c>
    </row>
    <row r="2948" spans="1:35" x14ac:dyDescent="0.35">
      <c r="A2948" t="s">
        <v>61</v>
      </c>
      <c r="B2948" t="s">
        <v>58</v>
      </c>
      <c r="C2948" t="s">
        <v>33</v>
      </c>
      <c r="D2948">
        <v>136.75899999999999</v>
      </c>
      <c r="E2948">
        <v>140.035</v>
      </c>
      <c r="F2948">
        <v>143.66800000000001</v>
      </c>
      <c r="G2948">
        <v>147.30099999999999</v>
      </c>
      <c r="H2948">
        <v>150.934</v>
      </c>
      <c r="I2948">
        <v>154.56800000000001</v>
      </c>
      <c r="J2948">
        <v>158.17500000000001</v>
      </c>
      <c r="K2948">
        <v>161.83500000000001</v>
      </c>
      <c r="L2948">
        <v>170.91399999999999</v>
      </c>
      <c r="M2948">
        <v>180.089</v>
      </c>
      <c r="N2948">
        <v>189.36500000000001</v>
      </c>
      <c r="O2948">
        <v>198.745</v>
      </c>
      <c r="P2948">
        <v>208.233</v>
      </c>
      <c r="Q2948">
        <v>217.82599999999999</v>
      </c>
      <c r="R2948">
        <v>227.52699999999999</v>
      </c>
      <c r="S2948">
        <v>237.34100000000001</v>
      </c>
      <c r="T2948">
        <v>247.27</v>
      </c>
      <c r="U2948">
        <v>257.31299999999999</v>
      </c>
      <c r="V2948">
        <v>267.47500000000002</v>
      </c>
      <c r="W2948">
        <v>277.82499999999999</v>
      </c>
      <c r="X2948">
        <v>288.303</v>
      </c>
      <c r="Y2948">
        <v>298.90800000000002</v>
      </c>
      <c r="Z2948">
        <v>309.64600000000002</v>
      </c>
      <c r="AA2948">
        <v>320.50799999999998</v>
      </c>
      <c r="AB2948">
        <v>331.517</v>
      </c>
      <c r="AC2948">
        <v>342.66399999999999</v>
      </c>
      <c r="AD2948">
        <v>353.94400000000002</v>
      </c>
      <c r="AE2948">
        <v>365.37200000000001</v>
      </c>
      <c r="AF2948">
        <v>376.93900000000002</v>
      </c>
      <c r="AG2948" t="s">
        <v>33</v>
      </c>
      <c r="AH2948" t="s">
        <v>156</v>
      </c>
      <c r="AI2948" t="s">
        <v>11</v>
      </c>
    </row>
    <row r="2949" spans="1:35" x14ac:dyDescent="0.35">
      <c r="A2949" t="s">
        <v>61</v>
      </c>
      <c r="B2949" t="s">
        <v>58</v>
      </c>
      <c r="C2949" t="s">
        <v>34</v>
      </c>
      <c r="D2949">
        <v>1.7000000000000001E-2</v>
      </c>
      <c r="E2949">
        <v>1.7000000000000001E-2</v>
      </c>
      <c r="F2949">
        <v>1.7000000000000001E-2</v>
      </c>
      <c r="G2949">
        <v>1.7000000000000001E-2</v>
      </c>
      <c r="H2949">
        <v>1.7000000000000001E-2</v>
      </c>
      <c r="I2949">
        <v>1.7000000000000001E-2</v>
      </c>
      <c r="J2949">
        <v>1.7000000000000001E-2</v>
      </c>
      <c r="K2949">
        <v>1.7999999999999999E-2</v>
      </c>
      <c r="L2949">
        <v>0.02</v>
      </c>
      <c r="M2949">
        <v>2.1999999999999999E-2</v>
      </c>
      <c r="N2949">
        <v>2.4E-2</v>
      </c>
      <c r="O2949">
        <v>2.7E-2</v>
      </c>
      <c r="P2949">
        <v>2.9000000000000001E-2</v>
      </c>
      <c r="Q2949">
        <v>3.1E-2</v>
      </c>
      <c r="R2949">
        <v>3.4000000000000002E-2</v>
      </c>
      <c r="S2949">
        <v>3.6999999999999998E-2</v>
      </c>
      <c r="T2949">
        <v>3.9E-2</v>
      </c>
      <c r="U2949">
        <v>4.2000000000000003E-2</v>
      </c>
      <c r="V2949">
        <v>4.3999999999999997E-2</v>
      </c>
      <c r="W2949">
        <v>4.8000000000000001E-2</v>
      </c>
      <c r="X2949">
        <v>0.05</v>
      </c>
      <c r="Y2949">
        <v>5.3999999999999999E-2</v>
      </c>
      <c r="Z2949">
        <v>5.7000000000000002E-2</v>
      </c>
      <c r="AA2949">
        <v>0.06</v>
      </c>
      <c r="AB2949">
        <v>6.4000000000000001E-2</v>
      </c>
      <c r="AC2949">
        <v>6.8000000000000005E-2</v>
      </c>
      <c r="AD2949">
        <v>7.0999999999999994E-2</v>
      </c>
      <c r="AE2949">
        <v>7.2999999999999995E-2</v>
      </c>
      <c r="AF2949">
        <v>7.8E-2</v>
      </c>
      <c r="AG2949" t="s">
        <v>34</v>
      </c>
      <c r="AH2949" t="s">
        <v>157</v>
      </c>
      <c r="AI2949" t="s">
        <v>35</v>
      </c>
    </row>
    <row r="2950" spans="1:35" x14ac:dyDescent="0.35">
      <c r="A2950" t="s">
        <v>61</v>
      </c>
      <c r="B2950" t="s">
        <v>58</v>
      </c>
      <c r="C2950" t="s">
        <v>36</v>
      </c>
      <c r="D2950">
        <v>2.4300000000000002</v>
      </c>
      <c r="E2950">
        <v>2.6560000000000001</v>
      </c>
      <c r="F2950">
        <v>2.911</v>
      </c>
      <c r="G2950">
        <v>3.1659999999999999</v>
      </c>
      <c r="H2950">
        <v>3.42</v>
      </c>
      <c r="I2950">
        <v>3.6739999999999999</v>
      </c>
      <c r="J2950">
        <v>3.927</v>
      </c>
      <c r="K2950">
        <v>4.1829999999999998</v>
      </c>
      <c r="L2950">
        <v>4.819</v>
      </c>
      <c r="M2950">
        <v>5.4619999999999997</v>
      </c>
      <c r="N2950">
        <v>6.1120000000000001</v>
      </c>
      <c r="O2950">
        <v>6.7690000000000001</v>
      </c>
      <c r="P2950">
        <v>7.4329999999999998</v>
      </c>
      <c r="Q2950">
        <v>8.1050000000000004</v>
      </c>
      <c r="R2950">
        <v>8.7850000000000001</v>
      </c>
      <c r="S2950">
        <v>9.4719999999999995</v>
      </c>
      <c r="T2950">
        <v>10.167999999999999</v>
      </c>
      <c r="U2950">
        <v>10.871</v>
      </c>
      <c r="V2950">
        <v>11.583</v>
      </c>
      <c r="W2950">
        <v>12.308</v>
      </c>
      <c r="X2950">
        <v>13.039</v>
      </c>
      <c r="Y2950">
        <v>13.781000000000001</v>
      </c>
      <c r="Z2950">
        <v>14.532999999999999</v>
      </c>
      <c r="AA2950">
        <v>15.292</v>
      </c>
      <c r="AB2950">
        <v>16.062000000000001</v>
      </c>
      <c r="AC2950">
        <v>16.841000000000001</v>
      </c>
      <c r="AD2950">
        <v>17.629000000000001</v>
      </c>
      <c r="AE2950">
        <v>18.428000000000001</v>
      </c>
      <c r="AF2950">
        <v>19.239000000000001</v>
      </c>
      <c r="AG2950" t="s">
        <v>36</v>
      </c>
      <c r="AH2950" t="s">
        <v>158</v>
      </c>
      <c r="AI2950" t="s">
        <v>14</v>
      </c>
    </row>
    <row r="2951" spans="1:35" x14ac:dyDescent="0.35">
      <c r="A2951" t="s">
        <v>61</v>
      </c>
      <c r="B2951" t="s">
        <v>58</v>
      </c>
      <c r="C2951" t="s">
        <v>124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1E-3</v>
      </c>
      <c r="Z2951">
        <v>1E-3</v>
      </c>
      <c r="AA2951">
        <v>1E-3</v>
      </c>
      <c r="AB2951">
        <v>1E-3</v>
      </c>
      <c r="AC2951">
        <v>1E-3</v>
      </c>
      <c r="AD2951">
        <v>1E-3</v>
      </c>
      <c r="AE2951">
        <v>1E-3</v>
      </c>
      <c r="AF2951">
        <v>1E-3</v>
      </c>
      <c r="AG2951" t="s">
        <v>124</v>
      </c>
      <c r="AH2951" t="s">
        <v>159</v>
      </c>
      <c r="AI2951" t="s">
        <v>137</v>
      </c>
    </row>
    <row r="2952" spans="1:35" x14ac:dyDescent="0.35">
      <c r="A2952" t="s">
        <v>61</v>
      </c>
      <c r="B2952" t="s">
        <v>58</v>
      </c>
      <c r="C2952" t="s">
        <v>125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 t="s">
        <v>125</v>
      </c>
      <c r="AH2952" t="s">
        <v>160</v>
      </c>
      <c r="AI2952" t="s">
        <v>137</v>
      </c>
    </row>
    <row r="2953" spans="1:35" x14ac:dyDescent="0.35">
      <c r="A2953" t="s">
        <v>61</v>
      </c>
      <c r="B2953" t="s">
        <v>58</v>
      </c>
      <c r="C2953" t="s">
        <v>37</v>
      </c>
      <c r="D2953">
        <v>3.9489999999999998</v>
      </c>
      <c r="E2953">
        <v>3.9660000000000002</v>
      </c>
      <c r="F2953">
        <v>4.0060000000000002</v>
      </c>
      <c r="G2953">
        <v>4.0460000000000003</v>
      </c>
      <c r="H2953">
        <v>4.085</v>
      </c>
      <c r="I2953">
        <v>4.125</v>
      </c>
      <c r="J2953">
        <v>4.5010000000000003</v>
      </c>
      <c r="K2953">
        <v>4.883</v>
      </c>
      <c r="L2953">
        <v>5.8460000000000001</v>
      </c>
      <c r="M2953">
        <v>6.8159999999999998</v>
      </c>
      <c r="N2953">
        <v>7.7939999999999996</v>
      </c>
      <c r="O2953">
        <v>8.7899999999999991</v>
      </c>
      <c r="P2953">
        <v>9.7899999999999991</v>
      </c>
      <c r="Q2953">
        <v>10.803000000000001</v>
      </c>
      <c r="R2953">
        <v>11.832000000000001</v>
      </c>
      <c r="S2953">
        <v>12.872999999999999</v>
      </c>
      <c r="T2953">
        <v>13.923</v>
      </c>
      <c r="U2953">
        <v>14.906000000000001</v>
      </c>
      <c r="V2953">
        <v>15.788</v>
      </c>
      <c r="W2953">
        <v>16.683</v>
      </c>
      <c r="X2953">
        <v>17.587</v>
      </c>
      <c r="Y2953">
        <v>18.503</v>
      </c>
      <c r="Z2953">
        <v>19.431999999999999</v>
      </c>
      <c r="AA2953">
        <v>20.370999999999999</v>
      </c>
      <c r="AB2953">
        <v>21.323</v>
      </c>
      <c r="AC2953">
        <v>22.283999999999999</v>
      </c>
      <c r="AD2953">
        <v>23.263000000000002</v>
      </c>
      <c r="AE2953">
        <v>24.248999999999999</v>
      </c>
      <c r="AF2953">
        <v>25.248000000000001</v>
      </c>
      <c r="AG2953" t="s">
        <v>37</v>
      </c>
      <c r="AH2953" t="s">
        <v>161</v>
      </c>
      <c r="AI2953" t="s">
        <v>6</v>
      </c>
    </row>
    <row r="2954" spans="1:35" x14ac:dyDescent="0.35">
      <c r="A2954" t="s">
        <v>61</v>
      </c>
      <c r="B2954" t="s">
        <v>58</v>
      </c>
      <c r="C2954" t="s">
        <v>38</v>
      </c>
      <c r="D2954">
        <v>0.08</v>
      </c>
      <c r="E2954">
        <v>8.5999999999999993E-2</v>
      </c>
      <c r="F2954">
        <v>0.10100000000000001</v>
      </c>
      <c r="G2954">
        <v>0.115</v>
      </c>
      <c r="H2954">
        <v>0.129</v>
      </c>
      <c r="I2954">
        <v>0.14199999999999999</v>
      </c>
      <c r="J2954">
        <v>0.27800000000000002</v>
      </c>
      <c r="K2954">
        <v>0.41499999999999998</v>
      </c>
      <c r="L2954">
        <v>0.76700000000000002</v>
      </c>
      <c r="M2954">
        <v>1.1240000000000001</v>
      </c>
      <c r="N2954">
        <v>1.4830000000000001</v>
      </c>
      <c r="O2954">
        <v>1.8480000000000001</v>
      </c>
      <c r="P2954">
        <v>2.2189999999999999</v>
      </c>
      <c r="Q2954">
        <v>2.589</v>
      </c>
      <c r="R2954">
        <v>2.9660000000000002</v>
      </c>
      <c r="S2954">
        <v>3.3530000000000002</v>
      </c>
      <c r="T2954">
        <v>3.7370000000000001</v>
      </c>
      <c r="U2954">
        <v>4.431</v>
      </c>
      <c r="V2954">
        <v>5.5419999999999998</v>
      </c>
      <c r="W2954">
        <v>6.6749999999999998</v>
      </c>
      <c r="X2954">
        <v>7.82</v>
      </c>
      <c r="Y2954">
        <v>8.9760000000000009</v>
      </c>
      <c r="Z2954">
        <v>10.15</v>
      </c>
      <c r="AA2954">
        <v>11.334</v>
      </c>
      <c r="AB2954">
        <v>12.537000000000001</v>
      </c>
      <c r="AC2954">
        <v>13.755000000000001</v>
      </c>
      <c r="AD2954">
        <v>14.988</v>
      </c>
      <c r="AE2954">
        <v>16.238</v>
      </c>
      <c r="AF2954">
        <v>17.5</v>
      </c>
      <c r="AG2954" t="s">
        <v>38</v>
      </c>
      <c r="AH2954" t="s">
        <v>162</v>
      </c>
      <c r="AI2954" t="s">
        <v>6</v>
      </c>
    </row>
    <row r="2955" spans="1:35" x14ac:dyDescent="0.35">
      <c r="A2955" t="s">
        <v>61</v>
      </c>
      <c r="B2955" t="s">
        <v>58</v>
      </c>
      <c r="C2955" t="s">
        <v>39</v>
      </c>
      <c r="D2955">
        <v>0.16400000000000001</v>
      </c>
      <c r="E2955">
        <v>0.37</v>
      </c>
      <c r="F2955">
        <v>0.47799999999999998</v>
      </c>
      <c r="G2955">
        <v>0.58499999999999996</v>
      </c>
      <c r="H2955">
        <v>0.69199999999999995</v>
      </c>
      <c r="I2955">
        <v>0.8</v>
      </c>
      <c r="J2955">
        <v>0.90700000000000003</v>
      </c>
      <c r="K2955">
        <v>1.014</v>
      </c>
      <c r="L2955">
        <v>1.2829999999999999</v>
      </c>
      <c r="M2955">
        <v>1.554</v>
      </c>
      <c r="N2955">
        <v>1.829</v>
      </c>
      <c r="O2955">
        <v>2.1059999999999999</v>
      </c>
      <c r="P2955">
        <v>2.387</v>
      </c>
      <c r="Q2955">
        <v>2.6709999999999998</v>
      </c>
      <c r="R2955">
        <v>2.9580000000000002</v>
      </c>
      <c r="S2955">
        <v>3.2480000000000002</v>
      </c>
      <c r="T2955">
        <v>3.5419999999999998</v>
      </c>
      <c r="U2955">
        <v>3.8380000000000001</v>
      </c>
      <c r="V2955">
        <v>4.1390000000000002</v>
      </c>
      <c r="W2955">
        <v>4.444</v>
      </c>
      <c r="X2955">
        <v>4.7530000000000001</v>
      </c>
      <c r="Y2955">
        <v>5.0640000000000001</v>
      </c>
      <c r="Z2955">
        <v>5.38</v>
      </c>
      <c r="AA2955">
        <v>5.6989999999999998</v>
      </c>
      <c r="AB2955">
        <v>6.024</v>
      </c>
      <c r="AC2955">
        <v>6.3540000000000001</v>
      </c>
      <c r="AD2955">
        <v>6.6849999999999996</v>
      </c>
      <c r="AE2955">
        <v>7.02</v>
      </c>
      <c r="AF2955">
        <v>7.3609999999999998</v>
      </c>
      <c r="AG2955" t="s">
        <v>39</v>
      </c>
      <c r="AH2955" t="s">
        <v>163</v>
      </c>
      <c r="AI2955" t="s">
        <v>11</v>
      </c>
    </row>
    <row r="2956" spans="1:35" x14ac:dyDescent="0.35">
      <c r="A2956" t="s">
        <v>61</v>
      </c>
      <c r="B2956" t="s">
        <v>58</v>
      </c>
      <c r="C2956" t="s">
        <v>40</v>
      </c>
      <c r="D2956">
        <v>42.558999999999997</v>
      </c>
      <c r="E2956">
        <v>42.619</v>
      </c>
      <c r="F2956">
        <v>42.686999999999998</v>
      </c>
      <c r="G2956">
        <v>42.753999999999998</v>
      </c>
      <c r="H2956">
        <v>42.822000000000003</v>
      </c>
      <c r="I2956">
        <v>42.889000000000003</v>
      </c>
      <c r="J2956">
        <v>42.957000000000001</v>
      </c>
      <c r="K2956">
        <v>43.024999999999999</v>
      </c>
      <c r="L2956">
        <v>43.194000000000003</v>
      </c>
      <c r="M2956">
        <v>43.363999999999997</v>
      </c>
      <c r="N2956">
        <v>43.536999999999999</v>
      </c>
      <c r="O2956">
        <v>43.712000000000003</v>
      </c>
      <c r="P2956">
        <v>43.887999999999998</v>
      </c>
      <c r="Q2956">
        <v>44.067</v>
      </c>
      <c r="R2956">
        <v>44.247</v>
      </c>
      <c r="S2956">
        <v>44.43</v>
      </c>
      <c r="T2956">
        <v>44.615000000000002</v>
      </c>
      <c r="U2956">
        <v>44.801000000000002</v>
      </c>
      <c r="V2956">
        <v>44.99</v>
      </c>
      <c r="W2956">
        <v>45.183</v>
      </c>
      <c r="X2956">
        <v>45.378999999999998</v>
      </c>
      <c r="Y2956">
        <v>45.58</v>
      </c>
      <c r="Z2956">
        <v>45.78</v>
      </c>
      <c r="AA2956">
        <v>45.984000000000002</v>
      </c>
      <c r="AB2956">
        <v>46.19</v>
      </c>
      <c r="AC2956">
        <v>46.399000000000001</v>
      </c>
      <c r="AD2956">
        <v>46.610999999999997</v>
      </c>
      <c r="AE2956">
        <v>46.825000000000003</v>
      </c>
      <c r="AF2956">
        <v>47.042000000000002</v>
      </c>
      <c r="AG2956" t="s">
        <v>40</v>
      </c>
      <c r="AH2956" t="s">
        <v>164</v>
      </c>
      <c r="AI2956" t="s">
        <v>14</v>
      </c>
    </row>
    <row r="2957" spans="1:35" x14ac:dyDescent="0.35">
      <c r="A2957" t="s">
        <v>61</v>
      </c>
      <c r="B2957" t="s">
        <v>58</v>
      </c>
      <c r="C2957" t="s">
        <v>41</v>
      </c>
      <c r="D2957">
        <v>5.4649999999999999</v>
      </c>
      <c r="E2957">
        <v>5.8330000000000002</v>
      </c>
      <c r="F2957">
        <v>6.0789999999999997</v>
      </c>
      <c r="G2957">
        <v>6.3259999999999996</v>
      </c>
      <c r="H2957">
        <v>6.5709999999999997</v>
      </c>
      <c r="I2957">
        <v>6.8159999999999998</v>
      </c>
      <c r="J2957">
        <v>7.0609999999999999</v>
      </c>
      <c r="K2957">
        <v>7.3079999999999998</v>
      </c>
      <c r="L2957">
        <v>7.9210000000000003</v>
      </c>
      <c r="M2957">
        <v>8.5410000000000004</v>
      </c>
      <c r="N2957">
        <v>9.1690000000000005</v>
      </c>
      <c r="O2957">
        <v>9.8030000000000008</v>
      </c>
      <c r="P2957">
        <v>10.444000000000001</v>
      </c>
      <c r="Q2957">
        <v>11.092000000000001</v>
      </c>
      <c r="R2957">
        <v>11.749000000000001</v>
      </c>
      <c r="S2957">
        <v>12.413</v>
      </c>
      <c r="T2957">
        <v>13.084</v>
      </c>
      <c r="U2957">
        <v>13.763</v>
      </c>
      <c r="V2957">
        <v>14.45</v>
      </c>
      <c r="W2957">
        <v>15.147</v>
      </c>
      <c r="X2957">
        <v>15.853999999999999</v>
      </c>
      <c r="Y2957">
        <v>16.57</v>
      </c>
      <c r="Z2957">
        <v>17.292999999999999</v>
      </c>
      <c r="AA2957">
        <v>18.024000000000001</v>
      </c>
      <c r="AB2957">
        <v>18.768000000000001</v>
      </c>
      <c r="AC2957">
        <v>19.516999999999999</v>
      </c>
      <c r="AD2957">
        <v>20.277999999999999</v>
      </c>
      <c r="AE2957">
        <v>21.048999999999999</v>
      </c>
      <c r="AF2957">
        <v>21.83</v>
      </c>
      <c r="AG2957" t="s">
        <v>41</v>
      </c>
      <c r="AH2957" t="s">
        <v>165</v>
      </c>
      <c r="AI2957" t="s">
        <v>11</v>
      </c>
    </row>
    <row r="2958" spans="1:35" x14ac:dyDescent="0.35">
      <c r="A2958" t="s">
        <v>61</v>
      </c>
      <c r="B2958" t="s">
        <v>58</v>
      </c>
      <c r="C2958" t="s">
        <v>42</v>
      </c>
      <c r="D2958">
        <v>1.96</v>
      </c>
      <c r="E2958">
        <v>2.1339999999999999</v>
      </c>
      <c r="F2958">
        <v>2.2589999999999999</v>
      </c>
      <c r="G2958">
        <v>2.3839999999999999</v>
      </c>
      <c r="H2958">
        <v>2.5099999999999998</v>
      </c>
      <c r="I2958">
        <v>2.6349999999999998</v>
      </c>
      <c r="J2958">
        <v>3.823</v>
      </c>
      <c r="K2958">
        <v>5.0339999999999998</v>
      </c>
      <c r="L2958">
        <v>8.0429999999999993</v>
      </c>
      <c r="M2958">
        <v>11.086</v>
      </c>
      <c r="N2958">
        <v>14.157999999999999</v>
      </c>
      <c r="O2958">
        <v>17.266999999999999</v>
      </c>
      <c r="P2958">
        <v>20.411999999999999</v>
      </c>
      <c r="Q2958">
        <v>23.588999999999999</v>
      </c>
      <c r="R2958">
        <v>26.805</v>
      </c>
      <c r="S2958">
        <v>30.06</v>
      </c>
      <c r="T2958">
        <v>33.351999999999997</v>
      </c>
      <c r="U2958">
        <v>35.909999999999997</v>
      </c>
      <c r="V2958">
        <v>37.423000000000002</v>
      </c>
      <c r="W2958">
        <v>38.956000000000003</v>
      </c>
      <c r="X2958">
        <v>40.511000000000003</v>
      </c>
      <c r="Y2958">
        <v>42.076999999999998</v>
      </c>
      <c r="Z2958">
        <v>43.670999999999999</v>
      </c>
      <c r="AA2958">
        <v>45.277999999999999</v>
      </c>
      <c r="AB2958">
        <v>46.91</v>
      </c>
      <c r="AC2958">
        <v>48.561999999999998</v>
      </c>
      <c r="AD2958">
        <v>50.238</v>
      </c>
      <c r="AE2958">
        <v>51.93</v>
      </c>
      <c r="AF2958">
        <v>53.643000000000001</v>
      </c>
      <c r="AG2958" t="s">
        <v>42</v>
      </c>
      <c r="AH2958" t="s">
        <v>166</v>
      </c>
      <c r="AI2958" t="s">
        <v>5</v>
      </c>
    </row>
    <row r="2959" spans="1:35" x14ac:dyDescent="0.35">
      <c r="A2959" t="s">
        <v>61</v>
      </c>
      <c r="B2959" t="s">
        <v>58</v>
      </c>
      <c r="C2959" t="s">
        <v>43</v>
      </c>
      <c r="D2959">
        <v>3.2330000000000001</v>
      </c>
      <c r="E2959">
        <v>3.2330000000000001</v>
      </c>
      <c r="F2959">
        <v>3.2330000000000001</v>
      </c>
      <c r="G2959">
        <v>3.2330000000000001</v>
      </c>
      <c r="H2959">
        <v>3.2330000000000001</v>
      </c>
      <c r="I2959">
        <v>3.2330000000000001</v>
      </c>
      <c r="J2959">
        <v>3.2330000000000001</v>
      </c>
      <c r="K2959">
        <v>3.24</v>
      </c>
      <c r="L2959">
        <v>3.2509999999999999</v>
      </c>
      <c r="M2959">
        <v>3.2669999999999999</v>
      </c>
      <c r="N2959">
        <v>3.2810000000000001</v>
      </c>
      <c r="O2959">
        <v>3.2949999999999999</v>
      </c>
      <c r="P2959">
        <v>3.3090000000000002</v>
      </c>
      <c r="Q2959">
        <v>3.3250000000000002</v>
      </c>
      <c r="R2959">
        <v>3.3420000000000001</v>
      </c>
      <c r="S2959">
        <v>3.36</v>
      </c>
      <c r="T2959">
        <v>3.3759999999999999</v>
      </c>
      <c r="U2959">
        <v>4.1420000000000003</v>
      </c>
      <c r="V2959">
        <v>5.952</v>
      </c>
      <c r="W2959">
        <v>7.7850000000000001</v>
      </c>
      <c r="X2959">
        <v>9.6430000000000007</v>
      </c>
      <c r="Y2959">
        <v>11.521000000000001</v>
      </c>
      <c r="Z2959">
        <v>13.420999999999999</v>
      </c>
      <c r="AA2959">
        <v>15.346</v>
      </c>
      <c r="AB2959">
        <v>17.295000000000002</v>
      </c>
      <c r="AC2959">
        <v>19.27</v>
      </c>
      <c r="AD2959">
        <v>21.27</v>
      </c>
      <c r="AE2959">
        <v>23.294</v>
      </c>
      <c r="AF2959">
        <v>25.341999999999999</v>
      </c>
      <c r="AG2959" t="s">
        <v>43</v>
      </c>
      <c r="AH2959" t="s">
        <v>167</v>
      </c>
      <c r="AI2959" t="s">
        <v>17</v>
      </c>
    </row>
    <row r="2960" spans="1:35" x14ac:dyDescent="0.35">
      <c r="A2960" t="s">
        <v>61</v>
      </c>
      <c r="B2960" t="s">
        <v>58</v>
      </c>
      <c r="C2960" t="s">
        <v>126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 t="s">
        <v>126</v>
      </c>
      <c r="AH2960" t="s">
        <v>168</v>
      </c>
      <c r="AI2960" t="s">
        <v>137</v>
      </c>
    </row>
    <row r="2961" spans="1:35" x14ac:dyDescent="0.35">
      <c r="A2961" t="s">
        <v>61</v>
      </c>
      <c r="B2961" t="s">
        <v>58</v>
      </c>
      <c r="C2961" t="s">
        <v>44</v>
      </c>
      <c r="D2961">
        <v>5.1029999999999998</v>
      </c>
      <c r="E2961">
        <v>5.2770000000000001</v>
      </c>
      <c r="F2961">
        <v>5.4740000000000002</v>
      </c>
      <c r="G2961">
        <v>5.67</v>
      </c>
      <c r="H2961">
        <v>5.8650000000000002</v>
      </c>
      <c r="I2961">
        <v>6.0609999999999999</v>
      </c>
      <c r="J2961">
        <v>6.2560000000000002</v>
      </c>
      <c r="K2961">
        <v>6.4539999999999997</v>
      </c>
      <c r="L2961">
        <v>6.944</v>
      </c>
      <c r="M2961">
        <v>7.4379999999999997</v>
      </c>
      <c r="N2961">
        <v>7.9390000000000001</v>
      </c>
      <c r="O2961">
        <v>8.4450000000000003</v>
      </c>
      <c r="P2961">
        <v>8.9570000000000007</v>
      </c>
      <c r="Q2961">
        <v>9.4749999999999996</v>
      </c>
      <c r="R2961">
        <v>9.9979999999999993</v>
      </c>
      <c r="S2961">
        <v>10.528</v>
      </c>
      <c r="T2961">
        <v>11.063000000000001</v>
      </c>
      <c r="U2961">
        <v>11.605</v>
      </c>
      <c r="V2961">
        <v>12.154</v>
      </c>
      <c r="W2961">
        <v>12.711</v>
      </c>
      <c r="X2961">
        <v>13.276999999999999</v>
      </c>
      <c r="Y2961">
        <v>13.851000000000001</v>
      </c>
      <c r="Z2961">
        <v>14.433</v>
      </c>
      <c r="AA2961">
        <v>15.016999999999999</v>
      </c>
      <c r="AB2961">
        <v>15.613</v>
      </c>
      <c r="AC2961">
        <v>16.213999999999999</v>
      </c>
      <c r="AD2961">
        <v>16.824000000000002</v>
      </c>
      <c r="AE2961">
        <v>17.443000000000001</v>
      </c>
      <c r="AF2961">
        <v>18.068000000000001</v>
      </c>
      <c r="AG2961" t="s">
        <v>44</v>
      </c>
      <c r="AH2961" t="s">
        <v>169</v>
      </c>
      <c r="AI2961" t="s">
        <v>12</v>
      </c>
    </row>
    <row r="2962" spans="1:35" x14ac:dyDescent="0.35">
      <c r="A2962" t="s">
        <v>59</v>
      </c>
      <c r="B2962" t="s">
        <v>174</v>
      </c>
      <c r="C2962" t="s">
        <v>4</v>
      </c>
      <c r="D2962">
        <v>0</v>
      </c>
      <c r="E2962">
        <v>0</v>
      </c>
      <c r="F2962">
        <v>0</v>
      </c>
      <c r="G2962">
        <v>1</v>
      </c>
      <c r="H2962">
        <v>1</v>
      </c>
      <c r="I2962">
        <v>1</v>
      </c>
      <c r="J2962">
        <v>1</v>
      </c>
      <c r="K2962">
        <v>1</v>
      </c>
      <c r="L2962">
        <v>1</v>
      </c>
      <c r="M2962">
        <v>1</v>
      </c>
      <c r="N2962">
        <v>1</v>
      </c>
      <c r="O2962">
        <v>2</v>
      </c>
      <c r="P2962">
        <v>2</v>
      </c>
      <c r="Q2962">
        <v>2</v>
      </c>
      <c r="R2962">
        <v>2</v>
      </c>
      <c r="S2962">
        <v>2</v>
      </c>
      <c r="T2962">
        <v>3</v>
      </c>
      <c r="U2962">
        <v>5</v>
      </c>
      <c r="V2962">
        <v>5</v>
      </c>
      <c r="W2962">
        <v>5</v>
      </c>
      <c r="X2962">
        <v>5</v>
      </c>
      <c r="Y2962">
        <v>7</v>
      </c>
      <c r="Z2962">
        <v>7</v>
      </c>
      <c r="AA2962">
        <v>8</v>
      </c>
      <c r="AB2962">
        <v>8</v>
      </c>
      <c r="AC2962">
        <v>8</v>
      </c>
      <c r="AD2962">
        <v>8</v>
      </c>
      <c r="AE2962">
        <v>9</v>
      </c>
      <c r="AF2962">
        <v>10</v>
      </c>
      <c r="AG2962" t="s">
        <v>4</v>
      </c>
      <c r="AH2962" t="s">
        <v>128</v>
      </c>
      <c r="AI2962" t="s">
        <v>129</v>
      </c>
    </row>
    <row r="2963" spans="1:35" x14ac:dyDescent="0.35">
      <c r="A2963" t="s">
        <v>59</v>
      </c>
      <c r="B2963" t="s">
        <v>174</v>
      </c>
      <c r="C2963" t="s">
        <v>7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1</v>
      </c>
      <c r="P2963">
        <v>1</v>
      </c>
      <c r="Q2963">
        <v>2</v>
      </c>
      <c r="R2963">
        <v>2</v>
      </c>
      <c r="S2963">
        <v>2</v>
      </c>
      <c r="T2963">
        <v>2</v>
      </c>
      <c r="U2963">
        <v>2</v>
      </c>
      <c r="V2963">
        <v>2</v>
      </c>
      <c r="W2963">
        <v>2</v>
      </c>
      <c r="X2963">
        <v>2</v>
      </c>
      <c r="Y2963">
        <v>2</v>
      </c>
      <c r="Z2963">
        <v>2</v>
      </c>
      <c r="AA2963">
        <v>2</v>
      </c>
      <c r="AB2963">
        <v>2</v>
      </c>
      <c r="AC2963">
        <v>2</v>
      </c>
      <c r="AD2963">
        <v>2</v>
      </c>
      <c r="AE2963">
        <v>2</v>
      </c>
      <c r="AF2963">
        <v>2</v>
      </c>
      <c r="AG2963" t="s">
        <v>7</v>
      </c>
      <c r="AH2963" t="s">
        <v>130</v>
      </c>
      <c r="AI2963" t="s">
        <v>131</v>
      </c>
    </row>
    <row r="2964" spans="1:35" x14ac:dyDescent="0.35">
      <c r="A2964" t="s">
        <v>59</v>
      </c>
      <c r="B2964" t="s">
        <v>174</v>
      </c>
      <c r="C2964" t="s">
        <v>8</v>
      </c>
      <c r="D2964">
        <v>1</v>
      </c>
      <c r="E2964">
        <v>1</v>
      </c>
      <c r="F2964">
        <v>1</v>
      </c>
      <c r="G2964">
        <v>1</v>
      </c>
      <c r="H2964">
        <v>1</v>
      </c>
      <c r="I2964">
        <v>1</v>
      </c>
      <c r="J2964">
        <v>1</v>
      </c>
      <c r="K2964">
        <v>1</v>
      </c>
      <c r="L2964">
        <v>1</v>
      </c>
      <c r="M2964">
        <v>1</v>
      </c>
      <c r="N2964">
        <v>1</v>
      </c>
      <c r="O2964">
        <v>1</v>
      </c>
      <c r="P2964">
        <v>1</v>
      </c>
      <c r="Q2964">
        <v>1</v>
      </c>
      <c r="R2964">
        <v>1</v>
      </c>
      <c r="S2964">
        <v>1</v>
      </c>
      <c r="T2964">
        <v>1</v>
      </c>
      <c r="U2964">
        <v>4</v>
      </c>
      <c r="V2964">
        <v>4</v>
      </c>
      <c r="W2964">
        <v>6</v>
      </c>
      <c r="X2964">
        <v>7</v>
      </c>
      <c r="Y2964">
        <v>8</v>
      </c>
      <c r="Z2964">
        <v>10</v>
      </c>
      <c r="AA2964">
        <v>10</v>
      </c>
      <c r="AB2964">
        <v>11</v>
      </c>
      <c r="AC2964">
        <v>12</v>
      </c>
      <c r="AD2964">
        <v>13</v>
      </c>
      <c r="AE2964">
        <v>13</v>
      </c>
      <c r="AF2964">
        <v>13</v>
      </c>
      <c r="AG2964" t="s">
        <v>8</v>
      </c>
      <c r="AH2964" t="s">
        <v>132</v>
      </c>
      <c r="AI2964" t="s">
        <v>5</v>
      </c>
    </row>
    <row r="2965" spans="1:35" x14ac:dyDescent="0.35">
      <c r="A2965" t="s">
        <v>59</v>
      </c>
      <c r="B2965" t="s">
        <v>174</v>
      </c>
      <c r="C2965" t="s">
        <v>9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1</v>
      </c>
      <c r="P2965">
        <v>2</v>
      </c>
      <c r="Q2965">
        <v>2</v>
      </c>
      <c r="R2965">
        <v>3</v>
      </c>
      <c r="S2965">
        <v>3</v>
      </c>
      <c r="T2965">
        <v>3</v>
      </c>
      <c r="U2965">
        <v>4</v>
      </c>
      <c r="V2965">
        <v>5</v>
      </c>
      <c r="W2965">
        <v>6</v>
      </c>
      <c r="X2965">
        <v>6</v>
      </c>
      <c r="Y2965">
        <v>6</v>
      </c>
      <c r="Z2965">
        <v>6</v>
      </c>
      <c r="AA2965">
        <v>7</v>
      </c>
      <c r="AB2965">
        <v>7</v>
      </c>
      <c r="AC2965">
        <v>8</v>
      </c>
      <c r="AD2965">
        <v>8</v>
      </c>
      <c r="AE2965">
        <v>9</v>
      </c>
      <c r="AF2965">
        <v>9</v>
      </c>
      <c r="AG2965" t="s">
        <v>9</v>
      </c>
      <c r="AH2965" t="s">
        <v>133</v>
      </c>
      <c r="AI2965" t="s">
        <v>5</v>
      </c>
    </row>
    <row r="2966" spans="1:35" x14ac:dyDescent="0.35">
      <c r="A2966" t="s">
        <v>59</v>
      </c>
      <c r="B2966" t="s">
        <v>174</v>
      </c>
      <c r="C2966" t="s">
        <v>10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1</v>
      </c>
      <c r="M2966">
        <v>1</v>
      </c>
      <c r="N2966">
        <v>1</v>
      </c>
      <c r="O2966">
        <v>1</v>
      </c>
      <c r="P2966">
        <v>1</v>
      </c>
      <c r="Q2966">
        <v>1</v>
      </c>
      <c r="R2966">
        <v>2</v>
      </c>
      <c r="S2966">
        <v>4</v>
      </c>
      <c r="T2966">
        <v>6</v>
      </c>
      <c r="U2966">
        <v>8</v>
      </c>
      <c r="V2966">
        <v>10</v>
      </c>
      <c r="W2966">
        <v>11</v>
      </c>
      <c r="X2966">
        <v>11</v>
      </c>
      <c r="Y2966">
        <v>12</v>
      </c>
      <c r="Z2966">
        <v>12</v>
      </c>
      <c r="AA2966">
        <v>12</v>
      </c>
      <c r="AB2966">
        <v>13</v>
      </c>
      <c r="AC2966">
        <v>13</v>
      </c>
      <c r="AD2966">
        <v>15</v>
      </c>
      <c r="AE2966">
        <v>16</v>
      </c>
      <c r="AF2966">
        <v>16</v>
      </c>
      <c r="AG2966" t="s">
        <v>10</v>
      </c>
      <c r="AH2966" t="s">
        <v>134</v>
      </c>
      <c r="AI2966" t="s">
        <v>11</v>
      </c>
    </row>
    <row r="2967" spans="1:35" x14ac:dyDescent="0.35">
      <c r="A2967" t="s">
        <v>59</v>
      </c>
      <c r="B2967" t="s">
        <v>174</v>
      </c>
      <c r="C2967" t="s">
        <v>13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1</v>
      </c>
      <c r="O2967">
        <v>1</v>
      </c>
      <c r="P2967">
        <v>1</v>
      </c>
      <c r="Q2967">
        <v>1</v>
      </c>
      <c r="R2967">
        <v>1</v>
      </c>
      <c r="S2967">
        <v>1</v>
      </c>
      <c r="T2967">
        <v>1</v>
      </c>
      <c r="U2967">
        <v>1</v>
      </c>
      <c r="V2967">
        <v>1</v>
      </c>
      <c r="W2967">
        <v>2</v>
      </c>
      <c r="X2967">
        <v>2</v>
      </c>
      <c r="Y2967">
        <v>2</v>
      </c>
      <c r="Z2967">
        <v>2</v>
      </c>
      <c r="AA2967">
        <v>3</v>
      </c>
      <c r="AB2967">
        <v>3</v>
      </c>
      <c r="AC2967">
        <v>3</v>
      </c>
      <c r="AD2967">
        <v>4</v>
      </c>
      <c r="AE2967">
        <v>4</v>
      </c>
      <c r="AF2967">
        <v>4</v>
      </c>
      <c r="AG2967" t="s">
        <v>13</v>
      </c>
      <c r="AH2967" t="s">
        <v>135</v>
      </c>
      <c r="AI2967" t="s">
        <v>14</v>
      </c>
    </row>
    <row r="2968" spans="1:35" x14ac:dyDescent="0.35">
      <c r="A2968" t="s">
        <v>59</v>
      </c>
      <c r="B2968" t="s">
        <v>174</v>
      </c>
      <c r="C2968" t="s">
        <v>122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1</v>
      </c>
      <c r="AB2968">
        <v>1</v>
      </c>
      <c r="AC2968">
        <v>1</v>
      </c>
      <c r="AD2968">
        <v>1</v>
      </c>
      <c r="AE2968">
        <v>1</v>
      </c>
      <c r="AF2968">
        <v>1</v>
      </c>
      <c r="AG2968" t="s">
        <v>122</v>
      </c>
      <c r="AH2968" t="s">
        <v>136</v>
      </c>
      <c r="AI2968" t="s">
        <v>137</v>
      </c>
    </row>
    <row r="2969" spans="1:35" x14ac:dyDescent="0.35">
      <c r="A2969" t="s">
        <v>59</v>
      </c>
      <c r="B2969" t="s">
        <v>174</v>
      </c>
      <c r="C2969" t="s">
        <v>15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1</v>
      </c>
      <c r="M2969">
        <v>1</v>
      </c>
      <c r="N2969">
        <v>3</v>
      </c>
      <c r="O2969">
        <v>3</v>
      </c>
      <c r="P2969">
        <v>4</v>
      </c>
      <c r="Q2969">
        <v>6</v>
      </c>
      <c r="R2969">
        <v>6</v>
      </c>
      <c r="S2969">
        <v>8</v>
      </c>
      <c r="T2969">
        <v>9</v>
      </c>
      <c r="U2969">
        <v>9</v>
      </c>
      <c r="V2969">
        <v>9</v>
      </c>
      <c r="W2969">
        <v>9</v>
      </c>
      <c r="X2969">
        <v>9</v>
      </c>
      <c r="Y2969">
        <v>11</v>
      </c>
      <c r="Z2969">
        <v>11</v>
      </c>
      <c r="AA2969">
        <v>11</v>
      </c>
      <c r="AB2969">
        <v>11</v>
      </c>
      <c r="AC2969">
        <v>12</v>
      </c>
      <c r="AD2969">
        <v>12</v>
      </c>
      <c r="AE2969">
        <v>12</v>
      </c>
      <c r="AF2969">
        <v>13</v>
      </c>
      <c r="AG2969" t="s">
        <v>15</v>
      </c>
      <c r="AH2969" t="s">
        <v>138</v>
      </c>
      <c r="AI2969" t="s">
        <v>6</v>
      </c>
    </row>
    <row r="2970" spans="1:35" x14ac:dyDescent="0.35">
      <c r="A2970" t="s">
        <v>59</v>
      </c>
      <c r="B2970" t="s">
        <v>174</v>
      </c>
      <c r="C2970" t="s">
        <v>16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1</v>
      </c>
      <c r="K2970">
        <v>1</v>
      </c>
      <c r="L2970">
        <v>1</v>
      </c>
      <c r="M2970">
        <v>1</v>
      </c>
      <c r="N2970">
        <v>1</v>
      </c>
      <c r="O2970">
        <v>1</v>
      </c>
      <c r="P2970">
        <v>1</v>
      </c>
      <c r="Q2970">
        <v>1</v>
      </c>
      <c r="R2970">
        <v>3</v>
      </c>
      <c r="S2970">
        <v>3</v>
      </c>
      <c r="T2970">
        <v>3</v>
      </c>
      <c r="U2970">
        <v>3</v>
      </c>
      <c r="V2970">
        <v>3</v>
      </c>
      <c r="W2970">
        <v>4</v>
      </c>
      <c r="X2970">
        <v>4</v>
      </c>
      <c r="Y2970">
        <v>4</v>
      </c>
      <c r="Z2970">
        <v>4</v>
      </c>
      <c r="AA2970">
        <v>4</v>
      </c>
      <c r="AB2970">
        <v>4</v>
      </c>
      <c r="AC2970">
        <v>4</v>
      </c>
      <c r="AD2970">
        <v>4</v>
      </c>
      <c r="AE2970">
        <v>4</v>
      </c>
      <c r="AF2970">
        <v>5</v>
      </c>
      <c r="AG2970" t="s">
        <v>16</v>
      </c>
      <c r="AH2970" t="s">
        <v>139</v>
      </c>
      <c r="AI2970" t="s">
        <v>17</v>
      </c>
    </row>
    <row r="2971" spans="1:35" x14ac:dyDescent="0.35">
      <c r="A2971" t="s">
        <v>59</v>
      </c>
      <c r="B2971" t="s">
        <v>174</v>
      </c>
      <c r="C2971" t="s">
        <v>18</v>
      </c>
      <c r="D2971">
        <v>2</v>
      </c>
      <c r="E2971">
        <v>2</v>
      </c>
      <c r="F2971">
        <v>2</v>
      </c>
      <c r="G2971">
        <v>4</v>
      </c>
      <c r="H2971">
        <v>4</v>
      </c>
      <c r="I2971">
        <v>4</v>
      </c>
      <c r="J2971">
        <v>5</v>
      </c>
      <c r="K2971">
        <v>6</v>
      </c>
      <c r="L2971">
        <v>6</v>
      </c>
      <c r="M2971">
        <v>7</v>
      </c>
      <c r="N2971">
        <v>8</v>
      </c>
      <c r="O2971">
        <v>10</v>
      </c>
      <c r="P2971">
        <v>12</v>
      </c>
      <c r="Q2971">
        <v>12</v>
      </c>
      <c r="R2971">
        <v>15</v>
      </c>
      <c r="S2971">
        <v>16</v>
      </c>
      <c r="T2971">
        <v>16</v>
      </c>
      <c r="U2971">
        <v>17</v>
      </c>
      <c r="V2971">
        <v>18</v>
      </c>
      <c r="W2971">
        <v>19</v>
      </c>
      <c r="X2971">
        <v>19</v>
      </c>
      <c r="Y2971">
        <v>19</v>
      </c>
      <c r="Z2971">
        <v>19</v>
      </c>
      <c r="AA2971">
        <v>19</v>
      </c>
      <c r="AB2971">
        <v>19</v>
      </c>
      <c r="AC2971">
        <v>19</v>
      </c>
      <c r="AD2971">
        <v>19</v>
      </c>
      <c r="AE2971">
        <v>19</v>
      </c>
      <c r="AF2971">
        <v>20</v>
      </c>
      <c r="AG2971" t="s">
        <v>18</v>
      </c>
      <c r="AH2971" t="s">
        <v>140</v>
      </c>
      <c r="AI2971" t="s">
        <v>141</v>
      </c>
    </row>
    <row r="2972" spans="1:35" x14ac:dyDescent="0.35">
      <c r="A2972" t="s">
        <v>59</v>
      </c>
      <c r="B2972" t="s">
        <v>174</v>
      </c>
      <c r="C2972" t="s">
        <v>20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1</v>
      </c>
      <c r="Q2972">
        <v>1</v>
      </c>
      <c r="R2972">
        <v>1</v>
      </c>
      <c r="S2972">
        <v>1</v>
      </c>
      <c r="T2972">
        <v>2</v>
      </c>
      <c r="U2972">
        <v>2</v>
      </c>
      <c r="V2972">
        <v>2</v>
      </c>
      <c r="W2972">
        <v>2</v>
      </c>
      <c r="X2972">
        <v>2</v>
      </c>
      <c r="Y2972">
        <v>3</v>
      </c>
      <c r="Z2972">
        <v>4</v>
      </c>
      <c r="AA2972">
        <v>4</v>
      </c>
      <c r="AB2972">
        <v>5</v>
      </c>
      <c r="AC2972">
        <v>6</v>
      </c>
      <c r="AD2972">
        <v>7</v>
      </c>
      <c r="AE2972">
        <v>7</v>
      </c>
      <c r="AF2972">
        <v>7</v>
      </c>
      <c r="AG2972" t="s">
        <v>20</v>
      </c>
      <c r="AH2972" t="s">
        <v>142</v>
      </c>
      <c r="AI2972" t="s">
        <v>11</v>
      </c>
    </row>
    <row r="2973" spans="1:35" x14ac:dyDescent="0.35">
      <c r="A2973" t="s">
        <v>59</v>
      </c>
      <c r="B2973" t="s">
        <v>174</v>
      </c>
      <c r="C2973" t="s">
        <v>21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1</v>
      </c>
      <c r="S2973">
        <v>2</v>
      </c>
      <c r="T2973">
        <v>3</v>
      </c>
      <c r="U2973">
        <v>3</v>
      </c>
      <c r="V2973">
        <v>3</v>
      </c>
      <c r="W2973">
        <v>3</v>
      </c>
      <c r="X2973">
        <v>3</v>
      </c>
      <c r="Y2973">
        <v>3</v>
      </c>
      <c r="Z2973">
        <v>3</v>
      </c>
      <c r="AA2973">
        <v>3</v>
      </c>
      <c r="AB2973">
        <v>3</v>
      </c>
      <c r="AC2973">
        <v>3</v>
      </c>
      <c r="AD2973">
        <v>3</v>
      </c>
      <c r="AE2973">
        <v>3</v>
      </c>
      <c r="AF2973">
        <v>3</v>
      </c>
      <c r="AG2973" t="s">
        <v>21</v>
      </c>
      <c r="AH2973" t="s">
        <v>143</v>
      </c>
      <c r="AI2973" t="s">
        <v>14</v>
      </c>
    </row>
    <row r="2974" spans="1:35" x14ac:dyDescent="0.35">
      <c r="A2974" t="s">
        <v>59</v>
      </c>
      <c r="B2974" t="s">
        <v>174</v>
      </c>
      <c r="C2974" t="s">
        <v>22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 t="s">
        <v>22</v>
      </c>
      <c r="AH2974" t="s">
        <v>144</v>
      </c>
      <c r="AI2974" t="s">
        <v>23</v>
      </c>
    </row>
    <row r="2975" spans="1:35" x14ac:dyDescent="0.35">
      <c r="A2975" t="s">
        <v>59</v>
      </c>
      <c r="B2975" t="s">
        <v>174</v>
      </c>
      <c r="C2975" t="s">
        <v>24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1</v>
      </c>
      <c r="P2975">
        <v>1</v>
      </c>
      <c r="Q2975">
        <v>1</v>
      </c>
      <c r="R2975">
        <v>1</v>
      </c>
      <c r="S2975">
        <v>2</v>
      </c>
      <c r="T2975">
        <v>3</v>
      </c>
      <c r="U2975">
        <v>3</v>
      </c>
      <c r="V2975">
        <v>3</v>
      </c>
      <c r="W2975">
        <v>3</v>
      </c>
      <c r="X2975">
        <v>3</v>
      </c>
      <c r="Y2975">
        <v>4</v>
      </c>
      <c r="Z2975">
        <v>5</v>
      </c>
      <c r="AA2975">
        <v>7</v>
      </c>
      <c r="AB2975">
        <v>7</v>
      </c>
      <c r="AC2975">
        <v>8</v>
      </c>
      <c r="AD2975">
        <v>8</v>
      </c>
      <c r="AE2975">
        <v>9</v>
      </c>
      <c r="AF2975">
        <v>9</v>
      </c>
      <c r="AG2975" t="s">
        <v>24</v>
      </c>
      <c r="AH2975" t="s">
        <v>145</v>
      </c>
      <c r="AI2975" t="s">
        <v>19</v>
      </c>
    </row>
    <row r="2976" spans="1:35" x14ac:dyDescent="0.35">
      <c r="A2976" t="s">
        <v>59</v>
      </c>
      <c r="B2976" t="s">
        <v>174</v>
      </c>
      <c r="C2976" t="s">
        <v>25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1</v>
      </c>
      <c r="Q2976">
        <v>1</v>
      </c>
      <c r="R2976">
        <v>3</v>
      </c>
      <c r="S2976">
        <v>3</v>
      </c>
      <c r="T2976">
        <v>4</v>
      </c>
      <c r="U2976">
        <v>5</v>
      </c>
      <c r="V2976">
        <v>6</v>
      </c>
      <c r="W2976">
        <v>6</v>
      </c>
      <c r="X2976">
        <v>7</v>
      </c>
      <c r="Y2976">
        <v>10</v>
      </c>
      <c r="Z2976">
        <v>11</v>
      </c>
      <c r="AA2976">
        <v>12</v>
      </c>
      <c r="AB2976">
        <v>13</v>
      </c>
      <c r="AC2976">
        <v>13</v>
      </c>
      <c r="AD2976">
        <v>14</v>
      </c>
      <c r="AE2976">
        <v>14</v>
      </c>
      <c r="AF2976">
        <v>14</v>
      </c>
      <c r="AG2976" t="s">
        <v>25</v>
      </c>
      <c r="AH2976" t="s">
        <v>146</v>
      </c>
      <c r="AI2976" t="s">
        <v>5</v>
      </c>
    </row>
    <row r="2977" spans="1:35" x14ac:dyDescent="0.35">
      <c r="A2977" t="s">
        <v>59</v>
      </c>
      <c r="B2977" t="s">
        <v>174</v>
      </c>
      <c r="C2977" t="s">
        <v>26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1</v>
      </c>
      <c r="J2977">
        <v>2</v>
      </c>
      <c r="K2977">
        <v>2</v>
      </c>
      <c r="L2977">
        <v>2</v>
      </c>
      <c r="M2977">
        <v>2</v>
      </c>
      <c r="N2977">
        <v>4</v>
      </c>
      <c r="O2977">
        <v>5</v>
      </c>
      <c r="P2977">
        <v>6</v>
      </c>
      <c r="Q2977">
        <v>8</v>
      </c>
      <c r="R2977">
        <v>11</v>
      </c>
      <c r="S2977">
        <v>14</v>
      </c>
      <c r="T2977">
        <v>16</v>
      </c>
      <c r="U2977">
        <v>18</v>
      </c>
      <c r="V2977">
        <v>21</v>
      </c>
      <c r="W2977">
        <v>22</v>
      </c>
      <c r="X2977">
        <v>24</v>
      </c>
      <c r="Y2977">
        <v>25</v>
      </c>
      <c r="Z2977">
        <v>28</v>
      </c>
      <c r="AA2977">
        <v>28</v>
      </c>
      <c r="AB2977">
        <v>28</v>
      </c>
      <c r="AC2977">
        <v>28</v>
      </c>
      <c r="AD2977">
        <v>29</v>
      </c>
      <c r="AE2977">
        <v>30</v>
      </c>
      <c r="AF2977">
        <v>30</v>
      </c>
      <c r="AG2977" t="s">
        <v>26</v>
      </c>
      <c r="AH2977" t="s">
        <v>147</v>
      </c>
      <c r="AI2977" t="s">
        <v>5</v>
      </c>
    </row>
    <row r="2978" spans="1:35" x14ac:dyDescent="0.35">
      <c r="A2978" t="s">
        <v>59</v>
      </c>
      <c r="B2978" t="s">
        <v>174</v>
      </c>
      <c r="C2978" t="s">
        <v>27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1</v>
      </c>
      <c r="M2978">
        <v>1</v>
      </c>
      <c r="N2978">
        <v>2</v>
      </c>
      <c r="O2978">
        <v>2</v>
      </c>
      <c r="P2978">
        <v>2</v>
      </c>
      <c r="Q2978">
        <v>2</v>
      </c>
      <c r="R2978">
        <v>4</v>
      </c>
      <c r="S2978">
        <v>4</v>
      </c>
      <c r="T2978">
        <v>4</v>
      </c>
      <c r="U2978">
        <v>4</v>
      </c>
      <c r="V2978">
        <v>4</v>
      </c>
      <c r="W2978">
        <v>4</v>
      </c>
      <c r="X2978">
        <v>4</v>
      </c>
      <c r="Y2978">
        <v>4</v>
      </c>
      <c r="Z2978">
        <v>4</v>
      </c>
      <c r="AA2978">
        <v>4</v>
      </c>
      <c r="AB2978">
        <v>4</v>
      </c>
      <c r="AC2978">
        <v>4</v>
      </c>
      <c r="AD2978">
        <v>4</v>
      </c>
      <c r="AE2978">
        <v>4</v>
      </c>
      <c r="AF2978">
        <v>4</v>
      </c>
      <c r="AG2978" t="s">
        <v>27</v>
      </c>
      <c r="AH2978" t="s">
        <v>148</v>
      </c>
      <c r="AI2978" t="s">
        <v>14</v>
      </c>
    </row>
    <row r="2979" spans="1:35" x14ac:dyDescent="0.35">
      <c r="A2979" t="s">
        <v>59</v>
      </c>
      <c r="B2979" t="s">
        <v>174</v>
      </c>
      <c r="C2979" t="s">
        <v>28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1</v>
      </c>
      <c r="M2979">
        <v>1</v>
      </c>
      <c r="N2979">
        <v>1</v>
      </c>
      <c r="O2979">
        <v>1</v>
      </c>
      <c r="P2979">
        <v>1</v>
      </c>
      <c r="Q2979">
        <v>1</v>
      </c>
      <c r="R2979">
        <v>1</v>
      </c>
      <c r="S2979">
        <v>2</v>
      </c>
      <c r="T2979">
        <v>2</v>
      </c>
      <c r="U2979">
        <v>2</v>
      </c>
      <c r="V2979">
        <v>3</v>
      </c>
      <c r="W2979">
        <v>3</v>
      </c>
      <c r="X2979">
        <v>5</v>
      </c>
      <c r="Y2979">
        <v>5</v>
      </c>
      <c r="Z2979">
        <v>5</v>
      </c>
      <c r="AA2979">
        <v>6</v>
      </c>
      <c r="AB2979">
        <v>6</v>
      </c>
      <c r="AC2979">
        <v>8</v>
      </c>
      <c r="AD2979">
        <v>8</v>
      </c>
      <c r="AE2979">
        <v>8</v>
      </c>
      <c r="AF2979">
        <v>8</v>
      </c>
      <c r="AG2979" t="s">
        <v>28</v>
      </c>
      <c r="AH2979" t="s">
        <v>149</v>
      </c>
      <c r="AI2979" t="s">
        <v>11</v>
      </c>
    </row>
    <row r="2980" spans="1:35" x14ac:dyDescent="0.35">
      <c r="A2980" t="s">
        <v>59</v>
      </c>
      <c r="B2980" t="s">
        <v>174</v>
      </c>
      <c r="C2980" t="s">
        <v>29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1</v>
      </c>
      <c r="V2980">
        <v>1</v>
      </c>
      <c r="W2980">
        <v>1</v>
      </c>
      <c r="X2980">
        <v>1</v>
      </c>
      <c r="Y2980">
        <v>1</v>
      </c>
      <c r="Z2980">
        <v>2</v>
      </c>
      <c r="AA2980">
        <v>2</v>
      </c>
      <c r="AB2980">
        <v>2</v>
      </c>
      <c r="AC2980">
        <v>2</v>
      </c>
      <c r="AD2980">
        <v>2</v>
      </c>
      <c r="AE2980">
        <v>2</v>
      </c>
      <c r="AF2980">
        <v>2</v>
      </c>
      <c r="AG2980" t="s">
        <v>29</v>
      </c>
      <c r="AH2980" t="s">
        <v>150</v>
      </c>
      <c r="AI2980" t="s">
        <v>131</v>
      </c>
    </row>
    <row r="2981" spans="1:35" x14ac:dyDescent="0.35">
      <c r="A2981" t="s">
        <v>59</v>
      </c>
      <c r="B2981" t="s">
        <v>174</v>
      </c>
      <c r="C2981" t="s">
        <v>30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1</v>
      </c>
      <c r="K2981">
        <v>1</v>
      </c>
      <c r="L2981">
        <v>2</v>
      </c>
      <c r="M2981">
        <v>3</v>
      </c>
      <c r="N2981">
        <v>3</v>
      </c>
      <c r="O2981">
        <v>3</v>
      </c>
      <c r="P2981">
        <v>3</v>
      </c>
      <c r="Q2981">
        <v>3</v>
      </c>
      <c r="R2981">
        <v>3</v>
      </c>
      <c r="S2981">
        <v>3</v>
      </c>
      <c r="T2981">
        <v>3</v>
      </c>
      <c r="U2981">
        <v>3</v>
      </c>
      <c r="V2981">
        <v>4</v>
      </c>
      <c r="W2981">
        <v>4</v>
      </c>
      <c r="X2981">
        <v>6</v>
      </c>
      <c r="Y2981">
        <v>6</v>
      </c>
      <c r="Z2981">
        <v>6</v>
      </c>
      <c r="AA2981">
        <v>6</v>
      </c>
      <c r="AB2981">
        <v>6</v>
      </c>
      <c r="AC2981">
        <v>6</v>
      </c>
      <c r="AD2981">
        <v>6</v>
      </c>
      <c r="AE2981">
        <v>6</v>
      </c>
      <c r="AF2981">
        <v>6</v>
      </c>
      <c r="AG2981" t="s">
        <v>30</v>
      </c>
      <c r="AH2981" t="s">
        <v>151</v>
      </c>
      <c r="AI2981" t="s">
        <v>152</v>
      </c>
    </row>
    <row r="2982" spans="1:35" x14ac:dyDescent="0.35">
      <c r="A2982" t="s">
        <v>59</v>
      </c>
      <c r="B2982" t="s">
        <v>174</v>
      </c>
      <c r="C2982" t="s">
        <v>31</v>
      </c>
      <c r="D2982">
        <v>1</v>
      </c>
      <c r="E2982">
        <v>1</v>
      </c>
      <c r="F2982">
        <v>1</v>
      </c>
      <c r="G2982">
        <v>1</v>
      </c>
      <c r="H2982">
        <v>1</v>
      </c>
      <c r="I2982">
        <v>1</v>
      </c>
      <c r="J2982">
        <v>1</v>
      </c>
      <c r="K2982">
        <v>1</v>
      </c>
      <c r="L2982">
        <v>2</v>
      </c>
      <c r="M2982">
        <v>3</v>
      </c>
      <c r="N2982">
        <v>4</v>
      </c>
      <c r="O2982">
        <v>5</v>
      </c>
      <c r="P2982">
        <v>6</v>
      </c>
      <c r="Q2982">
        <v>8</v>
      </c>
      <c r="R2982">
        <v>8</v>
      </c>
      <c r="S2982">
        <v>9</v>
      </c>
      <c r="T2982">
        <v>10</v>
      </c>
      <c r="U2982">
        <v>11</v>
      </c>
      <c r="V2982">
        <v>11</v>
      </c>
      <c r="W2982">
        <v>13</v>
      </c>
      <c r="X2982">
        <v>13</v>
      </c>
      <c r="Y2982">
        <v>13</v>
      </c>
      <c r="Z2982">
        <v>13</v>
      </c>
      <c r="AA2982">
        <v>13</v>
      </c>
      <c r="AB2982">
        <v>13</v>
      </c>
      <c r="AC2982">
        <v>13</v>
      </c>
      <c r="AD2982">
        <v>13</v>
      </c>
      <c r="AE2982">
        <v>14</v>
      </c>
      <c r="AF2982">
        <v>14</v>
      </c>
      <c r="AG2982" t="s">
        <v>31</v>
      </c>
      <c r="AH2982" t="s">
        <v>153</v>
      </c>
      <c r="AI2982" t="s">
        <v>152</v>
      </c>
    </row>
    <row r="2983" spans="1:35" x14ac:dyDescent="0.35">
      <c r="A2983" t="s">
        <v>59</v>
      </c>
      <c r="B2983" t="s">
        <v>174</v>
      </c>
      <c r="C2983" t="s">
        <v>32</v>
      </c>
      <c r="D2983">
        <v>0</v>
      </c>
      <c r="E2983">
        <v>0</v>
      </c>
      <c r="F2983">
        <v>0</v>
      </c>
      <c r="G2983">
        <v>0</v>
      </c>
      <c r="H2983">
        <v>1</v>
      </c>
      <c r="I2983">
        <v>1</v>
      </c>
      <c r="J2983">
        <v>1</v>
      </c>
      <c r="K2983">
        <v>1</v>
      </c>
      <c r="L2983">
        <v>2</v>
      </c>
      <c r="M2983">
        <v>2</v>
      </c>
      <c r="N2983">
        <v>2</v>
      </c>
      <c r="O2983">
        <v>2</v>
      </c>
      <c r="P2983">
        <v>2</v>
      </c>
      <c r="Q2983">
        <v>2</v>
      </c>
      <c r="R2983">
        <v>3</v>
      </c>
      <c r="S2983">
        <v>3</v>
      </c>
      <c r="T2983">
        <v>3</v>
      </c>
      <c r="U2983">
        <v>4</v>
      </c>
      <c r="V2983">
        <v>4</v>
      </c>
      <c r="W2983">
        <v>5</v>
      </c>
      <c r="X2983">
        <v>5</v>
      </c>
      <c r="Y2983">
        <v>5</v>
      </c>
      <c r="Z2983">
        <v>6</v>
      </c>
      <c r="AA2983">
        <v>6</v>
      </c>
      <c r="AB2983">
        <v>6</v>
      </c>
      <c r="AC2983">
        <v>6</v>
      </c>
      <c r="AD2983">
        <v>6</v>
      </c>
      <c r="AE2983">
        <v>6</v>
      </c>
      <c r="AF2983">
        <v>6</v>
      </c>
      <c r="AG2983" t="s">
        <v>32</v>
      </c>
      <c r="AH2983" t="s">
        <v>154</v>
      </c>
      <c r="AI2983" t="s">
        <v>11</v>
      </c>
    </row>
    <row r="2984" spans="1:35" x14ac:dyDescent="0.35">
      <c r="A2984" t="s">
        <v>59</v>
      </c>
      <c r="B2984" t="s">
        <v>174</v>
      </c>
      <c r="C2984" t="s">
        <v>123</v>
      </c>
      <c r="D2984">
        <v>4</v>
      </c>
      <c r="E2984">
        <v>4</v>
      </c>
      <c r="F2984">
        <v>4</v>
      </c>
      <c r="G2984">
        <v>4</v>
      </c>
      <c r="H2984">
        <v>4</v>
      </c>
      <c r="I2984">
        <v>6</v>
      </c>
      <c r="J2984">
        <v>6</v>
      </c>
      <c r="K2984">
        <v>6</v>
      </c>
      <c r="L2984">
        <v>7</v>
      </c>
      <c r="M2984">
        <v>7</v>
      </c>
      <c r="N2984">
        <v>8</v>
      </c>
      <c r="O2984">
        <v>10</v>
      </c>
      <c r="P2984">
        <v>10</v>
      </c>
      <c r="Q2984">
        <v>11</v>
      </c>
      <c r="R2984">
        <v>11</v>
      </c>
      <c r="S2984">
        <v>13</v>
      </c>
      <c r="T2984">
        <v>16</v>
      </c>
      <c r="U2984">
        <v>18</v>
      </c>
      <c r="V2984">
        <v>18</v>
      </c>
      <c r="W2984">
        <v>20</v>
      </c>
      <c r="X2984">
        <v>20</v>
      </c>
      <c r="Y2984">
        <v>22</v>
      </c>
      <c r="Z2984">
        <v>25</v>
      </c>
      <c r="AA2984">
        <v>26</v>
      </c>
      <c r="AB2984">
        <v>28</v>
      </c>
      <c r="AC2984">
        <v>28</v>
      </c>
      <c r="AD2984">
        <v>29</v>
      </c>
      <c r="AE2984">
        <v>32</v>
      </c>
      <c r="AF2984">
        <v>32</v>
      </c>
      <c r="AG2984" t="s">
        <v>123</v>
      </c>
      <c r="AH2984" t="s">
        <v>155</v>
      </c>
      <c r="AI2984" t="s">
        <v>12</v>
      </c>
    </row>
    <row r="2985" spans="1:35" x14ac:dyDescent="0.35">
      <c r="A2985" t="s">
        <v>59</v>
      </c>
      <c r="B2985" t="s">
        <v>174</v>
      </c>
      <c r="C2985" t="s">
        <v>33</v>
      </c>
      <c r="D2985">
        <v>0</v>
      </c>
      <c r="E2985">
        <v>0</v>
      </c>
      <c r="F2985">
        <v>0</v>
      </c>
      <c r="G2985">
        <v>0</v>
      </c>
      <c r="H2985">
        <v>1</v>
      </c>
      <c r="I2985">
        <v>1</v>
      </c>
      <c r="J2985">
        <v>1</v>
      </c>
      <c r="K2985">
        <v>1</v>
      </c>
      <c r="L2985">
        <v>1</v>
      </c>
      <c r="M2985">
        <v>2</v>
      </c>
      <c r="N2985">
        <v>2</v>
      </c>
      <c r="O2985">
        <v>2</v>
      </c>
      <c r="P2985">
        <v>2</v>
      </c>
      <c r="Q2985">
        <v>2</v>
      </c>
      <c r="R2985">
        <v>2</v>
      </c>
      <c r="S2985">
        <v>3</v>
      </c>
      <c r="T2985">
        <v>4</v>
      </c>
      <c r="U2985">
        <v>5</v>
      </c>
      <c r="V2985">
        <v>7</v>
      </c>
      <c r="W2985">
        <v>8</v>
      </c>
      <c r="X2985">
        <v>8</v>
      </c>
      <c r="Y2985">
        <v>8</v>
      </c>
      <c r="Z2985">
        <v>8</v>
      </c>
      <c r="AA2985">
        <v>8</v>
      </c>
      <c r="AB2985">
        <v>8</v>
      </c>
      <c r="AC2985">
        <v>8</v>
      </c>
      <c r="AD2985">
        <v>8</v>
      </c>
      <c r="AE2985">
        <v>9</v>
      </c>
      <c r="AF2985">
        <v>9</v>
      </c>
      <c r="AG2985" t="s">
        <v>33</v>
      </c>
      <c r="AH2985" t="s">
        <v>156</v>
      </c>
      <c r="AI2985" t="s">
        <v>11</v>
      </c>
    </row>
    <row r="2986" spans="1:35" x14ac:dyDescent="0.35">
      <c r="A2986" t="s">
        <v>59</v>
      </c>
      <c r="B2986" t="s">
        <v>174</v>
      </c>
      <c r="C2986" t="s">
        <v>34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 t="s">
        <v>34</v>
      </c>
      <c r="AH2986" t="s">
        <v>157</v>
      </c>
      <c r="AI2986" t="s">
        <v>35</v>
      </c>
    </row>
    <row r="2987" spans="1:35" x14ac:dyDescent="0.35">
      <c r="A2987" t="s">
        <v>59</v>
      </c>
      <c r="B2987" t="s">
        <v>174</v>
      </c>
      <c r="C2987" t="s">
        <v>36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1</v>
      </c>
      <c r="M2987">
        <v>1</v>
      </c>
      <c r="N2987">
        <v>2</v>
      </c>
      <c r="O2987">
        <v>2</v>
      </c>
      <c r="P2987">
        <v>2</v>
      </c>
      <c r="Q2987">
        <v>2</v>
      </c>
      <c r="R2987">
        <v>2</v>
      </c>
      <c r="S2987">
        <v>3</v>
      </c>
      <c r="T2987">
        <v>3</v>
      </c>
      <c r="U2987">
        <v>3</v>
      </c>
      <c r="V2987">
        <v>3</v>
      </c>
      <c r="W2987">
        <v>4</v>
      </c>
      <c r="X2987">
        <v>4</v>
      </c>
      <c r="Y2987">
        <v>4</v>
      </c>
      <c r="Z2987">
        <v>4</v>
      </c>
      <c r="AA2987">
        <v>4</v>
      </c>
      <c r="AB2987">
        <v>4</v>
      </c>
      <c r="AC2987">
        <v>4</v>
      </c>
      <c r="AD2987">
        <v>4</v>
      </c>
      <c r="AE2987">
        <v>4</v>
      </c>
      <c r="AF2987">
        <v>4</v>
      </c>
      <c r="AG2987" t="s">
        <v>36</v>
      </c>
      <c r="AH2987" t="s">
        <v>158</v>
      </c>
      <c r="AI2987" t="s">
        <v>14</v>
      </c>
    </row>
    <row r="2988" spans="1:35" x14ac:dyDescent="0.35">
      <c r="A2988" t="s">
        <v>59</v>
      </c>
      <c r="B2988" t="s">
        <v>174</v>
      </c>
      <c r="C2988" t="s">
        <v>124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 t="s">
        <v>124</v>
      </c>
      <c r="AH2988" t="s">
        <v>159</v>
      </c>
      <c r="AI2988" t="s">
        <v>137</v>
      </c>
    </row>
    <row r="2989" spans="1:35" x14ac:dyDescent="0.35">
      <c r="A2989" t="s">
        <v>59</v>
      </c>
      <c r="B2989" t="s">
        <v>174</v>
      </c>
      <c r="C2989" t="s">
        <v>125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1</v>
      </c>
      <c r="AD2989">
        <v>1</v>
      </c>
      <c r="AE2989">
        <v>1</v>
      </c>
      <c r="AF2989">
        <v>1</v>
      </c>
      <c r="AG2989" t="s">
        <v>125</v>
      </c>
      <c r="AH2989" t="s">
        <v>160</v>
      </c>
      <c r="AI2989" t="s">
        <v>137</v>
      </c>
    </row>
    <row r="2990" spans="1:35" x14ac:dyDescent="0.35">
      <c r="A2990" t="s">
        <v>59</v>
      </c>
      <c r="B2990" t="s">
        <v>174</v>
      </c>
      <c r="C2990" t="s">
        <v>37</v>
      </c>
      <c r="D2990">
        <v>0</v>
      </c>
      <c r="E2990">
        <v>0</v>
      </c>
      <c r="F2990">
        <v>0</v>
      </c>
      <c r="G2990">
        <v>1</v>
      </c>
      <c r="H2990">
        <v>1</v>
      </c>
      <c r="I2990">
        <v>1</v>
      </c>
      <c r="J2990">
        <v>1</v>
      </c>
      <c r="K2990">
        <v>2</v>
      </c>
      <c r="L2990">
        <v>2</v>
      </c>
      <c r="M2990">
        <v>2</v>
      </c>
      <c r="N2990">
        <v>2</v>
      </c>
      <c r="O2990">
        <v>2</v>
      </c>
      <c r="P2990">
        <v>2</v>
      </c>
      <c r="Q2990">
        <v>3</v>
      </c>
      <c r="R2990">
        <v>3</v>
      </c>
      <c r="S2990">
        <v>3</v>
      </c>
      <c r="T2990">
        <v>4</v>
      </c>
      <c r="U2990">
        <v>5</v>
      </c>
      <c r="V2990">
        <v>5</v>
      </c>
      <c r="W2990">
        <v>5</v>
      </c>
      <c r="X2990">
        <v>5</v>
      </c>
      <c r="Y2990">
        <v>6</v>
      </c>
      <c r="Z2990">
        <v>6</v>
      </c>
      <c r="AA2990">
        <v>7</v>
      </c>
      <c r="AB2990">
        <v>7</v>
      </c>
      <c r="AC2990">
        <v>7</v>
      </c>
      <c r="AD2990">
        <v>8</v>
      </c>
      <c r="AE2990">
        <v>8</v>
      </c>
      <c r="AF2990">
        <v>8</v>
      </c>
      <c r="AG2990" t="s">
        <v>37</v>
      </c>
      <c r="AH2990" t="s">
        <v>161</v>
      </c>
      <c r="AI2990" t="s">
        <v>6</v>
      </c>
    </row>
    <row r="2991" spans="1:35" x14ac:dyDescent="0.35">
      <c r="A2991" t="s">
        <v>59</v>
      </c>
      <c r="B2991" t="s">
        <v>174</v>
      </c>
      <c r="C2991" t="s">
        <v>38</v>
      </c>
      <c r="D2991">
        <v>1</v>
      </c>
      <c r="E2991">
        <v>1</v>
      </c>
      <c r="F2991">
        <v>1</v>
      </c>
      <c r="G2991">
        <v>2</v>
      </c>
      <c r="H2991">
        <v>2</v>
      </c>
      <c r="I2991">
        <v>2</v>
      </c>
      <c r="J2991">
        <v>2</v>
      </c>
      <c r="K2991">
        <v>2</v>
      </c>
      <c r="L2991">
        <v>3</v>
      </c>
      <c r="M2991">
        <v>3</v>
      </c>
      <c r="N2991">
        <v>3</v>
      </c>
      <c r="O2991">
        <v>3</v>
      </c>
      <c r="P2991">
        <v>3</v>
      </c>
      <c r="Q2991">
        <v>4</v>
      </c>
      <c r="R2991">
        <v>5</v>
      </c>
      <c r="S2991">
        <v>6</v>
      </c>
      <c r="T2991">
        <v>6</v>
      </c>
      <c r="U2991">
        <v>8</v>
      </c>
      <c r="V2991">
        <v>10</v>
      </c>
      <c r="W2991">
        <v>10</v>
      </c>
      <c r="X2991">
        <v>10</v>
      </c>
      <c r="Y2991">
        <v>10</v>
      </c>
      <c r="Z2991">
        <v>11</v>
      </c>
      <c r="AA2991">
        <v>13</v>
      </c>
      <c r="AB2991">
        <v>13</v>
      </c>
      <c r="AC2991">
        <v>13</v>
      </c>
      <c r="AD2991">
        <v>15</v>
      </c>
      <c r="AE2991">
        <v>15</v>
      </c>
      <c r="AF2991">
        <v>16</v>
      </c>
      <c r="AG2991" t="s">
        <v>38</v>
      </c>
      <c r="AH2991" t="s">
        <v>162</v>
      </c>
      <c r="AI2991" t="s">
        <v>6</v>
      </c>
    </row>
    <row r="2992" spans="1:35" x14ac:dyDescent="0.35">
      <c r="A2992" t="s">
        <v>59</v>
      </c>
      <c r="B2992" t="s">
        <v>174</v>
      </c>
      <c r="C2992" t="s">
        <v>39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1</v>
      </c>
      <c r="V2992">
        <v>1</v>
      </c>
      <c r="W2992">
        <v>1</v>
      </c>
      <c r="X2992">
        <v>1</v>
      </c>
      <c r="Y2992">
        <v>1</v>
      </c>
      <c r="Z2992">
        <v>2</v>
      </c>
      <c r="AA2992">
        <v>2</v>
      </c>
      <c r="AB2992">
        <v>3</v>
      </c>
      <c r="AC2992">
        <v>3</v>
      </c>
      <c r="AD2992">
        <v>3</v>
      </c>
      <c r="AE2992">
        <v>3</v>
      </c>
      <c r="AF2992">
        <v>3</v>
      </c>
      <c r="AG2992" t="s">
        <v>39</v>
      </c>
      <c r="AH2992" t="s">
        <v>163</v>
      </c>
      <c r="AI2992" t="s">
        <v>11</v>
      </c>
    </row>
    <row r="2993" spans="1:35" x14ac:dyDescent="0.35">
      <c r="A2993" t="s">
        <v>59</v>
      </c>
      <c r="B2993" t="s">
        <v>174</v>
      </c>
      <c r="C2993" t="s">
        <v>40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1</v>
      </c>
      <c r="L2993">
        <v>1</v>
      </c>
      <c r="M2993">
        <v>1</v>
      </c>
      <c r="N2993">
        <v>1</v>
      </c>
      <c r="O2993">
        <v>1</v>
      </c>
      <c r="P2993">
        <v>1</v>
      </c>
      <c r="Q2993">
        <v>1</v>
      </c>
      <c r="R2993">
        <v>2</v>
      </c>
      <c r="S2993">
        <v>3</v>
      </c>
      <c r="T2993">
        <v>3</v>
      </c>
      <c r="U2993">
        <v>3</v>
      </c>
      <c r="V2993">
        <v>3</v>
      </c>
      <c r="W2993">
        <v>3</v>
      </c>
      <c r="X2993">
        <v>3</v>
      </c>
      <c r="Y2993">
        <v>3</v>
      </c>
      <c r="Z2993">
        <v>3</v>
      </c>
      <c r="AA2993">
        <v>3</v>
      </c>
      <c r="AB2993">
        <v>3</v>
      </c>
      <c r="AC2993">
        <v>3</v>
      </c>
      <c r="AD2993">
        <v>4</v>
      </c>
      <c r="AE2993">
        <v>4</v>
      </c>
      <c r="AF2993">
        <v>4</v>
      </c>
      <c r="AG2993" t="s">
        <v>40</v>
      </c>
      <c r="AH2993" t="s">
        <v>164</v>
      </c>
      <c r="AI2993" t="s">
        <v>14</v>
      </c>
    </row>
    <row r="2994" spans="1:35" x14ac:dyDescent="0.35">
      <c r="A2994" t="s">
        <v>59</v>
      </c>
      <c r="B2994" t="s">
        <v>174</v>
      </c>
      <c r="C2994" t="s">
        <v>41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1</v>
      </c>
      <c r="M2994">
        <v>2</v>
      </c>
      <c r="N2994">
        <v>2</v>
      </c>
      <c r="O2994">
        <v>2</v>
      </c>
      <c r="P2994">
        <v>2</v>
      </c>
      <c r="Q2994">
        <v>2</v>
      </c>
      <c r="R2994">
        <v>2</v>
      </c>
      <c r="S2994">
        <v>3</v>
      </c>
      <c r="T2994">
        <v>3</v>
      </c>
      <c r="U2994">
        <v>4</v>
      </c>
      <c r="V2994">
        <v>4</v>
      </c>
      <c r="W2994">
        <v>4</v>
      </c>
      <c r="X2994">
        <v>5</v>
      </c>
      <c r="Y2994">
        <v>5</v>
      </c>
      <c r="Z2994">
        <v>6</v>
      </c>
      <c r="AA2994">
        <v>8</v>
      </c>
      <c r="AB2994">
        <v>8</v>
      </c>
      <c r="AC2994">
        <v>8</v>
      </c>
      <c r="AD2994">
        <v>9</v>
      </c>
      <c r="AE2994">
        <v>9</v>
      </c>
      <c r="AF2994">
        <v>9</v>
      </c>
      <c r="AG2994" t="s">
        <v>41</v>
      </c>
      <c r="AH2994" t="s">
        <v>165</v>
      </c>
      <c r="AI2994" t="s">
        <v>11</v>
      </c>
    </row>
    <row r="2995" spans="1:35" x14ac:dyDescent="0.35">
      <c r="A2995" t="s">
        <v>59</v>
      </c>
      <c r="B2995" t="s">
        <v>174</v>
      </c>
      <c r="C2995" t="s">
        <v>42</v>
      </c>
      <c r="D2995">
        <v>1</v>
      </c>
      <c r="E2995">
        <v>2</v>
      </c>
      <c r="F2995">
        <v>2</v>
      </c>
      <c r="G2995">
        <v>2</v>
      </c>
      <c r="H2995">
        <v>2</v>
      </c>
      <c r="I2995">
        <v>2</v>
      </c>
      <c r="J2995">
        <v>2</v>
      </c>
      <c r="K2995">
        <v>2</v>
      </c>
      <c r="L2995">
        <v>3</v>
      </c>
      <c r="M2995">
        <v>3</v>
      </c>
      <c r="N2995">
        <v>3</v>
      </c>
      <c r="O2995">
        <v>5</v>
      </c>
      <c r="P2995">
        <v>6</v>
      </c>
      <c r="Q2995">
        <v>6</v>
      </c>
      <c r="R2995">
        <v>7</v>
      </c>
      <c r="S2995">
        <v>11</v>
      </c>
      <c r="T2995">
        <v>12</v>
      </c>
      <c r="U2995">
        <v>13</v>
      </c>
      <c r="V2995">
        <v>13</v>
      </c>
      <c r="W2995">
        <v>14</v>
      </c>
      <c r="X2995">
        <v>16</v>
      </c>
      <c r="Y2995">
        <v>18</v>
      </c>
      <c r="Z2995">
        <v>18</v>
      </c>
      <c r="AA2995">
        <v>18</v>
      </c>
      <c r="AB2995">
        <v>18</v>
      </c>
      <c r="AC2995">
        <v>18</v>
      </c>
      <c r="AD2995">
        <v>18</v>
      </c>
      <c r="AE2995">
        <v>18</v>
      </c>
      <c r="AF2995">
        <v>19</v>
      </c>
      <c r="AG2995" t="s">
        <v>42</v>
      </c>
      <c r="AH2995" t="s">
        <v>166</v>
      </c>
      <c r="AI2995" t="s">
        <v>5</v>
      </c>
    </row>
    <row r="2996" spans="1:35" x14ac:dyDescent="0.35">
      <c r="A2996" t="s">
        <v>59</v>
      </c>
      <c r="B2996" t="s">
        <v>174</v>
      </c>
      <c r="C2996" t="s">
        <v>43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1</v>
      </c>
      <c r="M2996">
        <v>2</v>
      </c>
      <c r="N2996">
        <v>2</v>
      </c>
      <c r="O2996">
        <v>3</v>
      </c>
      <c r="P2996">
        <v>3</v>
      </c>
      <c r="Q2996">
        <v>3</v>
      </c>
      <c r="R2996">
        <v>4</v>
      </c>
      <c r="S2996">
        <v>5</v>
      </c>
      <c r="T2996">
        <v>5</v>
      </c>
      <c r="U2996">
        <v>6</v>
      </c>
      <c r="V2996">
        <v>6</v>
      </c>
      <c r="W2996">
        <v>7</v>
      </c>
      <c r="X2996">
        <v>7</v>
      </c>
      <c r="Y2996">
        <v>7</v>
      </c>
      <c r="Z2996">
        <v>7</v>
      </c>
      <c r="AA2996">
        <v>7</v>
      </c>
      <c r="AB2996">
        <v>7</v>
      </c>
      <c r="AC2996">
        <v>7</v>
      </c>
      <c r="AD2996">
        <v>7</v>
      </c>
      <c r="AE2996">
        <v>7</v>
      </c>
      <c r="AF2996">
        <v>7</v>
      </c>
      <c r="AG2996" t="s">
        <v>43</v>
      </c>
      <c r="AH2996" t="s">
        <v>167</v>
      </c>
      <c r="AI2996" t="s">
        <v>17</v>
      </c>
    </row>
    <row r="2997" spans="1:35" x14ac:dyDescent="0.35">
      <c r="A2997" t="s">
        <v>59</v>
      </c>
      <c r="B2997" t="s">
        <v>174</v>
      </c>
      <c r="C2997" t="s">
        <v>126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1</v>
      </c>
      <c r="AF2997">
        <v>1</v>
      </c>
      <c r="AG2997" t="s">
        <v>126</v>
      </c>
      <c r="AH2997" t="s">
        <v>168</v>
      </c>
      <c r="AI2997" t="s">
        <v>137</v>
      </c>
    </row>
    <row r="2998" spans="1:35" x14ac:dyDescent="0.35">
      <c r="A2998" t="s">
        <v>59</v>
      </c>
      <c r="B2998" t="s">
        <v>174</v>
      </c>
      <c r="C2998" t="s">
        <v>44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1</v>
      </c>
      <c r="N2998">
        <v>1</v>
      </c>
      <c r="O2998">
        <v>1</v>
      </c>
      <c r="P2998">
        <v>1</v>
      </c>
      <c r="Q2998">
        <v>1</v>
      </c>
      <c r="R2998">
        <v>1</v>
      </c>
      <c r="S2998">
        <v>1</v>
      </c>
      <c r="T2998">
        <v>2</v>
      </c>
      <c r="U2998">
        <v>2</v>
      </c>
      <c r="V2998">
        <v>3</v>
      </c>
      <c r="W2998">
        <v>3</v>
      </c>
      <c r="X2998">
        <v>3</v>
      </c>
      <c r="Y2998">
        <v>3</v>
      </c>
      <c r="Z2998">
        <v>3</v>
      </c>
      <c r="AA2998">
        <v>3</v>
      </c>
      <c r="AB2998">
        <v>4</v>
      </c>
      <c r="AC2998">
        <v>4</v>
      </c>
      <c r="AD2998">
        <v>5</v>
      </c>
      <c r="AE2998">
        <v>6</v>
      </c>
      <c r="AF2998">
        <v>6</v>
      </c>
      <c r="AG2998" t="s">
        <v>44</v>
      </c>
      <c r="AH2998" t="s">
        <v>169</v>
      </c>
      <c r="AI2998" t="s">
        <v>12</v>
      </c>
    </row>
    <row r="2999" spans="1:35" x14ac:dyDescent="0.35">
      <c r="A2999" t="s">
        <v>171</v>
      </c>
      <c r="B2999" t="s">
        <v>174</v>
      </c>
      <c r="C2999" t="s">
        <v>4</v>
      </c>
      <c r="D2999">
        <v>0</v>
      </c>
      <c r="E2999">
        <v>0</v>
      </c>
      <c r="F2999">
        <v>0</v>
      </c>
      <c r="G2999">
        <v>1</v>
      </c>
      <c r="H2999">
        <v>1</v>
      </c>
      <c r="I2999">
        <v>1</v>
      </c>
      <c r="J2999">
        <v>1</v>
      </c>
      <c r="K2999">
        <v>1</v>
      </c>
      <c r="L2999">
        <v>1</v>
      </c>
      <c r="M2999">
        <v>1</v>
      </c>
      <c r="N2999">
        <v>1</v>
      </c>
      <c r="O2999">
        <v>1</v>
      </c>
      <c r="P2999">
        <v>1</v>
      </c>
      <c r="Q2999">
        <v>1</v>
      </c>
      <c r="R2999">
        <v>2</v>
      </c>
      <c r="S2999">
        <v>2</v>
      </c>
      <c r="T2999">
        <v>2</v>
      </c>
      <c r="U2999">
        <v>2</v>
      </c>
      <c r="V2999">
        <v>2</v>
      </c>
      <c r="W2999">
        <v>2</v>
      </c>
      <c r="X2999">
        <v>2</v>
      </c>
      <c r="Y2999">
        <v>2</v>
      </c>
      <c r="Z2999">
        <v>3</v>
      </c>
      <c r="AA2999">
        <v>3</v>
      </c>
      <c r="AB2999">
        <v>3</v>
      </c>
      <c r="AC2999">
        <v>3</v>
      </c>
      <c r="AD2999">
        <v>4</v>
      </c>
      <c r="AE2999">
        <v>4</v>
      </c>
      <c r="AF2999">
        <v>5</v>
      </c>
      <c r="AG2999" t="s">
        <v>4</v>
      </c>
      <c r="AH2999" t="s">
        <v>128</v>
      </c>
      <c r="AI2999" t="s">
        <v>129</v>
      </c>
    </row>
    <row r="3000" spans="1:35" x14ac:dyDescent="0.35">
      <c r="A3000" t="s">
        <v>171</v>
      </c>
      <c r="B3000" t="s">
        <v>174</v>
      </c>
      <c r="C3000" t="s">
        <v>7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2</v>
      </c>
      <c r="S3000">
        <v>2</v>
      </c>
      <c r="T3000">
        <v>2</v>
      </c>
      <c r="U3000">
        <v>2</v>
      </c>
      <c r="V3000">
        <v>2</v>
      </c>
      <c r="W3000">
        <v>2</v>
      </c>
      <c r="X3000">
        <v>2</v>
      </c>
      <c r="Y3000">
        <v>2</v>
      </c>
      <c r="Z3000">
        <v>2</v>
      </c>
      <c r="AA3000">
        <v>2</v>
      </c>
      <c r="AB3000">
        <v>2</v>
      </c>
      <c r="AC3000">
        <v>2</v>
      </c>
      <c r="AD3000">
        <v>2</v>
      </c>
      <c r="AE3000">
        <v>2</v>
      </c>
      <c r="AF3000">
        <v>2</v>
      </c>
      <c r="AG3000" t="s">
        <v>7</v>
      </c>
      <c r="AH3000" t="s">
        <v>130</v>
      </c>
      <c r="AI3000" t="s">
        <v>131</v>
      </c>
    </row>
    <row r="3001" spans="1:35" x14ac:dyDescent="0.35">
      <c r="A3001" t="s">
        <v>171</v>
      </c>
      <c r="B3001" t="s">
        <v>174</v>
      </c>
      <c r="C3001" t="s">
        <v>8</v>
      </c>
      <c r="D3001">
        <v>1</v>
      </c>
      <c r="E3001">
        <v>1</v>
      </c>
      <c r="F3001">
        <v>1</v>
      </c>
      <c r="G3001">
        <v>1</v>
      </c>
      <c r="H3001">
        <v>1</v>
      </c>
      <c r="I3001">
        <v>1</v>
      </c>
      <c r="J3001">
        <v>1</v>
      </c>
      <c r="K3001">
        <v>1</v>
      </c>
      <c r="L3001">
        <v>1</v>
      </c>
      <c r="M3001">
        <v>1</v>
      </c>
      <c r="N3001">
        <v>1</v>
      </c>
      <c r="O3001">
        <v>1</v>
      </c>
      <c r="P3001">
        <v>1</v>
      </c>
      <c r="Q3001">
        <v>1</v>
      </c>
      <c r="R3001">
        <v>1</v>
      </c>
      <c r="S3001">
        <v>1</v>
      </c>
      <c r="T3001">
        <v>1</v>
      </c>
      <c r="U3001">
        <v>1</v>
      </c>
      <c r="V3001">
        <v>1</v>
      </c>
      <c r="W3001">
        <v>1</v>
      </c>
      <c r="X3001">
        <v>1</v>
      </c>
      <c r="Y3001">
        <v>1</v>
      </c>
      <c r="Z3001">
        <v>1</v>
      </c>
      <c r="AA3001">
        <v>1</v>
      </c>
      <c r="AB3001">
        <v>1</v>
      </c>
      <c r="AC3001">
        <v>1</v>
      </c>
      <c r="AD3001">
        <v>1</v>
      </c>
      <c r="AE3001">
        <v>1</v>
      </c>
      <c r="AF3001">
        <v>1</v>
      </c>
      <c r="AG3001" t="s">
        <v>8</v>
      </c>
      <c r="AH3001" t="s">
        <v>132</v>
      </c>
      <c r="AI3001" t="s">
        <v>5</v>
      </c>
    </row>
    <row r="3002" spans="1:35" x14ac:dyDescent="0.35">
      <c r="A3002" t="s">
        <v>171</v>
      </c>
      <c r="B3002" t="s">
        <v>174</v>
      </c>
      <c r="C3002" t="s">
        <v>9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1</v>
      </c>
      <c r="P3002">
        <v>1</v>
      </c>
      <c r="Q3002">
        <v>1</v>
      </c>
      <c r="R3002">
        <v>1</v>
      </c>
      <c r="S3002">
        <v>1</v>
      </c>
      <c r="T3002">
        <v>1</v>
      </c>
      <c r="U3002">
        <v>1</v>
      </c>
      <c r="V3002">
        <v>1</v>
      </c>
      <c r="W3002">
        <v>2</v>
      </c>
      <c r="X3002">
        <v>2</v>
      </c>
      <c r="Y3002">
        <v>2</v>
      </c>
      <c r="Z3002">
        <v>2</v>
      </c>
      <c r="AA3002">
        <v>2</v>
      </c>
      <c r="AB3002">
        <v>2</v>
      </c>
      <c r="AC3002">
        <v>3</v>
      </c>
      <c r="AD3002">
        <v>3</v>
      </c>
      <c r="AE3002">
        <v>3</v>
      </c>
      <c r="AF3002">
        <v>3</v>
      </c>
      <c r="AG3002" t="s">
        <v>9</v>
      </c>
      <c r="AH3002" t="s">
        <v>133</v>
      </c>
      <c r="AI3002" t="s">
        <v>5</v>
      </c>
    </row>
    <row r="3003" spans="1:35" x14ac:dyDescent="0.35">
      <c r="A3003" t="s">
        <v>171</v>
      </c>
      <c r="B3003" t="s">
        <v>174</v>
      </c>
      <c r="C3003" t="s">
        <v>10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1</v>
      </c>
      <c r="N3003">
        <v>1</v>
      </c>
      <c r="O3003">
        <v>2</v>
      </c>
      <c r="P3003">
        <v>2</v>
      </c>
      <c r="Q3003">
        <v>2</v>
      </c>
      <c r="R3003">
        <v>2</v>
      </c>
      <c r="S3003">
        <v>2</v>
      </c>
      <c r="T3003">
        <v>2</v>
      </c>
      <c r="U3003">
        <v>2</v>
      </c>
      <c r="V3003">
        <v>2</v>
      </c>
      <c r="W3003">
        <v>2</v>
      </c>
      <c r="X3003">
        <v>3</v>
      </c>
      <c r="Y3003">
        <v>3</v>
      </c>
      <c r="Z3003">
        <v>3</v>
      </c>
      <c r="AA3003">
        <v>3</v>
      </c>
      <c r="AB3003">
        <v>3</v>
      </c>
      <c r="AC3003">
        <v>3</v>
      </c>
      <c r="AD3003">
        <v>3</v>
      </c>
      <c r="AE3003">
        <v>3</v>
      </c>
      <c r="AF3003">
        <v>5</v>
      </c>
      <c r="AG3003" t="s">
        <v>10</v>
      </c>
      <c r="AH3003" t="s">
        <v>134</v>
      </c>
      <c r="AI3003" t="s">
        <v>11</v>
      </c>
    </row>
    <row r="3004" spans="1:35" x14ac:dyDescent="0.35">
      <c r="A3004" t="s">
        <v>171</v>
      </c>
      <c r="B3004" t="s">
        <v>174</v>
      </c>
      <c r="C3004" t="s">
        <v>13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1</v>
      </c>
      <c r="S3004">
        <v>1</v>
      </c>
      <c r="T3004">
        <v>1</v>
      </c>
      <c r="U3004">
        <v>1</v>
      </c>
      <c r="V3004">
        <v>1</v>
      </c>
      <c r="W3004">
        <v>1</v>
      </c>
      <c r="X3004">
        <v>1</v>
      </c>
      <c r="Y3004">
        <v>1</v>
      </c>
      <c r="Z3004">
        <v>1</v>
      </c>
      <c r="AA3004">
        <v>1</v>
      </c>
      <c r="AB3004">
        <v>1</v>
      </c>
      <c r="AC3004">
        <v>1</v>
      </c>
      <c r="AD3004">
        <v>1</v>
      </c>
      <c r="AE3004">
        <v>1</v>
      </c>
      <c r="AF3004">
        <v>1</v>
      </c>
      <c r="AG3004" t="s">
        <v>13</v>
      </c>
      <c r="AH3004" t="s">
        <v>135</v>
      </c>
      <c r="AI3004" t="s">
        <v>14</v>
      </c>
    </row>
    <row r="3005" spans="1:35" x14ac:dyDescent="0.35">
      <c r="A3005" t="s">
        <v>171</v>
      </c>
      <c r="B3005" t="s">
        <v>174</v>
      </c>
      <c r="C3005" t="s">
        <v>122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 t="s">
        <v>122</v>
      </c>
      <c r="AH3005" t="s">
        <v>136</v>
      </c>
      <c r="AI3005" t="s">
        <v>137</v>
      </c>
    </row>
    <row r="3006" spans="1:35" x14ac:dyDescent="0.35">
      <c r="A3006" t="s">
        <v>171</v>
      </c>
      <c r="B3006" t="s">
        <v>174</v>
      </c>
      <c r="C3006" t="s">
        <v>15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1</v>
      </c>
      <c r="M3006">
        <v>1</v>
      </c>
      <c r="N3006">
        <v>1</v>
      </c>
      <c r="O3006">
        <v>1</v>
      </c>
      <c r="P3006">
        <v>1</v>
      </c>
      <c r="Q3006">
        <v>2</v>
      </c>
      <c r="R3006">
        <v>5</v>
      </c>
      <c r="S3006">
        <v>6</v>
      </c>
      <c r="T3006">
        <v>7</v>
      </c>
      <c r="U3006">
        <v>7</v>
      </c>
      <c r="V3006">
        <v>7</v>
      </c>
      <c r="W3006">
        <v>7</v>
      </c>
      <c r="X3006">
        <v>7</v>
      </c>
      <c r="Y3006">
        <v>7</v>
      </c>
      <c r="Z3006">
        <v>8</v>
      </c>
      <c r="AA3006">
        <v>8</v>
      </c>
      <c r="AB3006">
        <v>8</v>
      </c>
      <c r="AC3006">
        <v>8</v>
      </c>
      <c r="AD3006">
        <v>8</v>
      </c>
      <c r="AE3006">
        <v>8</v>
      </c>
      <c r="AF3006">
        <v>8</v>
      </c>
      <c r="AG3006" t="s">
        <v>15</v>
      </c>
      <c r="AH3006" t="s">
        <v>138</v>
      </c>
      <c r="AI3006" t="s">
        <v>6</v>
      </c>
    </row>
    <row r="3007" spans="1:35" x14ac:dyDescent="0.35">
      <c r="A3007" t="s">
        <v>171</v>
      </c>
      <c r="B3007" t="s">
        <v>174</v>
      </c>
      <c r="C3007" t="s">
        <v>16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1</v>
      </c>
      <c r="L3007">
        <v>1</v>
      </c>
      <c r="M3007">
        <v>1</v>
      </c>
      <c r="N3007">
        <v>1</v>
      </c>
      <c r="O3007">
        <v>1</v>
      </c>
      <c r="P3007">
        <v>1</v>
      </c>
      <c r="Q3007">
        <v>1</v>
      </c>
      <c r="R3007">
        <v>1</v>
      </c>
      <c r="S3007">
        <v>1</v>
      </c>
      <c r="T3007">
        <v>1</v>
      </c>
      <c r="U3007">
        <v>2</v>
      </c>
      <c r="V3007">
        <v>2</v>
      </c>
      <c r="W3007">
        <v>2</v>
      </c>
      <c r="X3007">
        <v>2</v>
      </c>
      <c r="Y3007">
        <v>2</v>
      </c>
      <c r="Z3007">
        <v>2</v>
      </c>
      <c r="AA3007">
        <v>3</v>
      </c>
      <c r="AB3007">
        <v>3</v>
      </c>
      <c r="AC3007">
        <v>3</v>
      </c>
      <c r="AD3007">
        <v>3</v>
      </c>
      <c r="AE3007">
        <v>3</v>
      </c>
      <c r="AF3007">
        <v>3</v>
      </c>
      <c r="AG3007" t="s">
        <v>16</v>
      </c>
      <c r="AH3007" t="s">
        <v>139</v>
      </c>
      <c r="AI3007" t="s">
        <v>17</v>
      </c>
    </row>
    <row r="3008" spans="1:35" x14ac:dyDescent="0.35">
      <c r="A3008" t="s">
        <v>171</v>
      </c>
      <c r="B3008" t="s">
        <v>174</v>
      </c>
      <c r="C3008" t="s">
        <v>18</v>
      </c>
      <c r="D3008">
        <v>2</v>
      </c>
      <c r="E3008">
        <v>2</v>
      </c>
      <c r="F3008">
        <v>3</v>
      </c>
      <c r="G3008">
        <v>4</v>
      </c>
      <c r="H3008">
        <v>4</v>
      </c>
      <c r="I3008">
        <v>4</v>
      </c>
      <c r="J3008">
        <v>5</v>
      </c>
      <c r="K3008">
        <v>5</v>
      </c>
      <c r="L3008">
        <v>6</v>
      </c>
      <c r="M3008">
        <v>7</v>
      </c>
      <c r="N3008">
        <v>8</v>
      </c>
      <c r="O3008">
        <v>8</v>
      </c>
      <c r="P3008">
        <v>8</v>
      </c>
      <c r="Q3008">
        <v>9</v>
      </c>
      <c r="R3008">
        <v>11</v>
      </c>
      <c r="S3008">
        <v>11</v>
      </c>
      <c r="T3008">
        <v>12</v>
      </c>
      <c r="U3008">
        <v>13</v>
      </c>
      <c r="V3008">
        <v>14</v>
      </c>
      <c r="W3008">
        <v>14</v>
      </c>
      <c r="X3008">
        <v>16</v>
      </c>
      <c r="Y3008">
        <v>16</v>
      </c>
      <c r="Z3008">
        <v>16</v>
      </c>
      <c r="AA3008">
        <v>16</v>
      </c>
      <c r="AB3008">
        <v>16</v>
      </c>
      <c r="AC3008">
        <v>17</v>
      </c>
      <c r="AD3008">
        <v>17</v>
      </c>
      <c r="AE3008">
        <v>17</v>
      </c>
      <c r="AF3008">
        <v>17</v>
      </c>
      <c r="AG3008" t="s">
        <v>18</v>
      </c>
      <c r="AH3008" t="s">
        <v>140</v>
      </c>
      <c r="AI3008" t="s">
        <v>141</v>
      </c>
    </row>
    <row r="3009" spans="1:35" x14ac:dyDescent="0.35">
      <c r="A3009" t="s">
        <v>171</v>
      </c>
      <c r="B3009" t="s">
        <v>174</v>
      </c>
      <c r="C3009" t="s">
        <v>20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1</v>
      </c>
      <c r="V3009">
        <v>1</v>
      </c>
      <c r="W3009">
        <v>1</v>
      </c>
      <c r="X3009">
        <v>1</v>
      </c>
      <c r="Y3009">
        <v>1</v>
      </c>
      <c r="Z3009">
        <v>1</v>
      </c>
      <c r="AA3009">
        <v>1</v>
      </c>
      <c r="AB3009">
        <v>1</v>
      </c>
      <c r="AC3009">
        <v>1</v>
      </c>
      <c r="AD3009">
        <v>1</v>
      </c>
      <c r="AE3009">
        <v>1</v>
      </c>
      <c r="AF3009">
        <v>1</v>
      </c>
      <c r="AG3009" t="s">
        <v>20</v>
      </c>
      <c r="AH3009" t="s">
        <v>142</v>
      </c>
      <c r="AI3009" t="s">
        <v>11</v>
      </c>
    </row>
    <row r="3010" spans="1:35" x14ac:dyDescent="0.35">
      <c r="A3010" t="s">
        <v>171</v>
      </c>
      <c r="B3010" t="s">
        <v>174</v>
      </c>
      <c r="C3010" t="s">
        <v>21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 t="s">
        <v>21</v>
      </c>
      <c r="AH3010" t="s">
        <v>143</v>
      </c>
      <c r="AI3010" t="s">
        <v>14</v>
      </c>
    </row>
    <row r="3011" spans="1:35" x14ac:dyDescent="0.35">
      <c r="A3011" t="s">
        <v>171</v>
      </c>
      <c r="B3011" t="s">
        <v>174</v>
      </c>
      <c r="C3011" t="s">
        <v>22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 t="s">
        <v>22</v>
      </c>
      <c r="AH3011" t="s">
        <v>144</v>
      </c>
      <c r="AI3011" t="s">
        <v>23</v>
      </c>
    </row>
    <row r="3012" spans="1:35" x14ac:dyDescent="0.35">
      <c r="A3012" t="s">
        <v>171</v>
      </c>
      <c r="B3012" t="s">
        <v>174</v>
      </c>
      <c r="C3012" t="s">
        <v>24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1</v>
      </c>
      <c r="S3012">
        <v>1</v>
      </c>
      <c r="T3012">
        <v>1</v>
      </c>
      <c r="U3012">
        <v>1</v>
      </c>
      <c r="V3012">
        <v>1</v>
      </c>
      <c r="W3012">
        <v>1</v>
      </c>
      <c r="X3012">
        <v>1</v>
      </c>
      <c r="Y3012">
        <v>1</v>
      </c>
      <c r="Z3012">
        <v>1</v>
      </c>
      <c r="AA3012">
        <v>1</v>
      </c>
      <c r="AB3012">
        <v>1</v>
      </c>
      <c r="AC3012">
        <v>1</v>
      </c>
      <c r="AD3012">
        <v>1</v>
      </c>
      <c r="AE3012">
        <v>1</v>
      </c>
      <c r="AF3012">
        <v>1</v>
      </c>
      <c r="AG3012" t="s">
        <v>24</v>
      </c>
      <c r="AH3012" t="s">
        <v>145</v>
      </c>
      <c r="AI3012" t="s">
        <v>19</v>
      </c>
    </row>
    <row r="3013" spans="1:35" x14ac:dyDescent="0.35">
      <c r="A3013" t="s">
        <v>171</v>
      </c>
      <c r="B3013" t="s">
        <v>174</v>
      </c>
      <c r="C3013" t="s">
        <v>25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1</v>
      </c>
      <c r="U3013">
        <v>1</v>
      </c>
      <c r="V3013">
        <v>2</v>
      </c>
      <c r="W3013">
        <v>2</v>
      </c>
      <c r="X3013">
        <v>2</v>
      </c>
      <c r="Y3013">
        <v>3</v>
      </c>
      <c r="Z3013">
        <v>3</v>
      </c>
      <c r="AA3013">
        <v>3</v>
      </c>
      <c r="AB3013">
        <v>3</v>
      </c>
      <c r="AC3013">
        <v>3</v>
      </c>
      <c r="AD3013">
        <v>3</v>
      </c>
      <c r="AE3013">
        <v>3</v>
      </c>
      <c r="AF3013">
        <v>3</v>
      </c>
      <c r="AG3013" t="s">
        <v>25</v>
      </c>
      <c r="AH3013" t="s">
        <v>146</v>
      </c>
      <c r="AI3013" t="s">
        <v>5</v>
      </c>
    </row>
    <row r="3014" spans="1:35" x14ac:dyDescent="0.35">
      <c r="A3014" t="s">
        <v>171</v>
      </c>
      <c r="B3014" t="s">
        <v>174</v>
      </c>
      <c r="C3014" t="s">
        <v>26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1</v>
      </c>
      <c r="M3014">
        <v>1</v>
      </c>
      <c r="N3014">
        <v>2</v>
      </c>
      <c r="O3014">
        <v>3</v>
      </c>
      <c r="P3014">
        <v>4</v>
      </c>
      <c r="Q3014">
        <v>5</v>
      </c>
      <c r="R3014">
        <v>5</v>
      </c>
      <c r="S3014">
        <v>6</v>
      </c>
      <c r="T3014">
        <v>6</v>
      </c>
      <c r="U3014">
        <v>6</v>
      </c>
      <c r="V3014">
        <v>7</v>
      </c>
      <c r="W3014">
        <v>8</v>
      </c>
      <c r="X3014">
        <v>8</v>
      </c>
      <c r="Y3014">
        <v>8</v>
      </c>
      <c r="Z3014">
        <v>8</v>
      </c>
      <c r="AA3014">
        <v>9</v>
      </c>
      <c r="AB3014">
        <v>9</v>
      </c>
      <c r="AC3014">
        <v>11</v>
      </c>
      <c r="AD3014">
        <v>11</v>
      </c>
      <c r="AE3014">
        <v>11</v>
      </c>
      <c r="AF3014">
        <v>11</v>
      </c>
      <c r="AG3014" t="s">
        <v>26</v>
      </c>
      <c r="AH3014" t="s">
        <v>147</v>
      </c>
      <c r="AI3014" t="s">
        <v>5</v>
      </c>
    </row>
    <row r="3015" spans="1:35" x14ac:dyDescent="0.35">
      <c r="A3015" t="s">
        <v>171</v>
      </c>
      <c r="B3015" t="s">
        <v>174</v>
      </c>
      <c r="C3015" t="s">
        <v>27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1</v>
      </c>
      <c r="O3015">
        <v>1</v>
      </c>
      <c r="P3015">
        <v>1</v>
      </c>
      <c r="Q3015">
        <v>2</v>
      </c>
      <c r="R3015">
        <v>2</v>
      </c>
      <c r="S3015">
        <v>2</v>
      </c>
      <c r="T3015">
        <v>3</v>
      </c>
      <c r="U3015">
        <v>3</v>
      </c>
      <c r="V3015">
        <v>3</v>
      </c>
      <c r="W3015">
        <v>3</v>
      </c>
      <c r="X3015">
        <v>3</v>
      </c>
      <c r="Y3015">
        <v>3</v>
      </c>
      <c r="Z3015">
        <v>3</v>
      </c>
      <c r="AA3015">
        <v>3</v>
      </c>
      <c r="AB3015">
        <v>3</v>
      </c>
      <c r="AC3015">
        <v>3</v>
      </c>
      <c r="AD3015">
        <v>3</v>
      </c>
      <c r="AE3015">
        <v>3</v>
      </c>
      <c r="AF3015">
        <v>3</v>
      </c>
      <c r="AG3015" t="s">
        <v>27</v>
      </c>
      <c r="AH3015" t="s">
        <v>148</v>
      </c>
      <c r="AI3015" t="s">
        <v>14</v>
      </c>
    </row>
    <row r="3016" spans="1:35" x14ac:dyDescent="0.35">
      <c r="A3016" t="s">
        <v>171</v>
      </c>
      <c r="B3016" t="s">
        <v>174</v>
      </c>
      <c r="C3016" t="s">
        <v>28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1</v>
      </c>
      <c r="O3016">
        <v>1</v>
      </c>
      <c r="P3016">
        <v>1</v>
      </c>
      <c r="Q3016">
        <v>1</v>
      </c>
      <c r="R3016">
        <v>1</v>
      </c>
      <c r="S3016">
        <v>1</v>
      </c>
      <c r="T3016">
        <v>1</v>
      </c>
      <c r="U3016">
        <v>1</v>
      </c>
      <c r="V3016">
        <v>1</v>
      </c>
      <c r="W3016">
        <v>1</v>
      </c>
      <c r="X3016">
        <v>1</v>
      </c>
      <c r="Y3016">
        <v>1</v>
      </c>
      <c r="Z3016">
        <v>1</v>
      </c>
      <c r="AA3016">
        <v>1</v>
      </c>
      <c r="AB3016">
        <v>1</v>
      </c>
      <c r="AC3016">
        <v>1</v>
      </c>
      <c r="AD3016">
        <v>1</v>
      </c>
      <c r="AE3016">
        <v>1</v>
      </c>
      <c r="AF3016">
        <v>1</v>
      </c>
      <c r="AG3016" t="s">
        <v>28</v>
      </c>
      <c r="AH3016" t="s">
        <v>149</v>
      </c>
      <c r="AI3016" t="s">
        <v>11</v>
      </c>
    </row>
    <row r="3017" spans="1:35" x14ac:dyDescent="0.35">
      <c r="A3017" t="s">
        <v>171</v>
      </c>
      <c r="B3017" t="s">
        <v>174</v>
      </c>
      <c r="C3017" t="s">
        <v>29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 t="s">
        <v>29</v>
      </c>
      <c r="AH3017" t="s">
        <v>150</v>
      </c>
      <c r="AI3017" t="s">
        <v>131</v>
      </c>
    </row>
    <row r="3018" spans="1:35" x14ac:dyDescent="0.35">
      <c r="A3018" t="s">
        <v>171</v>
      </c>
      <c r="B3018" t="s">
        <v>174</v>
      </c>
      <c r="C3018" t="s">
        <v>30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1</v>
      </c>
      <c r="L3018">
        <v>1</v>
      </c>
      <c r="M3018">
        <v>2</v>
      </c>
      <c r="N3018">
        <v>3</v>
      </c>
      <c r="O3018">
        <v>3</v>
      </c>
      <c r="P3018">
        <v>3</v>
      </c>
      <c r="Q3018">
        <v>3</v>
      </c>
      <c r="R3018">
        <v>3</v>
      </c>
      <c r="S3018">
        <v>3</v>
      </c>
      <c r="T3018">
        <v>3</v>
      </c>
      <c r="U3018">
        <v>3</v>
      </c>
      <c r="V3018">
        <v>3</v>
      </c>
      <c r="W3018">
        <v>3</v>
      </c>
      <c r="X3018">
        <v>3</v>
      </c>
      <c r="Y3018">
        <v>3</v>
      </c>
      <c r="Z3018">
        <v>3</v>
      </c>
      <c r="AA3018">
        <v>3</v>
      </c>
      <c r="AB3018">
        <v>3</v>
      </c>
      <c r="AC3018">
        <v>3</v>
      </c>
      <c r="AD3018">
        <v>3</v>
      </c>
      <c r="AE3018">
        <v>3</v>
      </c>
      <c r="AF3018">
        <v>3</v>
      </c>
      <c r="AG3018" t="s">
        <v>30</v>
      </c>
      <c r="AH3018" t="s">
        <v>151</v>
      </c>
      <c r="AI3018" t="s">
        <v>152</v>
      </c>
    </row>
    <row r="3019" spans="1:35" x14ac:dyDescent="0.35">
      <c r="A3019" t="s">
        <v>171</v>
      </c>
      <c r="B3019" t="s">
        <v>174</v>
      </c>
      <c r="C3019" t="s">
        <v>31</v>
      </c>
      <c r="D3019">
        <v>1</v>
      </c>
      <c r="E3019">
        <v>1</v>
      </c>
      <c r="F3019">
        <v>1</v>
      </c>
      <c r="G3019">
        <v>1</v>
      </c>
      <c r="H3019">
        <v>1</v>
      </c>
      <c r="I3019">
        <v>1</v>
      </c>
      <c r="J3019">
        <v>1</v>
      </c>
      <c r="K3019">
        <v>1</v>
      </c>
      <c r="L3019">
        <v>1</v>
      </c>
      <c r="M3019">
        <v>3</v>
      </c>
      <c r="N3019">
        <v>4</v>
      </c>
      <c r="O3019">
        <v>4</v>
      </c>
      <c r="P3019">
        <v>5</v>
      </c>
      <c r="Q3019">
        <v>5</v>
      </c>
      <c r="R3019">
        <v>8</v>
      </c>
      <c r="S3019">
        <v>8</v>
      </c>
      <c r="T3019">
        <v>8</v>
      </c>
      <c r="U3019">
        <v>9</v>
      </c>
      <c r="V3019">
        <v>10</v>
      </c>
      <c r="W3019">
        <v>11</v>
      </c>
      <c r="X3019">
        <v>11</v>
      </c>
      <c r="Y3019">
        <v>11</v>
      </c>
      <c r="Z3019">
        <v>12</v>
      </c>
      <c r="AA3019">
        <v>12</v>
      </c>
      <c r="AB3019">
        <v>12</v>
      </c>
      <c r="AC3019">
        <v>12</v>
      </c>
      <c r="AD3019">
        <v>12</v>
      </c>
      <c r="AE3019">
        <v>12</v>
      </c>
      <c r="AF3019">
        <v>12</v>
      </c>
      <c r="AG3019" t="s">
        <v>31</v>
      </c>
      <c r="AH3019" t="s">
        <v>153</v>
      </c>
      <c r="AI3019" t="s">
        <v>152</v>
      </c>
    </row>
    <row r="3020" spans="1:35" x14ac:dyDescent="0.35">
      <c r="A3020" t="s">
        <v>171</v>
      </c>
      <c r="B3020" t="s">
        <v>174</v>
      </c>
      <c r="C3020" t="s">
        <v>32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1</v>
      </c>
      <c r="K3020">
        <v>1</v>
      </c>
      <c r="L3020">
        <v>1</v>
      </c>
      <c r="M3020">
        <v>1</v>
      </c>
      <c r="N3020">
        <v>2</v>
      </c>
      <c r="O3020">
        <v>2</v>
      </c>
      <c r="P3020">
        <v>2</v>
      </c>
      <c r="Q3020">
        <v>2</v>
      </c>
      <c r="R3020">
        <v>2</v>
      </c>
      <c r="S3020">
        <v>2</v>
      </c>
      <c r="T3020">
        <v>2</v>
      </c>
      <c r="U3020">
        <v>3</v>
      </c>
      <c r="V3020">
        <v>3</v>
      </c>
      <c r="W3020">
        <v>3</v>
      </c>
      <c r="X3020">
        <v>3</v>
      </c>
      <c r="Y3020">
        <v>3</v>
      </c>
      <c r="Z3020">
        <v>3</v>
      </c>
      <c r="AA3020">
        <v>3</v>
      </c>
      <c r="AB3020">
        <v>3</v>
      </c>
      <c r="AC3020">
        <v>3</v>
      </c>
      <c r="AD3020">
        <v>3</v>
      </c>
      <c r="AE3020">
        <v>3</v>
      </c>
      <c r="AF3020">
        <v>3</v>
      </c>
      <c r="AG3020" t="s">
        <v>32</v>
      </c>
      <c r="AH3020" t="s">
        <v>154</v>
      </c>
      <c r="AI3020" t="s">
        <v>11</v>
      </c>
    </row>
    <row r="3021" spans="1:35" x14ac:dyDescent="0.35">
      <c r="A3021" t="s">
        <v>171</v>
      </c>
      <c r="B3021" t="s">
        <v>174</v>
      </c>
      <c r="C3021" t="s">
        <v>123</v>
      </c>
      <c r="D3021">
        <v>4</v>
      </c>
      <c r="E3021">
        <v>4</v>
      </c>
      <c r="F3021">
        <v>4</v>
      </c>
      <c r="G3021">
        <v>4</v>
      </c>
      <c r="H3021">
        <v>5</v>
      </c>
      <c r="I3021">
        <v>6</v>
      </c>
      <c r="J3021">
        <v>6</v>
      </c>
      <c r="K3021">
        <v>6</v>
      </c>
      <c r="L3021">
        <v>6</v>
      </c>
      <c r="M3021">
        <v>7</v>
      </c>
      <c r="N3021">
        <v>8</v>
      </c>
      <c r="O3021">
        <v>8</v>
      </c>
      <c r="P3021">
        <v>10</v>
      </c>
      <c r="Q3021">
        <v>10</v>
      </c>
      <c r="R3021">
        <v>11</v>
      </c>
      <c r="S3021">
        <v>12</v>
      </c>
      <c r="T3021">
        <v>13</v>
      </c>
      <c r="U3021">
        <v>13</v>
      </c>
      <c r="V3021">
        <v>13</v>
      </c>
      <c r="W3021">
        <v>13</v>
      </c>
      <c r="X3021">
        <v>14</v>
      </c>
      <c r="Y3021">
        <v>14</v>
      </c>
      <c r="Z3021">
        <v>14</v>
      </c>
      <c r="AA3021">
        <v>14</v>
      </c>
      <c r="AB3021">
        <v>14</v>
      </c>
      <c r="AC3021">
        <v>14</v>
      </c>
      <c r="AD3021">
        <v>15</v>
      </c>
      <c r="AE3021">
        <v>16</v>
      </c>
      <c r="AF3021">
        <v>16</v>
      </c>
      <c r="AG3021" t="s">
        <v>123</v>
      </c>
      <c r="AH3021" t="s">
        <v>155</v>
      </c>
      <c r="AI3021" t="s">
        <v>12</v>
      </c>
    </row>
    <row r="3022" spans="1:35" x14ac:dyDescent="0.35">
      <c r="A3022" t="s">
        <v>171</v>
      </c>
      <c r="B3022" t="s">
        <v>174</v>
      </c>
      <c r="C3022" t="s">
        <v>33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1</v>
      </c>
      <c r="K3022">
        <v>1</v>
      </c>
      <c r="L3022">
        <v>1</v>
      </c>
      <c r="M3022">
        <v>1</v>
      </c>
      <c r="N3022">
        <v>1</v>
      </c>
      <c r="O3022">
        <v>1</v>
      </c>
      <c r="P3022">
        <v>1</v>
      </c>
      <c r="Q3022">
        <v>2</v>
      </c>
      <c r="R3022">
        <v>2</v>
      </c>
      <c r="S3022">
        <v>2</v>
      </c>
      <c r="T3022">
        <v>2</v>
      </c>
      <c r="U3022">
        <v>2</v>
      </c>
      <c r="V3022">
        <v>2</v>
      </c>
      <c r="W3022">
        <v>2</v>
      </c>
      <c r="X3022">
        <v>2</v>
      </c>
      <c r="Y3022">
        <v>2</v>
      </c>
      <c r="Z3022">
        <v>2</v>
      </c>
      <c r="AA3022">
        <v>2</v>
      </c>
      <c r="AB3022">
        <v>2</v>
      </c>
      <c r="AC3022">
        <v>2</v>
      </c>
      <c r="AD3022">
        <v>2</v>
      </c>
      <c r="AE3022">
        <v>2</v>
      </c>
      <c r="AF3022">
        <v>2</v>
      </c>
      <c r="AG3022" t="s">
        <v>33</v>
      </c>
      <c r="AH3022" t="s">
        <v>156</v>
      </c>
      <c r="AI3022" t="s">
        <v>11</v>
      </c>
    </row>
    <row r="3023" spans="1:35" x14ac:dyDescent="0.35">
      <c r="A3023" t="s">
        <v>171</v>
      </c>
      <c r="B3023" t="s">
        <v>174</v>
      </c>
      <c r="C3023" t="s">
        <v>34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 t="s">
        <v>34</v>
      </c>
      <c r="AH3023" t="s">
        <v>157</v>
      </c>
      <c r="AI3023" t="s">
        <v>35</v>
      </c>
    </row>
    <row r="3024" spans="1:35" x14ac:dyDescent="0.35">
      <c r="A3024" t="s">
        <v>171</v>
      </c>
      <c r="B3024" t="s">
        <v>174</v>
      </c>
      <c r="C3024" t="s">
        <v>36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1</v>
      </c>
      <c r="N3024">
        <v>1</v>
      </c>
      <c r="O3024">
        <v>1</v>
      </c>
      <c r="P3024">
        <v>1</v>
      </c>
      <c r="Q3024">
        <v>2</v>
      </c>
      <c r="R3024">
        <v>2</v>
      </c>
      <c r="S3024">
        <v>2</v>
      </c>
      <c r="T3024">
        <v>2</v>
      </c>
      <c r="U3024">
        <v>2</v>
      </c>
      <c r="V3024">
        <v>2</v>
      </c>
      <c r="W3024">
        <v>2</v>
      </c>
      <c r="X3024">
        <v>2</v>
      </c>
      <c r="Y3024">
        <v>2</v>
      </c>
      <c r="Z3024">
        <v>2</v>
      </c>
      <c r="AA3024">
        <v>2</v>
      </c>
      <c r="AB3024">
        <v>2</v>
      </c>
      <c r="AC3024">
        <v>2</v>
      </c>
      <c r="AD3024">
        <v>2</v>
      </c>
      <c r="AE3024">
        <v>2</v>
      </c>
      <c r="AF3024">
        <v>2</v>
      </c>
      <c r="AG3024" t="s">
        <v>36</v>
      </c>
      <c r="AH3024" t="s">
        <v>158</v>
      </c>
      <c r="AI3024" t="s">
        <v>14</v>
      </c>
    </row>
    <row r="3025" spans="1:35" x14ac:dyDescent="0.35">
      <c r="A3025" t="s">
        <v>171</v>
      </c>
      <c r="B3025" t="s">
        <v>174</v>
      </c>
      <c r="C3025" t="s">
        <v>124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 t="s">
        <v>124</v>
      </c>
      <c r="AH3025" t="s">
        <v>159</v>
      </c>
      <c r="AI3025" t="s">
        <v>137</v>
      </c>
    </row>
    <row r="3026" spans="1:35" x14ac:dyDescent="0.35">
      <c r="A3026" t="s">
        <v>171</v>
      </c>
      <c r="B3026" t="s">
        <v>174</v>
      </c>
      <c r="C3026" t="s">
        <v>125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 t="s">
        <v>125</v>
      </c>
      <c r="AH3026" t="s">
        <v>160</v>
      </c>
      <c r="AI3026" t="s">
        <v>137</v>
      </c>
    </row>
    <row r="3027" spans="1:35" x14ac:dyDescent="0.35">
      <c r="A3027" t="s">
        <v>171</v>
      </c>
      <c r="B3027" t="s">
        <v>174</v>
      </c>
      <c r="C3027" t="s">
        <v>37</v>
      </c>
      <c r="D3027">
        <v>0</v>
      </c>
      <c r="E3027">
        <v>0</v>
      </c>
      <c r="F3027">
        <v>0</v>
      </c>
      <c r="G3027">
        <v>1</v>
      </c>
      <c r="H3027">
        <v>1</v>
      </c>
      <c r="I3027">
        <v>1</v>
      </c>
      <c r="J3027">
        <v>1</v>
      </c>
      <c r="K3027">
        <v>1</v>
      </c>
      <c r="L3027">
        <v>2</v>
      </c>
      <c r="M3027">
        <v>2</v>
      </c>
      <c r="N3027">
        <v>2</v>
      </c>
      <c r="O3027">
        <v>2</v>
      </c>
      <c r="P3027">
        <v>2</v>
      </c>
      <c r="Q3027">
        <v>2</v>
      </c>
      <c r="R3027">
        <v>3</v>
      </c>
      <c r="S3027">
        <v>3</v>
      </c>
      <c r="T3027">
        <v>3</v>
      </c>
      <c r="U3027">
        <v>3</v>
      </c>
      <c r="V3027">
        <v>3</v>
      </c>
      <c r="W3027">
        <v>3</v>
      </c>
      <c r="X3027">
        <v>3</v>
      </c>
      <c r="Y3027">
        <v>3</v>
      </c>
      <c r="Z3027">
        <v>3</v>
      </c>
      <c r="AA3027">
        <v>3</v>
      </c>
      <c r="AB3027">
        <v>3</v>
      </c>
      <c r="AC3027">
        <v>3</v>
      </c>
      <c r="AD3027">
        <v>3</v>
      </c>
      <c r="AE3027">
        <v>3</v>
      </c>
      <c r="AF3027">
        <v>3</v>
      </c>
      <c r="AG3027" t="s">
        <v>37</v>
      </c>
      <c r="AH3027" t="s">
        <v>161</v>
      </c>
      <c r="AI3027" t="s">
        <v>6</v>
      </c>
    </row>
    <row r="3028" spans="1:35" x14ac:dyDescent="0.35">
      <c r="A3028" t="s">
        <v>171</v>
      </c>
      <c r="B3028" t="s">
        <v>174</v>
      </c>
      <c r="C3028" t="s">
        <v>38</v>
      </c>
      <c r="D3028">
        <v>1</v>
      </c>
      <c r="E3028">
        <v>1</v>
      </c>
      <c r="F3028">
        <v>1</v>
      </c>
      <c r="G3028">
        <v>2</v>
      </c>
      <c r="H3028">
        <v>2</v>
      </c>
      <c r="I3028">
        <v>2</v>
      </c>
      <c r="J3028">
        <v>2</v>
      </c>
      <c r="K3028">
        <v>2</v>
      </c>
      <c r="L3028">
        <v>2</v>
      </c>
      <c r="M3028">
        <v>2</v>
      </c>
      <c r="N3028">
        <v>2</v>
      </c>
      <c r="O3028">
        <v>2</v>
      </c>
      <c r="P3028">
        <v>3</v>
      </c>
      <c r="Q3028">
        <v>3</v>
      </c>
      <c r="R3028">
        <v>3</v>
      </c>
      <c r="S3028">
        <v>3</v>
      </c>
      <c r="T3028">
        <v>3</v>
      </c>
      <c r="U3028">
        <v>3</v>
      </c>
      <c r="V3028">
        <v>3</v>
      </c>
      <c r="W3028">
        <v>4</v>
      </c>
      <c r="X3028">
        <v>4</v>
      </c>
      <c r="Y3028">
        <v>4</v>
      </c>
      <c r="Z3028">
        <v>4</v>
      </c>
      <c r="AA3028">
        <v>4</v>
      </c>
      <c r="AB3028">
        <v>4</v>
      </c>
      <c r="AC3028">
        <v>4</v>
      </c>
      <c r="AD3028">
        <v>4</v>
      </c>
      <c r="AE3028">
        <v>4</v>
      </c>
      <c r="AF3028">
        <v>4</v>
      </c>
      <c r="AG3028" t="s">
        <v>38</v>
      </c>
      <c r="AH3028" t="s">
        <v>162</v>
      </c>
      <c r="AI3028" t="s">
        <v>6</v>
      </c>
    </row>
    <row r="3029" spans="1:35" x14ac:dyDescent="0.35">
      <c r="A3029" t="s">
        <v>171</v>
      </c>
      <c r="B3029" t="s">
        <v>174</v>
      </c>
      <c r="C3029" t="s">
        <v>39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 t="s">
        <v>39</v>
      </c>
      <c r="AH3029" t="s">
        <v>163</v>
      </c>
      <c r="AI3029" t="s">
        <v>11</v>
      </c>
    </row>
    <row r="3030" spans="1:35" x14ac:dyDescent="0.35">
      <c r="A3030" t="s">
        <v>171</v>
      </c>
      <c r="B3030" t="s">
        <v>174</v>
      </c>
      <c r="C3030" t="s">
        <v>40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1</v>
      </c>
      <c r="M3030">
        <v>1</v>
      </c>
      <c r="N3030">
        <v>1</v>
      </c>
      <c r="O3030">
        <v>1</v>
      </c>
      <c r="P3030">
        <v>1</v>
      </c>
      <c r="Q3030">
        <v>1</v>
      </c>
      <c r="R3030">
        <v>2</v>
      </c>
      <c r="S3030">
        <v>2</v>
      </c>
      <c r="T3030">
        <v>3</v>
      </c>
      <c r="U3030">
        <v>3</v>
      </c>
      <c r="V3030">
        <v>4</v>
      </c>
      <c r="W3030">
        <v>4</v>
      </c>
      <c r="X3030">
        <v>4</v>
      </c>
      <c r="Y3030">
        <v>4</v>
      </c>
      <c r="Z3030">
        <v>4</v>
      </c>
      <c r="AA3030">
        <v>4</v>
      </c>
      <c r="AB3030">
        <v>4</v>
      </c>
      <c r="AC3030">
        <v>4</v>
      </c>
      <c r="AD3030">
        <v>4</v>
      </c>
      <c r="AE3030">
        <v>4</v>
      </c>
      <c r="AF3030">
        <v>4</v>
      </c>
      <c r="AG3030" t="s">
        <v>40</v>
      </c>
      <c r="AH3030" t="s">
        <v>164</v>
      </c>
      <c r="AI3030" t="s">
        <v>14</v>
      </c>
    </row>
    <row r="3031" spans="1:35" x14ac:dyDescent="0.35">
      <c r="A3031" t="s">
        <v>171</v>
      </c>
      <c r="B3031" t="s">
        <v>174</v>
      </c>
      <c r="C3031" t="s">
        <v>41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1</v>
      </c>
      <c r="M3031">
        <v>2</v>
      </c>
      <c r="N3031">
        <v>2</v>
      </c>
      <c r="O3031">
        <v>2</v>
      </c>
      <c r="P3031">
        <v>2</v>
      </c>
      <c r="Q3031">
        <v>2</v>
      </c>
      <c r="R3031">
        <v>2</v>
      </c>
      <c r="S3031">
        <v>2</v>
      </c>
      <c r="T3031">
        <v>2</v>
      </c>
      <c r="U3031">
        <v>2</v>
      </c>
      <c r="V3031">
        <v>2</v>
      </c>
      <c r="W3031">
        <v>2</v>
      </c>
      <c r="X3031">
        <v>2</v>
      </c>
      <c r="Y3031">
        <v>2</v>
      </c>
      <c r="Z3031">
        <v>2</v>
      </c>
      <c r="AA3031">
        <v>2</v>
      </c>
      <c r="AB3031">
        <v>2</v>
      </c>
      <c r="AC3031">
        <v>2</v>
      </c>
      <c r="AD3031">
        <v>2</v>
      </c>
      <c r="AE3031">
        <v>2</v>
      </c>
      <c r="AF3031">
        <v>2</v>
      </c>
      <c r="AG3031" t="s">
        <v>41</v>
      </c>
      <c r="AH3031" t="s">
        <v>165</v>
      </c>
      <c r="AI3031" t="s">
        <v>11</v>
      </c>
    </row>
    <row r="3032" spans="1:35" x14ac:dyDescent="0.35">
      <c r="A3032" t="s">
        <v>171</v>
      </c>
      <c r="B3032" t="s">
        <v>174</v>
      </c>
      <c r="C3032" t="s">
        <v>42</v>
      </c>
      <c r="D3032">
        <v>1</v>
      </c>
      <c r="E3032">
        <v>2</v>
      </c>
      <c r="F3032">
        <v>2</v>
      </c>
      <c r="G3032">
        <v>2</v>
      </c>
      <c r="H3032">
        <v>2</v>
      </c>
      <c r="I3032">
        <v>2</v>
      </c>
      <c r="J3032">
        <v>2</v>
      </c>
      <c r="K3032">
        <v>2</v>
      </c>
      <c r="L3032">
        <v>2</v>
      </c>
      <c r="M3032">
        <v>4</v>
      </c>
      <c r="N3032">
        <v>4</v>
      </c>
      <c r="O3032">
        <v>5</v>
      </c>
      <c r="P3032">
        <v>5</v>
      </c>
      <c r="Q3032">
        <v>5</v>
      </c>
      <c r="R3032">
        <v>5</v>
      </c>
      <c r="S3032">
        <v>7</v>
      </c>
      <c r="T3032">
        <v>8</v>
      </c>
      <c r="U3032">
        <v>8</v>
      </c>
      <c r="V3032">
        <v>10</v>
      </c>
      <c r="W3032">
        <v>10</v>
      </c>
      <c r="X3032">
        <v>11</v>
      </c>
      <c r="Y3032">
        <v>11</v>
      </c>
      <c r="Z3032">
        <v>11</v>
      </c>
      <c r="AA3032">
        <v>11</v>
      </c>
      <c r="AB3032">
        <v>12</v>
      </c>
      <c r="AC3032">
        <v>12</v>
      </c>
      <c r="AD3032">
        <v>13</v>
      </c>
      <c r="AE3032">
        <v>13</v>
      </c>
      <c r="AF3032">
        <v>13</v>
      </c>
      <c r="AG3032" t="s">
        <v>42</v>
      </c>
      <c r="AH3032" t="s">
        <v>166</v>
      </c>
      <c r="AI3032" t="s">
        <v>5</v>
      </c>
    </row>
    <row r="3033" spans="1:35" x14ac:dyDescent="0.35">
      <c r="A3033" t="s">
        <v>171</v>
      </c>
      <c r="B3033" t="s">
        <v>174</v>
      </c>
      <c r="C3033" t="s">
        <v>43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1</v>
      </c>
      <c r="N3033">
        <v>1</v>
      </c>
      <c r="O3033">
        <v>2</v>
      </c>
      <c r="P3033">
        <v>2</v>
      </c>
      <c r="Q3033">
        <v>3</v>
      </c>
      <c r="R3033">
        <v>3</v>
      </c>
      <c r="S3033">
        <v>3</v>
      </c>
      <c r="T3033">
        <v>3</v>
      </c>
      <c r="U3033">
        <v>3</v>
      </c>
      <c r="V3033">
        <v>3</v>
      </c>
      <c r="W3033">
        <v>3</v>
      </c>
      <c r="X3033">
        <v>3</v>
      </c>
      <c r="Y3033">
        <v>4</v>
      </c>
      <c r="Z3033">
        <v>5</v>
      </c>
      <c r="AA3033">
        <v>5</v>
      </c>
      <c r="AB3033">
        <v>5</v>
      </c>
      <c r="AC3033">
        <v>5</v>
      </c>
      <c r="AD3033">
        <v>5</v>
      </c>
      <c r="AE3033">
        <v>5</v>
      </c>
      <c r="AF3033">
        <v>5</v>
      </c>
      <c r="AG3033" t="s">
        <v>43</v>
      </c>
      <c r="AH3033" t="s">
        <v>167</v>
      </c>
      <c r="AI3033" t="s">
        <v>17</v>
      </c>
    </row>
    <row r="3034" spans="1:35" x14ac:dyDescent="0.35">
      <c r="A3034" t="s">
        <v>171</v>
      </c>
      <c r="B3034" t="s">
        <v>174</v>
      </c>
      <c r="C3034" t="s">
        <v>126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 t="s">
        <v>126</v>
      </c>
      <c r="AH3034" t="s">
        <v>168</v>
      </c>
      <c r="AI3034" t="s">
        <v>137</v>
      </c>
    </row>
    <row r="3035" spans="1:35" x14ac:dyDescent="0.35">
      <c r="A3035" t="s">
        <v>171</v>
      </c>
      <c r="B3035" t="s">
        <v>174</v>
      </c>
      <c r="C3035" t="s">
        <v>44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1</v>
      </c>
      <c r="S3035">
        <v>1</v>
      </c>
      <c r="T3035">
        <v>1</v>
      </c>
      <c r="U3035">
        <v>1</v>
      </c>
      <c r="V3035">
        <v>1</v>
      </c>
      <c r="W3035">
        <v>1</v>
      </c>
      <c r="X3035">
        <v>1</v>
      </c>
      <c r="Y3035">
        <v>1</v>
      </c>
      <c r="Z3035">
        <v>1</v>
      </c>
      <c r="AA3035">
        <v>1</v>
      </c>
      <c r="AB3035">
        <v>1</v>
      </c>
      <c r="AC3035">
        <v>1</v>
      </c>
      <c r="AD3035">
        <v>1</v>
      </c>
      <c r="AE3035">
        <v>1</v>
      </c>
      <c r="AF3035">
        <v>1</v>
      </c>
      <c r="AG3035" t="s">
        <v>44</v>
      </c>
      <c r="AH3035" t="s">
        <v>169</v>
      </c>
      <c r="AI3035" t="s">
        <v>12</v>
      </c>
    </row>
    <row r="3036" spans="1:35" x14ac:dyDescent="0.35">
      <c r="A3036" t="s">
        <v>60</v>
      </c>
      <c r="B3036" t="s">
        <v>174</v>
      </c>
      <c r="C3036" t="s">
        <v>4</v>
      </c>
      <c r="D3036">
        <v>0</v>
      </c>
      <c r="E3036">
        <v>0</v>
      </c>
      <c r="F3036">
        <v>0</v>
      </c>
      <c r="G3036">
        <v>1</v>
      </c>
      <c r="H3036">
        <v>1</v>
      </c>
      <c r="I3036">
        <v>1</v>
      </c>
      <c r="J3036">
        <v>1</v>
      </c>
      <c r="K3036">
        <v>1</v>
      </c>
      <c r="L3036">
        <v>1</v>
      </c>
      <c r="M3036">
        <v>1</v>
      </c>
      <c r="N3036">
        <v>2</v>
      </c>
      <c r="O3036">
        <v>2</v>
      </c>
      <c r="P3036">
        <v>2</v>
      </c>
      <c r="Q3036">
        <v>3</v>
      </c>
      <c r="R3036">
        <v>5</v>
      </c>
      <c r="S3036">
        <v>5</v>
      </c>
      <c r="T3036">
        <v>6</v>
      </c>
      <c r="U3036">
        <v>7</v>
      </c>
      <c r="V3036">
        <v>7</v>
      </c>
      <c r="W3036">
        <v>8</v>
      </c>
      <c r="X3036">
        <v>8</v>
      </c>
      <c r="Y3036">
        <v>8</v>
      </c>
      <c r="Z3036">
        <v>8</v>
      </c>
      <c r="AA3036">
        <v>9</v>
      </c>
      <c r="AB3036">
        <v>9</v>
      </c>
      <c r="AC3036">
        <v>9</v>
      </c>
      <c r="AD3036">
        <v>9</v>
      </c>
      <c r="AE3036">
        <v>9</v>
      </c>
      <c r="AF3036">
        <v>9</v>
      </c>
      <c r="AG3036" t="s">
        <v>4</v>
      </c>
      <c r="AH3036" t="s">
        <v>128</v>
      </c>
      <c r="AI3036" t="s">
        <v>129</v>
      </c>
    </row>
    <row r="3037" spans="1:35" x14ac:dyDescent="0.35">
      <c r="A3037" t="s">
        <v>60</v>
      </c>
      <c r="B3037" t="s">
        <v>174</v>
      </c>
      <c r="C3037" t="s">
        <v>7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1</v>
      </c>
      <c r="N3037">
        <v>1</v>
      </c>
      <c r="O3037">
        <v>2</v>
      </c>
      <c r="P3037">
        <v>2</v>
      </c>
      <c r="Q3037">
        <v>2</v>
      </c>
      <c r="R3037">
        <v>2</v>
      </c>
      <c r="S3037">
        <v>2</v>
      </c>
      <c r="T3037">
        <v>2</v>
      </c>
      <c r="U3037">
        <v>2</v>
      </c>
      <c r="V3037">
        <v>2</v>
      </c>
      <c r="W3037">
        <v>2</v>
      </c>
      <c r="X3037">
        <v>2</v>
      </c>
      <c r="Y3037">
        <v>2</v>
      </c>
      <c r="Z3037">
        <v>2</v>
      </c>
      <c r="AA3037">
        <v>2</v>
      </c>
      <c r="AB3037">
        <v>2</v>
      </c>
      <c r="AC3037">
        <v>2</v>
      </c>
      <c r="AD3037">
        <v>2</v>
      </c>
      <c r="AE3037">
        <v>2</v>
      </c>
      <c r="AF3037">
        <v>2</v>
      </c>
      <c r="AG3037" t="s">
        <v>7</v>
      </c>
      <c r="AH3037" t="s">
        <v>130</v>
      </c>
      <c r="AI3037" t="s">
        <v>131</v>
      </c>
    </row>
    <row r="3038" spans="1:35" x14ac:dyDescent="0.35">
      <c r="A3038" t="s">
        <v>60</v>
      </c>
      <c r="B3038" t="s">
        <v>174</v>
      </c>
      <c r="C3038" t="s">
        <v>8</v>
      </c>
      <c r="D3038">
        <v>1</v>
      </c>
      <c r="E3038">
        <v>1</v>
      </c>
      <c r="F3038">
        <v>1</v>
      </c>
      <c r="G3038">
        <v>1</v>
      </c>
      <c r="H3038">
        <v>1</v>
      </c>
      <c r="I3038">
        <v>1</v>
      </c>
      <c r="J3038">
        <v>1</v>
      </c>
      <c r="K3038">
        <v>1</v>
      </c>
      <c r="L3038">
        <v>1</v>
      </c>
      <c r="M3038">
        <v>1</v>
      </c>
      <c r="N3038">
        <v>1</v>
      </c>
      <c r="O3038">
        <v>1</v>
      </c>
      <c r="P3038">
        <v>1</v>
      </c>
      <c r="Q3038">
        <v>3</v>
      </c>
      <c r="R3038">
        <v>4</v>
      </c>
      <c r="S3038">
        <v>7</v>
      </c>
      <c r="T3038">
        <v>8</v>
      </c>
      <c r="U3038">
        <v>10</v>
      </c>
      <c r="V3038">
        <v>10</v>
      </c>
      <c r="W3038">
        <v>10</v>
      </c>
      <c r="X3038">
        <v>12</v>
      </c>
      <c r="Y3038">
        <v>12</v>
      </c>
      <c r="Z3038">
        <v>13</v>
      </c>
      <c r="AA3038">
        <v>13</v>
      </c>
      <c r="AB3038">
        <v>13</v>
      </c>
      <c r="AC3038">
        <v>13</v>
      </c>
      <c r="AD3038">
        <v>13</v>
      </c>
      <c r="AE3038">
        <v>13</v>
      </c>
      <c r="AF3038">
        <v>13</v>
      </c>
      <c r="AG3038" t="s">
        <v>8</v>
      </c>
      <c r="AH3038" t="s">
        <v>132</v>
      </c>
      <c r="AI3038" t="s">
        <v>5</v>
      </c>
    </row>
    <row r="3039" spans="1:35" x14ac:dyDescent="0.35">
      <c r="A3039" t="s">
        <v>60</v>
      </c>
      <c r="B3039" t="s">
        <v>174</v>
      </c>
      <c r="C3039" t="s">
        <v>9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1</v>
      </c>
      <c r="N3039">
        <v>2</v>
      </c>
      <c r="O3039">
        <v>3</v>
      </c>
      <c r="P3039">
        <v>3</v>
      </c>
      <c r="Q3039">
        <v>4</v>
      </c>
      <c r="R3039">
        <v>5</v>
      </c>
      <c r="S3039">
        <v>6</v>
      </c>
      <c r="T3039">
        <v>6</v>
      </c>
      <c r="U3039">
        <v>6</v>
      </c>
      <c r="V3039">
        <v>7</v>
      </c>
      <c r="W3039">
        <v>7</v>
      </c>
      <c r="X3039">
        <v>7</v>
      </c>
      <c r="Y3039">
        <v>8</v>
      </c>
      <c r="Z3039">
        <v>8</v>
      </c>
      <c r="AA3039">
        <v>8</v>
      </c>
      <c r="AB3039">
        <v>8</v>
      </c>
      <c r="AC3039">
        <v>8</v>
      </c>
      <c r="AD3039">
        <v>8</v>
      </c>
      <c r="AE3039">
        <v>8</v>
      </c>
      <c r="AF3039">
        <v>8</v>
      </c>
      <c r="AG3039" t="s">
        <v>9</v>
      </c>
      <c r="AH3039" t="s">
        <v>133</v>
      </c>
      <c r="AI3039" t="s">
        <v>5</v>
      </c>
    </row>
    <row r="3040" spans="1:35" x14ac:dyDescent="0.35">
      <c r="A3040" t="s">
        <v>60</v>
      </c>
      <c r="B3040" t="s">
        <v>174</v>
      </c>
      <c r="C3040" t="s">
        <v>10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1</v>
      </c>
      <c r="L3040">
        <v>1</v>
      </c>
      <c r="M3040">
        <v>2</v>
      </c>
      <c r="N3040">
        <v>3</v>
      </c>
      <c r="O3040">
        <v>4</v>
      </c>
      <c r="P3040">
        <v>7</v>
      </c>
      <c r="Q3040">
        <v>8</v>
      </c>
      <c r="R3040">
        <v>11</v>
      </c>
      <c r="S3040">
        <v>11</v>
      </c>
      <c r="T3040">
        <v>12</v>
      </c>
      <c r="U3040">
        <v>12</v>
      </c>
      <c r="V3040">
        <v>12</v>
      </c>
      <c r="W3040">
        <v>13</v>
      </c>
      <c r="X3040">
        <v>13</v>
      </c>
      <c r="Y3040">
        <v>14</v>
      </c>
      <c r="Z3040">
        <v>15</v>
      </c>
      <c r="AA3040">
        <v>15</v>
      </c>
      <c r="AB3040">
        <v>15</v>
      </c>
      <c r="AC3040">
        <v>15</v>
      </c>
      <c r="AD3040">
        <v>15</v>
      </c>
      <c r="AE3040">
        <v>15</v>
      </c>
      <c r="AF3040">
        <v>15</v>
      </c>
      <c r="AG3040" t="s">
        <v>10</v>
      </c>
      <c r="AH3040" t="s">
        <v>134</v>
      </c>
      <c r="AI3040" t="s">
        <v>11</v>
      </c>
    </row>
    <row r="3041" spans="1:35" x14ac:dyDescent="0.35">
      <c r="A3041" t="s">
        <v>60</v>
      </c>
      <c r="B3041" t="s">
        <v>174</v>
      </c>
      <c r="C3041" t="s">
        <v>13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1</v>
      </c>
      <c r="N3041">
        <v>1</v>
      </c>
      <c r="O3041">
        <v>1</v>
      </c>
      <c r="P3041">
        <v>1</v>
      </c>
      <c r="Q3041">
        <v>1</v>
      </c>
      <c r="R3041">
        <v>2</v>
      </c>
      <c r="S3041">
        <v>2</v>
      </c>
      <c r="T3041">
        <v>2</v>
      </c>
      <c r="U3041">
        <v>3</v>
      </c>
      <c r="V3041">
        <v>3</v>
      </c>
      <c r="W3041">
        <v>3</v>
      </c>
      <c r="X3041">
        <v>3</v>
      </c>
      <c r="Y3041">
        <v>3</v>
      </c>
      <c r="Z3041">
        <v>3</v>
      </c>
      <c r="AA3041">
        <v>4</v>
      </c>
      <c r="AB3041">
        <v>4</v>
      </c>
      <c r="AC3041">
        <v>4</v>
      </c>
      <c r="AD3041">
        <v>4</v>
      </c>
      <c r="AE3041">
        <v>4</v>
      </c>
      <c r="AF3041">
        <v>4</v>
      </c>
      <c r="AG3041" t="s">
        <v>13</v>
      </c>
      <c r="AH3041" t="s">
        <v>135</v>
      </c>
      <c r="AI3041" t="s">
        <v>14</v>
      </c>
    </row>
    <row r="3042" spans="1:35" x14ac:dyDescent="0.35">
      <c r="A3042" t="s">
        <v>60</v>
      </c>
      <c r="B3042" t="s">
        <v>174</v>
      </c>
      <c r="C3042" t="s">
        <v>122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1</v>
      </c>
      <c r="W3042">
        <v>1</v>
      </c>
      <c r="X3042">
        <v>1</v>
      </c>
      <c r="Y3042">
        <v>1</v>
      </c>
      <c r="Z3042">
        <v>1</v>
      </c>
      <c r="AA3042">
        <v>1</v>
      </c>
      <c r="AB3042">
        <v>1</v>
      </c>
      <c r="AC3042">
        <v>1</v>
      </c>
      <c r="AD3042">
        <v>1</v>
      </c>
      <c r="AE3042">
        <v>1</v>
      </c>
      <c r="AF3042">
        <v>1</v>
      </c>
      <c r="AG3042" t="s">
        <v>122</v>
      </c>
      <c r="AH3042" t="s">
        <v>136</v>
      </c>
      <c r="AI3042" t="s">
        <v>137</v>
      </c>
    </row>
    <row r="3043" spans="1:35" x14ac:dyDescent="0.35">
      <c r="A3043" t="s">
        <v>60</v>
      </c>
      <c r="B3043" t="s">
        <v>174</v>
      </c>
      <c r="C3043" t="s">
        <v>15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1</v>
      </c>
      <c r="L3043">
        <v>1</v>
      </c>
      <c r="M3043">
        <v>3</v>
      </c>
      <c r="N3043">
        <v>5</v>
      </c>
      <c r="O3043">
        <v>7</v>
      </c>
      <c r="P3043">
        <v>8</v>
      </c>
      <c r="Q3043">
        <v>9</v>
      </c>
      <c r="R3043">
        <v>9</v>
      </c>
      <c r="S3043">
        <v>9</v>
      </c>
      <c r="T3043">
        <v>9</v>
      </c>
      <c r="U3043">
        <v>10</v>
      </c>
      <c r="V3043">
        <v>11</v>
      </c>
      <c r="W3043">
        <v>11</v>
      </c>
      <c r="X3043">
        <v>11</v>
      </c>
      <c r="Y3043">
        <v>11</v>
      </c>
      <c r="Z3043">
        <v>11</v>
      </c>
      <c r="AA3043">
        <v>12</v>
      </c>
      <c r="AB3043">
        <v>12</v>
      </c>
      <c r="AC3043">
        <v>12</v>
      </c>
      <c r="AD3043">
        <v>12</v>
      </c>
      <c r="AE3043">
        <v>12</v>
      </c>
      <c r="AF3043">
        <v>12</v>
      </c>
      <c r="AG3043" t="s">
        <v>15</v>
      </c>
      <c r="AH3043" t="s">
        <v>138</v>
      </c>
      <c r="AI3043" t="s">
        <v>6</v>
      </c>
    </row>
    <row r="3044" spans="1:35" x14ac:dyDescent="0.35">
      <c r="A3044" t="s">
        <v>60</v>
      </c>
      <c r="B3044" t="s">
        <v>174</v>
      </c>
      <c r="C3044" t="s">
        <v>16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1</v>
      </c>
      <c r="K3044">
        <v>1</v>
      </c>
      <c r="L3044">
        <v>1</v>
      </c>
      <c r="M3044">
        <v>1</v>
      </c>
      <c r="N3044">
        <v>1</v>
      </c>
      <c r="O3044">
        <v>2</v>
      </c>
      <c r="P3044">
        <v>3</v>
      </c>
      <c r="Q3044">
        <v>3</v>
      </c>
      <c r="R3044">
        <v>3</v>
      </c>
      <c r="S3044">
        <v>3</v>
      </c>
      <c r="T3044">
        <v>4</v>
      </c>
      <c r="U3044">
        <v>4</v>
      </c>
      <c r="V3044">
        <v>4</v>
      </c>
      <c r="W3044">
        <v>4</v>
      </c>
      <c r="X3044">
        <v>4</v>
      </c>
      <c r="Y3044">
        <v>4</v>
      </c>
      <c r="Z3044">
        <v>4</v>
      </c>
      <c r="AA3044">
        <v>4</v>
      </c>
      <c r="AB3044">
        <v>4</v>
      </c>
      <c r="AC3044">
        <v>4</v>
      </c>
      <c r="AD3044">
        <v>4</v>
      </c>
      <c r="AE3044">
        <v>4</v>
      </c>
      <c r="AF3044">
        <v>4</v>
      </c>
      <c r="AG3044" t="s">
        <v>16</v>
      </c>
      <c r="AH3044" t="s">
        <v>139</v>
      </c>
      <c r="AI3044" t="s">
        <v>17</v>
      </c>
    </row>
    <row r="3045" spans="1:35" x14ac:dyDescent="0.35">
      <c r="A3045" t="s">
        <v>60</v>
      </c>
      <c r="B3045" t="s">
        <v>174</v>
      </c>
      <c r="C3045" t="s">
        <v>18</v>
      </c>
      <c r="D3045">
        <v>2</v>
      </c>
      <c r="E3045">
        <v>2</v>
      </c>
      <c r="F3045">
        <v>2</v>
      </c>
      <c r="G3045">
        <v>4</v>
      </c>
      <c r="H3045">
        <v>4</v>
      </c>
      <c r="I3045">
        <v>4</v>
      </c>
      <c r="J3045">
        <v>5</v>
      </c>
      <c r="K3045">
        <v>6</v>
      </c>
      <c r="L3045">
        <v>6</v>
      </c>
      <c r="M3045">
        <v>9</v>
      </c>
      <c r="N3045">
        <v>13</v>
      </c>
      <c r="O3045">
        <v>15</v>
      </c>
      <c r="P3045">
        <v>16</v>
      </c>
      <c r="Q3045">
        <v>16</v>
      </c>
      <c r="R3045">
        <v>17</v>
      </c>
      <c r="S3045">
        <v>19</v>
      </c>
      <c r="T3045">
        <v>19</v>
      </c>
      <c r="U3045">
        <v>19</v>
      </c>
      <c r="V3045">
        <v>19</v>
      </c>
      <c r="W3045">
        <v>19</v>
      </c>
      <c r="X3045">
        <v>19</v>
      </c>
      <c r="Y3045">
        <v>19</v>
      </c>
      <c r="Z3045">
        <v>19</v>
      </c>
      <c r="AA3045">
        <v>19</v>
      </c>
      <c r="AB3045">
        <v>19</v>
      </c>
      <c r="AC3045">
        <v>19</v>
      </c>
      <c r="AD3045">
        <v>19</v>
      </c>
      <c r="AE3045">
        <v>19</v>
      </c>
      <c r="AF3045">
        <v>19</v>
      </c>
      <c r="AG3045" t="s">
        <v>18</v>
      </c>
      <c r="AH3045" t="s">
        <v>140</v>
      </c>
      <c r="AI3045" t="s">
        <v>141</v>
      </c>
    </row>
    <row r="3046" spans="1:35" x14ac:dyDescent="0.35">
      <c r="A3046" t="s">
        <v>60</v>
      </c>
      <c r="B3046" t="s">
        <v>174</v>
      </c>
      <c r="C3046" t="s">
        <v>20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1</v>
      </c>
      <c r="N3046">
        <v>2</v>
      </c>
      <c r="O3046">
        <v>2</v>
      </c>
      <c r="P3046">
        <v>2</v>
      </c>
      <c r="Q3046">
        <v>2</v>
      </c>
      <c r="R3046">
        <v>2</v>
      </c>
      <c r="S3046">
        <v>2</v>
      </c>
      <c r="T3046">
        <v>3</v>
      </c>
      <c r="U3046">
        <v>4</v>
      </c>
      <c r="V3046">
        <v>4</v>
      </c>
      <c r="W3046">
        <v>5</v>
      </c>
      <c r="X3046">
        <v>5</v>
      </c>
      <c r="Y3046">
        <v>6</v>
      </c>
      <c r="Z3046">
        <v>6</v>
      </c>
      <c r="AA3046">
        <v>7</v>
      </c>
      <c r="AB3046">
        <v>7</v>
      </c>
      <c r="AC3046">
        <v>7</v>
      </c>
      <c r="AD3046">
        <v>6</v>
      </c>
      <c r="AE3046">
        <v>6</v>
      </c>
      <c r="AF3046">
        <v>6</v>
      </c>
      <c r="AG3046" t="s">
        <v>20</v>
      </c>
      <c r="AH3046" t="s">
        <v>142</v>
      </c>
      <c r="AI3046" t="s">
        <v>11</v>
      </c>
    </row>
    <row r="3047" spans="1:35" x14ac:dyDescent="0.35">
      <c r="A3047" t="s">
        <v>60</v>
      </c>
      <c r="B3047" t="s">
        <v>174</v>
      </c>
      <c r="C3047" t="s">
        <v>21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1</v>
      </c>
      <c r="O3047">
        <v>3</v>
      </c>
      <c r="P3047">
        <v>3</v>
      </c>
      <c r="Q3047">
        <v>3</v>
      </c>
      <c r="R3047">
        <v>3</v>
      </c>
      <c r="S3047">
        <v>3</v>
      </c>
      <c r="T3047">
        <v>3</v>
      </c>
      <c r="U3047">
        <v>3</v>
      </c>
      <c r="V3047">
        <v>3</v>
      </c>
      <c r="W3047">
        <v>3</v>
      </c>
      <c r="X3047">
        <v>3</v>
      </c>
      <c r="Y3047">
        <v>3</v>
      </c>
      <c r="Z3047">
        <v>3</v>
      </c>
      <c r="AA3047">
        <v>3</v>
      </c>
      <c r="AB3047">
        <v>3</v>
      </c>
      <c r="AC3047">
        <v>3</v>
      </c>
      <c r="AD3047">
        <v>3</v>
      </c>
      <c r="AE3047">
        <v>3</v>
      </c>
      <c r="AF3047">
        <v>3</v>
      </c>
      <c r="AG3047" t="s">
        <v>21</v>
      </c>
      <c r="AH3047" t="s">
        <v>143</v>
      </c>
      <c r="AI3047" t="s">
        <v>14</v>
      </c>
    </row>
    <row r="3048" spans="1:35" x14ac:dyDescent="0.35">
      <c r="A3048" t="s">
        <v>60</v>
      </c>
      <c r="B3048" t="s">
        <v>174</v>
      </c>
      <c r="C3048" t="s">
        <v>22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 t="s">
        <v>22</v>
      </c>
      <c r="AH3048" t="s">
        <v>144</v>
      </c>
      <c r="AI3048" t="s">
        <v>23</v>
      </c>
    </row>
    <row r="3049" spans="1:35" x14ac:dyDescent="0.35">
      <c r="A3049" t="s">
        <v>60</v>
      </c>
      <c r="B3049" t="s">
        <v>174</v>
      </c>
      <c r="C3049" t="s">
        <v>24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1</v>
      </c>
      <c r="O3049">
        <v>1</v>
      </c>
      <c r="P3049">
        <v>3</v>
      </c>
      <c r="Q3049">
        <v>3</v>
      </c>
      <c r="R3049">
        <v>3</v>
      </c>
      <c r="S3049">
        <v>3</v>
      </c>
      <c r="T3049">
        <v>4</v>
      </c>
      <c r="U3049">
        <v>7</v>
      </c>
      <c r="V3049">
        <v>7</v>
      </c>
      <c r="W3049">
        <v>8</v>
      </c>
      <c r="X3049">
        <v>8</v>
      </c>
      <c r="Y3049">
        <v>8</v>
      </c>
      <c r="Z3049">
        <v>9</v>
      </c>
      <c r="AA3049">
        <v>9</v>
      </c>
      <c r="AB3049">
        <v>9</v>
      </c>
      <c r="AC3049">
        <v>9</v>
      </c>
      <c r="AD3049">
        <v>9</v>
      </c>
      <c r="AE3049">
        <v>9</v>
      </c>
      <c r="AF3049">
        <v>9</v>
      </c>
      <c r="AG3049" t="s">
        <v>24</v>
      </c>
      <c r="AH3049" t="s">
        <v>145</v>
      </c>
      <c r="AI3049" t="s">
        <v>19</v>
      </c>
    </row>
    <row r="3050" spans="1:35" x14ac:dyDescent="0.35">
      <c r="A3050" t="s">
        <v>60</v>
      </c>
      <c r="B3050" t="s">
        <v>174</v>
      </c>
      <c r="C3050" t="s">
        <v>25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2</v>
      </c>
      <c r="O3050">
        <v>3</v>
      </c>
      <c r="P3050">
        <v>4</v>
      </c>
      <c r="Q3050">
        <v>5</v>
      </c>
      <c r="R3050">
        <v>6</v>
      </c>
      <c r="S3050">
        <v>6</v>
      </c>
      <c r="T3050">
        <v>8</v>
      </c>
      <c r="U3050">
        <v>10</v>
      </c>
      <c r="V3050">
        <v>11</v>
      </c>
      <c r="W3050">
        <v>12</v>
      </c>
      <c r="X3050">
        <v>13</v>
      </c>
      <c r="Y3050">
        <v>13</v>
      </c>
      <c r="Z3050">
        <v>13</v>
      </c>
      <c r="AA3050">
        <v>14</v>
      </c>
      <c r="AB3050">
        <v>14</v>
      </c>
      <c r="AC3050">
        <v>14</v>
      </c>
      <c r="AD3050">
        <v>14</v>
      </c>
      <c r="AE3050">
        <v>14</v>
      </c>
      <c r="AF3050">
        <v>14</v>
      </c>
      <c r="AG3050" t="s">
        <v>25</v>
      </c>
      <c r="AH3050" t="s">
        <v>146</v>
      </c>
      <c r="AI3050" t="s">
        <v>5</v>
      </c>
    </row>
    <row r="3051" spans="1:35" x14ac:dyDescent="0.35">
      <c r="A3051" t="s">
        <v>60</v>
      </c>
      <c r="B3051" t="s">
        <v>174</v>
      </c>
      <c r="C3051" t="s">
        <v>26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1</v>
      </c>
      <c r="J3051">
        <v>1</v>
      </c>
      <c r="K3051">
        <v>2</v>
      </c>
      <c r="L3051">
        <v>2</v>
      </c>
      <c r="M3051">
        <v>5</v>
      </c>
      <c r="N3051">
        <v>8</v>
      </c>
      <c r="O3051">
        <v>11</v>
      </c>
      <c r="P3051">
        <v>15</v>
      </c>
      <c r="Q3051">
        <v>17</v>
      </c>
      <c r="R3051">
        <v>19</v>
      </c>
      <c r="S3051">
        <v>22</v>
      </c>
      <c r="T3051">
        <v>25</v>
      </c>
      <c r="U3051">
        <v>27</v>
      </c>
      <c r="V3051">
        <v>28</v>
      </c>
      <c r="W3051">
        <v>28</v>
      </c>
      <c r="X3051">
        <v>28</v>
      </c>
      <c r="Y3051">
        <v>28</v>
      </c>
      <c r="Z3051">
        <v>29</v>
      </c>
      <c r="AA3051">
        <v>30</v>
      </c>
      <c r="AB3051">
        <v>29</v>
      </c>
      <c r="AC3051">
        <v>29</v>
      </c>
      <c r="AD3051">
        <v>29</v>
      </c>
      <c r="AE3051">
        <v>29</v>
      </c>
      <c r="AF3051">
        <v>29</v>
      </c>
      <c r="AG3051" t="s">
        <v>26</v>
      </c>
      <c r="AH3051" t="s">
        <v>147</v>
      </c>
      <c r="AI3051" t="s">
        <v>5</v>
      </c>
    </row>
    <row r="3052" spans="1:35" x14ac:dyDescent="0.35">
      <c r="A3052" t="s">
        <v>60</v>
      </c>
      <c r="B3052" t="s">
        <v>174</v>
      </c>
      <c r="C3052" t="s">
        <v>27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1</v>
      </c>
      <c r="L3052">
        <v>2</v>
      </c>
      <c r="M3052">
        <v>2</v>
      </c>
      <c r="N3052">
        <v>3</v>
      </c>
      <c r="O3052">
        <v>4</v>
      </c>
      <c r="P3052">
        <v>4</v>
      </c>
      <c r="Q3052">
        <v>4</v>
      </c>
      <c r="R3052">
        <v>4</v>
      </c>
      <c r="S3052">
        <v>4</v>
      </c>
      <c r="T3052">
        <v>4</v>
      </c>
      <c r="U3052">
        <v>4</v>
      </c>
      <c r="V3052">
        <v>4</v>
      </c>
      <c r="W3052">
        <v>4</v>
      </c>
      <c r="X3052">
        <v>4</v>
      </c>
      <c r="Y3052">
        <v>4</v>
      </c>
      <c r="Z3052">
        <v>4</v>
      </c>
      <c r="AA3052">
        <v>4</v>
      </c>
      <c r="AB3052">
        <v>4</v>
      </c>
      <c r="AC3052">
        <v>4</v>
      </c>
      <c r="AD3052">
        <v>4</v>
      </c>
      <c r="AE3052">
        <v>4</v>
      </c>
      <c r="AF3052">
        <v>4</v>
      </c>
      <c r="AG3052" t="s">
        <v>27</v>
      </c>
      <c r="AH3052" t="s">
        <v>148</v>
      </c>
      <c r="AI3052" t="s">
        <v>14</v>
      </c>
    </row>
    <row r="3053" spans="1:35" x14ac:dyDescent="0.35">
      <c r="A3053" t="s">
        <v>60</v>
      </c>
      <c r="B3053" t="s">
        <v>174</v>
      </c>
      <c r="C3053" t="s">
        <v>28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1</v>
      </c>
      <c r="L3053">
        <v>1</v>
      </c>
      <c r="M3053">
        <v>1</v>
      </c>
      <c r="N3053">
        <v>1</v>
      </c>
      <c r="O3053">
        <v>2</v>
      </c>
      <c r="P3053">
        <v>2</v>
      </c>
      <c r="Q3053">
        <v>3</v>
      </c>
      <c r="R3053">
        <v>3</v>
      </c>
      <c r="S3053">
        <v>5</v>
      </c>
      <c r="T3053">
        <v>5</v>
      </c>
      <c r="U3053">
        <v>5</v>
      </c>
      <c r="V3053">
        <v>6</v>
      </c>
      <c r="W3053">
        <v>6</v>
      </c>
      <c r="X3053">
        <v>7</v>
      </c>
      <c r="Y3053">
        <v>8</v>
      </c>
      <c r="Z3053">
        <v>8</v>
      </c>
      <c r="AA3053">
        <v>8</v>
      </c>
      <c r="AB3053">
        <v>8</v>
      </c>
      <c r="AC3053">
        <v>8</v>
      </c>
      <c r="AD3053">
        <v>8</v>
      </c>
      <c r="AE3053">
        <v>8</v>
      </c>
      <c r="AF3053">
        <v>8</v>
      </c>
      <c r="AG3053" t="s">
        <v>28</v>
      </c>
      <c r="AH3053" t="s">
        <v>149</v>
      </c>
      <c r="AI3053" t="s">
        <v>11</v>
      </c>
    </row>
    <row r="3054" spans="1:35" x14ac:dyDescent="0.35">
      <c r="A3054" t="s">
        <v>60</v>
      </c>
      <c r="B3054" t="s">
        <v>174</v>
      </c>
      <c r="C3054" t="s">
        <v>29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1</v>
      </c>
      <c r="R3054">
        <v>1</v>
      </c>
      <c r="S3054">
        <v>1</v>
      </c>
      <c r="T3054">
        <v>1</v>
      </c>
      <c r="U3054">
        <v>1</v>
      </c>
      <c r="V3054">
        <v>2</v>
      </c>
      <c r="W3054">
        <v>2</v>
      </c>
      <c r="X3054">
        <v>2</v>
      </c>
      <c r="Y3054">
        <v>2</v>
      </c>
      <c r="Z3054">
        <v>2</v>
      </c>
      <c r="AA3054">
        <v>2</v>
      </c>
      <c r="AB3054">
        <v>2</v>
      </c>
      <c r="AC3054">
        <v>2</v>
      </c>
      <c r="AD3054">
        <v>2</v>
      </c>
      <c r="AE3054">
        <v>2</v>
      </c>
      <c r="AF3054">
        <v>2</v>
      </c>
      <c r="AG3054" t="s">
        <v>29</v>
      </c>
      <c r="AH3054" t="s">
        <v>150</v>
      </c>
      <c r="AI3054" t="s">
        <v>131</v>
      </c>
    </row>
    <row r="3055" spans="1:35" x14ac:dyDescent="0.35">
      <c r="A3055" t="s">
        <v>60</v>
      </c>
      <c r="B3055" t="s">
        <v>174</v>
      </c>
      <c r="C3055" t="s">
        <v>30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1</v>
      </c>
      <c r="K3055">
        <v>2</v>
      </c>
      <c r="L3055">
        <v>3</v>
      </c>
      <c r="M3055">
        <v>3</v>
      </c>
      <c r="N3055">
        <v>3</v>
      </c>
      <c r="O3055">
        <v>3</v>
      </c>
      <c r="P3055">
        <v>3</v>
      </c>
      <c r="Q3055">
        <v>3</v>
      </c>
      <c r="R3055">
        <v>4</v>
      </c>
      <c r="S3055">
        <v>5</v>
      </c>
      <c r="T3055">
        <v>6</v>
      </c>
      <c r="U3055">
        <v>6</v>
      </c>
      <c r="V3055">
        <v>6</v>
      </c>
      <c r="W3055">
        <v>6</v>
      </c>
      <c r="X3055">
        <v>6</v>
      </c>
      <c r="Y3055">
        <v>6</v>
      </c>
      <c r="Z3055">
        <v>6</v>
      </c>
      <c r="AA3055">
        <v>6</v>
      </c>
      <c r="AB3055">
        <v>6</v>
      </c>
      <c r="AC3055">
        <v>6</v>
      </c>
      <c r="AD3055">
        <v>6</v>
      </c>
      <c r="AE3055">
        <v>6</v>
      </c>
      <c r="AF3055">
        <v>6</v>
      </c>
      <c r="AG3055" t="s">
        <v>30</v>
      </c>
      <c r="AH3055" t="s">
        <v>151</v>
      </c>
      <c r="AI3055" t="s">
        <v>152</v>
      </c>
    </row>
    <row r="3056" spans="1:35" x14ac:dyDescent="0.35">
      <c r="A3056" t="s">
        <v>60</v>
      </c>
      <c r="B3056" t="s">
        <v>174</v>
      </c>
      <c r="C3056" t="s">
        <v>31</v>
      </c>
      <c r="D3056">
        <v>1</v>
      </c>
      <c r="E3056">
        <v>1</v>
      </c>
      <c r="F3056">
        <v>1</v>
      </c>
      <c r="G3056">
        <v>1</v>
      </c>
      <c r="H3056">
        <v>1</v>
      </c>
      <c r="I3056">
        <v>1</v>
      </c>
      <c r="J3056">
        <v>1</v>
      </c>
      <c r="K3056">
        <v>2</v>
      </c>
      <c r="L3056">
        <v>2</v>
      </c>
      <c r="M3056">
        <v>4</v>
      </c>
      <c r="N3056">
        <v>6</v>
      </c>
      <c r="O3056">
        <v>8</v>
      </c>
      <c r="P3056">
        <v>9</v>
      </c>
      <c r="Q3056">
        <v>10</v>
      </c>
      <c r="R3056">
        <v>11</v>
      </c>
      <c r="S3056">
        <v>12</v>
      </c>
      <c r="T3056">
        <v>13</v>
      </c>
      <c r="U3056">
        <v>13</v>
      </c>
      <c r="V3056">
        <v>13</v>
      </c>
      <c r="W3056">
        <v>13</v>
      </c>
      <c r="X3056">
        <v>13</v>
      </c>
      <c r="Y3056">
        <v>13</v>
      </c>
      <c r="Z3056">
        <v>13</v>
      </c>
      <c r="AA3056">
        <v>13</v>
      </c>
      <c r="AB3056">
        <v>13</v>
      </c>
      <c r="AC3056">
        <v>13</v>
      </c>
      <c r="AD3056">
        <v>13</v>
      </c>
      <c r="AE3056">
        <v>14</v>
      </c>
      <c r="AF3056">
        <v>14</v>
      </c>
      <c r="AG3056" t="s">
        <v>31</v>
      </c>
      <c r="AH3056" t="s">
        <v>153</v>
      </c>
      <c r="AI3056" t="s">
        <v>152</v>
      </c>
    </row>
    <row r="3057" spans="1:35" x14ac:dyDescent="0.35">
      <c r="A3057" t="s">
        <v>60</v>
      </c>
      <c r="B3057" t="s">
        <v>174</v>
      </c>
      <c r="C3057" t="s">
        <v>32</v>
      </c>
      <c r="D3057">
        <v>0</v>
      </c>
      <c r="E3057">
        <v>0</v>
      </c>
      <c r="F3057">
        <v>0</v>
      </c>
      <c r="G3057">
        <v>0</v>
      </c>
      <c r="H3057">
        <v>1</v>
      </c>
      <c r="I3057">
        <v>1</v>
      </c>
      <c r="J3057">
        <v>1</v>
      </c>
      <c r="K3057">
        <v>2</v>
      </c>
      <c r="L3057">
        <v>2</v>
      </c>
      <c r="M3057">
        <v>2</v>
      </c>
      <c r="N3057">
        <v>3</v>
      </c>
      <c r="O3057">
        <v>3</v>
      </c>
      <c r="P3057">
        <v>4</v>
      </c>
      <c r="Q3057">
        <v>4</v>
      </c>
      <c r="R3057">
        <v>4</v>
      </c>
      <c r="S3057">
        <v>5</v>
      </c>
      <c r="T3057">
        <v>5</v>
      </c>
      <c r="U3057">
        <v>6</v>
      </c>
      <c r="V3057">
        <v>6</v>
      </c>
      <c r="W3057">
        <v>6</v>
      </c>
      <c r="X3057">
        <v>6</v>
      </c>
      <c r="Y3057">
        <v>6</v>
      </c>
      <c r="Z3057">
        <v>6</v>
      </c>
      <c r="AA3057">
        <v>6</v>
      </c>
      <c r="AB3057">
        <v>6</v>
      </c>
      <c r="AC3057">
        <v>6</v>
      </c>
      <c r="AD3057">
        <v>6</v>
      </c>
      <c r="AE3057">
        <v>6</v>
      </c>
      <c r="AF3057">
        <v>6</v>
      </c>
      <c r="AG3057" t="s">
        <v>32</v>
      </c>
      <c r="AH3057" t="s">
        <v>154</v>
      </c>
      <c r="AI3057" t="s">
        <v>11</v>
      </c>
    </row>
    <row r="3058" spans="1:35" x14ac:dyDescent="0.35">
      <c r="A3058" t="s">
        <v>60</v>
      </c>
      <c r="B3058" t="s">
        <v>174</v>
      </c>
      <c r="C3058" t="s">
        <v>123</v>
      </c>
      <c r="D3058">
        <v>4</v>
      </c>
      <c r="E3058">
        <v>4</v>
      </c>
      <c r="F3058">
        <v>4</v>
      </c>
      <c r="G3058">
        <v>4</v>
      </c>
      <c r="H3058">
        <v>5</v>
      </c>
      <c r="I3058">
        <v>6</v>
      </c>
      <c r="J3058">
        <v>6</v>
      </c>
      <c r="K3058">
        <v>6</v>
      </c>
      <c r="L3058">
        <v>7</v>
      </c>
      <c r="M3058">
        <v>9</v>
      </c>
      <c r="N3058">
        <v>11</v>
      </c>
      <c r="O3058">
        <v>13</v>
      </c>
      <c r="P3058">
        <v>15</v>
      </c>
      <c r="Q3058">
        <v>15</v>
      </c>
      <c r="R3058">
        <v>18</v>
      </c>
      <c r="S3058">
        <v>20</v>
      </c>
      <c r="T3058">
        <v>21</v>
      </c>
      <c r="U3058">
        <v>24</v>
      </c>
      <c r="V3058">
        <v>26</v>
      </c>
      <c r="W3058">
        <v>27</v>
      </c>
      <c r="X3058">
        <v>27</v>
      </c>
      <c r="Y3058">
        <v>28</v>
      </c>
      <c r="Z3058">
        <v>29</v>
      </c>
      <c r="AA3058">
        <v>30</v>
      </c>
      <c r="AB3058">
        <v>30</v>
      </c>
      <c r="AC3058">
        <v>30</v>
      </c>
      <c r="AD3058">
        <v>29</v>
      </c>
      <c r="AE3058">
        <v>29</v>
      </c>
      <c r="AF3058">
        <v>29</v>
      </c>
      <c r="AG3058" t="s">
        <v>123</v>
      </c>
      <c r="AH3058" t="s">
        <v>155</v>
      </c>
      <c r="AI3058" t="s">
        <v>12</v>
      </c>
    </row>
    <row r="3059" spans="1:35" x14ac:dyDescent="0.35">
      <c r="A3059" t="s">
        <v>60</v>
      </c>
      <c r="B3059" t="s">
        <v>174</v>
      </c>
      <c r="C3059" t="s">
        <v>33</v>
      </c>
      <c r="D3059">
        <v>0</v>
      </c>
      <c r="E3059">
        <v>0</v>
      </c>
      <c r="F3059">
        <v>0</v>
      </c>
      <c r="G3059">
        <v>0</v>
      </c>
      <c r="H3059">
        <v>1</v>
      </c>
      <c r="I3059">
        <v>1</v>
      </c>
      <c r="J3059">
        <v>1</v>
      </c>
      <c r="K3059">
        <v>1</v>
      </c>
      <c r="L3059">
        <v>2</v>
      </c>
      <c r="M3059">
        <v>2</v>
      </c>
      <c r="N3059">
        <v>2</v>
      </c>
      <c r="O3059">
        <v>3</v>
      </c>
      <c r="P3059">
        <v>5</v>
      </c>
      <c r="Q3059">
        <v>5</v>
      </c>
      <c r="R3059">
        <v>8</v>
      </c>
      <c r="S3059">
        <v>8</v>
      </c>
      <c r="T3059">
        <v>8</v>
      </c>
      <c r="U3059">
        <v>8</v>
      </c>
      <c r="V3059">
        <v>8</v>
      </c>
      <c r="W3059">
        <v>8</v>
      </c>
      <c r="X3059">
        <v>8</v>
      </c>
      <c r="Y3059">
        <v>8</v>
      </c>
      <c r="Z3059">
        <v>8</v>
      </c>
      <c r="AA3059">
        <v>8</v>
      </c>
      <c r="AB3059">
        <v>8</v>
      </c>
      <c r="AC3059">
        <v>8</v>
      </c>
      <c r="AD3059">
        <v>8</v>
      </c>
      <c r="AE3059">
        <v>8</v>
      </c>
      <c r="AF3059">
        <v>8</v>
      </c>
      <c r="AG3059" t="s">
        <v>33</v>
      </c>
      <c r="AH3059" t="s">
        <v>156</v>
      </c>
      <c r="AI3059" t="s">
        <v>11</v>
      </c>
    </row>
    <row r="3060" spans="1:35" x14ac:dyDescent="0.35">
      <c r="A3060" t="s">
        <v>60</v>
      </c>
      <c r="B3060" t="s">
        <v>174</v>
      </c>
      <c r="C3060" t="s">
        <v>34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 t="s">
        <v>34</v>
      </c>
      <c r="AH3060" t="s">
        <v>157</v>
      </c>
      <c r="AI3060" t="s">
        <v>35</v>
      </c>
    </row>
    <row r="3061" spans="1:35" x14ac:dyDescent="0.35">
      <c r="A3061" t="s">
        <v>60</v>
      </c>
      <c r="B3061" t="s">
        <v>174</v>
      </c>
      <c r="C3061" t="s">
        <v>36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1</v>
      </c>
      <c r="L3061">
        <v>2</v>
      </c>
      <c r="M3061">
        <v>2</v>
      </c>
      <c r="N3061">
        <v>2</v>
      </c>
      <c r="O3061">
        <v>3</v>
      </c>
      <c r="P3061">
        <v>3</v>
      </c>
      <c r="Q3061">
        <v>3</v>
      </c>
      <c r="R3061">
        <v>4</v>
      </c>
      <c r="S3061">
        <v>4</v>
      </c>
      <c r="T3061">
        <v>4</v>
      </c>
      <c r="U3061">
        <v>4</v>
      </c>
      <c r="V3061">
        <v>4</v>
      </c>
      <c r="W3061">
        <v>4</v>
      </c>
      <c r="X3061">
        <v>4</v>
      </c>
      <c r="Y3061">
        <v>4</v>
      </c>
      <c r="Z3061">
        <v>4</v>
      </c>
      <c r="AA3061">
        <v>4</v>
      </c>
      <c r="AB3061">
        <v>4</v>
      </c>
      <c r="AC3061">
        <v>4</v>
      </c>
      <c r="AD3061">
        <v>4</v>
      </c>
      <c r="AE3061">
        <v>4</v>
      </c>
      <c r="AF3061">
        <v>4</v>
      </c>
      <c r="AG3061" t="s">
        <v>36</v>
      </c>
      <c r="AH3061" t="s">
        <v>158</v>
      </c>
      <c r="AI3061" t="s">
        <v>14</v>
      </c>
    </row>
    <row r="3062" spans="1:35" x14ac:dyDescent="0.35">
      <c r="A3062" t="s">
        <v>60</v>
      </c>
      <c r="B3062" t="s">
        <v>174</v>
      </c>
      <c r="C3062" t="s">
        <v>124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 t="s">
        <v>124</v>
      </c>
      <c r="AH3062" t="s">
        <v>159</v>
      </c>
      <c r="AI3062" t="s">
        <v>137</v>
      </c>
    </row>
    <row r="3063" spans="1:35" x14ac:dyDescent="0.35">
      <c r="A3063" t="s">
        <v>60</v>
      </c>
      <c r="B3063" t="s">
        <v>174</v>
      </c>
      <c r="C3063" t="s">
        <v>125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1</v>
      </c>
      <c r="Z3063">
        <v>1</v>
      </c>
      <c r="AA3063">
        <v>1</v>
      </c>
      <c r="AB3063">
        <v>1</v>
      </c>
      <c r="AC3063">
        <v>1</v>
      </c>
      <c r="AD3063">
        <v>1</v>
      </c>
      <c r="AE3063">
        <v>1</v>
      </c>
      <c r="AF3063">
        <v>1</v>
      </c>
      <c r="AG3063" t="s">
        <v>125</v>
      </c>
      <c r="AH3063" t="s">
        <v>160</v>
      </c>
      <c r="AI3063" t="s">
        <v>137</v>
      </c>
    </row>
    <row r="3064" spans="1:35" x14ac:dyDescent="0.35">
      <c r="A3064" t="s">
        <v>60</v>
      </c>
      <c r="B3064" t="s">
        <v>174</v>
      </c>
      <c r="C3064" t="s">
        <v>37</v>
      </c>
      <c r="D3064">
        <v>0</v>
      </c>
      <c r="E3064">
        <v>0</v>
      </c>
      <c r="F3064">
        <v>0</v>
      </c>
      <c r="G3064">
        <v>1</v>
      </c>
      <c r="H3064">
        <v>1</v>
      </c>
      <c r="I3064">
        <v>1</v>
      </c>
      <c r="J3064">
        <v>1</v>
      </c>
      <c r="K3064">
        <v>2</v>
      </c>
      <c r="L3064">
        <v>2</v>
      </c>
      <c r="M3064">
        <v>2</v>
      </c>
      <c r="N3064">
        <v>3</v>
      </c>
      <c r="O3064">
        <v>3</v>
      </c>
      <c r="P3064">
        <v>4</v>
      </c>
      <c r="Q3064">
        <v>4</v>
      </c>
      <c r="R3064">
        <v>5</v>
      </c>
      <c r="S3064">
        <v>5</v>
      </c>
      <c r="T3064">
        <v>5</v>
      </c>
      <c r="U3064">
        <v>6</v>
      </c>
      <c r="V3064">
        <v>6</v>
      </c>
      <c r="W3064">
        <v>7</v>
      </c>
      <c r="X3064">
        <v>7</v>
      </c>
      <c r="Y3064">
        <v>7</v>
      </c>
      <c r="Z3064">
        <v>8</v>
      </c>
      <c r="AA3064">
        <v>8</v>
      </c>
      <c r="AB3064">
        <v>8</v>
      </c>
      <c r="AC3064">
        <v>8</v>
      </c>
      <c r="AD3064">
        <v>8</v>
      </c>
      <c r="AE3064">
        <v>8</v>
      </c>
      <c r="AF3064">
        <v>8</v>
      </c>
      <c r="AG3064" t="s">
        <v>37</v>
      </c>
      <c r="AH3064" t="s">
        <v>161</v>
      </c>
      <c r="AI3064" t="s">
        <v>6</v>
      </c>
    </row>
    <row r="3065" spans="1:35" x14ac:dyDescent="0.35">
      <c r="A3065" t="s">
        <v>60</v>
      </c>
      <c r="B3065" t="s">
        <v>174</v>
      </c>
      <c r="C3065" t="s">
        <v>38</v>
      </c>
      <c r="D3065">
        <v>1</v>
      </c>
      <c r="E3065">
        <v>1</v>
      </c>
      <c r="F3065">
        <v>1</v>
      </c>
      <c r="G3065">
        <v>2</v>
      </c>
      <c r="H3065">
        <v>2</v>
      </c>
      <c r="I3065">
        <v>2</v>
      </c>
      <c r="J3065">
        <v>2</v>
      </c>
      <c r="K3065">
        <v>2</v>
      </c>
      <c r="L3065">
        <v>3</v>
      </c>
      <c r="M3065">
        <v>3</v>
      </c>
      <c r="N3065">
        <v>4</v>
      </c>
      <c r="O3065">
        <v>6</v>
      </c>
      <c r="P3065">
        <v>6</v>
      </c>
      <c r="Q3065">
        <v>8</v>
      </c>
      <c r="R3065">
        <v>10</v>
      </c>
      <c r="S3065">
        <v>10</v>
      </c>
      <c r="T3065">
        <v>10</v>
      </c>
      <c r="U3065">
        <v>11</v>
      </c>
      <c r="V3065">
        <v>12</v>
      </c>
      <c r="W3065">
        <v>13</v>
      </c>
      <c r="X3065">
        <v>13</v>
      </c>
      <c r="Y3065">
        <v>13</v>
      </c>
      <c r="Z3065">
        <v>15</v>
      </c>
      <c r="AA3065">
        <v>15</v>
      </c>
      <c r="AB3065">
        <v>15</v>
      </c>
      <c r="AC3065">
        <v>15</v>
      </c>
      <c r="AD3065">
        <v>15</v>
      </c>
      <c r="AE3065">
        <v>15</v>
      </c>
      <c r="AF3065">
        <v>15</v>
      </c>
      <c r="AG3065" t="s">
        <v>38</v>
      </c>
      <c r="AH3065" t="s">
        <v>162</v>
      </c>
      <c r="AI3065" t="s">
        <v>6</v>
      </c>
    </row>
    <row r="3066" spans="1:35" x14ac:dyDescent="0.35">
      <c r="A3066" t="s">
        <v>60</v>
      </c>
      <c r="B3066" t="s">
        <v>174</v>
      </c>
      <c r="C3066" t="s">
        <v>39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1</v>
      </c>
      <c r="R3066">
        <v>1</v>
      </c>
      <c r="S3066">
        <v>1</v>
      </c>
      <c r="T3066">
        <v>1</v>
      </c>
      <c r="U3066">
        <v>2</v>
      </c>
      <c r="V3066">
        <v>2</v>
      </c>
      <c r="W3066">
        <v>3</v>
      </c>
      <c r="X3066">
        <v>3</v>
      </c>
      <c r="Y3066">
        <v>3</v>
      </c>
      <c r="Z3066">
        <v>3</v>
      </c>
      <c r="AA3066">
        <v>3</v>
      </c>
      <c r="AB3066">
        <v>3</v>
      </c>
      <c r="AC3066">
        <v>3</v>
      </c>
      <c r="AD3066">
        <v>3</v>
      </c>
      <c r="AE3066">
        <v>3</v>
      </c>
      <c r="AF3066">
        <v>3</v>
      </c>
      <c r="AG3066" t="s">
        <v>39</v>
      </c>
      <c r="AH3066" t="s">
        <v>163</v>
      </c>
      <c r="AI3066" t="s">
        <v>11</v>
      </c>
    </row>
    <row r="3067" spans="1:35" x14ac:dyDescent="0.35">
      <c r="A3067" t="s">
        <v>60</v>
      </c>
      <c r="B3067" t="s">
        <v>174</v>
      </c>
      <c r="C3067" t="s">
        <v>40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1</v>
      </c>
      <c r="K3067">
        <v>1</v>
      </c>
      <c r="L3067">
        <v>1</v>
      </c>
      <c r="M3067">
        <v>1</v>
      </c>
      <c r="N3067">
        <v>2</v>
      </c>
      <c r="O3067">
        <v>2</v>
      </c>
      <c r="P3067">
        <v>3</v>
      </c>
      <c r="Q3067">
        <v>3</v>
      </c>
      <c r="R3067">
        <v>3</v>
      </c>
      <c r="S3067">
        <v>3</v>
      </c>
      <c r="T3067">
        <v>3</v>
      </c>
      <c r="U3067">
        <v>3</v>
      </c>
      <c r="V3067">
        <v>3</v>
      </c>
      <c r="W3067">
        <v>3</v>
      </c>
      <c r="X3067">
        <v>3</v>
      </c>
      <c r="Y3067">
        <v>3</v>
      </c>
      <c r="Z3067">
        <v>4</v>
      </c>
      <c r="AA3067">
        <v>4</v>
      </c>
      <c r="AB3067">
        <v>4</v>
      </c>
      <c r="AC3067">
        <v>4</v>
      </c>
      <c r="AD3067">
        <v>4</v>
      </c>
      <c r="AE3067">
        <v>4</v>
      </c>
      <c r="AF3067">
        <v>4</v>
      </c>
      <c r="AG3067" t="s">
        <v>40</v>
      </c>
      <c r="AH3067" t="s">
        <v>164</v>
      </c>
      <c r="AI3067" t="s">
        <v>14</v>
      </c>
    </row>
    <row r="3068" spans="1:35" x14ac:dyDescent="0.35">
      <c r="A3068" t="s">
        <v>60</v>
      </c>
      <c r="B3068" t="s">
        <v>174</v>
      </c>
      <c r="C3068" t="s">
        <v>41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1</v>
      </c>
      <c r="K3068">
        <v>2</v>
      </c>
      <c r="L3068">
        <v>2</v>
      </c>
      <c r="M3068">
        <v>2</v>
      </c>
      <c r="N3068">
        <v>2</v>
      </c>
      <c r="O3068">
        <v>3</v>
      </c>
      <c r="P3068">
        <v>3</v>
      </c>
      <c r="Q3068">
        <v>4</v>
      </c>
      <c r="R3068">
        <v>5</v>
      </c>
      <c r="S3068">
        <v>5</v>
      </c>
      <c r="T3068">
        <v>6</v>
      </c>
      <c r="U3068">
        <v>7</v>
      </c>
      <c r="V3068">
        <v>8</v>
      </c>
      <c r="W3068">
        <v>8</v>
      </c>
      <c r="X3068">
        <v>8</v>
      </c>
      <c r="Y3068">
        <v>8</v>
      </c>
      <c r="Z3068">
        <v>9</v>
      </c>
      <c r="AA3068">
        <v>9</v>
      </c>
      <c r="AB3068">
        <v>9</v>
      </c>
      <c r="AC3068">
        <v>9</v>
      </c>
      <c r="AD3068">
        <v>9</v>
      </c>
      <c r="AE3068">
        <v>9</v>
      </c>
      <c r="AF3068">
        <v>9</v>
      </c>
      <c r="AG3068" t="s">
        <v>41</v>
      </c>
      <c r="AH3068" t="s">
        <v>165</v>
      </c>
      <c r="AI3068" t="s">
        <v>11</v>
      </c>
    </row>
    <row r="3069" spans="1:35" x14ac:dyDescent="0.35">
      <c r="A3069" t="s">
        <v>60</v>
      </c>
      <c r="B3069" t="s">
        <v>174</v>
      </c>
      <c r="C3069" t="s">
        <v>42</v>
      </c>
      <c r="D3069">
        <v>1</v>
      </c>
      <c r="E3069">
        <v>2</v>
      </c>
      <c r="F3069">
        <v>2</v>
      </c>
      <c r="G3069">
        <v>2</v>
      </c>
      <c r="H3069">
        <v>2</v>
      </c>
      <c r="I3069">
        <v>2</v>
      </c>
      <c r="J3069">
        <v>2</v>
      </c>
      <c r="K3069">
        <v>2</v>
      </c>
      <c r="L3069">
        <v>3</v>
      </c>
      <c r="M3069">
        <v>5</v>
      </c>
      <c r="N3069">
        <v>6</v>
      </c>
      <c r="O3069">
        <v>9</v>
      </c>
      <c r="P3069">
        <v>11</v>
      </c>
      <c r="Q3069">
        <v>13</v>
      </c>
      <c r="R3069">
        <v>13</v>
      </c>
      <c r="S3069">
        <v>14</v>
      </c>
      <c r="T3069">
        <v>16</v>
      </c>
      <c r="U3069">
        <v>18</v>
      </c>
      <c r="V3069">
        <v>18</v>
      </c>
      <c r="W3069">
        <v>18</v>
      </c>
      <c r="X3069">
        <v>18</v>
      </c>
      <c r="Y3069">
        <v>18</v>
      </c>
      <c r="Z3069">
        <v>18</v>
      </c>
      <c r="AA3069">
        <v>18</v>
      </c>
      <c r="AB3069">
        <v>18</v>
      </c>
      <c r="AC3069">
        <v>18</v>
      </c>
      <c r="AD3069">
        <v>18</v>
      </c>
      <c r="AE3069">
        <v>18</v>
      </c>
      <c r="AF3069">
        <v>18</v>
      </c>
      <c r="AG3069" t="s">
        <v>42</v>
      </c>
      <c r="AH3069" t="s">
        <v>166</v>
      </c>
      <c r="AI3069" t="s">
        <v>5</v>
      </c>
    </row>
    <row r="3070" spans="1:35" x14ac:dyDescent="0.35">
      <c r="A3070" t="s">
        <v>60</v>
      </c>
      <c r="B3070" t="s">
        <v>174</v>
      </c>
      <c r="C3070" t="s">
        <v>43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1</v>
      </c>
      <c r="L3070">
        <v>1</v>
      </c>
      <c r="M3070">
        <v>2</v>
      </c>
      <c r="N3070">
        <v>3</v>
      </c>
      <c r="O3070">
        <v>3</v>
      </c>
      <c r="P3070">
        <v>5</v>
      </c>
      <c r="Q3070">
        <v>5</v>
      </c>
      <c r="R3070">
        <v>6</v>
      </c>
      <c r="S3070">
        <v>6</v>
      </c>
      <c r="T3070">
        <v>7</v>
      </c>
      <c r="U3070">
        <v>7</v>
      </c>
      <c r="V3070">
        <v>7</v>
      </c>
      <c r="W3070">
        <v>7</v>
      </c>
      <c r="X3070">
        <v>7</v>
      </c>
      <c r="Y3070">
        <v>7</v>
      </c>
      <c r="Z3070">
        <v>7</v>
      </c>
      <c r="AA3070">
        <v>7</v>
      </c>
      <c r="AB3070">
        <v>7</v>
      </c>
      <c r="AC3070">
        <v>7</v>
      </c>
      <c r="AD3070">
        <v>7</v>
      </c>
      <c r="AE3070">
        <v>7</v>
      </c>
      <c r="AF3070">
        <v>7</v>
      </c>
      <c r="AG3070" t="s">
        <v>43</v>
      </c>
      <c r="AH3070" t="s">
        <v>167</v>
      </c>
      <c r="AI3070" t="s">
        <v>17</v>
      </c>
    </row>
    <row r="3071" spans="1:35" x14ac:dyDescent="0.35">
      <c r="A3071" t="s">
        <v>60</v>
      </c>
      <c r="B3071" t="s">
        <v>174</v>
      </c>
      <c r="C3071" t="s">
        <v>126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 t="s">
        <v>126</v>
      </c>
      <c r="AH3071" t="s">
        <v>168</v>
      </c>
      <c r="AI3071" t="s">
        <v>137</v>
      </c>
    </row>
    <row r="3072" spans="1:35" x14ac:dyDescent="0.35">
      <c r="A3072" t="s">
        <v>60</v>
      </c>
      <c r="B3072" t="s">
        <v>174</v>
      </c>
      <c r="C3072" t="s">
        <v>44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1</v>
      </c>
      <c r="M3072">
        <v>1</v>
      </c>
      <c r="N3072">
        <v>1</v>
      </c>
      <c r="O3072">
        <v>1</v>
      </c>
      <c r="P3072">
        <v>2</v>
      </c>
      <c r="Q3072">
        <v>3</v>
      </c>
      <c r="R3072">
        <v>3</v>
      </c>
      <c r="S3072">
        <v>3</v>
      </c>
      <c r="T3072">
        <v>3</v>
      </c>
      <c r="U3072">
        <v>3</v>
      </c>
      <c r="V3072">
        <v>3</v>
      </c>
      <c r="W3072">
        <v>4</v>
      </c>
      <c r="X3072">
        <v>4</v>
      </c>
      <c r="Y3072">
        <v>4</v>
      </c>
      <c r="Z3072">
        <v>5</v>
      </c>
      <c r="AA3072">
        <v>6</v>
      </c>
      <c r="AB3072">
        <v>6</v>
      </c>
      <c r="AC3072">
        <v>6</v>
      </c>
      <c r="AD3072">
        <v>6</v>
      </c>
      <c r="AE3072">
        <v>5</v>
      </c>
      <c r="AF3072">
        <v>5</v>
      </c>
      <c r="AG3072" t="s">
        <v>44</v>
      </c>
      <c r="AH3072" t="s">
        <v>169</v>
      </c>
      <c r="AI3072" t="s">
        <v>12</v>
      </c>
    </row>
    <row r="3073" spans="1:35" x14ac:dyDescent="0.35">
      <c r="A3073" t="s">
        <v>61</v>
      </c>
      <c r="B3073" t="s">
        <v>174</v>
      </c>
      <c r="C3073" t="s">
        <v>4</v>
      </c>
      <c r="D3073">
        <v>0</v>
      </c>
      <c r="E3073">
        <v>0</v>
      </c>
      <c r="F3073">
        <v>0</v>
      </c>
      <c r="G3073">
        <v>1</v>
      </c>
      <c r="H3073">
        <v>1</v>
      </c>
      <c r="I3073">
        <v>1</v>
      </c>
      <c r="J3073">
        <v>1</v>
      </c>
      <c r="K3073">
        <v>1</v>
      </c>
      <c r="L3073">
        <v>1</v>
      </c>
      <c r="M3073">
        <v>1</v>
      </c>
      <c r="N3073">
        <v>1</v>
      </c>
      <c r="O3073">
        <v>2</v>
      </c>
      <c r="P3073">
        <v>2</v>
      </c>
      <c r="Q3073">
        <v>2</v>
      </c>
      <c r="R3073">
        <v>2</v>
      </c>
      <c r="S3073">
        <v>2</v>
      </c>
      <c r="T3073">
        <v>2</v>
      </c>
      <c r="U3073">
        <v>3</v>
      </c>
      <c r="V3073">
        <v>4</v>
      </c>
      <c r="W3073">
        <v>5</v>
      </c>
      <c r="X3073">
        <v>5</v>
      </c>
      <c r="Y3073">
        <v>6</v>
      </c>
      <c r="Z3073">
        <v>6</v>
      </c>
      <c r="AA3073">
        <v>7</v>
      </c>
      <c r="AB3073">
        <v>8</v>
      </c>
      <c r="AC3073">
        <v>8</v>
      </c>
      <c r="AD3073">
        <v>8</v>
      </c>
      <c r="AE3073">
        <v>10</v>
      </c>
      <c r="AF3073">
        <v>11</v>
      </c>
      <c r="AG3073" t="s">
        <v>4</v>
      </c>
      <c r="AH3073" t="s">
        <v>128</v>
      </c>
      <c r="AI3073" t="s">
        <v>129</v>
      </c>
    </row>
    <row r="3074" spans="1:35" x14ac:dyDescent="0.35">
      <c r="A3074" t="s">
        <v>61</v>
      </c>
      <c r="B3074" t="s">
        <v>174</v>
      </c>
      <c r="C3074" t="s">
        <v>7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1</v>
      </c>
      <c r="P3074">
        <v>1</v>
      </c>
      <c r="Q3074">
        <v>2</v>
      </c>
      <c r="R3074">
        <v>2</v>
      </c>
      <c r="S3074">
        <v>2</v>
      </c>
      <c r="T3074">
        <v>2</v>
      </c>
      <c r="U3074">
        <v>2</v>
      </c>
      <c r="V3074">
        <v>2</v>
      </c>
      <c r="W3074">
        <v>2</v>
      </c>
      <c r="X3074">
        <v>2</v>
      </c>
      <c r="Y3074">
        <v>2</v>
      </c>
      <c r="Z3074">
        <v>2</v>
      </c>
      <c r="AA3074">
        <v>2</v>
      </c>
      <c r="AB3074">
        <v>2</v>
      </c>
      <c r="AC3074">
        <v>2</v>
      </c>
      <c r="AD3074">
        <v>2</v>
      </c>
      <c r="AE3074">
        <v>2</v>
      </c>
      <c r="AF3074">
        <v>2</v>
      </c>
      <c r="AG3074" t="s">
        <v>7</v>
      </c>
      <c r="AH3074" t="s">
        <v>130</v>
      </c>
      <c r="AI3074" t="s">
        <v>131</v>
      </c>
    </row>
    <row r="3075" spans="1:35" x14ac:dyDescent="0.35">
      <c r="A3075" t="s">
        <v>61</v>
      </c>
      <c r="B3075" t="s">
        <v>174</v>
      </c>
      <c r="C3075" t="s">
        <v>8</v>
      </c>
      <c r="D3075">
        <v>1</v>
      </c>
      <c r="E3075">
        <v>1</v>
      </c>
      <c r="F3075">
        <v>1</v>
      </c>
      <c r="G3075">
        <v>1</v>
      </c>
      <c r="H3075">
        <v>1</v>
      </c>
      <c r="I3075">
        <v>1</v>
      </c>
      <c r="J3075">
        <v>1</v>
      </c>
      <c r="K3075">
        <v>1</v>
      </c>
      <c r="L3075">
        <v>1</v>
      </c>
      <c r="M3075">
        <v>1</v>
      </c>
      <c r="N3075">
        <v>1</v>
      </c>
      <c r="O3075">
        <v>1</v>
      </c>
      <c r="P3075">
        <v>1</v>
      </c>
      <c r="Q3075">
        <v>1</v>
      </c>
      <c r="R3075">
        <v>1</v>
      </c>
      <c r="S3075">
        <v>1</v>
      </c>
      <c r="T3075">
        <v>1</v>
      </c>
      <c r="U3075">
        <v>1</v>
      </c>
      <c r="V3075">
        <v>2</v>
      </c>
      <c r="W3075">
        <v>2</v>
      </c>
      <c r="X3075">
        <v>4</v>
      </c>
      <c r="Y3075">
        <v>4</v>
      </c>
      <c r="Z3075">
        <v>7</v>
      </c>
      <c r="AA3075">
        <v>9</v>
      </c>
      <c r="AB3075">
        <v>10</v>
      </c>
      <c r="AC3075">
        <v>10</v>
      </c>
      <c r="AD3075">
        <v>12</v>
      </c>
      <c r="AE3075">
        <v>13</v>
      </c>
      <c r="AF3075">
        <v>14</v>
      </c>
      <c r="AG3075" t="s">
        <v>8</v>
      </c>
      <c r="AH3075" t="s">
        <v>132</v>
      </c>
      <c r="AI3075" t="s">
        <v>5</v>
      </c>
    </row>
    <row r="3076" spans="1:35" x14ac:dyDescent="0.35">
      <c r="A3076" t="s">
        <v>61</v>
      </c>
      <c r="B3076" t="s">
        <v>174</v>
      </c>
      <c r="C3076" t="s">
        <v>9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1</v>
      </c>
      <c r="N3076">
        <v>1</v>
      </c>
      <c r="O3076">
        <v>1</v>
      </c>
      <c r="P3076">
        <v>2</v>
      </c>
      <c r="Q3076">
        <v>2</v>
      </c>
      <c r="R3076">
        <v>2</v>
      </c>
      <c r="S3076">
        <v>3</v>
      </c>
      <c r="T3076">
        <v>3</v>
      </c>
      <c r="U3076">
        <v>3</v>
      </c>
      <c r="V3076">
        <v>3</v>
      </c>
      <c r="W3076">
        <v>4</v>
      </c>
      <c r="X3076">
        <v>5</v>
      </c>
      <c r="Y3076">
        <v>6</v>
      </c>
      <c r="Z3076">
        <v>6</v>
      </c>
      <c r="AA3076">
        <v>6</v>
      </c>
      <c r="AB3076">
        <v>6</v>
      </c>
      <c r="AC3076">
        <v>7</v>
      </c>
      <c r="AD3076">
        <v>8</v>
      </c>
      <c r="AE3076">
        <v>8</v>
      </c>
      <c r="AF3076">
        <v>9</v>
      </c>
      <c r="AG3076" t="s">
        <v>9</v>
      </c>
      <c r="AH3076" t="s">
        <v>133</v>
      </c>
      <c r="AI3076" t="s">
        <v>5</v>
      </c>
    </row>
    <row r="3077" spans="1:35" x14ac:dyDescent="0.35">
      <c r="A3077" t="s">
        <v>61</v>
      </c>
      <c r="B3077" t="s">
        <v>174</v>
      </c>
      <c r="C3077" t="s">
        <v>10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1</v>
      </c>
      <c r="M3077">
        <v>1</v>
      </c>
      <c r="N3077">
        <v>1</v>
      </c>
      <c r="O3077">
        <v>2</v>
      </c>
      <c r="P3077">
        <v>2</v>
      </c>
      <c r="Q3077">
        <v>2</v>
      </c>
      <c r="R3077">
        <v>2</v>
      </c>
      <c r="S3077">
        <v>3</v>
      </c>
      <c r="T3077">
        <v>4</v>
      </c>
      <c r="U3077">
        <v>6</v>
      </c>
      <c r="V3077">
        <v>9</v>
      </c>
      <c r="W3077">
        <v>9</v>
      </c>
      <c r="X3077">
        <v>10</v>
      </c>
      <c r="Y3077">
        <v>11</v>
      </c>
      <c r="Z3077">
        <v>12</v>
      </c>
      <c r="AA3077">
        <v>12</v>
      </c>
      <c r="AB3077">
        <v>14</v>
      </c>
      <c r="AC3077">
        <v>14</v>
      </c>
      <c r="AD3077">
        <v>15</v>
      </c>
      <c r="AE3077">
        <v>16</v>
      </c>
      <c r="AF3077">
        <v>16</v>
      </c>
      <c r="AG3077" t="s">
        <v>10</v>
      </c>
      <c r="AH3077" t="s">
        <v>134</v>
      </c>
      <c r="AI3077" t="s">
        <v>11</v>
      </c>
    </row>
    <row r="3078" spans="1:35" x14ac:dyDescent="0.35">
      <c r="A3078" t="s">
        <v>61</v>
      </c>
      <c r="B3078" t="s">
        <v>174</v>
      </c>
      <c r="C3078" t="s">
        <v>13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1</v>
      </c>
      <c r="P3078">
        <v>1</v>
      </c>
      <c r="Q3078">
        <v>1</v>
      </c>
      <c r="R3078">
        <v>1</v>
      </c>
      <c r="S3078">
        <v>1</v>
      </c>
      <c r="T3078">
        <v>1</v>
      </c>
      <c r="U3078">
        <v>1</v>
      </c>
      <c r="V3078">
        <v>1</v>
      </c>
      <c r="W3078">
        <v>2</v>
      </c>
      <c r="X3078">
        <v>2</v>
      </c>
      <c r="Y3078">
        <v>2</v>
      </c>
      <c r="Z3078">
        <v>2</v>
      </c>
      <c r="AA3078">
        <v>2</v>
      </c>
      <c r="AB3078">
        <v>3</v>
      </c>
      <c r="AC3078">
        <v>3</v>
      </c>
      <c r="AD3078">
        <v>4</v>
      </c>
      <c r="AE3078">
        <v>4</v>
      </c>
      <c r="AF3078">
        <v>4</v>
      </c>
      <c r="AG3078" t="s">
        <v>13</v>
      </c>
      <c r="AH3078" t="s">
        <v>135</v>
      </c>
      <c r="AI3078" t="s">
        <v>14</v>
      </c>
    </row>
    <row r="3079" spans="1:35" x14ac:dyDescent="0.35">
      <c r="A3079" t="s">
        <v>61</v>
      </c>
      <c r="B3079" t="s">
        <v>174</v>
      </c>
      <c r="C3079" t="s">
        <v>122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1</v>
      </c>
      <c r="AD3079">
        <v>1</v>
      </c>
      <c r="AE3079">
        <v>1</v>
      </c>
      <c r="AF3079">
        <v>1</v>
      </c>
      <c r="AG3079" t="s">
        <v>122</v>
      </c>
      <c r="AH3079" t="s">
        <v>136</v>
      </c>
      <c r="AI3079" t="s">
        <v>137</v>
      </c>
    </row>
    <row r="3080" spans="1:35" x14ac:dyDescent="0.35">
      <c r="A3080" t="s">
        <v>61</v>
      </c>
      <c r="B3080" t="s">
        <v>174</v>
      </c>
      <c r="C3080" t="s">
        <v>15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1</v>
      </c>
      <c r="L3080">
        <v>1</v>
      </c>
      <c r="M3080">
        <v>1</v>
      </c>
      <c r="N3080">
        <v>3</v>
      </c>
      <c r="O3080">
        <v>4</v>
      </c>
      <c r="P3080">
        <v>4</v>
      </c>
      <c r="Q3080">
        <v>6</v>
      </c>
      <c r="R3080">
        <v>6</v>
      </c>
      <c r="S3080">
        <v>7</v>
      </c>
      <c r="T3080">
        <v>9</v>
      </c>
      <c r="U3080">
        <v>10</v>
      </c>
      <c r="V3080">
        <v>10</v>
      </c>
      <c r="W3080">
        <v>10</v>
      </c>
      <c r="X3080">
        <v>10</v>
      </c>
      <c r="Y3080">
        <v>10</v>
      </c>
      <c r="Z3080">
        <v>10</v>
      </c>
      <c r="AA3080">
        <v>12</v>
      </c>
      <c r="AB3080">
        <v>12</v>
      </c>
      <c r="AC3080">
        <v>12</v>
      </c>
      <c r="AD3080">
        <v>12</v>
      </c>
      <c r="AE3080">
        <v>12</v>
      </c>
      <c r="AF3080">
        <v>14</v>
      </c>
      <c r="AG3080" t="s">
        <v>15</v>
      </c>
      <c r="AH3080" t="s">
        <v>138</v>
      </c>
      <c r="AI3080" t="s">
        <v>6</v>
      </c>
    </row>
    <row r="3081" spans="1:35" x14ac:dyDescent="0.35">
      <c r="A3081" t="s">
        <v>61</v>
      </c>
      <c r="B3081" t="s">
        <v>174</v>
      </c>
      <c r="C3081" t="s">
        <v>16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1</v>
      </c>
      <c r="K3081">
        <v>1</v>
      </c>
      <c r="L3081">
        <v>1</v>
      </c>
      <c r="M3081">
        <v>1</v>
      </c>
      <c r="N3081">
        <v>1</v>
      </c>
      <c r="O3081">
        <v>1</v>
      </c>
      <c r="P3081">
        <v>1</v>
      </c>
      <c r="Q3081">
        <v>1</v>
      </c>
      <c r="R3081">
        <v>2</v>
      </c>
      <c r="S3081">
        <v>3</v>
      </c>
      <c r="T3081">
        <v>3</v>
      </c>
      <c r="U3081">
        <v>3</v>
      </c>
      <c r="V3081">
        <v>3</v>
      </c>
      <c r="W3081">
        <v>3</v>
      </c>
      <c r="X3081">
        <v>4</v>
      </c>
      <c r="Y3081">
        <v>4</v>
      </c>
      <c r="Z3081">
        <v>4</v>
      </c>
      <c r="AA3081">
        <v>4</v>
      </c>
      <c r="AB3081">
        <v>4</v>
      </c>
      <c r="AC3081">
        <v>4</v>
      </c>
      <c r="AD3081">
        <v>4</v>
      </c>
      <c r="AE3081">
        <v>4</v>
      </c>
      <c r="AF3081">
        <v>5</v>
      </c>
      <c r="AG3081" t="s">
        <v>16</v>
      </c>
      <c r="AH3081" t="s">
        <v>139</v>
      </c>
      <c r="AI3081" t="s">
        <v>17</v>
      </c>
    </row>
    <row r="3082" spans="1:35" x14ac:dyDescent="0.35">
      <c r="A3082" t="s">
        <v>61</v>
      </c>
      <c r="B3082" t="s">
        <v>174</v>
      </c>
      <c r="C3082" t="s">
        <v>18</v>
      </c>
      <c r="D3082">
        <v>2</v>
      </c>
      <c r="E3082">
        <v>2</v>
      </c>
      <c r="F3082">
        <v>4</v>
      </c>
      <c r="G3082">
        <v>4</v>
      </c>
      <c r="H3082">
        <v>4</v>
      </c>
      <c r="I3082">
        <v>4</v>
      </c>
      <c r="J3082">
        <v>5</v>
      </c>
      <c r="K3082">
        <v>6</v>
      </c>
      <c r="L3082">
        <v>7</v>
      </c>
      <c r="M3082">
        <v>8</v>
      </c>
      <c r="N3082">
        <v>8</v>
      </c>
      <c r="O3082">
        <v>11</v>
      </c>
      <c r="P3082">
        <v>12</v>
      </c>
      <c r="Q3082">
        <v>13</v>
      </c>
      <c r="R3082">
        <v>15</v>
      </c>
      <c r="S3082">
        <v>15</v>
      </c>
      <c r="T3082">
        <v>15</v>
      </c>
      <c r="U3082">
        <v>16</v>
      </c>
      <c r="V3082">
        <v>18</v>
      </c>
      <c r="W3082">
        <v>19</v>
      </c>
      <c r="X3082">
        <v>19</v>
      </c>
      <c r="Y3082">
        <v>19</v>
      </c>
      <c r="Z3082">
        <v>20</v>
      </c>
      <c r="AA3082">
        <v>20</v>
      </c>
      <c r="AB3082">
        <v>20</v>
      </c>
      <c r="AC3082">
        <v>20</v>
      </c>
      <c r="AD3082">
        <v>20</v>
      </c>
      <c r="AE3082">
        <v>20</v>
      </c>
      <c r="AF3082">
        <v>22</v>
      </c>
      <c r="AG3082" t="s">
        <v>18</v>
      </c>
      <c r="AH3082" t="s">
        <v>140</v>
      </c>
      <c r="AI3082" t="s">
        <v>141</v>
      </c>
    </row>
    <row r="3083" spans="1:35" x14ac:dyDescent="0.35">
      <c r="A3083" t="s">
        <v>61</v>
      </c>
      <c r="B3083" t="s">
        <v>174</v>
      </c>
      <c r="C3083" t="s">
        <v>20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1</v>
      </c>
      <c r="Q3083">
        <v>1</v>
      </c>
      <c r="R3083">
        <v>1</v>
      </c>
      <c r="S3083">
        <v>1</v>
      </c>
      <c r="T3083">
        <v>1</v>
      </c>
      <c r="U3083">
        <v>2</v>
      </c>
      <c r="V3083">
        <v>2</v>
      </c>
      <c r="W3083">
        <v>2</v>
      </c>
      <c r="X3083">
        <v>2</v>
      </c>
      <c r="Y3083">
        <v>2</v>
      </c>
      <c r="Z3083">
        <v>3</v>
      </c>
      <c r="AA3083">
        <v>4</v>
      </c>
      <c r="AB3083">
        <v>4</v>
      </c>
      <c r="AC3083">
        <v>5</v>
      </c>
      <c r="AD3083">
        <v>7</v>
      </c>
      <c r="AE3083">
        <v>8</v>
      </c>
      <c r="AF3083">
        <v>8</v>
      </c>
      <c r="AG3083" t="s">
        <v>20</v>
      </c>
      <c r="AH3083" t="s">
        <v>142</v>
      </c>
      <c r="AI3083" t="s">
        <v>11</v>
      </c>
    </row>
    <row r="3084" spans="1:35" x14ac:dyDescent="0.35">
      <c r="A3084" t="s">
        <v>61</v>
      </c>
      <c r="B3084" t="s">
        <v>174</v>
      </c>
      <c r="C3084" t="s">
        <v>21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1</v>
      </c>
      <c r="T3084">
        <v>2</v>
      </c>
      <c r="U3084">
        <v>3</v>
      </c>
      <c r="V3084">
        <v>3</v>
      </c>
      <c r="W3084">
        <v>3</v>
      </c>
      <c r="X3084">
        <v>3</v>
      </c>
      <c r="Y3084">
        <v>3</v>
      </c>
      <c r="Z3084">
        <v>3</v>
      </c>
      <c r="AA3084">
        <v>3</v>
      </c>
      <c r="AB3084">
        <v>3</v>
      </c>
      <c r="AC3084">
        <v>3</v>
      </c>
      <c r="AD3084">
        <v>3</v>
      </c>
      <c r="AE3084">
        <v>3</v>
      </c>
      <c r="AF3084">
        <v>3</v>
      </c>
      <c r="AG3084" t="s">
        <v>21</v>
      </c>
      <c r="AH3084" t="s">
        <v>143</v>
      </c>
      <c r="AI3084" t="s">
        <v>14</v>
      </c>
    </row>
    <row r="3085" spans="1:35" x14ac:dyDescent="0.35">
      <c r="A3085" t="s">
        <v>61</v>
      </c>
      <c r="B3085" t="s">
        <v>174</v>
      </c>
      <c r="C3085" t="s">
        <v>22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 t="s">
        <v>22</v>
      </c>
      <c r="AH3085" t="s">
        <v>144</v>
      </c>
      <c r="AI3085" t="s">
        <v>23</v>
      </c>
    </row>
    <row r="3086" spans="1:35" x14ac:dyDescent="0.35">
      <c r="A3086" t="s">
        <v>61</v>
      </c>
      <c r="B3086" t="s">
        <v>174</v>
      </c>
      <c r="C3086" t="s">
        <v>24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1</v>
      </c>
      <c r="P3086">
        <v>1</v>
      </c>
      <c r="Q3086">
        <v>1</v>
      </c>
      <c r="R3086">
        <v>1</v>
      </c>
      <c r="S3086">
        <v>1</v>
      </c>
      <c r="T3086">
        <v>1</v>
      </c>
      <c r="U3086">
        <v>3</v>
      </c>
      <c r="V3086">
        <v>3</v>
      </c>
      <c r="W3086">
        <v>3</v>
      </c>
      <c r="X3086">
        <v>3</v>
      </c>
      <c r="Y3086">
        <v>3</v>
      </c>
      <c r="Z3086">
        <v>4</v>
      </c>
      <c r="AA3086">
        <v>6</v>
      </c>
      <c r="AB3086">
        <v>7</v>
      </c>
      <c r="AC3086">
        <v>8</v>
      </c>
      <c r="AD3086">
        <v>8</v>
      </c>
      <c r="AE3086">
        <v>9</v>
      </c>
      <c r="AF3086">
        <v>9</v>
      </c>
      <c r="AG3086" t="s">
        <v>24</v>
      </c>
      <c r="AH3086" t="s">
        <v>145</v>
      </c>
      <c r="AI3086" t="s">
        <v>19</v>
      </c>
    </row>
    <row r="3087" spans="1:35" x14ac:dyDescent="0.35">
      <c r="A3087" t="s">
        <v>61</v>
      </c>
      <c r="B3087" t="s">
        <v>174</v>
      </c>
      <c r="C3087" t="s">
        <v>25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1</v>
      </c>
      <c r="Q3087">
        <v>2</v>
      </c>
      <c r="R3087">
        <v>2</v>
      </c>
      <c r="S3087">
        <v>3</v>
      </c>
      <c r="T3087">
        <v>4</v>
      </c>
      <c r="U3087">
        <v>4</v>
      </c>
      <c r="V3087">
        <v>4</v>
      </c>
      <c r="W3087">
        <v>6</v>
      </c>
      <c r="X3087">
        <v>6</v>
      </c>
      <c r="Y3087">
        <v>6</v>
      </c>
      <c r="Z3087">
        <v>8</v>
      </c>
      <c r="AA3087">
        <v>9</v>
      </c>
      <c r="AB3087">
        <v>11</v>
      </c>
      <c r="AC3087">
        <v>13</v>
      </c>
      <c r="AD3087">
        <v>13</v>
      </c>
      <c r="AE3087">
        <v>13</v>
      </c>
      <c r="AF3087">
        <v>14</v>
      </c>
      <c r="AG3087" t="s">
        <v>25</v>
      </c>
      <c r="AH3087" t="s">
        <v>146</v>
      </c>
      <c r="AI3087" t="s">
        <v>5</v>
      </c>
    </row>
    <row r="3088" spans="1:35" x14ac:dyDescent="0.35">
      <c r="A3088" t="s">
        <v>61</v>
      </c>
      <c r="B3088" t="s">
        <v>174</v>
      </c>
      <c r="C3088" t="s">
        <v>26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1</v>
      </c>
      <c r="J3088">
        <v>1</v>
      </c>
      <c r="K3088">
        <v>2</v>
      </c>
      <c r="L3088">
        <v>2</v>
      </c>
      <c r="M3088">
        <v>4</v>
      </c>
      <c r="N3088">
        <v>5</v>
      </c>
      <c r="O3088">
        <v>6</v>
      </c>
      <c r="P3088">
        <v>6</v>
      </c>
      <c r="Q3088">
        <v>9</v>
      </c>
      <c r="R3088">
        <v>10</v>
      </c>
      <c r="S3088">
        <v>11</v>
      </c>
      <c r="T3088">
        <v>12</v>
      </c>
      <c r="U3088">
        <v>16</v>
      </c>
      <c r="V3088">
        <v>17</v>
      </c>
      <c r="W3088">
        <v>20</v>
      </c>
      <c r="X3088">
        <v>21</v>
      </c>
      <c r="Y3088">
        <v>21</v>
      </c>
      <c r="Z3088">
        <v>24</v>
      </c>
      <c r="AA3088">
        <v>26</v>
      </c>
      <c r="AB3088">
        <v>27</v>
      </c>
      <c r="AC3088">
        <v>28</v>
      </c>
      <c r="AD3088">
        <v>28</v>
      </c>
      <c r="AE3088">
        <v>30</v>
      </c>
      <c r="AF3088">
        <v>30</v>
      </c>
      <c r="AG3088" t="s">
        <v>26</v>
      </c>
      <c r="AH3088" t="s">
        <v>147</v>
      </c>
      <c r="AI3088" t="s">
        <v>5</v>
      </c>
    </row>
    <row r="3089" spans="1:35" x14ac:dyDescent="0.35">
      <c r="A3089" t="s">
        <v>61</v>
      </c>
      <c r="B3089" t="s">
        <v>174</v>
      </c>
      <c r="C3089" t="s">
        <v>27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1</v>
      </c>
      <c r="N3089">
        <v>2</v>
      </c>
      <c r="O3089">
        <v>2</v>
      </c>
      <c r="P3089">
        <v>2</v>
      </c>
      <c r="Q3089">
        <v>2</v>
      </c>
      <c r="R3089">
        <v>3</v>
      </c>
      <c r="S3089">
        <v>4</v>
      </c>
      <c r="T3089">
        <v>4</v>
      </c>
      <c r="U3089">
        <v>4</v>
      </c>
      <c r="V3089">
        <v>4</v>
      </c>
      <c r="W3089">
        <v>4</v>
      </c>
      <c r="X3089">
        <v>4</v>
      </c>
      <c r="Y3089">
        <v>4</v>
      </c>
      <c r="Z3089">
        <v>4</v>
      </c>
      <c r="AA3089">
        <v>4</v>
      </c>
      <c r="AB3089">
        <v>4</v>
      </c>
      <c r="AC3089">
        <v>4</v>
      </c>
      <c r="AD3089">
        <v>4</v>
      </c>
      <c r="AE3089">
        <v>4</v>
      </c>
      <c r="AF3089">
        <v>4</v>
      </c>
      <c r="AG3089" t="s">
        <v>27</v>
      </c>
      <c r="AH3089" t="s">
        <v>148</v>
      </c>
      <c r="AI3089" t="s">
        <v>14</v>
      </c>
    </row>
    <row r="3090" spans="1:35" x14ac:dyDescent="0.35">
      <c r="A3090" t="s">
        <v>61</v>
      </c>
      <c r="B3090" t="s">
        <v>174</v>
      </c>
      <c r="C3090" t="s">
        <v>28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1</v>
      </c>
      <c r="M3090">
        <v>1</v>
      </c>
      <c r="N3090">
        <v>1</v>
      </c>
      <c r="O3090">
        <v>1</v>
      </c>
      <c r="P3090">
        <v>1</v>
      </c>
      <c r="Q3090">
        <v>1</v>
      </c>
      <c r="R3090">
        <v>1</v>
      </c>
      <c r="S3090">
        <v>1</v>
      </c>
      <c r="T3090">
        <v>2</v>
      </c>
      <c r="U3090">
        <v>2</v>
      </c>
      <c r="V3090">
        <v>2</v>
      </c>
      <c r="W3090">
        <v>3</v>
      </c>
      <c r="X3090">
        <v>3</v>
      </c>
      <c r="Y3090">
        <v>3</v>
      </c>
      <c r="Z3090">
        <v>4</v>
      </c>
      <c r="AA3090">
        <v>5</v>
      </c>
      <c r="AB3090">
        <v>5</v>
      </c>
      <c r="AC3090">
        <v>7</v>
      </c>
      <c r="AD3090">
        <v>8</v>
      </c>
      <c r="AE3090">
        <v>8</v>
      </c>
      <c r="AF3090">
        <v>9</v>
      </c>
      <c r="AG3090" t="s">
        <v>28</v>
      </c>
      <c r="AH3090" t="s">
        <v>149</v>
      </c>
      <c r="AI3090" t="s">
        <v>11</v>
      </c>
    </row>
    <row r="3091" spans="1:35" x14ac:dyDescent="0.35">
      <c r="A3091" t="s">
        <v>61</v>
      </c>
      <c r="B3091" t="s">
        <v>174</v>
      </c>
      <c r="C3091" t="s">
        <v>29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1</v>
      </c>
      <c r="X3091">
        <v>1</v>
      </c>
      <c r="Y3091">
        <v>1</v>
      </c>
      <c r="Z3091">
        <v>1</v>
      </c>
      <c r="AA3091">
        <v>1</v>
      </c>
      <c r="AB3091">
        <v>2</v>
      </c>
      <c r="AC3091">
        <v>2</v>
      </c>
      <c r="AD3091">
        <v>2</v>
      </c>
      <c r="AE3091">
        <v>2</v>
      </c>
      <c r="AF3091">
        <v>2</v>
      </c>
      <c r="AG3091" t="s">
        <v>29</v>
      </c>
      <c r="AH3091" t="s">
        <v>150</v>
      </c>
      <c r="AI3091" t="s">
        <v>131</v>
      </c>
    </row>
    <row r="3092" spans="1:35" x14ac:dyDescent="0.35">
      <c r="A3092" t="s">
        <v>61</v>
      </c>
      <c r="B3092" t="s">
        <v>174</v>
      </c>
      <c r="C3092" t="s">
        <v>30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1</v>
      </c>
      <c r="K3092">
        <v>1</v>
      </c>
      <c r="L3092">
        <v>3</v>
      </c>
      <c r="M3092">
        <v>3</v>
      </c>
      <c r="N3092">
        <v>3</v>
      </c>
      <c r="O3092">
        <v>3</v>
      </c>
      <c r="P3092">
        <v>3</v>
      </c>
      <c r="Q3092">
        <v>3</v>
      </c>
      <c r="R3092">
        <v>3</v>
      </c>
      <c r="S3092">
        <v>3</v>
      </c>
      <c r="T3092">
        <v>3</v>
      </c>
      <c r="U3092">
        <v>3</v>
      </c>
      <c r="V3092">
        <v>3</v>
      </c>
      <c r="W3092">
        <v>5</v>
      </c>
      <c r="X3092">
        <v>5</v>
      </c>
      <c r="Y3092">
        <v>5</v>
      </c>
      <c r="Z3092">
        <v>6</v>
      </c>
      <c r="AA3092">
        <v>6</v>
      </c>
      <c r="AB3092">
        <v>6</v>
      </c>
      <c r="AC3092">
        <v>6</v>
      </c>
      <c r="AD3092">
        <v>6</v>
      </c>
      <c r="AE3092">
        <v>6</v>
      </c>
      <c r="AF3092">
        <v>7</v>
      </c>
      <c r="AG3092" t="s">
        <v>30</v>
      </c>
      <c r="AH3092" t="s">
        <v>151</v>
      </c>
      <c r="AI3092" t="s">
        <v>152</v>
      </c>
    </row>
    <row r="3093" spans="1:35" x14ac:dyDescent="0.35">
      <c r="A3093" t="s">
        <v>61</v>
      </c>
      <c r="B3093" t="s">
        <v>174</v>
      </c>
      <c r="C3093" t="s">
        <v>31</v>
      </c>
      <c r="D3093">
        <v>1</v>
      </c>
      <c r="E3093">
        <v>1</v>
      </c>
      <c r="F3093">
        <v>1</v>
      </c>
      <c r="G3093">
        <v>1</v>
      </c>
      <c r="H3093">
        <v>1</v>
      </c>
      <c r="I3093">
        <v>1</v>
      </c>
      <c r="J3093">
        <v>1</v>
      </c>
      <c r="K3093">
        <v>1</v>
      </c>
      <c r="L3093">
        <v>2</v>
      </c>
      <c r="M3093">
        <v>3</v>
      </c>
      <c r="N3093">
        <v>5</v>
      </c>
      <c r="O3093">
        <v>5</v>
      </c>
      <c r="P3093">
        <v>6</v>
      </c>
      <c r="Q3093">
        <v>8</v>
      </c>
      <c r="R3093">
        <v>9</v>
      </c>
      <c r="S3093">
        <v>10</v>
      </c>
      <c r="T3093">
        <v>10</v>
      </c>
      <c r="U3093">
        <v>11</v>
      </c>
      <c r="V3093">
        <v>13</v>
      </c>
      <c r="W3093">
        <v>13</v>
      </c>
      <c r="X3093">
        <v>13</v>
      </c>
      <c r="Y3093">
        <v>13</v>
      </c>
      <c r="Z3093">
        <v>13</v>
      </c>
      <c r="AA3093">
        <v>13</v>
      </c>
      <c r="AB3093">
        <v>13</v>
      </c>
      <c r="AC3093">
        <v>14</v>
      </c>
      <c r="AD3093">
        <v>14</v>
      </c>
      <c r="AE3093">
        <v>14</v>
      </c>
      <c r="AF3093">
        <v>14</v>
      </c>
      <c r="AG3093" t="s">
        <v>31</v>
      </c>
      <c r="AH3093" t="s">
        <v>153</v>
      </c>
      <c r="AI3093" t="s">
        <v>152</v>
      </c>
    </row>
    <row r="3094" spans="1:35" x14ac:dyDescent="0.35">
      <c r="A3094" t="s">
        <v>61</v>
      </c>
      <c r="B3094" t="s">
        <v>174</v>
      </c>
      <c r="C3094" t="s">
        <v>32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1</v>
      </c>
      <c r="J3094">
        <v>1</v>
      </c>
      <c r="K3094">
        <v>1</v>
      </c>
      <c r="L3094">
        <v>2</v>
      </c>
      <c r="M3094">
        <v>2</v>
      </c>
      <c r="N3094">
        <v>2</v>
      </c>
      <c r="O3094">
        <v>2</v>
      </c>
      <c r="P3094">
        <v>2</v>
      </c>
      <c r="Q3094">
        <v>3</v>
      </c>
      <c r="R3094">
        <v>3</v>
      </c>
      <c r="S3094">
        <v>3</v>
      </c>
      <c r="T3094">
        <v>3</v>
      </c>
      <c r="U3094">
        <v>4</v>
      </c>
      <c r="V3094">
        <v>4</v>
      </c>
      <c r="W3094">
        <v>4</v>
      </c>
      <c r="X3094">
        <v>4</v>
      </c>
      <c r="Y3094">
        <v>4</v>
      </c>
      <c r="Z3094">
        <v>5</v>
      </c>
      <c r="AA3094">
        <v>5</v>
      </c>
      <c r="AB3094">
        <v>6</v>
      </c>
      <c r="AC3094">
        <v>6</v>
      </c>
      <c r="AD3094">
        <v>6</v>
      </c>
      <c r="AE3094">
        <v>7</v>
      </c>
      <c r="AF3094">
        <v>7</v>
      </c>
      <c r="AG3094" t="s">
        <v>32</v>
      </c>
      <c r="AH3094" t="s">
        <v>154</v>
      </c>
      <c r="AI3094" t="s">
        <v>11</v>
      </c>
    </row>
    <row r="3095" spans="1:35" x14ac:dyDescent="0.35">
      <c r="A3095" t="s">
        <v>61</v>
      </c>
      <c r="B3095" t="s">
        <v>174</v>
      </c>
      <c r="C3095" t="s">
        <v>123</v>
      </c>
      <c r="D3095">
        <v>4</v>
      </c>
      <c r="E3095">
        <v>4</v>
      </c>
      <c r="F3095">
        <v>4</v>
      </c>
      <c r="G3095">
        <v>4</v>
      </c>
      <c r="H3095">
        <v>5</v>
      </c>
      <c r="I3095">
        <v>6</v>
      </c>
      <c r="J3095">
        <v>6</v>
      </c>
      <c r="K3095">
        <v>6</v>
      </c>
      <c r="L3095">
        <v>7</v>
      </c>
      <c r="M3095">
        <v>8</v>
      </c>
      <c r="N3095">
        <v>9</v>
      </c>
      <c r="O3095">
        <v>10</v>
      </c>
      <c r="P3095">
        <v>10</v>
      </c>
      <c r="Q3095">
        <v>11</v>
      </c>
      <c r="R3095">
        <v>13</v>
      </c>
      <c r="S3095">
        <v>15</v>
      </c>
      <c r="T3095">
        <v>15</v>
      </c>
      <c r="U3095">
        <v>16</v>
      </c>
      <c r="V3095">
        <v>18</v>
      </c>
      <c r="W3095">
        <v>20</v>
      </c>
      <c r="X3095">
        <v>21</v>
      </c>
      <c r="Y3095">
        <v>21</v>
      </c>
      <c r="Z3095">
        <v>24</v>
      </c>
      <c r="AA3095">
        <v>25</v>
      </c>
      <c r="AB3095">
        <v>28</v>
      </c>
      <c r="AC3095">
        <v>29</v>
      </c>
      <c r="AD3095">
        <v>29</v>
      </c>
      <c r="AE3095">
        <v>31</v>
      </c>
      <c r="AF3095">
        <v>32</v>
      </c>
      <c r="AG3095" t="s">
        <v>123</v>
      </c>
      <c r="AH3095" t="s">
        <v>155</v>
      </c>
      <c r="AI3095" t="s">
        <v>12</v>
      </c>
    </row>
    <row r="3096" spans="1:35" x14ac:dyDescent="0.35">
      <c r="A3096" t="s">
        <v>61</v>
      </c>
      <c r="B3096" t="s">
        <v>174</v>
      </c>
      <c r="C3096" t="s">
        <v>33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1</v>
      </c>
      <c r="J3096">
        <v>1</v>
      </c>
      <c r="K3096">
        <v>1</v>
      </c>
      <c r="L3096">
        <v>1</v>
      </c>
      <c r="M3096">
        <v>1</v>
      </c>
      <c r="N3096">
        <v>2</v>
      </c>
      <c r="O3096">
        <v>2</v>
      </c>
      <c r="P3096">
        <v>2</v>
      </c>
      <c r="Q3096">
        <v>2</v>
      </c>
      <c r="R3096">
        <v>2</v>
      </c>
      <c r="S3096">
        <v>2</v>
      </c>
      <c r="T3096">
        <v>3</v>
      </c>
      <c r="U3096">
        <v>4</v>
      </c>
      <c r="V3096">
        <v>5</v>
      </c>
      <c r="W3096">
        <v>6</v>
      </c>
      <c r="X3096">
        <v>7</v>
      </c>
      <c r="Y3096">
        <v>8</v>
      </c>
      <c r="Z3096">
        <v>8</v>
      </c>
      <c r="AA3096">
        <v>8</v>
      </c>
      <c r="AB3096">
        <v>8</v>
      </c>
      <c r="AC3096">
        <v>8</v>
      </c>
      <c r="AD3096">
        <v>8</v>
      </c>
      <c r="AE3096">
        <v>8</v>
      </c>
      <c r="AF3096">
        <v>9</v>
      </c>
      <c r="AG3096" t="s">
        <v>33</v>
      </c>
      <c r="AH3096" t="s">
        <v>156</v>
      </c>
      <c r="AI3096" t="s">
        <v>11</v>
      </c>
    </row>
    <row r="3097" spans="1:35" x14ac:dyDescent="0.35">
      <c r="A3097" t="s">
        <v>61</v>
      </c>
      <c r="B3097" t="s">
        <v>174</v>
      </c>
      <c r="C3097" t="s">
        <v>34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 t="s">
        <v>34</v>
      </c>
      <c r="AH3097" t="s">
        <v>157</v>
      </c>
      <c r="AI3097" t="s">
        <v>35</v>
      </c>
    </row>
    <row r="3098" spans="1:35" x14ac:dyDescent="0.35">
      <c r="A3098" t="s">
        <v>61</v>
      </c>
      <c r="B3098" t="s">
        <v>174</v>
      </c>
      <c r="C3098" t="s">
        <v>36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1</v>
      </c>
      <c r="M3098">
        <v>1</v>
      </c>
      <c r="N3098">
        <v>2</v>
      </c>
      <c r="O3098">
        <v>2</v>
      </c>
      <c r="P3098">
        <v>2</v>
      </c>
      <c r="Q3098">
        <v>2</v>
      </c>
      <c r="R3098">
        <v>2</v>
      </c>
      <c r="S3098">
        <v>3</v>
      </c>
      <c r="T3098">
        <v>3</v>
      </c>
      <c r="U3098">
        <v>3</v>
      </c>
      <c r="V3098">
        <v>3</v>
      </c>
      <c r="W3098">
        <v>3</v>
      </c>
      <c r="X3098">
        <v>3</v>
      </c>
      <c r="Y3098">
        <v>4</v>
      </c>
      <c r="Z3098">
        <v>4</v>
      </c>
      <c r="AA3098">
        <v>4</v>
      </c>
      <c r="AB3098">
        <v>4</v>
      </c>
      <c r="AC3098">
        <v>4</v>
      </c>
      <c r="AD3098">
        <v>4</v>
      </c>
      <c r="AE3098">
        <v>4</v>
      </c>
      <c r="AF3098">
        <v>4</v>
      </c>
      <c r="AG3098" t="s">
        <v>36</v>
      </c>
      <c r="AH3098" t="s">
        <v>158</v>
      </c>
      <c r="AI3098" t="s">
        <v>14</v>
      </c>
    </row>
    <row r="3099" spans="1:35" x14ac:dyDescent="0.35">
      <c r="A3099" t="s">
        <v>61</v>
      </c>
      <c r="B3099" t="s">
        <v>174</v>
      </c>
      <c r="C3099" t="s">
        <v>124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 t="s">
        <v>124</v>
      </c>
      <c r="AH3099" t="s">
        <v>159</v>
      </c>
      <c r="AI3099" t="s">
        <v>137</v>
      </c>
    </row>
    <row r="3100" spans="1:35" x14ac:dyDescent="0.35">
      <c r="A3100" t="s">
        <v>61</v>
      </c>
      <c r="B3100" t="s">
        <v>174</v>
      </c>
      <c r="C3100" t="s">
        <v>125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1</v>
      </c>
      <c r="AE3100">
        <v>1</v>
      </c>
      <c r="AF3100">
        <v>1</v>
      </c>
      <c r="AG3100" t="s">
        <v>125</v>
      </c>
      <c r="AH3100" t="s">
        <v>160</v>
      </c>
      <c r="AI3100" t="s">
        <v>137</v>
      </c>
    </row>
    <row r="3101" spans="1:35" x14ac:dyDescent="0.35">
      <c r="A3101" t="s">
        <v>61</v>
      </c>
      <c r="B3101" t="s">
        <v>174</v>
      </c>
      <c r="C3101" t="s">
        <v>37</v>
      </c>
      <c r="D3101">
        <v>0</v>
      </c>
      <c r="E3101">
        <v>0</v>
      </c>
      <c r="F3101">
        <v>0</v>
      </c>
      <c r="G3101">
        <v>1</v>
      </c>
      <c r="H3101">
        <v>1</v>
      </c>
      <c r="I3101">
        <v>1</v>
      </c>
      <c r="J3101">
        <v>1</v>
      </c>
      <c r="K3101">
        <v>2</v>
      </c>
      <c r="L3101">
        <v>2</v>
      </c>
      <c r="M3101">
        <v>2</v>
      </c>
      <c r="N3101">
        <v>2</v>
      </c>
      <c r="O3101">
        <v>2</v>
      </c>
      <c r="P3101">
        <v>2</v>
      </c>
      <c r="Q3101">
        <v>3</v>
      </c>
      <c r="R3101">
        <v>3</v>
      </c>
      <c r="S3101">
        <v>3</v>
      </c>
      <c r="T3101">
        <v>3</v>
      </c>
      <c r="U3101">
        <v>4</v>
      </c>
      <c r="V3101">
        <v>4</v>
      </c>
      <c r="W3101">
        <v>5</v>
      </c>
      <c r="X3101">
        <v>5</v>
      </c>
      <c r="Y3101">
        <v>5</v>
      </c>
      <c r="Z3101">
        <v>6</v>
      </c>
      <c r="AA3101">
        <v>6</v>
      </c>
      <c r="AB3101">
        <v>8</v>
      </c>
      <c r="AC3101">
        <v>8</v>
      </c>
      <c r="AD3101">
        <v>8</v>
      </c>
      <c r="AE3101">
        <v>8</v>
      </c>
      <c r="AF3101">
        <v>8</v>
      </c>
      <c r="AG3101" t="s">
        <v>37</v>
      </c>
      <c r="AH3101" t="s">
        <v>161</v>
      </c>
      <c r="AI3101" t="s">
        <v>6</v>
      </c>
    </row>
    <row r="3102" spans="1:35" x14ac:dyDescent="0.35">
      <c r="A3102" t="s">
        <v>61</v>
      </c>
      <c r="B3102" t="s">
        <v>174</v>
      </c>
      <c r="C3102" t="s">
        <v>38</v>
      </c>
      <c r="D3102">
        <v>1</v>
      </c>
      <c r="E3102">
        <v>1</v>
      </c>
      <c r="F3102">
        <v>1</v>
      </c>
      <c r="G3102">
        <v>2</v>
      </c>
      <c r="H3102">
        <v>2</v>
      </c>
      <c r="I3102">
        <v>2</v>
      </c>
      <c r="J3102">
        <v>2</v>
      </c>
      <c r="K3102">
        <v>2</v>
      </c>
      <c r="L3102">
        <v>3</v>
      </c>
      <c r="M3102">
        <v>3</v>
      </c>
      <c r="N3102">
        <v>3</v>
      </c>
      <c r="O3102">
        <v>3</v>
      </c>
      <c r="P3102">
        <v>3</v>
      </c>
      <c r="Q3102">
        <v>4</v>
      </c>
      <c r="R3102">
        <v>5</v>
      </c>
      <c r="S3102">
        <v>5</v>
      </c>
      <c r="T3102">
        <v>6</v>
      </c>
      <c r="U3102">
        <v>6</v>
      </c>
      <c r="V3102">
        <v>6</v>
      </c>
      <c r="W3102">
        <v>8</v>
      </c>
      <c r="X3102">
        <v>8</v>
      </c>
      <c r="Y3102">
        <v>10</v>
      </c>
      <c r="Z3102">
        <v>10</v>
      </c>
      <c r="AA3102">
        <v>10</v>
      </c>
      <c r="AB3102">
        <v>11</v>
      </c>
      <c r="AC3102">
        <v>13</v>
      </c>
      <c r="AD3102">
        <v>13</v>
      </c>
      <c r="AE3102">
        <v>15</v>
      </c>
      <c r="AF3102">
        <v>17</v>
      </c>
      <c r="AG3102" t="s">
        <v>38</v>
      </c>
      <c r="AH3102" t="s">
        <v>162</v>
      </c>
      <c r="AI3102" t="s">
        <v>6</v>
      </c>
    </row>
    <row r="3103" spans="1:35" x14ac:dyDescent="0.35">
      <c r="A3103" t="s">
        <v>61</v>
      </c>
      <c r="B3103" t="s">
        <v>174</v>
      </c>
      <c r="C3103" t="s">
        <v>39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1</v>
      </c>
      <c r="X3103">
        <v>1</v>
      </c>
      <c r="Y3103">
        <v>1</v>
      </c>
      <c r="Z3103">
        <v>1</v>
      </c>
      <c r="AA3103">
        <v>1</v>
      </c>
      <c r="AB3103">
        <v>2</v>
      </c>
      <c r="AC3103">
        <v>2</v>
      </c>
      <c r="AD3103">
        <v>3</v>
      </c>
      <c r="AE3103">
        <v>3</v>
      </c>
      <c r="AF3103">
        <v>3</v>
      </c>
      <c r="AG3103" t="s">
        <v>39</v>
      </c>
      <c r="AH3103" t="s">
        <v>163</v>
      </c>
      <c r="AI3103" t="s">
        <v>11</v>
      </c>
    </row>
    <row r="3104" spans="1:35" x14ac:dyDescent="0.35">
      <c r="A3104" t="s">
        <v>61</v>
      </c>
      <c r="B3104" t="s">
        <v>174</v>
      </c>
      <c r="C3104" t="s">
        <v>40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1</v>
      </c>
      <c r="L3104">
        <v>1</v>
      </c>
      <c r="M3104">
        <v>1</v>
      </c>
      <c r="N3104">
        <v>1</v>
      </c>
      <c r="O3104">
        <v>1</v>
      </c>
      <c r="P3104">
        <v>1</v>
      </c>
      <c r="Q3104">
        <v>1</v>
      </c>
      <c r="R3104">
        <v>2</v>
      </c>
      <c r="S3104">
        <v>3</v>
      </c>
      <c r="T3104">
        <v>3</v>
      </c>
      <c r="U3104">
        <v>4</v>
      </c>
      <c r="V3104">
        <v>4</v>
      </c>
      <c r="W3104">
        <v>4</v>
      </c>
      <c r="X3104">
        <v>4</v>
      </c>
      <c r="Y3104">
        <v>4</v>
      </c>
      <c r="Z3104">
        <v>4</v>
      </c>
      <c r="AA3104">
        <v>4</v>
      </c>
      <c r="AB3104">
        <v>4</v>
      </c>
      <c r="AC3104">
        <v>5</v>
      </c>
      <c r="AD3104">
        <v>5</v>
      </c>
      <c r="AE3104">
        <v>5</v>
      </c>
      <c r="AF3104">
        <v>5</v>
      </c>
      <c r="AG3104" t="s">
        <v>40</v>
      </c>
      <c r="AH3104" t="s">
        <v>164</v>
      </c>
      <c r="AI3104" t="s">
        <v>14</v>
      </c>
    </row>
    <row r="3105" spans="1:35" x14ac:dyDescent="0.35">
      <c r="A3105" t="s">
        <v>61</v>
      </c>
      <c r="B3105" t="s">
        <v>174</v>
      </c>
      <c r="C3105" t="s">
        <v>41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2</v>
      </c>
      <c r="M3105">
        <v>2</v>
      </c>
      <c r="N3105">
        <v>2</v>
      </c>
      <c r="O3105">
        <v>2</v>
      </c>
      <c r="P3105">
        <v>2</v>
      </c>
      <c r="Q3105">
        <v>2</v>
      </c>
      <c r="R3105">
        <v>2</v>
      </c>
      <c r="S3105">
        <v>2</v>
      </c>
      <c r="T3105">
        <v>3</v>
      </c>
      <c r="U3105">
        <v>3</v>
      </c>
      <c r="V3105">
        <v>3</v>
      </c>
      <c r="W3105">
        <v>4</v>
      </c>
      <c r="X3105">
        <v>4</v>
      </c>
      <c r="Y3105">
        <v>4</v>
      </c>
      <c r="Z3105">
        <v>5</v>
      </c>
      <c r="AA3105">
        <v>7</v>
      </c>
      <c r="AB3105">
        <v>7</v>
      </c>
      <c r="AC3105">
        <v>8</v>
      </c>
      <c r="AD3105">
        <v>8</v>
      </c>
      <c r="AE3105">
        <v>10</v>
      </c>
      <c r="AF3105">
        <v>10</v>
      </c>
      <c r="AG3105" t="s">
        <v>41</v>
      </c>
      <c r="AH3105" t="s">
        <v>165</v>
      </c>
      <c r="AI3105" t="s">
        <v>11</v>
      </c>
    </row>
    <row r="3106" spans="1:35" x14ac:dyDescent="0.35">
      <c r="A3106" t="s">
        <v>61</v>
      </c>
      <c r="B3106" t="s">
        <v>174</v>
      </c>
      <c r="C3106" t="s">
        <v>42</v>
      </c>
      <c r="D3106">
        <v>1</v>
      </c>
      <c r="E3106">
        <v>2</v>
      </c>
      <c r="F3106">
        <v>2</v>
      </c>
      <c r="G3106">
        <v>2</v>
      </c>
      <c r="H3106">
        <v>2</v>
      </c>
      <c r="I3106">
        <v>2</v>
      </c>
      <c r="J3106">
        <v>2</v>
      </c>
      <c r="K3106">
        <v>2</v>
      </c>
      <c r="L3106">
        <v>3</v>
      </c>
      <c r="M3106">
        <v>4</v>
      </c>
      <c r="N3106">
        <v>5</v>
      </c>
      <c r="O3106">
        <v>5</v>
      </c>
      <c r="P3106">
        <v>6</v>
      </c>
      <c r="Q3106">
        <v>6</v>
      </c>
      <c r="R3106">
        <v>9</v>
      </c>
      <c r="S3106">
        <v>10</v>
      </c>
      <c r="T3106">
        <v>11</v>
      </c>
      <c r="U3106">
        <v>11</v>
      </c>
      <c r="V3106">
        <v>14</v>
      </c>
      <c r="W3106">
        <v>14</v>
      </c>
      <c r="X3106">
        <v>16</v>
      </c>
      <c r="Y3106">
        <v>16</v>
      </c>
      <c r="Z3106">
        <v>17</v>
      </c>
      <c r="AA3106">
        <v>17</v>
      </c>
      <c r="AB3106">
        <v>18</v>
      </c>
      <c r="AC3106">
        <v>18</v>
      </c>
      <c r="AD3106">
        <v>18</v>
      </c>
      <c r="AE3106">
        <v>18</v>
      </c>
      <c r="AF3106">
        <v>19</v>
      </c>
      <c r="AG3106" t="s">
        <v>42</v>
      </c>
      <c r="AH3106" t="s">
        <v>166</v>
      </c>
      <c r="AI3106" t="s">
        <v>5</v>
      </c>
    </row>
    <row r="3107" spans="1:35" x14ac:dyDescent="0.35">
      <c r="A3107" t="s">
        <v>61</v>
      </c>
      <c r="B3107" t="s">
        <v>174</v>
      </c>
      <c r="C3107" t="s">
        <v>43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1</v>
      </c>
      <c r="M3107">
        <v>2</v>
      </c>
      <c r="N3107">
        <v>2</v>
      </c>
      <c r="O3107">
        <v>3</v>
      </c>
      <c r="P3107">
        <v>3</v>
      </c>
      <c r="Q3107">
        <v>3</v>
      </c>
      <c r="R3107">
        <v>3</v>
      </c>
      <c r="S3107">
        <v>4</v>
      </c>
      <c r="T3107">
        <v>5</v>
      </c>
      <c r="U3107">
        <v>5</v>
      </c>
      <c r="V3107">
        <v>6</v>
      </c>
      <c r="W3107">
        <v>6</v>
      </c>
      <c r="X3107">
        <v>7</v>
      </c>
      <c r="Y3107">
        <v>7</v>
      </c>
      <c r="Z3107">
        <v>7</v>
      </c>
      <c r="AA3107">
        <v>7</v>
      </c>
      <c r="AB3107">
        <v>7</v>
      </c>
      <c r="AC3107">
        <v>7</v>
      </c>
      <c r="AD3107">
        <v>7</v>
      </c>
      <c r="AE3107">
        <v>7</v>
      </c>
      <c r="AF3107">
        <v>7</v>
      </c>
      <c r="AG3107" t="s">
        <v>43</v>
      </c>
      <c r="AH3107" t="s">
        <v>167</v>
      </c>
      <c r="AI3107" t="s">
        <v>17</v>
      </c>
    </row>
    <row r="3108" spans="1:35" x14ac:dyDescent="0.35">
      <c r="A3108" t="s">
        <v>61</v>
      </c>
      <c r="B3108" t="s">
        <v>174</v>
      </c>
      <c r="C3108" t="s">
        <v>126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1</v>
      </c>
      <c r="AG3108" t="s">
        <v>126</v>
      </c>
      <c r="AH3108" t="s">
        <v>168</v>
      </c>
      <c r="AI3108" t="s">
        <v>137</v>
      </c>
    </row>
    <row r="3109" spans="1:35" x14ac:dyDescent="0.35">
      <c r="A3109" t="s">
        <v>61</v>
      </c>
      <c r="B3109" t="s">
        <v>174</v>
      </c>
      <c r="C3109" t="s">
        <v>44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1</v>
      </c>
      <c r="O3109">
        <v>1</v>
      </c>
      <c r="P3109">
        <v>1</v>
      </c>
      <c r="Q3109">
        <v>1</v>
      </c>
      <c r="R3109">
        <v>1</v>
      </c>
      <c r="S3109">
        <v>1</v>
      </c>
      <c r="T3109">
        <v>1</v>
      </c>
      <c r="U3109">
        <v>1</v>
      </c>
      <c r="V3109">
        <v>2</v>
      </c>
      <c r="W3109">
        <v>3</v>
      </c>
      <c r="X3109">
        <v>3</v>
      </c>
      <c r="Y3109">
        <v>3</v>
      </c>
      <c r="Z3109">
        <v>3</v>
      </c>
      <c r="AA3109">
        <v>4</v>
      </c>
      <c r="AB3109">
        <v>4</v>
      </c>
      <c r="AC3109">
        <v>4</v>
      </c>
      <c r="AD3109">
        <v>5</v>
      </c>
      <c r="AE3109">
        <v>6</v>
      </c>
      <c r="AF3109">
        <v>6</v>
      </c>
      <c r="AG3109" t="s">
        <v>44</v>
      </c>
      <c r="AH3109" t="s">
        <v>169</v>
      </c>
      <c r="AI3109" t="s">
        <v>12</v>
      </c>
    </row>
    <row r="3110" spans="1:35" x14ac:dyDescent="0.35">
      <c r="A3110" t="s">
        <v>170</v>
      </c>
      <c r="B3110" t="s">
        <v>174</v>
      </c>
      <c r="C3110" t="s">
        <v>4</v>
      </c>
      <c r="D3110">
        <v>0</v>
      </c>
      <c r="E3110">
        <v>0</v>
      </c>
      <c r="F3110">
        <v>0</v>
      </c>
      <c r="G3110">
        <v>1</v>
      </c>
      <c r="H3110">
        <v>1</v>
      </c>
      <c r="I3110">
        <v>1</v>
      </c>
      <c r="J3110">
        <v>1</v>
      </c>
      <c r="K3110">
        <v>1</v>
      </c>
      <c r="L3110">
        <v>1</v>
      </c>
      <c r="M3110">
        <v>1</v>
      </c>
      <c r="N3110">
        <v>1</v>
      </c>
      <c r="O3110">
        <v>2</v>
      </c>
      <c r="P3110">
        <v>2</v>
      </c>
      <c r="Q3110">
        <v>2</v>
      </c>
      <c r="R3110">
        <v>2</v>
      </c>
      <c r="S3110">
        <v>2</v>
      </c>
      <c r="T3110">
        <v>2</v>
      </c>
      <c r="U3110">
        <v>3</v>
      </c>
      <c r="V3110">
        <v>3</v>
      </c>
      <c r="W3110">
        <v>5</v>
      </c>
      <c r="X3110">
        <v>5</v>
      </c>
      <c r="Y3110">
        <v>6</v>
      </c>
      <c r="Z3110">
        <v>7</v>
      </c>
      <c r="AA3110">
        <v>7</v>
      </c>
      <c r="AB3110">
        <v>8</v>
      </c>
      <c r="AC3110">
        <v>8</v>
      </c>
      <c r="AD3110">
        <v>8</v>
      </c>
      <c r="AE3110">
        <v>8</v>
      </c>
      <c r="AF3110">
        <v>8</v>
      </c>
      <c r="AG3110" t="s">
        <v>4</v>
      </c>
      <c r="AH3110" t="s">
        <v>128</v>
      </c>
      <c r="AI3110" t="s">
        <v>129</v>
      </c>
    </row>
    <row r="3111" spans="1:35" x14ac:dyDescent="0.35">
      <c r="A3111" t="s">
        <v>170</v>
      </c>
      <c r="B3111" t="s">
        <v>174</v>
      </c>
      <c r="C3111" t="s">
        <v>7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1</v>
      </c>
      <c r="R3111">
        <v>1</v>
      </c>
      <c r="S3111">
        <v>2</v>
      </c>
      <c r="T3111">
        <v>2</v>
      </c>
      <c r="U3111">
        <v>2</v>
      </c>
      <c r="V3111">
        <v>2</v>
      </c>
      <c r="W3111">
        <v>2</v>
      </c>
      <c r="X3111">
        <v>2</v>
      </c>
      <c r="Y3111">
        <v>2</v>
      </c>
      <c r="Z3111">
        <v>2</v>
      </c>
      <c r="AA3111">
        <v>2</v>
      </c>
      <c r="AB3111">
        <v>2</v>
      </c>
      <c r="AC3111">
        <v>2</v>
      </c>
      <c r="AD3111">
        <v>2</v>
      </c>
      <c r="AE3111">
        <v>2</v>
      </c>
      <c r="AF3111">
        <v>2</v>
      </c>
      <c r="AG3111" t="s">
        <v>7</v>
      </c>
      <c r="AH3111" t="s">
        <v>130</v>
      </c>
      <c r="AI3111" t="s">
        <v>131</v>
      </c>
    </row>
    <row r="3112" spans="1:35" x14ac:dyDescent="0.35">
      <c r="A3112" t="s">
        <v>170</v>
      </c>
      <c r="B3112" t="s">
        <v>174</v>
      </c>
      <c r="C3112" t="s">
        <v>8</v>
      </c>
      <c r="D3112">
        <v>1</v>
      </c>
      <c r="E3112">
        <v>1</v>
      </c>
      <c r="F3112">
        <v>1</v>
      </c>
      <c r="G3112">
        <v>1</v>
      </c>
      <c r="H3112">
        <v>1</v>
      </c>
      <c r="I3112">
        <v>1</v>
      </c>
      <c r="J3112">
        <v>1</v>
      </c>
      <c r="K3112">
        <v>1</v>
      </c>
      <c r="L3112">
        <v>1</v>
      </c>
      <c r="M3112">
        <v>1</v>
      </c>
      <c r="N3112">
        <v>1</v>
      </c>
      <c r="O3112">
        <v>1</v>
      </c>
      <c r="P3112">
        <v>1</v>
      </c>
      <c r="Q3112">
        <v>1</v>
      </c>
      <c r="R3112">
        <v>1</v>
      </c>
      <c r="S3112">
        <v>1</v>
      </c>
      <c r="T3112">
        <v>1</v>
      </c>
      <c r="U3112">
        <v>1</v>
      </c>
      <c r="V3112">
        <v>2</v>
      </c>
      <c r="W3112">
        <v>3</v>
      </c>
      <c r="X3112">
        <v>4</v>
      </c>
      <c r="Y3112">
        <v>4</v>
      </c>
      <c r="Z3112">
        <v>7</v>
      </c>
      <c r="AA3112">
        <v>8</v>
      </c>
      <c r="AB3112">
        <v>10</v>
      </c>
      <c r="AC3112">
        <v>10</v>
      </c>
      <c r="AD3112">
        <v>10</v>
      </c>
      <c r="AE3112">
        <v>12</v>
      </c>
      <c r="AF3112">
        <v>12</v>
      </c>
      <c r="AG3112" t="s">
        <v>8</v>
      </c>
      <c r="AH3112" t="s">
        <v>132</v>
      </c>
      <c r="AI3112" t="s">
        <v>5</v>
      </c>
    </row>
    <row r="3113" spans="1:35" x14ac:dyDescent="0.35">
      <c r="A3113" t="s">
        <v>170</v>
      </c>
      <c r="B3113" t="s">
        <v>174</v>
      </c>
      <c r="C3113" t="s">
        <v>9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2</v>
      </c>
      <c r="S3113">
        <v>3</v>
      </c>
      <c r="T3113">
        <v>3</v>
      </c>
      <c r="U3113">
        <v>3</v>
      </c>
      <c r="V3113">
        <v>3</v>
      </c>
      <c r="W3113">
        <v>4</v>
      </c>
      <c r="X3113">
        <v>5</v>
      </c>
      <c r="Y3113">
        <v>5</v>
      </c>
      <c r="Z3113">
        <v>6</v>
      </c>
      <c r="AA3113">
        <v>6</v>
      </c>
      <c r="AB3113">
        <v>6</v>
      </c>
      <c r="AC3113">
        <v>7</v>
      </c>
      <c r="AD3113">
        <v>7</v>
      </c>
      <c r="AE3113">
        <v>7</v>
      </c>
      <c r="AF3113">
        <v>8</v>
      </c>
      <c r="AG3113" t="s">
        <v>9</v>
      </c>
      <c r="AH3113" t="s">
        <v>133</v>
      </c>
      <c r="AI3113" t="s">
        <v>5</v>
      </c>
    </row>
    <row r="3114" spans="1:35" x14ac:dyDescent="0.35">
      <c r="A3114" t="s">
        <v>170</v>
      </c>
      <c r="B3114" t="s">
        <v>174</v>
      </c>
      <c r="C3114" t="s">
        <v>10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1</v>
      </c>
      <c r="M3114">
        <v>1</v>
      </c>
      <c r="N3114">
        <v>1</v>
      </c>
      <c r="O3114">
        <v>1</v>
      </c>
      <c r="P3114">
        <v>1</v>
      </c>
      <c r="Q3114">
        <v>1</v>
      </c>
      <c r="R3114">
        <v>1</v>
      </c>
      <c r="S3114">
        <v>3</v>
      </c>
      <c r="T3114">
        <v>4</v>
      </c>
      <c r="U3114">
        <v>7</v>
      </c>
      <c r="V3114">
        <v>8</v>
      </c>
      <c r="W3114">
        <v>9</v>
      </c>
      <c r="X3114">
        <v>10</v>
      </c>
      <c r="Y3114">
        <v>11</v>
      </c>
      <c r="Z3114">
        <v>12</v>
      </c>
      <c r="AA3114">
        <v>12</v>
      </c>
      <c r="AB3114">
        <v>12</v>
      </c>
      <c r="AC3114">
        <v>13</v>
      </c>
      <c r="AD3114">
        <v>13</v>
      </c>
      <c r="AE3114">
        <v>15</v>
      </c>
      <c r="AF3114">
        <v>15</v>
      </c>
      <c r="AG3114" t="s">
        <v>10</v>
      </c>
      <c r="AH3114" t="s">
        <v>134</v>
      </c>
      <c r="AI3114" t="s">
        <v>11</v>
      </c>
    </row>
    <row r="3115" spans="1:35" x14ac:dyDescent="0.35">
      <c r="A3115" t="s">
        <v>170</v>
      </c>
      <c r="B3115" t="s">
        <v>174</v>
      </c>
      <c r="C3115" t="s">
        <v>13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1</v>
      </c>
      <c r="P3115">
        <v>1</v>
      </c>
      <c r="Q3115">
        <v>1</v>
      </c>
      <c r="R3115">
        <v>1</v>
      </c>
      <c r="S3115">
        <v>1</v>
      </c>
      <c r="T3115">
        <v>1</v>
      </c>
      <c r="U3115">
        <v>1</v>
      </c>
      <c r="V3115">
        <v>1</v>
      </c>
      <c r="W3115">
        <v>1</v>
      </c>
      <c r="X3115">
        <v>2</v>
      </c>
      <c r="Y3115">
        <v>2</v>
      </c>
      <c r="Z3115">
        <v>2</v>
      </c>
      <c r="AA3115">
        <v>2</v>
      </c>
      <c r="AB3115">
        <v>3</v>
      </c>
      <c r="AC3115">
        <v>3</v>
      </c>
      <c r="AD3115">
        <v>3</v>
      </c>
      <c r="AE3115">
        <v>3</v>
      </c>
      <c r="AF3115">
        <v>3</v>
      </c>
      <c r="AG3115" t="s">
        <v>13</v>
      </c>
      <c r="AH3115" t="s">
        <v>135</v>
      </c>
      <c r="AI3115" t="s">
        <v>14</v>
      </c>
    </row>
    <row r="3116" spans="1:35" x14ac:dyDescent="0.35">
      <c r="A3116" t="s">
        <v>170</v>
      </c>
      <c r="B3116" t="s">
        <v>174</v>
      </c>
      <c r="C3116" t="s">
        <v>122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1</v>
      </c>
      <c r="AD3116">
        <v>1</v>
      </c>
      <c r="AE3116">
        <v>1</v>
      </c>
      <c r="AF3116">
        <v>1</v>
      </c>
      <c r="AG3116" t="s">
        <v>122</v>
      </c>
      <c r="AH3116" t="s">
        <v>136</v>
      </c>
      <c r="AI3116" t="s">
        <v>137</v>
      </c>
    </row>
    <row r="3117" spans="1:35" x14ac:dyDescent="0.35">
      <c r="A3117" t="s">
        <v>170</v>
      </c>
      <c r="B3117" t="s">
        <v>174</v>
      </c>
      <c r="C3117" t="s">
        <v>15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1</v>
      </c>
      <c r="N3117">
        <v>1</v>
      </c>
      <c r="O3117">
        <v>1</v>
      </c>
      <c r="P3117">
        <v>2</v>
      </c>
      <c r="Q3117">
        <v>4</v>
      </c>
      <c r="R3117">
        <v>6</v>
      </c>
      <c r="S3117">
        <v>6</v>
      </c>
      <c r="T3117">
        <v>8</v>
      </c>
      <c r="U3117">
        <v>9</v>
      </c>
      <c r="V3117">
        <v>9</v>
      </c>
      <c r="W3117">
        <v>9</v>
      </c>
      <c r="X3117">
        <v>9</v>
      </c>
      <c r="Y3117">
        <v>9</v>
      </c>
      <c r="Z3117">
        <v>10</v>
      </c>
      <c r="AA3117">
        <v>11</v>
      </c>
      <c r="AB3117">
        <v>11</v>
      </c>
      <c r="AC3117">
        <v>11</v>
      </c>
      <c r="AD3117">
        <v>11</v>
      </c>
      <c r="AE3117">
        <v>11</v>
      </c>
      <c r="AF3117">
        <v>12</v>
      </c>
      <c r="AG3117" t="s">
        <v>15</v>
      </c>
      <c r="AH3117" t="s">
        <v>138</v>
      </c>
      <c r="AI3117" t="s">
        <v>6</v>
      </c>
    </row>
    <row r="3118" spans="1:35" x14ac:dyDescent="0.35">
      <c r="A3118" t="s">
        <v>170</v>
      </c>
      <c r="B3118" t="s">
        <v>174</v>
      </c>
      <c r="C3118" t="s">
        <v>16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1</v>
      </c>
      <c r="L3118">
        <v>1</v>
      </c>
      <c r="M3118">
        <v>1</v>
      </c>
      <c r="N3118">
        <v>1</v>
      </c>
      <c r="O3118">
        <v>1</v>
      </c>
      <c r="P3118">
        <v>1</v>
      </c>
      <c r="Q3118">
        <v>1</v>
      </c>
      <c r="R3118">
        <v>1</v>
      </c>
      <c r="S3118">
        <v>1</v>
      </c>
      <c r="T3118">
        <v>3</v>
      </c>
      <c r="U3118">
        <v>3</v>
      </c>
      <c r="V3118">
        <v>3</v>
      </c>
      <c r="W3118">
        <v>3</v>
      </c>
      <c r="X3118">
        <v>3</v>
      </c>
      <c r="Y3118">
        <v>3</v>
      </c>
      <c r="Z3118">
        <v>4</v>
      </c>
      <c r="AA3118">
        <v>4</v>
      </c>
      <c r="AB3118">
        <v>4</v>
      </c>
      <c r="AC3118">
        <v>4</v>
      </c>
      <c r="AD3118">
        <v>4</v>
      </c>
      <c r="AE3118">
        <v>4</v>
      </c>
      <c r="AF3118">
        <v>4</v>
      </c>
      <c r="AG3118" t="s">
        <v>16</v>
      </c>
      <c r="AH3118" t="s">
        <v>139</v>
      </c>
      <c r="AI3118" t="s">
        <v>17</v>
      </c>
    </row>
    <row r="3119" spans="1:35" x14ac:dyDescent="0.35">
      <c r="A3119" t="s">
        <v>170</v>
      </c>
      <c r="B3119" t="s">
        <v>174</v>
      </c>
      <c r="C3119" t="s">
        <v>18</v>
      </c>
      <c r="D3119">
        <v>2</v>
      </c>
      <c r="E3119">
        <v>2</v>
      </c>
      <c r="F3119">
        <v>2</v>
      </c>
      <c r="G3119">
        <v>3</v>
      </c>
      <c r="H3119">
        <v>4</v>
      </c>
      <c r="I3119">
        <v>4</v>
      </c>
      <c r="J3119">
        <v>4</v>
      </c>
      <c r="K3119">
        <v>5</v>
      </c>
      <c r="L3119">
        <v>6</v>
      </c>
      <c r="M3119">
        <v>6</v>
      </c>
      <c r="N3119">
        <v>7</v>
      </c>
      <c r="O3119">
        <v>8</v>
      </c>
      <c r="P3119">
        <v>9</v>
      </c>
      <c r="Q3119">
        <v>10</v>
      </c>
      <c r="R3119">
        <v>14</v>
      </c>
      <c r="S3119">
        <v>15</v>
      </c>
      <c r="T3119">
        <v>15</v>
      </c>
      <c r="U3119">
        <v>16</v>
      </c>
      <c r="V3119">
        <v>17</v>
      </c>
      <c r="W3119">
        <v>19</v>
      </c>
      <c r="X3119">
        <v>19</v>
      </c>
      <c r="Y3119">
        <v>19</v>
      </c>
      <c r="Z3119">
        <v>19</v>
      </c>
      <c r="AA3119">
        <v>19</v>
      </c>
      <c r="AB3119">
        <v>19</v>
      </c>
      <c r="AC3119">
        <v>19</v>
      </c>
      <c r="AD3119">
        <v>19</v>
      </c>
      <c r="AE3119">
        <v>19</v>
      </c>
      <c r="AF3119">
        <v>19</v>
      </c>
      <c r="AG3119" t="s">
        <v>18</v>
      </c>
      <c r="AH3119" t="s">
        <v>140</v>
      </c>
      <c r="AI3119" t="s">
        <v>141</v>
      </c>
    </row>
    <row r="3120" spans="1:35" x14ac:dyDescent="0.35">
      <c r="A3120" t="s">
        <v>170</v>
      </c>
      <c r="B3120" t="s">
        <v>174</v>
      </c>
      <c r="C3120" t="s">
        <v>20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1</v>
      </c>
      <c r="R3120">
        <v>1</v>
      </c>
      <c r="S3120">
        <v>1</v>
      </c>
      <c r="T3120">
        <v>2</v>
      </c>
      <c r="U3120">
        <v>2</v>
      </c>
      <c r="V3120">
        <v>2</v>
      </c>
      <c r="W3120">
        <v>2</v>
      </c>
      <c r="X3120">
        <v>2</v>
      </c>
      <c r="Y3120">
        <v>2</v>
      </c>
      <c r="Z3120">
        <v>3</v>
      </c>
      <c r="AA3120">
        <v>4</v>
      </c>
      <c r="AB3120">
        <v>4</v>
      </c>
      <c r="AC3120">
        <v>4</v>
      </c>
      <c r="AD3120">
        <v>5</v>
      </c>
      <c r="AE3120">
        <v>5</v>
      </c>
      <c r="AF3120">
        <v>5</v>
      </c>
      <c r="AG3120" t="s">
        <v>20</v>
      </c>
      <c r="AH3120" t="s">
        <v>142</v>
      </c>
      <c r="AI3120" t="s">
        <v>11</v>
      </c>
    </row>
    <row r="3121" spans="1:35" x14ac:dyDescent="0.35">
      <c r="A3121" t="s">
        <v>170</v>
      </c>
      <c r="B3121" t="s">
        <v>174</v>
      </c>
      <c r="C3121" t="s">
        <v>21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1</v>
      </c>
      <c r="T3121">
        <v>3</v>
      </c>
      <c r="U3121">
        <v>3</v>
      </c>
      <c r="V3121">
        <v>3</v>
      </c>
      <c r="W3121">
        <v>3</v>
      </c>
      <c r="X3121">
        <v>3</v>
      </c>
      <c r="Y3121">
        <v>3</v>
      </c>
      <c r="Z3121">
        <v>3</v>
      </c>
      <c r="AA3121">
        <v>3</v>
      </c>
      <c r="AB3121">
        <v>3</v>
      </c>
      <c r="AC3121">
        <v>3</v>
      </c>
      <c r="AD3121">
        <v>3</v>
      </c>
      <c r="AE3121">
        <v>3</v>
      </c>
      <c r="AF3121">
        <v>3</v>
      </c>
      <c r="AG3121" t="s">
        <v>21</v>
      </c>
      <c r="AH3121" t="s">
        <v>143</v>
      </c>
      <c r="AI3121" t="s">
        <v>14</v>
      </c>
    </row>
    <row r="3122" spans="1:35" x14ac:dyDescent="0.35">
      <c r="A3122" t="s">
        <v>170</v>
      </c>
      <c r="B3122" t="s">
        <v>174</v>
      </c>
      <c r="C3122" t="s">
        <v>22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 t="s">
        <v>22</v>
      </c>
      <c r="AH3122" t="s">
        <v>144</v>
      </c>
      <c r="AI3122" t="s">
        <v>23</v>
      </c>
    </row>
    <row r="3123" spans="1:35" x14ac:dyDescent="0.35">
      <c r="A3123" t="s">
        <v>170</v>
      </c>
      <c r="B3123" t="s">
        <v>174</v>
      </c>
      <c r="C3123" t="s">
        <v>24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1</v>
      </c>
      <c r="S3123">
        <v>1</v>
      </c>
      <c r="T3123">
        <v>1</v>
      </c>
      <c r="U3123">
        <v>3</v>
      </c>
      <c r="V3123">
        <v>3</v>
      </c>
      <c r="W3123">
        <v>3</v>
      </c>
      <c r="X3123">
        <v>3</v>
      </c>
      <c r="Y3123">
        <v>3</v>
      </c>
      <c r="Z3123">
        <v>3</v>
      </c>
      <c r="AA3123">
        <v>6</v>
      </c>
      <c r="AB3123">
        <v>7</v>
      </c>
      <c r="AC3123">
        <v>7</v>
      </c>
      <c r="AD3123">
        <v>7</v>
      </c>
      <c r="AE3123">
        <v>8</v>
      </c>
      <c r="AF3123">
        <v>8</v>
      </c>
      <c r="AG3123" t="s">
        <v>24</v>
      </c>
      <c r="AH3123" t="s">
        <v>145</v>
      </c>
      <c r="AI3123" t="s">
        <v>19</v>
      </c>
    </row>
    <row r="3124" spans="1:35" x14ac:dyDescent="0.35">
      <c r="A3124" t="s">
        <v>170</v>
      </c>
      <c r="B3124" t="s">
        <v>174</v>
      </c>
      <c r="C3124" t="s">
        <v>25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2</v>
      </c>
      <c r="S3124">
        <v>2</v>
      </c>
      <c r="T3124">
        <v>3</v>
      </c>
      <c r="U3124">
        <v>4</v>
      </c>
      <c r="V3124">
        <v>6</v>
      </c>
      <c r="W3124">
        <v>6</v>
      </c>
      <c r="X3124">
        <v>6</v>
      </c>
      <c r="Y3124">
        <v>6</v>
      </c>
      <c r="Z3124">
        <v>8</v>
      </c>
      <c r="AA3124">
        <v>8</v>
      </c>
      <c r="AB3124">
        <v>10</v>
      </c>
      <c r="AC3124">
        <v>11</v>
      </c>
      <c r="AD3124">
        <v>13</v>
      </c>
      <c r="AE3124">
        <v>13</v>
      </c>
      <c r="AF3124">
        <v>13</v>
      </c>
      <c r="AG3124" t="s">
        <v>25</v>
      </c>
      <c r="AH3124" t="s">
        <v>146</v>
      </c>
      <c r="AI3124" t="s">
        <v>5</v>
      </c>
    </row>
    <row r="3125" spans="1:35" x14ac:dyDescent="0.35">
      <c r="A3125" t="s">
        <v>170</v>
      </c>
      <c r="B3125" t="s">
        <v>174</v>
      </c>
      <c r="C3125" t="s">
        <v>26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2</v>
      </c>
      <c r="M3125">
        <v>2</v>
      </c>
      <c r="N3125">
        <v>2</v>
      </c>
      <c r="O3125">
        <v>3</v>
      </c>
      <c r="P3125">
        <v>5</v>
      </c>
      <c r="Q3125">
        <v>6</v>
      </c>
      <c r="R3125">
        <v>6</v>
      </c>
      <c r="S3125">
        <v>9</v>
      </c>
      <c r="T3125">
        <v>10</v>
      </c>
      <c r="U3125">
        <v>13</v>
      </c>
      <c r="V3125">
        <v>17</v>
      </c>
      <c r="W3125">
        <v>21</v>
      </c>
      <c r="X3125">
        <v>21</v>
      </c>
      <c r="Y3125">
        <v>21</v>
      </c>
      <c r="Z3125">
        <v>22</v>
      </c>
      <c r="AA3125">
        <v>25</v>
      </c>
      <c r="AB3125">
        <v>27</v>
      </c>
      <c r="AC3125">
        <v>27</v>
      </c>
      <c r="AD3125">
        <v>28</v>
      </c>
      <c r="AE3125">
        <v>28</v>
      </c>
      <c r="AF3125">
        <v>28</v>
      </c>
      <c r="AG3125" t="s">
        <v>26</v>
      </c>
      <c r="AH3125" t="s">
        <v>147</v>
      </c>
      <c r="AI3125" t="s">
        <v>5</v>
      </c>
    </row>
    <row r="3126" spans="1:35" x14ac:dyDescent="0.35">
      <c r="A3126" t="s">
        <v>170</v>
      </c>
      <c r="B3126" t="s">
        <v>174</v>
      </c>
      <c r="C3126" t="s">
        <v>27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1</v>
      </c>
      <c r="O3126">
        <v>1</v>
      </c>
      <c r="P3126">
        <v>2</v>
      </c>
      <c r="Q3126">
        <v>2</v>
      </c>
      <c r="R3126">
        <v>2</v>
      </c>
      <c r="S3126">
        <v>4</v>
      </c>
      <c r="T3126">
        <v>4</v>
      </c>
      <c r="U3126">
        <v>4</v>
      </c>
      <c r="V3126">
        <v>4</v>
      </c>
      <c r="W3126">
        <v>4</v>
      </c>
      <c r="X3126">
        <v>4</v>
      </c>
      <c r="Y3126">
        <v>4</v>
      </c>
      <c r="Z3126">
        <v>4</v>
      </c>
      <c r="AA3126">
        <v>4</v>
      </c>
      <c r="AB3126">
        <v>4</v>
      </c>
      <c r="AC3126">
        <v>4</v>
      </c>
      <c r="AD3126">
        <v>4</v>
      </c>
      <c r="AE3126">
        <v>4</v>
      </c>
      <c r="AF3126">
        <v>4</v>
      </c>
      <c r="AG3126" t="s">
        <v>27</v>
      </c>
      <c r="AH3126" t="s">
        <v>148</v>
      </c>
      <c r="AI3126" t="s">
        <v>14</v>
      </c>
    </row>
    <row r="3127" spans="1:35" x14ac:dyDescent="0.35">
      <c r="A3127" t="s">
        <v>170</v>
      </c>
      <c r="B3127" t="s">
        <v>174</v>
      </c>
      <c r="C3127" t="s">
        <v>28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1</v>
      </c>
      <c r="O3127">
        <v>1</v>
      </c>
      <c r="P3127">
        <v>1</v>
      </c>
      <c r="Q3127">
        <v>1</v>
      </c>
      <c r="R3127">
        <v>1</v>
      </c>
      <c r="S3127">
        <v>1</v>
      </c>
      <c r="T3127">
        <v>2</v>
      </c>
      <c r="U3127">
        <v>2</v>
      </c>
      <c r="V3127">
        <v>2</v>
      </c>
      <c r="W3127">
        <v>3</v>
      </c>
      <c r="X3127">
        <v>3</v>
      </c>
      <c r="Y3127">
        <v>4</v>
      </c>
      <c r="Z3127">
        <v>5</v>
      </c>
      <c r="AA3127">
        <v>5</v>
      </c>
      <c r="AB3127">
        <v>6</v>
      </c>
      <c r="AC3127">
        <v>6</v>
      </c>
      <c r="AD3127">
        <v>7</v>
      </c>
      <c r="AE3127">
        <v>7</v>
      </c>
      <c r="AF3127">
        <v>7</v>
      </c>
      <c r="AG3127" t="s">
        <v>28</v>
      </c>
      <c r="AH3127" t="s">
        <v>149</v>
      </c>
      <c r="AI3127" t="s">
        <v>11</v>
      </c>
    </row>
    <row r="3128" spans="1:35" x14ac:dyDescent="0.35">
      <c r="A3128" t="s">
        <v>170</v>
      </c>
      <c r="B3128" t="s">
        <v>174</v>
      </c>
      <c r="C3128" t="s">
        <v>29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1</v>
      </c>
      <c r="X3128">
        <v>1</v>
      </c>
      <c r="Y3128">
        <v>1</v>
      </c>
      <c r="Z3128">
        <v>1</v>
      </c>
      <c r="AA3128">
        <v>1</v>
      </c>
      <c r="AB3128">
        <v>1</v>
      </c>
      <c r="AC3128">
        <v>2</v>
      </c>
      <c r="AD3128">
        <v>2</v>
      </c>
      <c r="AE3128">
        <v>2</v>
      </c>
      <c r="AF3128">
        <v>2</v>
      </c>
      <c r="AG3128" t="s">
        <v>29</v>
      </c>
      <c r="AH3128" t="s">
        <v>150</v>
      </c>
      <c r="AI3128" t="s">
        <v>131</v>
      </c>
    </row>
    <row r="3129" spans="1:35" x14ac:dyDescent="0.35">
      <c r="A3129" t="s">
        <v>170</v>
      </c>
      <c r="B3129" t="s">
        <v>174</v>
      </c>
      <c r="C3129" t="s">
        <v>30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1</v>
      </c>
      <c r="L3129">
        <v>2</v>
      </c>
      <c r="M3129">
        <v>2</v>
      </c>
      <c r="N3129">
        <v>3</v>
      </c>
      <c r="O3129">
        <v>3</v>
      </c>
      <c r="P3129">
        <v>3</v>
      </c>
      <c r="Q3129">
        <v>3</v>
      </c>
      <c r="R3129">
        <v>3</v>
      </c>
      <c r="S3129">
        <v>3</v>
      </c>
      <c r="T3129">
        <v>3</v>
      </c>
      <c r="U3129">
        <v>3</v>
      </c>
      <c r="V3129">
        <v>3</v>
      </c>
      <c r="W3129">
        <v>3</v>
      </c>
      <c r="X3129">
        <v>4</v>
      </c>
      <c r="Y3129">
        <v>6</v>
      </c>
      <c r="Z3129">
        <v>6</v>
      </c>
      <c r="AA3129">
        <v>6</v>
      </c>
      <c r="AB3129">
        <v>6</v>
      </c>
      <c r="AC3129">
        <v>6</v>
      </c>
      <c r="AD3129">
        <v>6</v>
      </c>
      <c r="AE3129">
        <v>6</v>
      </c>
      <c r="AF3129">
        <v>6</v>
      </c>
      <c r="AG3129" t="s">
        <v>30</v>
      </c>
      <c r="AH3129" t="s">
        <v>151</v>
      </c>
      <c r="AI3129" t="s">
        <v>152</v>
      </c>
    </row>
    <row r="3130" spans="1:35" x14ac:dyDescent="0.35">
      <c r="A3130" t="s">
        <v>170</v>
      </c>
      <c r="B3130" t="s">
        <v>174</v>
      </c>
      <c r="C3130" t="s">
        <v>31</v>
      </c>
      <c r="D3130">
        <v>1</v>
      </c>
      <c r="E3130">
        <v>1</v>
      </c>
      <c r="F3130">
        <v>1</v>
      </c>
      <c r="G3130">
        <v>1</v>
      </c>
      <c r="H3130">
        <v>1</v>
      </c>
      <c r="I3130">
        <v>1</v>
      </c>
      <c r="J3130">
        <v>1</v>
      </c>
      <c r="K3130">
        <v>1</v>
      </c>
      <c r="L3130">
        <v>2</v>
      </c>
      <c r="M3130">
        <v>2</v>
      </c>
      <c r="N3130">
        <v>3</v>
      </c>
      <c r="O3130">
        <v>4</v>
      </c>
      <c r="P3130">
        <v>5</v>
      </c>
      <c r="Q3130">
        <v>6</v>
      </c>
      <c r="R3130">
        <v>7</v>
      </c>
      <c r="S3130">
        <v>8</v>
      </c>
      <c r="T3130">
        <v>10</v>
      </c>
      <c r="U3130">
        <v>10</v>
      </c>
      <c r="V3130">
        <v>10</v>
      </c>
      <c r="W3130">
        <v>12</v>
      </c>
      <c r="X3130">
        <v>13</v>
      </c>
      <c r="Y3130">
        <v>13</v>
      </c>
      <c r="Z3130">
        <v>13</v>
      </c>
      <c r="AA3130">
        <v>13</v>
      </c>
      <c r="AB3130">
        <v>13</v>
      </c>
      <c r="AC3130">
        <v>13</v>
      </c>
      <c r="AD3130">
        <v>13</v>
      </c>
      <c r="AE3130">
        <v>13</v>
      </c>
      <c r="AF3130">
        <v>14</v>
      </c>
      <c r="AG3130" t="s">
        <v>31</v>
      </c>
      <c r="AH3130" t="s">
        <v>153</v>
      </c>
      <c r="AI3130" t="s">
        <v>152</v>
      </c>
    </row>
    <row r="3131" spans="1:35" x14ac:dyDescent="0.35">
      <c r="A3131" t="s">
        <v>170</v>
      </c>
      <c r="B3131" t="s">
        <v>174</v>
      </c>
      <c r="C3131" t="s">
        <v>32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1</v>
      </c>
      <c r="J3131">
        <v>1</v>
      </c>
      <c r="K3131">
        <v>1</v>
      </c>
      <c r="L3131">
        <v>1</v>
      </c>
      <c r="M3131">
        <v>1</v>
      </c>
      <c r="N3131">
        <v>2</v>
      </c>
      <c r="O3131">
        <v>2</v>
      </c>
      <c r="P3131">
        <v>2</v>
      </c>
      <c r="Q3131">
        <v>2</v>
      </c>
      <c r="R3131">
        <v>3</v>
      </c>
      <c r="S3131">
        <v>3</v>
      </c>
      <c r="T3131">
        <v>3</v>
      </c>
      <c r="U3131">
        <v>4</v>
      </c>
      <c r="V3131">
        <v>4</v>
      </c>
      <c r="W3131">
        <v>4</v>
      </c>
      <c r="X3131">
        <v>4</v>
      </c>
      <c r="Y3131">
        <v>5</v>
      </c>
      <c r="Z3131">
        <v>5</v>
      </c>
      <c r="AA3131">
        <v>6</v>
      </c>
      <c r="AB3131">
        <v>6</v>
      </c>
      <c r="AC3131">
        <v>6</v>
      </c>
      <c r="AD3131">
        <v>6</v>
      </c>
      <c r="AE3131">
        <v>6</v>
      </c>
      <c r="AF3131">
        <v>6</v>
      </c>
      <c r="AG3131" t="s">
        <v>32</v>
      </c>
      <c r="AH3131" t="s">
        <v>154</v>
      </c>
      <c r="AI3131" t="s">
        <v>11</v>
      </c>
    </row>
    <row r="3132" spans="1:35" x14ac:dyDescent="0.35">
      <c r="A3132" t="s">
        <v>170</v>
      </c>
      <c r="B3132" t="s">
        <v>174</v>
      </c>
      <c r="C3132" t="s">
        <v>123</v>
      </c>
      <c r="D3132">
        <v>4</v>
      </c>
      <c r="E3132">
        <v>4</v>
      </c>
      <c r="F3132">
        <v>4</v>
      </c>
      <c r="G3132">
        <v>4</v>
      </c>
      <c r="H3132">
        <v>4</v>
      </c>
      <c r="I3132">
        <v>6</v>
      </c>
      <c r="J3132">
        <v>6</v>
      </c>
      <c r="K3132">
        <v>6</v>
      </c>
      <c r="L3132">
        <v>6</v>
      </c>
      <c r="M3132">
        <v>7</v>
      </c>
      <c r="N3132">
        <v>8</v>
      </c>
      <c r="O3132">
        <v>9</v>
      </c>
      <c r="P3132">
        <v>9</v>
      </c>
      <c r="Q3132">
        <v>11</v>
      </c>
      <c r="R3132">
        <v>11</v>
      </c>
      <c r="S3132">
        <v>11</v>
      </c>
      <c r="T3132">
        <v>14</v>
      </c>
      <c r="U3132">
        <v>15</v>
      </c>
      <c r="V3132">
        <v>15</v>
      </c>
      <c r="W3132">
        <v>17</v>
      </c>
      <c r="X3132">
        <v>17</v>
      </c>
      <c r="Y3132">
        <v>20</v>
      </c>
      <c r="Z3132">
        <v>21</v>
      </c>
      <c r="AA3132">
        <v>23</v>
      </c>
      <c r="AB3132">
        <v>25</v>
      </c>
      <c r="AC3132">
        <v>26</v>
      </c>
      <c r="AD3132">
        <v>27</v>
      </c>
      <c r="AE3132">
        <v>28</v>
      </c>
      <c r="AF3132">
        <v>28</v>
      </c>
      <c r="AG3132" t="s">
        <v>123</v>
      </c>
      <c r="AH3132" t="s">
        <v>155</v>
      </c>
      <c r="AI3132" t="s">
        <v>12</v>
      </c>
    </row>
    <row r="3133" spans="1:35" x14ac:dyDescent="0.35">
      <c r="A3133" t="s">
        <v>170</v>
      </c>
      <c r="B3133" t="s">
        <v>174</v>
      </c>
      <c r="C3133" t="s">
        <v>33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1</v>
      </c>
      <c r="J3133">
        <v>1</v>
      </c>
      <c r="K3133">
        <v>1</v>
      </c>
      <c r="L3133">
        <v>1</v>
      </c>
      <c r="M3133">
        <v>1</v>
      </c>
      <c r="N3133">
        <v>1</v>
      </c>
      <c r="O3133">
        <v>2</v>
      </c>
      <c r="P3133">
        <v>2</v>
      </c>
      <c r="Q3133">
        <v>2</v>
      </c>
      <c r="R3133">
        <v>2</v>
      </c>
      <c r="S3133">
        <v>2</v>
      </c>
      <c r="T3133">
        <v>3</v>
      </c>
      <c r="U3133">
        <v>4</v>
      </c>
      <c r="V3133">
        <v>5</v>
      </c>
      <c r="W3133">
        <v>5</v>
      </c>
      <c r="X3133">
        <v>6</v>
      </c>
      <c r="Y3133">
        <v>8</v>
      </c>
      <c r="Z3133">
        <v>8</v>
      </c>
      <c r="AA3133">
        <v>8</v>
      </c>
      <c r="AB3133">
        <v>8</v>
      </c>
      <c r="AC3133">
        <v>8</v>
      </c>
      <c r="AD3133">
        <v>8</v>
      </c>
      <c r="AE3133">
        <v>8</v>
      </c>
      <c r="AF3133">
        <v>8</v>
      </c>
      <c r="AG3133" t="s">
        <v>33</v>
      </c>
      <c r="AH3133" t="s">
        <v>156</v>
      </c>
      <c r="AI3133" t="s">
        <v>11</v>
      </c>
    </row>
    <row r="3134" spans="1:35" x14ac:dyDescent="0.35">
      <c r="A3134" t="s">
        <v>170</v>
      </c>
      <c r="B3134" t="s">
        <v>174</v>
      </c>
      <c r="C3134" t="s">
        <v>34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 t="s">
        <v>34</v>
      </c>
      <c r="AH3134" t="s">
        <v>157</v>
      </c>
      <c r="AI3134" t="s">
        <v>35</v>
      </c>
    </row>
    <row r="3135" spans="1:35" x14ac:dyDescent="0.35">
      <c r="A3135" t="s">
        <v>170</v>
      </c>
      <c r="B3135" t="s">
        <v>174</v>
      </c>
      <c r="C3135" t="s">
        <v>36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1</v>
      </c>
      <c r="M3135">
        <v>1</v>
      </c>
      <c r="N3135">
        <v>1</v>
      </c>
      <c r="O3135">
        <v>1</v>
      </c>
      <c r="P3135">
        <v>2</v>
      </c>
      <c r="Q3135">
        <v>2</v>
      </c>
      <c r="R3135">
        <v>2</v>
      </c>
      <c r="S3135">
        <v>3</v>
      </c>
      <c r="T3135">
        <v>3</v>
      </c>
      <c r="U3135">
        <v>3</v>
      </c>
      <c r="V3135">
        <v>3</v>
      </c>
      <c r="W3135">
        <v>3</v>
      </c>
      <c r="X3135">
        <v>3</v>
      </c>
      <c r="Y3135">
        <v>4</v>
      </c>
      <c r="Z3135">
        <v>4</v>
      </c>
      <c r="AA3135">
        <v>4</v>
      </c>
      <c r="AB3135">
        <v>4</v>
      </c>
      <c r="AC3135">
        <v>4</v>
      </c>
      <c r="AD3135">
        <v>4</v>
      </c>
      <c r="AE3135">
        <v>4</v>
      </c>
      <c r="AF3135">
        <v>4</v>
      </c>
      <c r="AG3135" t="s">
        <v>36</v>
      </c>
      <c r="AH3135" t="s">
        <v>158</v>
      </c>
      <c r="AI3135" t="s">
        <v>14</v>
      </c>
    </row>
    <row r="3136" spans="1:35" x14ac:dyDescent="0.35">
      <c r="A3136" t="s">
        <v>170</v>
      </c>
      <c r="B3136" t="s">
        <v>174</v>
      </c>
      <c r="C3136" t="s">
        <v>124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 t="s">
        <v>124</v>
      </c>
      <c r="AH3136" t="s">
        <v>159</v>
      </c>
      <c r="AI3136" t="s">
        <v>137</v>
      </c>
    </row>
    <row r="3137" spans="1:35" x14ac:dyDescent="0.35">
      <c r="A3137" t="s">
        <v>170</v>
      </c>
      <c r="B3137" t="s">
        <v>174</v>
      </c>
      <c r="C3137" t="s">
        <v>125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1</v>
      </c>
      <c r="AG3137" t="s">
        <v>125</v>
      </c>
      <c r="AH3137" t="s">
        <v>160</v>
      </c>
      <c r="AI3137" t="s">
        <v>137</v>
      </c>
    </row>
    <row r="3138" spans="1:35" x14ac:dyDescent="0.35">
      <c r="A3138" t="s">
        <v>170</v>
      </c>
      <c r="B3138" t="s">
        <v>174</v>
      </c>
      <c r="C3138" t="s">
        <v>37</v>
      </c>
      <c r="D3138">
        <v>0</v>
      </c>
      <c r="E3138">
        <v>0</v>
      </c>
      <c r="F3138">
        <v>0</v>
      </c>
      <c r="G3138">
        <v>1</v>
      </c>
      <c r="H3138">
        <v>1</v>
      </c>
      <c r="I3138">
        <v>1</v>
      </c>
      <c r="J3138">
        <v>1</v>
      </c>
      <c r="K3138">
        <v>1</v>
      </c>
      <c r="L3138">
        <v>1</v>
      </c>
      <c r="M3138">
        <v>2</v>
      </c>
      <c r="N3138">
        <v>2</v>
      </c>
      <c r="O3138">
        <v>2</v>
      </c>
      <c r="P3138">
        <v>3</v>
      </c>
      <c r="Q3138">
        <v>3</v>
      </c>
      <c r="R3138">
        <v>3</v>
      </c>
      <c r="S3138">
        <v>3</v>
      </c>
      <c r="T3138">
        <v>3</v>
      </c>
      <c r="U3138">
        <v>4</v>
      </c>
      <c r="V3138">
        <v>4</v>
      </c>
      <c r="W3138">
        <v>5</v>
      </c>
      <c r="X3138">
        <v>5</v>
      </c>
      <c r="Y3138">
        <v>5</v>
      </c>
      <c r="Z3138">
        <v>6</v>
      </c>
      <c r="AA3138">
        <v>6</v>
      </c>
      <c r="AB3138">
        <v>6</v>
      </c>
      <c r="AC3138">
        <v>7</v>
      </c>
      <c r="AD3138">
        <v>7</v>
      </c>
      <c r="AE3138">
        <v>8</v>
      </c>
      <c r="AF3138">
        <v>8</v>
      </c>
      <c r="AG3138" t="s">
        <v>37</v>
      </c>
      <c r="AH3138" t="s">
        <v>161</v>
      </c>
      <c r="AI3138" t="s">
        <v>6</v>
      </c>
    </row>
    <row r="3139" spans="1:35" x14ac:dyDescent="0.35">
      <c r="A3139" t="s">
        <v>170</v>
      </c>
      <c r="B3139" t="s">
        <v>174</v>
      </c>
      <c r="C3139" t="s">
        <v>38</v>
      </c>
      <c r="D3139">
        <v>1</v>
      </c>
      <c r="E3139">
        <v>1</v>
      </c>
      <c r="F3139">
        <v>1</v>
      </c>
      <c r="G3139">
        <v>2</v>
      </c>
      <c r="H3139">
        <v>2</v>
      </c>
      <c r="I3139">
        <v>2</v>
      </c>
      <c r="J3139">
        <v>2</v>
      </c>
      <c r="K3139">
        <v>2</v>
      </c>
      <c r="L3139">
        <v>2</v>
      </c>
      <c r="M3139">
        <v>2</v>
      </c>
      <c r="N3139">
        <v>2</v>
      </c>
      <c r="O3139">
        <v>3</v>
      </c>
      <c r="P3139">
        <v>3</v>
      </c>
      <c r="Q3139">
        <v>3</v>
      </c>
      <c r="R3139">
        <v>4</v>
      </c>
      <c r="S3139">
        <v>4</v>
      </c>
      <c r="T3139">
        <v>5</v>
      </c>
      <c r="U3139">
        <v>6</v>
      </c>
      <c r="V3139">
        <v>7</v>
      </c>
      <c r="W3139">
        <v>8</v>
      </c>
      <c r="X3139">
        <v>8</v>
      </c>
      <c r="Y3139">
        <v>10</v>
      </c>
      <c r="Z3139">
        <v>10</v>
      </c>
      <c r="AA3139">
        <v>10</v>
      </c>
      <c r="AB3139">
        <v>11</v>
      </c>
      <c r="AC3139">
        <v>12</v>
      </c>
      <c r="AD3139">
        <v>13</v>
      </c>
      <c r="AE3139">
        <v>13</v>
      </c>
      <c r="AF3139">
        <v>13</v>
      </c>
      <c r="AG3139" t="s">
        <v>38</v>
      </c>
      <c r="AH3139" t="s">
        <v>162</v>
      </c>
      <c r="AI3139" t="s">
        <v>6</v>
      </c>
    </row>
    <row r="3140" spans="1:35" x14ac:dyDescent="0.35">
      <c r="A3140" t="s">
        <v>170</v>
      </c>
      <c r="B3140" t="s">
        <v>174</v>
      </c>
      <c r="C3140" t="s">
        <v>39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1</v>
      </c>
      <c r="W3140">
        <v>1</v>
      </c>
      <c r="X3140">
        <v>1</v>
      </c>
      <c r="Y3140">
        <v>1</v>
      </c>
      <c r="Z3140">
        <v>1</v>
      </c>
      <c r="AA3140">
        <v>1</v>
      </c>
      <c r="AB3140">
        <v>2</v>
      </c>
      <c r="AC3140">
        <v>2</v>
      </c>
      <c r="AD3140">
        <v>3</v>
      </c>
      <c r="AE3140">
        <v>3</v>
      </c>
      <c r="AF3140">
        <v>3</v>
      </c>
      <c r="AG3140" t="s">
        <v>39</v>
      </c>
      <c r="AH3140" t="s">
        <v>163</v>
      </c>
      <c r="AI3140" t="s">
        <v>11</v>
      </c>
    </row>
    <row r="3141" spans="1:35" x14ac:dyDescent="0.35">
      <c r="A3141" t="s">
        <v>170</v>
      </c>
      <c r="B3141" t="s">
        <v>174</v>
      </c>
      <c r="C3141" t="s">
        <v>40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1</v>
      </c>
      <c r="M3141">
        <v>1</v>
      </c>
      <c r="N3141">
        <v>1</v>
      </c>
      <c r="O3141">
        <v>1</v>
      </c>
      <c r="P3141">
        <v>1</v>
      </c>
      <c r="Q3141">
        <v>1</v>
      </c>
      <c r="R3141">
        <v>1</v>
      </c>
      <c r="S3141">
        <v>2</v>
      </c>
      <c r="T3141">
        <v>3</v>
      </c>
      <c r="U3141">
        <v>3</v>
      </c>
      <c r="V3141">
        <v>3</v>
      </c>
      <c r="W3141">
        <v>3</v>
      </c>
      <c r="X3141">
        <v>3</v>
      </c>
      <c r="Y3141">
        <v>3</v>
      </c>
      <c r="Z3141">
        <v>3</v>
      </c>
      <c r="AA3141">
        <v>3</v>
      </c>
      <c r="AB3141">
        <v>3</v>
      </c>
      <c r="AC3141">
        <v>3</v>
      </c>
      <c r="AD3141">
        <v>4</v>
      </c>
      <c r="AE3141">
        <v>4</v>
      </c>
      <c r="AF3141">
        <v>4</v>
      </c>
      <c r="AG3141" t="s">
        <v>40</v>
      </c>
      <c r="AH3141" t="s">
        <v>164</v>
      </c>
      <c r="AI3141" t="s">
        <v>14</v>
      </c>
    </row>
    <row r="3142" spans="1:35" x14ac:dyDescent="0.35">
      <c r="A3142" t="s">
        <v>170</v>
      </c>
      <c r="B3142" t="s">
        <v>174</v>
      </c>
      <c r="C3142" t="s">
        <v>41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2</v>
      </c>
      <c r="M3142">
        <v>2</v>
      </c>
      <c r="N3142">
        <v>2</v>
      </c>
      <c r="O3142">
        <v>2</v>
      </c>
      <c r="P3142">
        <v>2</v>
      </c>
      <c r="Q3142">
        <v>2</v>
      </c>
      <c r="R3142">
        <v>2</v>
      </c>
      <c r="S3142">
        <v>2</v>
      </c>
      <c r="T3142">
        <v>3</v>
      </c>
      <c r="U3142">
        <v>3</v>
      </c>
      <c r="V3142">
        <v>4</v>
      </c>
      <c r="W3142">
        <v>4</v>
      </c>
      <c r="X3142">
        <v>5</v>
      </c>
      <c r="Y3142">
        <v>5</v>
      </c>
      <c r="Z3142">
        <v>5</v>
      </c>
      <c r="AA3142">
        <v>6</v>
      </c>
      <c r="AB3142">
        <v>7</v>
      </c>
      <c r="AC3142">
        <v>8</v>
      </c>
      <c r="AD3142">
        <v>8</v>
      </c>
      <c r="AE3142">
        <v>8</v>
      </c>
      <c r="AF3142">
        <v>9</v>
      </c>
      <c r="AG3142" t="s">
        <v>41</v>
      </c>
      <c r="AH3142" t="s">
        <v>165</v>
      </c>
      <c r="AI3142" t="s">
        <v>11</v>
      </c>
    </row>
    <row r="3143" spans="1:35" x14ac:dyDescent="0.35">
      <c r="A3143" t="s">
        <v>170</v>
      </c>
      <c r="B3143" t="s">
        <v>174</v>
      </c>
      <c r="C3143" t="s">
        <v>42</v>
      </c>
      <c r="D3143">
        <v>1</v>
      </c>
      <c r="E3143">
        <v>2</v>
      </c>
      <c r="F3143">
        <v>2</v>
      </c>
      <c r="G3143">
        <v>2</v>
      </c>
      <c r="H3143">
        <v>2</v>
      </c>
      <c r="I3143">
        <v>2</v>
      </c>
      <c r="J3143">
        <v>2</v>
      </c>
      <c r="K3143">
        <v>2</v>
      </c>
      <c r="L3143">
        <v>2</v>
      </c>
      <c r="M3143">
        <v>3</v>
      </c>
      <c r="N3143">
        <v>4</v>
      </c>
      <c r="O3143">
        <v>5</v>
      </c>
      <c r="P3143">
        <v>5</v>
      </c>
      <c r="Q3143">
        <v>6</v>
      </c>
      <c r="R3143">
        <v>8</v>
      </c>
      <c r="S3143">
        <v>9</v>
      </c>
      <c r="T3143">
        <v>10</v>
      </c>
      <c r="U3143">
        <v>11</v>
      </c>
      <c r="V3143">
        <v>12</v>
      </c>
      <c r="W3143">
        <v>14</v>
      </c>
      <c r="X3143">
        <v>14</v>
      </c>
      <c r="Y3143">
        <v>14</v>
      </c>
      <c r="Z3143">
        <v>17</v>
      </c>
      <c r="AA3143">
        <v>17</v>
      </c>
      <c r="AB3143">
        <v>18</v>
      </c>
      <c r="AC3143">
        <v>18</v>
      </c>
      <c r="AD3143">
        <v>18</v>
      </c>
      <c r="AE3143">
        <v>18</v>
      </c>
      <c r="AF3143">
        <v>18</v>
      </c>
      <c r="AG3143" t="s">
        <v>42</v>
      </c>
      <c r="AH3143" t="s">
        <v>166</v>
      </c>
      <c r="AI3143" t="s">
        <v>5</v>
      </c>
    </row>
    <row r="3144" spans="1:35" x14ac:dyDescent="0.35">
      <c r="A3144" t="s">
        <v>170</v>
      </c>
      <c r="B3144" t="s">
        <v>174</v>
      </c>
      <c r="C3144" t="s">
        <v>43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1</v>
      </c>
      <c r="M3144">
        <v>1</v>
      </c>
      <c r="N3144">
        <v>1</v>
      </c>
      <c r="O3144">
        <v>2</v>
      </c>
      <c r="P3144">
        <v>2</v>
      </c>
      <c r="Q3144">
        <v>2</v>
      </c>
      <c r="R3144">
        <v>3</v>
      </c>
      <c r="S3144">
        <v>3</v>
      </c>
      <c r="T3144">
        <v>3</v>
      </c>
      <c r="U3144">
        <v>5</v>
      </c>
      <c r="V3144">
        <v>5</v>
      </c>
      <c r="W3144">
        <v>5</v>
      </c>
      <c r="X3144">
        <v>6</v>
      </c>
      <c r="Y3144">
        <v>7</v>
      </c>
      <c r="Z3144">
        <v>7</v>
      </c>
      <c r="AA3144">
        <v>7</v>
      </c>
      <c r="AB3144">
        <v>7</v>
      </c>
      <c r="AC3144">
        <v>7</v>
      </c>
      <c r="AD3144">
        <v>7</v>
      </c>
      <c r="AE3144">
        <v>7</v>
      </c>
      <c r="AF3144">
        <v>7</v>
      </c>
      <c r="AG3144" t="s">
        <v>43</v>
      </c>
      <c r="AH3144" t="s">
        <v>167</v>
      </c>
      <c r="AI3144" t="s">
        <v>17</v>
      </c>
    </row>
    <row r="3145" spans="1:35" x14ac:dyDescent="0.35">
      <c r="A3145" t="s">
        <v>170</v>
      </c>
      <c r="B3145" t="s">
        <v>174</v>
      </c>
      <c r="C3145" t="s">
        <v>126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 t="s">
        <v>126</v>
      </c>
      <c r="AH3145" t="s">
        <v>168</v>
      </c>
      <c r="AI3145" t="s">
        <v>137</v>
      </c>
    </row>
    <row r="3146" spans="1:35" x14ac:dyDescent="0.35">
      <c r="A3146" t="s">
        <v>170</v>
      </c>
      <c r="B3146" t="s">
        <v>174</v>
      </c>
      <c r="C3146" t="s">
        <v>44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1</v>
      </c>
      <c r="Q3146">
        <v>1</v>
      </c>
      <c r="R3146">
        <v>1</v>
      </c>
      <c r="S3146">
        <v>1</v>
      </c>
      <c r="T3146">
        <v>1</v>
      </c>
      <c r="U3146">
        <v>1</v>
      </c>
      <c r="V3146">
        <v>1</v>
      </c>
      <c r="W3146">
        <v>3</v>
      </c>
      <c r="X3146">
        <v>3</v>
      </c>
      <c r="Y3146">
        <v>3</v>
      </c>
      <c r="Z3146">
        <v>3</v>
      </c>
      <c r="AA3146">
        <v>3</v>
      </c>
      <c r="AB3146">
        <v>3</v>
      </c>
      <c r="AC3146">
        <v>3</v>
      </c>
      <c r="AD3146">
        <v>4</v>
      </c>
      <c r="AE3146">
        <v>4</v>
      </c>
      <c r="AF3146">
        <v>5</v>
      </c>
      <c r="AG3146" t="s">
        <v>44</v>
      </c>
      <c r="AH3146" t="s">
        <v>169</v>
      </c>
      <c r="AI3146" t="s">
        <v>12</v>
      </c>
    </row>
    <row r="3147" spans="1:35" x14ac:dyDescent="0.35">
      <c r="A3147" t="s">
        <v>170</v>
      </c>
      <c r="B3147" t="s">
        <v>175</v>
      </c>
      <c r="C3147" t="s">
        <v>4</v>
      </c>
      <c r="D3147">
        <v>346955.38199999998</v>
      </c>
      <c r="E3147">
        <v>344881.62400000001</v>
      </c>
      <c r="F3147">
        <v>345388.89500000002</v>
      </c>
      <c r="G3147">
        <v>345921.489</v>
      </c>
      <c r="H3147">
        <v>346479.42700000003</v>
      </c>
      <c r="I3147">
        <v>347110.27500000002</v>
      </c>
      <c r="J3147">
        <v>347968.69300000003</v>
      </c>
      <c r="K3147">
        <v>348907.13699999999</v>
      </c>
      <c r="L3147">
        <v>349993.77899999998</v>
      </c>
      <c r="M3147">
        <v>351302.114</v>
      </c>
      <c r="N3147">
        <v>352024.07299999997</v>
      </c>
      <c r="O3147">
        <v>352764.85</v>
      </c>
      <c r="P3147">
        <v>353487.83299999998</v>
      </c>
      <c r="Q3147">
        <v>353889.11900000001</v>
      </c>
      <c r="R3147">
        <v>353353.3</v>
      </c>
      <c r="S3147">
        <v>352841.56099999999</v>
      </c>
      <c r="T3147">
        <v>352358.43</v>
      </c>
      <c r="U3147">
        <v>351871.71899999998</v>
      </c>
      <c r="V3147">
        <v>351363.55099999998</v>
      </c>
      <c r="W3147">
        <v>350831.90600000002</v>
      </c>
      <c r="X3147">
        <v>350283.45299999998</v>
      </c>
      <c r="Y3147">
        <v>349703.929</v>
      </c>
      <c r="Z3147">
        <v>349123.97100000002</v>
      </c>
      <c r="AA3147">
        <v>348545.35100000002</v>
      </c>
      <c r="AB3147">
        <v>347968.28399999999</v>
      </c>
      <c r="AC3147">
        <v>347392.04200000002</v>
      </c>
      <c r="AD3147">
        <v>346815.80300000001</v>
      </c>
      <c r="AE3147">
        <v>346237.011</v>
      </c>
      <c r="AF3147">
        <v>345957.28399999999</v>
      </c>
      <c r="AG3147" t="s">
        <v>4</v>
      </c>
      <c r="AH3147" t="s">
        <v>128</v>
      </c>
      <c r="AI3147" t="s">
        <v>129</v>
      </c>
    </row>
    <row r="3148" spans="1:35" x14ac:dyDescent="0.35">
      <c r="A3148" t="s">
        <v>170</v>
      </c>
      <c r="B3148" t="s">
        <v>175</v>
      </c>
      <c r="C3148" t="s">
        <v>7</v>
      </c>
      <c r="D3148">
        <v>20517.491999999998</v>
      </c>
      <c r="E3148">
        <v>20471.687999999998</v>
      </c>
      <c r="F3148">
        <v>20501.986000000001</v>
      </c>
      <c r="G3148">
        <v>20537.044999999998</v>
      </c>
      <c r="H3148">
        <v>20582.133000000002</v>
      </c>
      <c r="I3148">
        <v>20633.128000000001</v>
      </c>
      <c r="J3148">
        <v>20703.310000000001</v>
      </c>
      <c r="K3148">
        <v>20779.508000000002</v>
      </c>
      <c r="L3148">
        <v>20865.453000000001</v>
      </c>
      <c r="M3148">
        <v>20968.825000000001</v>
      </c>
      <c r="N3148">
        <v>21025.326000000001</v>
      </c>
      <c r="O3148">
        <v>21080.811000000002</v>
      </c>
      <c r="P3148">
        <v>21135.543000000001</v>
      </c>
      <c r="Q3148">
        <v>21170.451000000001</v>
      </c>
      <c r="R3148">
        <v>21152.294000000002</v>
      </c>
      <c r="S3148">
        <v>21136.114000000001</v>
      </c>
      <c r="T3148">
        <v>21122.394</v>
      </c>
      <c r="U3148">
        <v>21108.714</v>
      </c>
      <c r="V3148">
        <v>21093.696</v>
      </c>
      <c r="W3148">
        <v>21079.106</v>
      </c>
      <c r="X3148">
        <v>21063.914000000001</v>
      </c>
      <c r="Y3148">
        <v>21047.131000000001</v>
      </c>
      <c r="Z3148">
        <v>21030.313999999998</v>
      </c>
      <c r="AA3148">
        <v>21013.612000000001</v>
      </c>
      <c r="AB3148">
        <v>20997.07</v>
      </c>
      <c r="AC3148">
        <v>20980.648000000001</v>
      </c>
      <c r="AD3148">
        <v>20964.298999999999</v>
      </c>
      <c r="AE3148">
        <v>20947.775000000001</v>
      </c>
      <c r="AF3148">
        <v>20948.052</v>
      </c>
      <c r="AG3148" t="s">
        <v>7</v>
      </c>
      <c r="AH3148" t="s">
        <v>130</v>
      </c>
      <c r="AI3148" t="s">
        <v>131</v>
      </c>
    </row>
    <row r="3149" spans="1:35" x14ac:dyDescent="0.35">
      <c r="A3149" t="s">
        <v>170</v>
      </c>
      <c r="B3149" t="s">
        <v>175</v>
      </c>
      <c r="C3149" t="s">
        <v>8</v>
      </c>
      <c r="D3149">
        <v>650680.45499999996</v>
      </c>
      <c r="E3149">
        <v>647361.08799999999</v>
      </c>
      <c r="F3149">
        <v>646408.5</v>
      </c>
      <c r="G3149">
        <v>645584.228</v>
      </c>
      <c r="H3149">
        <v>645111.59699999995</v>
      </c>
      <c r="I3149">
        <v>644893.88399999996</v>
      </c>
      <c r="J3149">
        <v>645314.48300000001</v>
      </c>
      <c r="K3149">
        <v>645996.51199999999</v>
      </c>
      <c r="L3149">
        <v>647083.98</v>
      </c>
      <c r="M3149">
        <v>648717.13500000001</v>
      </c>
      <c r="N3149">
        <v>649088.59699999995</v>
      </c>
      <c r="O3149">
        <v>649491.91799999995</v>
      </c>
      <c r="P3149">
        <v>649930.68599999999</v>
      </c>
      <c r="Q3149">
        <v>649278.84600000002</v>
      </c>
      <c r="R3149">
        <v>645392.23899999994</v>
      </c>
      <c r="S3149">
        <v>641590.78300000005</v>
      </c>
      <c r="T3149">
        <v>637910.09499999997</v>
      </c>
      <c r="U3149">
        <v>634313.00800000003</v>
      </c>
      <c r="V3149">
        <v>630759.60400000005</v>
      </c>
      <c r="W3149">
        <v>627263.52300000004</v>
      </c>
      <c r="X3149">
        <v>623804.93200000003</v>
      </c>
      <c r="Y3149">
        <v>620339.10499999998</v>
      </c>
      <c r="Z3149">
        <v>616886.53399999999</v>
      </c>
      <c r="AA3149">
        <v>613452.99899999995</v>
      </c>
      <c r="AB3149">
        <v>610038.53599999996</v>
      </c>
      <c r="AC3149">
        <v>606641.51599999995</v>
      </c>
      <c r="AD3149">
        <v>603260.20200000005</v>
      </c>
      <c r="AE3149">
        <v>599890.89899999998</v>
      </c>
      <c r="AF3149">
        <v>597597.20299999998</v>
      </c>
      <c r="AG3149" t="s">
        <v>8</v>
      </c>
      <c r="AH3149" t="s">
        <v>132</v>
      </c>
      <c r="AI3149" t="s">
        <v>5</v>
      </c>
    </row>
    <row r="3150" spans="1:35" x14ac:dyDescent="0.35">
      <c r="A3150" t="s">
        <v>170</v>
      </c>
      <c r="B3150" t="s">
        <v>175</v>
      </c>
      <c r="C3150" t="s">
        <v>9</v>
      </c>
      <c r="D3150">
        <v>294165.36700000003</v>
      </c>
      <c r="E3150">
        <v>292539.77600000001</v>
      </c>
      <c r="F3150">
        <v>291933.5</v>
      </c>
      <c r="G3150">
        <v>291397.25199999998</v>
      </c>
      <c r="H3150">
        <v>290996.88</v>
      </c>
      <c r="I3150">
        <v>290716.26400000002</v>
      </c>
      <c r="J3150">
        <v>290723.39199999999</v>
      </c>
      <c r="K3150">
        <v>290836.386</v>
      </c>
      <c r="L3150">
        <v>291120.02500000002</v>
      </c>
      <c r="M3150">
        <v>291629.065</v>
      </c>
      <c r="N3150">
        <v>291598.72899999999</v>
      </c>
      <c r="O3150">
        <v>291626.17800000001</v>
      </c>
      <c r="P3150">
        <v>291659.234</v>
      </c>
      <c r="Q3150">
        <v>291092.99300000002</v>
      </c>
      <c r="R3150">
        <v>288715.15700000001</v>
      </c>
      <c r="S3150">
        <v>286399.42599999998</v>
      </c>
      <c r="T3150">
        <v>284146.10600000003</v>
      </c>
      <c r="U3150">
        <v>281923.65399999998</v>
      </c>
      <c r="V3150">
        <v>279721.34399999998</v>
      </c>
      <c r="W3150">
        <v>277529.38299999997</v>
      </c>
      <c r="X3150">
        <v>275362.38699999999</v>
      </c>
      <c r="Y3150">
        <v>273190.81199999998</v>
      </c>
      <c r="Z3150">
        <v>271024.77899999998</v>
      </c>
      <c r="AA3150">
        <v>268867.5</v>
      </c>
      <c r="AB3150">
        <v>266718.93599999999</v>
      </c>
      <c r="AC3150">
        <v>264578.18900000001</v>
      </c>
      <c r="AD3150">
        <v>262444.32500000001</v>
      </c>
      <c r="AE3150">
        <v>260315.429</v>
      </c>
      <c r="AF3150">
        <v>258786.285</v>
      </c>
      <c r="AG3150" t="s">
        <v>9</v>
      </c>
      <c r="AH3150" t="s">
        <v>133</v>
      </c>
      <c r="AI3150" t="s">
        <v>5</v>
      </c>
    </row>
    <row r="3151" spans="1:35" x14ac:dyDescent="0.35">
      <c r="A3151" t="s">
        <v>170</v>
      </c>
      <c r="B3151" t="s">
        <v>175</v>
      </c>
      <c r="C3151" t="s">
        <v>10</v>
      </c>
      <c r="D3151">
        <v>674197.79200000002</v>
      </c>
      <c r="E3151">
        <v>670987.56099999999</v>
      </c>
      <c r="F3151">
        <v>670734.87</v>
      </c>
      <c r="G3151">
        <v>670723.804</v>
      </c>
      <c r="H3151">
        <v>671028.52300000004</v>
      </c>
      <c r="I3151">
        <v>671553.39500000002</v>
      </c>
      <c r="J3151">
        <v>672635.36399999994</v>
      </c>
      <c r="K3151">
        <v>673862.495</v>
      </c>
      <c r="L3151">
        <v>675447.34</v>
      </c>
      <c r="M3151">
        <v>677606.53399999999</v>
      </c>
      <c r="N3151">
        <v>678177.71699999995</v>
      </c>
      <c r="O3151">
        <v>678640.89599999995</v>
      </c>
      <c r="P3151">
        <v>679043.87899999996</v>
      </c>
      <c r="Q3151">
        <v>678678.32400000002</v>
      </c>
      <c r="R3151">
        <v>675961.15800000005</v>
      </c>
      <c r="S3151">
        <v>673174.71799999999</v>
      </c>
      <c r="T3151">
        <v>670369.74300000002</v>
      </c>
      <c r="U3151">
        <v>667618.07299999997</v>
      </c>
      <c r="V3151">
        <v>664918.29799999995</v>
      </c>
      <c r="W3151">
        <v>662251.89399999997</v>
      </c>
      <c r="X3151">
        <v>659598.804</v>
      </c>
      <c r="Y3151">
        <v>656926.66500000004</v>
      </c>
      <c r="Z3151">
        <v>654261.82999999996</v>
      </c>
      <c r="AA3151">
        <v>651608.304</v>
      </c>
      <c r="AB3151">
        <v>648966.196</v>
      </c>
      <c r="AC3151">
        <v>646334.27599999995</v>
      </c>
      <c r="AD3151">
        <v>643711.17200000002</v>
      </c>
      <c r="AE3151">
        <v>641094.28899999999</v>
      </c>
      <c r="AF3151">
        <v>639229.64300000004</v>
      </c>
      <c r="AG3151" t="s">
        <v>10</v>
      </c>
      <c r="AH3151" t="s">
        <v>134</v>
      </c>
      <c r="AI3151" t="s">
        <v>11</v>
      </c>
    </row>
    <row r="3152" spans="1:35" x14ac:dyDescent="0.35">
      <c r="A3152" t="s">
        <v>170</v>
      </c>
      <c r="B3152" t="s">
        <v>175</v>
      </c>
      <c r="C3152" t="s">
        <v>13</v>
      </c>
      <c r="D3152">
        <v>133791.6</v>
      </c>
      <c r="E3152">
        <v>132913.50700000001</v>
      </c>
      <c r="F3152">
        <v>132516.05799999999</v>
      </c>
      <c r="G3152">
        <v>132141.48300000001</v>
      </c>
      <c r="H3152">
        <v>131846.92499999999</v>
      </c>
      <c r="I3152">
        <v>131609.89199999999</v>
      </c>
      <c r="J3152">
        <v>131509.50599999999</v>
      </c>
      <c r="K3152">
        <v>131458.351</v>
      </c>
      <c r="L3152">
        <v>131495.28200000001</v>
      </c>
      <c r="M3152">
        <v>131634.19099999999</v>
      </c>
      <c r="N3152">
        <v>131501.82800000001</v>
      </c>
      <c r="O3152">
        <v>131408.12899999999</v>
      </c>
      <c r="P3152">
        <v>131321.12899999999</v>
      </c>
      <c r="Q3152">
        <v>131058.773</v>
      </c>
      <c r="R3152">
        <v>130259.024</v>
      </c>
      <c r="S3152">
        <v>129456.80499999999</v>
      </c>
      <c r="T3152">
        <v>128688.368</v>
      </c>
      <c r="U3152">
        <v>127934.785</v>
      </c>
      <c r="V3152">
        <v>127192.787</v>
      </c>
      <c r="W3152">
        <v>126445.412</v>
      </c>
      <c r="X3152">
        <v>125706</v>
      </c>
      <c r="Y3152">
        <v>124962.29700000001</v>
      </c>
      <c r="Z3152">
        <v>124220.739</v>
      </c>
      <c r="AA3152">
        <v>123482.21</v>
      </c>
      <c r="AB3152">
        <v>122746.664</v>
      </c>
      <c r="AC3152">
        <v>122013.83500000001</v>
      </c>
      <c r="AD3152">
        <v>121283.439</v>
      </c>
      <c r="AE3152">
        <v>120555.186</v>
      </c>
      <c r="AF3152">
        <v>120008.084</v>
      </c>
      <c r="AG3152" t="s">
        <v>13</v>
      </c>
      <c r="AH3152" t="s">
        <v>135</v>
      </c>
      <c r="AI3152" t="s">
        <v>14</v>
      </c>
    </row>
    <row r="3153" spans="1:35" x14ac:dyDescent="0.35">
      <c r="A3153" t="s">
        <v>170</v>
      </c>
      <c r="B3153" t="s">
        <v>175</v>
      </c>
      <c r="C3153" t="s">
        <v>122</v>
      </c>
      <c r="D3153">
        <v>376.00400000000002</v>
      </c>
      <c r="E3153">
        <v>373.65100000000001</v>
      </c>
      <c r="F3153">
        <v>374.13</v>
      </c>
      <c r="G3153">
        <v>374.75599999999997</v>
      </c>
      <c r="H3153">
        <v>375.48599999999999</v>
      </c>
      <c r="I3153">
        <v>376.34300000000002</v>
      </c>
      <c r="J3153">
        <v>377.41800000000001</v>
      </c>
      <c r="K3153">
        <v>378.56</v>
      </c>
      <c r="L3153">
        <v>379.92099999999999</v>
      </c>
      <c r="M3153">
        <v>381.55200000000002</v>
      </c>
      <c r="N3153">
        <v>382.45100000000002</v>
      </c>
      <c r="O3153">
        <v>383.27800000000002</v>
      </c>
      <c r="P3153">
        <v>384.06299999999999</v>
      </c>
      <c r="Q3153">
        <v>384.41399999999999</v>
      </c>
      <c r="R3153">
        <v>383.39699999999999</v>
      </c>
      <c r="S3153">
        <v>382.34300000000002</v>
      </c>
      <c r="T3153">
        <v>381.24299999999999</v>
      </c>
      <c r="U3153">
        <v>380.17500000000001</v>
      </c>
      <c r="V3153">
        <v>379.11799999999999</v>
      </c>
      <c r="W3153">
        <v>378.06799999999998</v>
      </c>
      <c r="X3153">
        <v>377.02600000000001</v>
      </c>
      <c r="Y3153">
        <v>375.97300000000001</v>
      </c>
      <c r="Z3153">
        <v>374.91500000000002</v>
      </c>
      <c r="AA3153">
        <v>373.85599999999999</v>
      </c>
      <c r="AB3153">
        <v>372.79700000000003</v>
      </c>
      <c r="AC3153">
        <v>371.73700000000002</v>
      </c>
      <c r="AD3153">
        <v>370.67500000000001</v>
      </c>
      <c r="AE3153">
        <v>369.60300000000001</v>
      </c>
      <c r="AF3153">
        <v>368.94400000000002</v>
      </c>
      <c r="AG3153" t="s">
        <v>122</v>
      </c>
      <c r="AH3153" t="s">
        <v>136</v>
      </c>
      <c r="AI3153" t="s">
        <v>137</v>
      </c>
    </row>
    <row r="3154" spans="1:35" x14ac:dyDescent="0.35">
      <c r="A3154" t="s">
        <v>170</v>
      </c>
      <c r="B3154" t="s">
        <v>175</v>
      </c>
      <c r="C3154" t="s">
        <v>15</v>
      </c>
      <c r="D3154">
        <v>387322.48800000001</v>
      </c>
      <c r="E3154">
        <v>386118.38</v>
      </c>
      <c r="F3154">
        <v>386183.59100000001</v>
      </c>
      <c r="G3154">
        <v>386328.04399999999</v>
      </c>
      <c r="H3154">
        <v>386664.33100000001</v>
      </c>
      <c r="I3154">
        <v>387114.29599999997</v>
      </c>
      <c r="J3154">
        <v>387945.929</v>
      </c>
      <c r="K3154">
        <v>388949.10800000001</v>
      </c>
      <c r="L3154">
        <v>390192.52399999998</v>
      </c>
      <c r="M3154">
        <v>391789.49400000001</v>
      </c>
      <c r="N3154">
        <v>392567.51199999999</v>
      </c>
      <c r="O3154">
        <v>393365.38900000002</v>
      </c>
      <c r="P3154">
        <v>394164.53200000001</v>
      </c>
      <c r="Q3154">
        <v>394499.49800000002</v>
      </c>
      <c r="R3154">
        <v>393462.549</v>
      </c>
      <c r="S3154">
        <v>392454.71399999998</v>
      </c>
      <c r="T3154">
        <v>391518.59700000001</v>
      </c>
      <c r="U3154">
        <v>390599.75799999997</v>
      </c>
      <c r="V3154">
        <v>389674.54300000001</v>
      </c>
      <c r="W3154">
        <v>388741.34499999997</v>
      </c>
      <c r="X3154">
        <v>387805.321</v>
      </c>
      <c r="Y3154">
        <v>386839.70400000003</v>
      </c>
      <c r="Z3154">
        <v>385876.50300000003</v>
      </c>
      <c r="AA3154">
        <v>384918.359</v>
      </c>
      <c r="AB3154">
        <v>383965.52899999998</v>
      </c>
      <c r="AC3154">
        <v>383017.23499999999</v>
      </c>
      <c r="AD3154">
        <v>382072.62900000002</v>
      </c>
      <c r="AE3154">
        <v>381129.34899999999</v>
      </c>
      <c r="AF3154">
        <v>380634.701</v>
      </c>
      <c r="AG3154" t="s">
        <v>15</v>
      </c>
      <c r="AH3154" t="s">
        <v>138</v>
      </c>
      <c r="AI3154" t="s">
        <v>6</v>
      </c>
    </row>
    <row r="3155" spans="1:35" x14ac:dyDescent="0.35">
      <c r="A3155" t="s">
        <v>170</v>
      </c>
      <c r="B3155" t="s">
        <v>175</v>
      </c>
      <c r="C3155" t="s">
        <v>16</v>
      </c>
      <c r="D3155">
        <v>53848.394</v>
      </c>
      <c r="E3155">
        <v>53911.345999999998</v>
      </c>
      <c r="F3155">
        <v>54196.216</v>
      </c>
      <c r="G3155">
        <v>54475.402000000002</v>
      </c>
      <c r="H3155">
        <v>54783.519999999997</v>
      </c>
      <c r="I3155">
        <v>55089.112999999998</v>
      </c>
      <c r="J3155">
        <v>55440.911999999997</v>
      </c>
      <c r="K3155">
        <v>55784.534</v>
      </c>
      <c r="L3155">
        <v>56155.49</v>
      </c>
      <c r="M3155">
        <v>56556.245999999999</v>
      </c>
      <c r="N3155">
        <v>56821.925999999999</v>
      </c>
      <c r="O3155">
        <v>57081.906999999999</v>
      </c>
      <c r="P3155">
        <v>57329.62</v>
      </c>
      <c r="Q3155">
        <v>57498.788</v>
      </c>
      <c r="R3155">
        <v>57477.483</v>
      </c>
      <c r="S3155">
        <v>57462.273000000001</v>
      </c>
      <c r="T3155">
        <v>57451.557000000001</v>
      </c>
      <c r="U3155">
        <v>57439.137999999999</v>
      </c>
      <c r="V3155">
        <v>57404.362000000001</v>
      </c>
      <c r="W3155">
        <v>57363.220999999998</v>
      </c>
      <c r="X3155">
        <v>57321.161</v>
      </c>
      <c r="Y3155">
        <v>57271.981</v>
      </c>
      <c r="Z3155">
        <v>57219.67</v>
      </c>
      <c r="AA3155">
        <v>57165.438999999998</v>
      </c>
      <c r="AB3155">
        <v>57109.902999999998</v>
      </c>
      <c r="AC3155">
        <v>57052.783000000003</v>
      </c>
      <c r="AD3155">
        <v>56993.775000000001</v>
      </c>
      <c r="AE3155">
        <v>56929.739000000001</v>
      </c>
      <c r="AF3155">
        <v>56916.752999999997</v>
      </c>
      <c r="AG3155" t="s">
        <v>16</v>
      </c>
      <c r="AH3155" t="s">
        <v>139</v>
      </c>
      <c r="AI3155" t="s">
        <v>17</v>
      </c>
    </row>
    <row r="3156" spans="1:35" x14ac:dyDescent="0.35">
      <c r="A3156" t="s">
        <v>170</v>
      </c>
      <c r="B3156" t="s">
        <v>175</v>
      </c>
      <c r="C3156" t="s">
        <v>18</v>
      </c>
      <c r="D3156">
        <v>465065.18099999998</v>
      </c>
      <c r="E3156">
        <v>463279.071</v>
      </c>
      <c r="F3156">
        <v>463106.23800000001</v>
      </c>
      <c r="G3156">
        <v>463049.51899999997</v>
      </c>
      <c r="H3156">
        <v>463185.61200000002</v>
      </c>
      <c r="I3156">
        <v>463382.516</v>
      </c>
      <c r="J3156">
        <v>463986.266</v>
      </c>
      <c r="K3156">
        <v>464760.40700000001</v>
      </c>
      <c r="L3156">
        <v>465738.71899999998</v>
      </c>
      <c r="M3156">
        <v>467044.26299999998</v>
      </c>
      <c r="N3156">
        <v>467302.86300000001</v>
      </c>
      <c r="O3156">
        <v>467562.93199999997</v>
      </c>
      <c r="P3156">
        <v>467831.05200000003</v>
      </c>
      <c r="Q3156">
        <v>467410.31699999998</v>
      </c>
      <c r="R3156">
        <v>464997.76899999997</v>
      </c>
      <c r="S3156">
        <v>462550.80200000003</v>
      </c>
      <c r="T3156">
        <v>460195.87400000001</v>
      </c>
      <c r="U3156">
        <v>457942.304</v>
      </c>
      <c r="V3156">
        <v>455687.41399999999</v>
      </c>
      <c r="W3156">
        <v>453458.22600000002</v>
      </c>
      <c r="X3156">
        <v>451263.505</v>
      </c>
      <c r="Y3156">
        <v>449059.908</v>
      </c>
      <c r="Z3156">
        <v>446859.185</v>
      </c>
      <c r="AA3156">
        <v>444665.663</v>
      </c>
      <c r="AB3156">
        <v>442479.97700000001</v>
      </c>
      <c r="AC3156">
        <v>440300.94099999999</v>
      </c>
      <c r="AD3156">
        <v>438127.27500000002</v>
      </c>
      <c r="AE3156">
        <v>435954.04700000002</v>
      </c>
      <c r="AF3156">
        <v>434411.36800000002</v>
      </c>
      <c r="AG3156" t="s">
        <v>18</v>
      </c>
      <c r="AH3156" t="s">
        <v>140</v>
      </c>
      <c r="AI3156" t="s">
        <v>141</v>
      </c>
    </row>
    <row r="3157" spans="1:35" x14ac:dyDescent="0.35">
      <c r="A3157" t="s">
        <v>170</v>
      </c>
      <c r="B3157" t="s">
        <v>175</v>
      </c>
      <c r="C3157" t="s">
        <v>20</v>
      </c>
      <c r="D3157">
        <v>258024.59</v>
      </c>
      <c r="E3157">
        <v>256046.45300000001</v>
      </c>
      <c r="F3157">
        <v>255238.44500000001</v>
      </c>
      <c r="G3157">
        <v>254530.06700000001</v>
      </c>
      <c r="H3157">
        <v>253962.08100000001</v>
      </c>
      <c r="I3157">
        <v>253544.24900000001</v>
      </c>
      <c r="J3157">
        <v>253395.52499999999</v>
      </c>
      <c r="K3157">
        <v>253369.14499999999</v>
      </c>
      <c r="L3157">
        <v>253521.44500000001</v>
      </c>
      <c r="M3157">
        <v>253935.68299999999</v>
      </c>
      <c r="N3157">
        <v>253822.59</v>
      </c>
      <c r="O3157">
        <v>253736.24799999999</v>
      </c>
      <c r="P3157">
        <v>253655.40700000001</v>
      </c>
      <c r="Q3157">
        <v>253421.11300000001</v>
      </c>
      <c r="R3157">
        <v>252717.34</v>
      </c>
      <c r="S3157">
        <v>252021.04</v>
      </c>
      <c r="T3157">
        <v>251357.36300000001</v>
      </c>
      <c r="U3157">
        <v>250730.66500000001</v>
      </c>
      <c r="V3157">
        <v>250110.465</v>
      </c>
      <c r="W3157">
        <v>249505.05</v>
      </c>
      <c r="X3157">
        <v>248908.348</v>
      </c>
      <c r="Y3157">
        <v>248307.845</v>
      </c>
      <c r="Z3157">
        <v>247711.10800000001</v>
      </c>
      <c r="AA3157">
        <v>247118.924</v>
      </c>
      <c r="AB3157">
        <v>246531.364</v>
      </c>
      <c r="AC3157">
        <v>245948.12700000001</v>
      </c>
      <c r="AD3157">
        <v>245368.85200000001</v>
      </c>
      <c r="AE3157">
        <v>244792.77100000001</v>
      </c>
      <c r="AF3157">
        <v>244377.084</v>
      </c>
      <c r="AG3157" t="s">
        <v>20</v>
      </c>
      <c r="AH3157" t="s">
        <v>142</v>
      </c>
      <c r="AI3157" t="s">
        <v>11</v>
      </c>
    </row>
    <row r="3158" spans="1:35" x14ac:dyDescent="0.35">
      <c r="A3158" t="s">
        <v>170</v>
      </c>
      <c r="B3158" t="s">
        <v>175</v>
      </c>
      <c r="C3158" t="s">
        <v>21</v>
      </c>
      <c r="D3158">
        <v>140847.33300000001</v>
      </c>
      <c r="E3158">
        <v>140012.329</v>
      </c>
      <c r="F3158">
        <v>139559.79800000001</v>
      </c>
      <c r="G3158">
        <v>139141.25599999999</v>
      </c>
      <c r="H3158">
        <v>138801.09099999999</v>
      </c>
      <c r="I3158">
        <v>138511.42499999999</v>
      </c>
      <c r="J3158">
        <v>138351.41500000001</v>
      </c>
      <c r="K3158">
        <v>138238.875</v>
      </c>
      <c r="L3158">
        <v>138193.33799999999</v>
      </c>
      <c r="M3158">
        <v>138267.035</v>
      </c>
      <c r="N3158">
        <v>138098.685</v>
      </c>
      <c r="O3158">
        <v>137937.05300000001</v>
      </c>
      <c r="P3158">
        <v>137782.94500000001</v>
      </c>
      <c r="Q3158">
        <v>137198.43</v>
      </c>
      <c r="R3158">
        <v>135344.69699999999</v>
      </c>
      <c r="S3158">
        <v>133503.734</v>
      </c>
      <c r="T3158">
        <v>131687.80499999999</v>
      </c>
      <c r="U3158">
        <v>129893.88</v>
      </c>
      <c r="V3158">
        <v>128111.58500000001</v>
      </c>
      <c r="W3158">
        <v>126345.792</v>
      </c>
      <c r="X3158">
        <v>124584.54700000001</v>
      </c>
      <c r="Y3158">
        <v>122825.37699999999</v>
      </c>
      <c r="Z3158">
        <v>121073.07799999999</v>
      </c>
      <c r="AA3158">
        <v>119329.72900000001</v>
      </c>
      <c r="AB3158">
        <v>117595.13</v>
      </c>
      <c r="AC3158">
        <v>115868.717</v>
      </c>
      <c r="AD3158">
        <v>114149.927</v>
      </c>
      <c r="AE3158">
        <v>112438.204</v>
      </c>
      <c r="AF3158">
        <v>111145.2</v>
      </c>
      <c r="AG3158" t="s">
        <v>21</v>
      </c>
      <c r="AH3158" t="s">
        <v>143</v>
      </c>
      <c r="AI3158" t="s">
        <v>14</v>
      </c>
    </row>
    <row r="3159" spans="1:35" x14ac:dyDescent="0.35">
      <c r="A3159" t="s">
        <v>170</v>
      </c>
      <c r="B3159" t="s">
        <v>175</v>
      </c>
      <c r="C3159" t="s">
        <v>22</v>
      </c>
      <c r="D3159">
        <v>5986.4740000000002</v>
      </c>
      <c r="E3159">
        <v>5938.7910000000002</v>
      </c>
      <c r="F3159">
        <v>5952.2259999999997</v>
      </c>
      <c r="G3159">
        <v>5966.5959999999995</v>
      </c>
      <c r="H3159">
        <v>5980.3310000000001</v>
      </c>
      <c r="I3159">
        <v>5994.223</v>
      </c>
      <c r="J3159">
        <v>6011.5379999999996</v>
      </c>
      <c r="K3159">
        <v>6028.8090000000002</v>
      </c>
      <c r="L3159">
        <v>6048.9269999999997</v>
      </c>
      <c r="M3159">
        <v>6072.4160000000002</v>
      </c>
      <c r="N3159">
        <v>6085.1769999999997</v>
      </c>
      <c r="O3159">
        <v>6098.4629999999997</v>
      </c>
      <c r="P3159">
        <v>6110.9139999999998</v>
      </c>
      <c r="Q3159">
        <v>6122.2610000000004</v>
      </c>
      <c r="R3159">
        <v>6131.26</v>
      </c>
      <c r="S3159">
        <v>6141.3410000000003</v>
      </c>
      <c r="T3159">
        <v>6152.4790000000003</v>
      </c>
      <c r="U3159">
        <v>6163.6930000000002</v>
      </c>
      <c r="V3159">
        <v>6173.8050000000003</v>
      </c>
      <c r="W3159">
        <v>6183.3429999999998</v>
      </c>
      <c r="X3159">
        <v>6192.7870000000003</v>
      </c>
      <c r="Y3159">
        <v>6201.9110000000001</v>
      </c>
      <c r="Z3159">
        <v>6210.6490000000003</v>
      </c>
      <c r="AA3159">
        <v>6219.076</v>
      </c>
      <c r="AB3159">
        <v>6227.2470000000003</v>
      </c>
      <c r="AC3159">
        <v>6235.1350000000002</v>
      </c>
      <c r="AD3159">
        <v>6242.7139999999999</v>
      </c>
      <c r="AE3159">
        <v>6249.6940000000004</v>
      </c>
      <c r="AF3159">
        <v>6256.2860000000001</v>
      </c>
      <c r="AG3159" t="s">
        <v>22</v>
      </c>
      <c r="AH3159" t="s">
        <v>144</v>
      </c>
      <c r="AI3159" t="s">
        <v>23</v>
      </c>
    </row>
    <row r="3160" spans="1:35" x14ac:dyDescent="0.35">
      <c r="A3160" t="s">
        <v>170</v>
      </c>
      <c r="B3160" t="s">
        <v>175</v>
      </c>
      <c r="C3160" t="s">
        <v>24</v>
      </c>
      <c r="D3160">
        <v>289722.614</v>
      </c>
      <c r="E3160">
        <v>287718.07900000003</v>
      </c>
      <c r="F3160">
        <v>286811.27100000001</v>
      </c>
      <c r="G3160">
        <v>286079.04499999998</v>
      </c>
      <c r="H3160">
        <v>285561.69900000002</v>
      </c>
      <c r="I3160">
        <v>285236.63799999998</v>
      </c>
      <c r="J3160">
        <v>285261.86499999999</v>
      </c>
      <c r="K3160">
        <v>285382.71100000001</v>
      </c>
      <c r="L3160">
        <v>285725.62699999998</v>
      </c>
      <c r="M3160">
        <v>286377.97399999999</v>
      </c>
      <c r="N3160">
        <v>286382.61</v>
      </c>
      <c r="O3160">
        <v>286348.27500000002</v>
      </c>
      <c r="P3160">
        <v>286307.82</v>
      </c>
      <c r="Q3160">
        <v>286166.90000000002</v>
      </c>
      <c r="R3160">
        <v>285666.69300000003</v>
      </c>
      <c r="S3160">
        <v>285143.71999999997</v>
      </c>
      <c r="T3160">
        <v>284606.45400000003</v>
      </c>
      <c r="U3160">
        <v>284076.08899999998</v>
      </c>
      <c r="V3160">
        <v>283579.45400000003</v>
      </c>
      <c r="W3160">
        <v>283104.152</v>
      </c>
      <c r="X3160">
        <v>282634.76899999997</v>
      </c>
      <c r="Y3160">
        <v>282170.85600000003</v>
      </c>
      <c r="Z3160">
        <v>281709.60600000003</v>
      </c>
      <c r="AA3160">
        <v>281251.728</v>
      </c>
      <c r="AB3160">
        <v>280797.41600000003</v>
      </c>
      <c r="AC3160">
        <v>280346.42</v>
      </c>
      <c r="AD3160">
        <v>279898.40700000001</v>
      </c>
      <c r="AE3160">
        <v>279452.46399999998</v>
      </c>
      <c r="AF3160">
        <v>279124.80800000002</v>
      </c>
      <c r="AG3160" t="s">
        <v>24</v>
      </c>
      <c r="AH3160" t="s">
        <v>145</v>
      </c>
      <c r="AI3160" t="s">
        <v>19</v>
      </c>
    </row>
    <row r="3161" spans="1:35" x14ac:dyDescent="0.35">
      <c r="A3161" t="s">
        <v>170</v>
      </c>
      <c r="B3161" t="s">
        <v>175</v>
      </c>
      <c r="C3161" t="s">
        <v>25</v>
      </c>
      <c r="D3161">
        <v>560434.21400000004</v>
      </c>
      <c r="E3161">
        <v>557893.82400000002</v>
      </c>
      <c r="F3161">
        <v>557315.16599999997</v>
      </c>
      <c r="G3161">
        <v>556916.51500000001</v>
      </c>
      <c r="H3161">
        <v>556805.34</v>
      </c>
      <c r="I3161">
        <v>556908.58499999996</v>
      </c>
      <c r="J3161">
        <v>557542.821</v>
      </c>
      <c r="K3161">
        <v>558384.28300000005</v>
      </c>
      <c r="L3161">
        <v>559520.60100000002</v>
      </c>
      <c r="M3161">
        <v>561145.51599999995</v>
      </c>
      <c r="N3161">
        <v>561621.81499999994</v>
      </c>
      <c r="O3161">
        <v>562100.34400000004</v>
      </c>
      <c r="P3161">
        <v>562598.65500000003</v>
      </c>
      <c r="Q3161">
        <v>562100.21600000001</v>
      </c>
      <c r="R3161">
        <v>558621.09</v>
      </c>
      <c r="S3161">
        <v>555178.18700000003</v>
      </c>
      <c r="T3161">
        <v>551830.57999999996</v>
      </c>
      <c r="U3161">
        <v>548557.20900000003</v>
      </c>
      <c r="V3161">
        <v>545340.196</v>
      </c>
      <c r="W3161">
        <v>542176.95700000005</v>
      </c>
      <c r="X3161">
        <v>539069.81099999999</v>
      </c>
      <c r="Y3161">
        <v>535969.6</v>
      </c>
      <c r="Z3161">
        <v>532877.88800000004</v>
      </c>
      <c r="AA3161">
        <v>529799.91899999999</v>
      </c>
      <c r="AB3161">
        <v>526735.66</v>
      </c>
      <c r="AC3161">
        <v>523683.66700000002</v>
      </c>
      <c r="AD3161">
        <v>520642.40399999998</v>
      </c>
      <c r="AE3161">
        <v>517608.93400000001</v>
      </c>
      <c r="AF3161">
        <v>515554.967</v>
      </c>
      <c r="AG3161" t="s">
        <v>25</v>
      </c>
      <c r="AH3161" t="s">
        <v>146</v>
      </c>
      <c r="AI3161" t="s">
        <v>5</v>
      </c>
    </row>
    <row r="3162" spans="1:35" x14ac:dyDescent="0.35">
      <c r="A3162" t="s">
        <v>170</v>
      </c>
      <c r="B3162" t="s">
        <v>175</v>
      </c>
      <c r="C3162" t="s">
        <v>26</v>
      </c>
      <c r="D3162">
        <v>1021115.172</v>
      </c>
      <c r="E3162">
        <v>1016523.929</v>
      </c>
      <c r="F3162">
        <v>1015984.7929999999</v>
      </c>
      <c r="G3162">
        <v>1016076.425</v>
      </c>
      <c r="H3162">
        <v>1016909.274</v>
      </c>
      <c r="I3162">
        <v>1018445.224</v>
      </c>
      <c r="J3162">
        <v>1020852.321</v>
      </c>
      <c r="K3162">
        <v>1023613.807</v>
      </c>
      <c r="L3162">
        <v>1027066.551</v>
      </c>
      <c r="M3162">
        <v>1031404.753</v>
      </c>
      <c r="N3162">
        <v>1033287.026</v>
      </c>
      <c r="O3162">
        <v>1034876.579</v>
      </c>
      <c r="P3162">
        <v>1036345.034</v>
      </c>
      <c r="Q3162">
        <v>1036265.383</v>
      </c>
      <c r="R3162">
        <v>1031219.682</v>
      </c>
      <c r="S3162">
        <v>1025947.573</v>
      </c>
      <c r="T3162">
        <v>1020531.941</v>
      </c>
      <c r="U3162">
        <v>1015290.831</v>
      </c>
      <c r="V3162">
        <v>1010211.456</v>
      </c>
      <c r="W3162">
        <v>1005231.93</v>
      </c>
      <c r="X3162">
        <v>1000351.662</v>
      </c>
      <c r="Y3162">
        <v>995507.97499999998</v>
      </c>
      <c r="Z3162">
        <v>990673.08499999996</v>
      </c>
      <c r="AA3162">
        <v>985856.299</v>
      </c>
      <c r="AB3162">
        <v>981058.37899999996</v>
      </c>
      <c r="AC3162">
        <v>976276.98699999996</v>
      </c>
      <c r="AD3162">
        <v>971509.55</v>
      </c>
      <c r="AE3162">
        <v>966748.36800000002</v>
      </c>
      <c r="AF3162">
        <v>963550.98499999999</v>
      </c>
      <c r="AG3162" t="s">
        <v>26</v>
      </c>
      <c r="AH3162" t="s">
        <v>147</v>
      </c>
      <c r="AI3162" t="s">
        <v>5</v>
      </c>
    </row>
    <row r="3163" spans="1:35" x14ac:dyDescent="0.35">
      <c r="A3163" t="s">
        <v>170</v>
      </c>
      <c r="B3163" t="s">
        <v>175</v>
      </c>
      <c r="C3163" t="s">
        <v>27</v>
      </c>
      <c r="D3163">
        <v>183298.65</v>
      </c>
      <c r="E3163">
        <v>181894.9</v>
      </c>
      <c r="F3163">
        <v>181185.12100000001</v>
      </c>
      <c r="G3163">
        <v>180552.68</v>
      </c>
      <c r="H3163">
        <v>180046.06599999999</v>
      </c>
      <c r="I3163">
        <v>179651.764</v>
      </c>
      <c r="J3163">
        <v>179456.11900000001</v>
      </c>
      <c r="K3163">
        <v>179345.598</v>
      </c>
      <c r="L3163">
        <v>179342.98699999999</v>
      </c>
      <c r="M3163">
        <v>179511.93900000001</v>
      </c>
      <c r="N3163">
        <v>179298.28599999999</v>
      </c>
      <c r="O3163">
        <v>179082.99400000001</v>
      </c>
      <c r="P3163">
        <v>178871.541</v>
      </c>
      <c r="Q3163">
        <v>178391.83799999999</v>
      </c>
      <c r="R3163">
        <v>177093.58</v>
      </c>
      <c r="S3163">
        <v>175795.788</v>
      </c>
      <c r="T3163">
        <v>174512.39</v>
      </c>
      <c r="U3163">
        <v>173250.163</v>
      </c>
      <c r="V3163">
        <v>172005.37899999999</v>
      </c>
      <c r="W3163">
        <v>170778.196</v>
      </c>
      <c r="X3163">
        <v>169566.20300000001</v>
      </c>
      <c r="Y3163">
        <v>168360.57</v>
      </c>
      <c r="Z3163">
        <v>167160.07800000001</v>
      </c>
      <c r="AA3163">
        <v>165966.00599999999</v>
      </c>
      <c r="AB3163">
        <v>164778.26500000001</v>
      </c>
      <c r="AC3163">
        <v>163596.465</v>
      </c>
      <c r="AD3163">
        <v>162420.196</v>
      </c>
      <c r="AE3163">
        <v>161249.05100000001</v>
      </c>
      <c r="AF3163">
        <v>160344.93299999999</v>
      </c>
      <c r="AG3163" t="s">
        <v>27</v>
      </c>
      <c r="AH3163" t="s">
        <v>148</v>
      </c>
      <c r="AI3163" t="s">
        <v>14</v>
      </c>
    </row>
    <row r="3164" spans="1:35" x14ac:dyDescent="0.35">
      <c r="A3164" t="s">
        <v>170</v>
      </c>
      <c r="B3164" t="s">
        <v>175</v>
      </c>
      <c r="C3164" t="s">
        <v>28</v>
      </c>
      <c r="D3164">
        <v>346167.01500000001</v>
      </c>
      <c r="E3164">
        <v>344334.41700000002</v>
      </c>
      <c r="F3164">
        <v>343997.34399999998</v>
      </c>
      <c r="G3164">
        <v>344014.26199999999</v>
      </c>
      <c r="H3164">
        <v>344372.99200000003</v>
      </c>
      <c r="I3164">
        <v>345016.24900000001</v>
      </c>
      <c r="J3164">
        <v>345907.37400000001</v>
      </c>
      <c r="K3164">
        <v>346891.34399999998</v>
      </c>
      <c r="L3164">
        <v>348075.84499999997</v>
      </c>
      <c r="M3164">
        <v>349574.81400000001</v>
      </c>
      <c r="N3164">
        <v>350133.435</v>
      </c>
      <c r="O3164">
        <v>350478.76199999999</v>
      </c>
      <c r="P3164">
        <v>350725.95</v>
      </c>
      <c r="Q3164">
        <v>350615.28700000001</v>
      </c>
      <c r="R3164">
        <v>349330.19300000003</v>
      </c>
      <c r="S3164">
        <v>347882.38500000001</v>
      </c>
      <c r="T3164">
        <v>346279.05499999999</v>
      </c>
      <c r="U3164">
        <v>344706.67499999999</v>
      </c>
      <c r="V3164">
        <v>343219.842</v>
      </c>
      <c r="W3164">
        <v>341806.36700000003</v>
      </c>
      <c r="X3164">
        <v>340431.95299999998</v>
      </c>
      <c r="Y3164">
        <v>339064.00199999998</v>
      </c>
      <c r="Z3164">
        <v>337700.636</v>
      </c>
      <c r="AA3164">
        <v>336343.99699999997</v>
      </c>
      <c r="AB3164">
        <v>334994.35499999998</v>
      </c>
      <c r="AC3164">
        <v>333651.17300000001</v>
      </c>
      <c r="AD3164">
        <v>332313.81699999998</v>
      </c>
      <c r="AE3164">
        <v>330980.41499999998</v>
      </c>
      <c r="AF3164">
        <v>330013.60200000001</v>
      </c>
      <c r="AG3164" t="s">
        <v>28</v>
      </c>
      <c r="AH3164" t="s">
        <v>149</v>
      </c>
      <c r="AI3164" t="s">
        <v>11</v>
      </c>
    </row>
    <row r="3165" spans="1:35" x14ac:dyDescent="0.35">
      <c r="A3165" t="s">
        <v>170</v>
      </c>
      <c r="B3165" t="s">
        <v>175</v>
      </c>
      <c r="C3165" t="s">
        <v>29</v>
      </c>
      <c r="D3165">
        <v>31731.844000000001</v>
      </c>
      <c r="E3165">
        <v>31533.258000000002</v>
      </c>
      <c r="F3165">
        <v>31568.977999999999</v>
      </c>
      <c r="G3165">
        <v>31610.784</v>
      </c>
      <c r="H3165">
        <v>31658.905999999999</v>
      </c>
      <c r="I3165">
        <v>31713.011999999999</v>
      </c>
      <c r="J3165">
        <v>31787.491999999998</v>
      </c>
      <c r="K3165">
        <v>31865.841</v>
      </c>
      <c r="L3165">
        <v>31960.019</v>
      </c>
      <c r="M3165">
        <v>32073.475999999999</v>
      </c>
      <c r="N3165">
        <v>32135.109</v>
      </c>
      <c r="O3165">
        <v>32191.935000000001</v>
      </c>
      <c r="P3165">
        <v>32246.388999999999</v>
      </c>
      <c r="Q3165">
        <v>32257.131000000001</v>
      </c>
      <c r="R3165">
        <v>32129.991000000002</v>
      </c>
      <c r="S3165">
        <v>32011.530999999999</v>
      </c>
      <c r="T3165">
        <v>31893.215</v>
      </c>
      <c r="U3165">
        <v>31775.266</v>
      </c>
      <c r="V3165">
        <v>31654.437999999998</v>
      </c>
      <c r="W3165">
        <v>31533.835999999999</v>
      </c>
      <c r="X3165">
        <v>31414.672999999999</v>
      </c>
      <c r="Y3165">
        <v>31293.566999999999</v>
      </c>
      <c r="Z3165">
        <v>31171.734</v>
      </c>
      <c r="AA3165">
        <v>31049.63</v>
      </c>
      <c r="AB3165">
        <v>30927.411</v>
      </c>
      <c r="AC3165">
        <v>30804.940999999999</v>
      </c>
      <c r="AD3165">
        <v>30682.078000000001</v>
      </c>
      <c r="AE3165">
        <v>30557.829000000002</v>
      </c>
      <c r="AF3165">
        <v>30474.917000000001</v>
      </c>
      <c r="AG3165" t="s">
        <v>29</v>
      </c>
      <c r="AH3165" t="s">
        <v>150</v>
      </c>
      <c r="AI3165" t="s">
        <v>131</v>
      </c>
    </row>
    <row r="3166" spans="1:35" x14ac:dyDescent="0.35">
      <c r="A3166" t="s">
        <v>170</v>
      </c>
      <c r="B3166" t="s">
        <v>175</v>
      </c>
      <c r="C3166" t="s">
        <v>30</v>
      </c>
      <c r="D3166">
        <v>199126.81</v>
      </c>
      <c r="E3166">
        <v>197790.97899999999</v>
      </c>
      <c r="F3166">
        <v>197070.242</v>
      </c>
      <c r="G3166">
        <v>196412.166</v>
      </c>
      <c r="H3166">
        <v>195889.41500000001</v>
      </c>
      <c r="I3166">
        <v>195464.47200000001</v>
      </c>
      <c r="J3166">
        <v>195252.375</v>
      </c>
      <c r="K3166">
        <v>195101.86199999999</v>
      </c>
      <c r="L3166">
        <v>195100.74299999999</v>
      </c>
      <c r="M3166">
        <v>195281.80900000001</v>
      </c>
      <c r="N3166">
        <v>195051.40700000001</v>
      </c>
      <c r="O3166">
        <v>194848.41800000001</v>
      </c>
      <c r="P3166">
        <v>194654.61499999999</v>
      </c>
      <c r="Q3166">
        <v>194381.74799999999</v>
      </c>
      <c r="R3166">
        <v>193807.83</v>
      </c>
      <c r="S3166">
        <v>193242.65900000001</v>
      </c>
      <c r="T3166">
        <v>192720.34899999999</v>
      </c>
      <c r="U3166">
        <v>192218.95800000001</v>
      </c>
      <c r="V3166">
        <v>191731.21100000001</v>
      </c>
      <c r="W3166">
        <v>191242.34</v>
      </c>
      <c r="X3166">
        <v>190765.68599999999</v>
      </c>
      <c r="Y3166">
        <v>190284.35500000001</v>
      </c>
      <c r="Z3166">
        <v>189804.65400000001</v>
      </c>
      <c r="AA3166">
        <v>189327.08799999999</v>
      </c>
      <c r="AB3166">
        <v>188851.70499999999</v>
      </c>
      <c r="AC3166">
        <v>188378.296</v>
      </c>
      <c r="AD3166">
        <v>187906.609</v>
      </c>
      <c r="AE3166">
        <v>187436.234</v>
      </c>
      <c r="AF3166">
        <v>187067.712</v>
      </c>
      <c r="AG3166" t="s">
        <v>30</v>
      </c>
      <c r="AH3166" t="s">
        <v>151</v>
      </c>
      <c r="AI3166" t="s">
        <v>152</v>
      </c>
    </row>
    <row r="3167" spans="1:35" x14ac:dyDescent="0.35">
      <c r="A3167" t="s">
        <v>170</v>
      </c>
      <c r="B3167" t="s">
        <v>175</v>
      </c>
      <c r="C3167" t="s">
        <v>31</v>
      </c>
      <c r="D3167">
        <v>204392.704</v>
      </c>
      <c r="E3167">
        <v>203470.81</v>
      </c>
      <c r="F3167">
        <v>203210.318</v>
      </c>
      <c r="G3167">
        <v>202968.57</v>
      </c>
      <c r="H3167">
        <v>202831.826</v>
      </c>
      <c r="I3167">
        <v>202760.921</v>
      </c>
      <c r="J3167">
        <v>202894.53899999999</v>
      </c>
      <c r="K3167">
        <v>203097.628</v>
      </c>
      <c r="L3167">
        <v>203426.99400000001</v>
      </c>
      <c r="M3167">
        <v>203963.247</v>
      </c>
      <c r="N3167">
        <v>204018.231</v>
      </c>
      <c r="O3167">
        <v>204088.74400000001</v>
      </c>
      <c r="P3167">
        <v>204174.834</v>
      </c>
      <c r="Q3167">
        <v>204114.05499999999</v>
      </c>
      <c r="R3167">
        <v>203692.05499999999</v>
      </c>
      <c r="S3167">
        <v>203284.747</v>
      </c>
      <c r="T3167">
        <v>202912.272</v>
      </c>
      <c r="U3167">
        <v>202555.15400000001</v>
      </c>
      <c r="V3167">
        <v>202187.47</v>
      </c>
      <c r="W3167">
        <v>201826.59</v>
      </c>
      <c r="X3167">
        <v>201476.37100000001</v>
      </c>
      <c r="Y3167">
        <v>201120.58300000001</v>
      </c>
      <c r="Z3167">
        <v>200765.38</v>
      </c>
      <c r="AA3167">
        <v>200411.76800000001</v>
      </c>
      <c r="AB3167">
        <v>200060.06400000001</v>
      </c>
      <c r="AC3167">
        <v>199709.97700000001</v>
      </c>
      <c r="AD3167">
        <v>199361.17300000001</v>
      </c>
      <c r="AE3167">
        <v>199012.04399999999</v>
      </c>
      <c r="AF3167">
        <v>198782.516</v>
      </c>
      <c r="AG3167" t="s">
        <v>31</v>
      </c>
      <c r="AH3167" t="s">
        <v>153</v>
      </c>
      <c r="AI3167" t="s">
        <v>152</v>
      </c>
    </row>
    <row r="3168" spans="1:35" x14ac:dyDescent="0.35">
      <c r="A3168" t="s">
        <v>170</v>
      </c>
      <c r="B3168" t="s">
        <v>175</v>
      </c>
      <c r="C3168" t="s">
        <v>32</v>
      </c>
      <c r="D3168">
        <v>267822.00699999998</v>
      </c>
      <c r="E3168">
        <v>267147.57500000001</v>
      </c>
      <c r="F3168">
        <v>267369.48800000001</v>
      </c>
      <c r="G3168">
        <v>267658.53399999999</v>
      </c>
      <c r="H3168">
        <v>268119.74</v>
      </c>
      <c r="I3168">
        <v>268678.19799999997</v>
      </c>
      <c r="J3168">
        <v>269486.15999999997</v>
      </c>
      <c r="K3168">
        <v>270370.76899999997</v>
      </c>
      <c r="L3168">
        <v>271401.24599999998</v>
      </c>
      <c r="M3168">
        <v>272677.864</v>
      </c>
      <c r="N3168">
        <v>273313.43699999998</v>
      </c>
      <c r="O3168">
        <v>273893.61200000002</v>
      </c>
      <c r="P3168">
        <v>274463.92800000001</v>
      </c>
      <c r="Q3168">
        <v>274776.24900000001</v>
      </c>
      <c r="R3168">
        <v>274419.87199999997</v>
      </c>
      <c r="S3168">
        <v>274037.62</v>
      </c>
      <c r="T3168">
        <v>273665.32500000001</v>
      </c>
      <c r="U3168">
        <v>273311.18599999999</v>
      </c>
      <c r="V3168">
        <v>272956.114</v>
      </c>
      <c r="W3168">
        <v>272604.14399999997</v>
      </c>
      <c r="X3168">
        <v>272250.35100000002</v>
      </c>
      <c r="Y3168">
        <v>271874.37800000003</v>
      </c>
      <c r="Z3168">
        <v>271501.30699999997</v>
      </c>
      <c r="AA3168">
        <v>271132.277</v>
      </c>
      <c r="AB3168">
        <v>270767.40899999999</v>
      </c>
      <c r="AC3168">
        <v>270406.37</v>
      </c>
      <c r="AD3168">
        <v>270048.75400000002</v>
      </c>
      <c r="AE3168">
        <v>269693.65500000003</v>
      </c>
      <c r="AF3168">
        <v>269552.99</v>
      </c>
      <c r="AG3168" t="s">
        <v>32</v>
      </c>
      <c r="AH3168" t="s">
        <v>154</v>
      </c>
      <c r="AI3168" t="s">
        <v>11</v>
      </c>
    </row>
    <row r="3169" spans="1:35" x14ac:dyDescent="0.35">
      <c r="A3169" t="s">
        <v>170</v>
      </c>
      <c r="B3169" t="s">
        <v>175</v>
      </c>
      <c r="C3169" t="s">
        <v>123</v>
      </c>
      <c r="D3169">
        <v>825508.86600000004</v>
      </c>
      <c r="E3169">
        <v>821908.29700000002</v>
      </c>
      <c r="F3169">
        <v>821604.50300000003</v>
      </c>
      <c r="G3169">
        <v>821480.55</v>
      </c>
      <c r="H3169">
        <v>821694.13399999996</v>
      </c>
      <c r="I3169">
        <v>822171.56599999999</v>
      </c>
      <c r="J3169">
        <v>823453.92099999997</v>
      </c>
      <c r="K3169">
        <v>824880.91</v>
      </c>
      <c r="L3169">
        <v>826818.14899999998</v>
      </c>
      <c r="M3169">
        <v>829418.36100000003</v>
      </c>
      <c r="N3169">
        <v>830269.68599999999</v>
      </c>
      <c r="O3169">
        <v>831122.53500000003</v>
      </c>
      <c r="P3169">
        <v>831888.37800000003</v>
      </c>
      <c r="Q3169">
        <v>831791.90399999998</v>
      </c>
      <c r="R3169">
        <v>829362.83700000006</v>
      </c>
      <c r="S3169">
        <v>826966.32499999995</v>
      </c>
      <c r="T3169">
        <v>824723.147</v>
      </c>
      <c r="U3169">
        <v>822513.52300000004</v>
      </c>
      <c r="V3169">
        <v>820273.37600000005</v>
      </c>
      <c r="W3169">
        <v>818027.69799999997</v>
      </c>
      <c r="X3169">
        <v>815809.13300000003</v>
      </c>
      <c r="Y3169">
        <v>813554.79500000004</v>
      </c>
      <c r="Z3169">
        <v>811298.35499999998</v>
      </c>
      <c r="AA3169">
        <v>809046.245</v>
      </c>
      <c r="AB3169">
        <v>806800.23800000001</v>
      </c>
      <c r="AC3169">
        <v>804558.56599999999</v>
      </c>
      <c r="AD3169">
        <v>802319.26399999997</v>
      </c>
      <c r="AE3169">
        <v>800072.08600000001</v>
      </c>
      <c r="AF3169">
        <v>798574.06400000001</v>
      </c>
      <c r="AG3169" t="s">
        <v>123</v>
      </c>
      <c r="AH3169" t="s">
        <v>155</v>
      </c>
      <c r="AI3169" t="s">
        <v>12</v>
      </c>
    </row>
    <row r="3170" spans="1:35" x14ac:dyDescent="0.35">
      <c r="A3170" t="s">
        <v>170</v>
      </c>
      <c r="B3170" t="s">
        <v>175</v>
      </c>
      <c r="C3170" t="s">
        <v>33</v>
      </c>
      <c r="D3170">
        <v>384975.69799999997</v>
      </c>
      <c r="E3170">
        <v>383415.19</v>
      </c>
      <c r="F3170">
        <v>383304.72899999999</v>
      </c>
      <c r="G3170">
        <v>383292.89600000001</v>
      </c>
      <c r="H3170">
        <v>383529.77100000001</v>
      </c>
      <c r="I3170">
        <v>383853.06900000002</v>
      </c>
      <c r="J3170">
        <v>384549.071</v>
      </c>
      <c r="K3170">
        <v>385329.20799999998</v>
      </c>
      <c r="L3170">
        <v>386307.12800000003</v>
      </c>
      <c r="M3170">
        <v>387614.59399999998</v>
      </c>
      <c r="N3170">
        <v>388011.40899999999</v>
      </c>
      <c r="O3170">
        <v>388394.74400000001</v>
      </c>
      <c r="P3170">
        <v>388754.68400000001</v>
      </c>
      <c r="Q3170">
        <v>388715.38</v>
      </c>
      <c r="R3170">
        <v>387686.83199999999</v>
      </c>
      <c r="S3170">
        <v>386614.08199999999</v>
      </c>
      <c r="T3170">
        <v>385579.64</v>
      </c>
      <c r="U3170">
        <v>384562.90399999998</v>
      </c>
      <c r="V3170">
        <v>383530.61200000002</v>
      </c>
      <c r="W3170">
        <v>382507.83600000001</v>
      </c>
      <c r="X3170">
        <v>381489.91399999999</v>
      </c>
      <c r="Y3170">
        <v>380459.70500000002</v>
      </c>
      <c r="Z3170">
        <v>379432.05699999997</v>
      </c>
      <c r="AA3170">
        <v>378409.08899999998</v>
      </c>
      <c r="AB3170">
        <v>377391.24400000001</v>
      </c>
      <c r="AC3170">
        <v>376377.94199999998</v>
      </c>
      <c r="AD3170">
        <v>375368.50900000002</v>
      </c>
      <c r="AE3170">
        <v>374360.49300000002</v>
      </c>
      <c r="AF3170">
        <v>373662.96399999998</v>
      </c>
      <c r="AG3170" t="s">
        <v>33</v>
      </c>
      <c r="AH3170" t="s">
        <v>156</v>
      </c>
      <c r="AI3170" t="s">
        <v>11</v>
      </c>
    </row>
    <row r="3171" spans="1:35" x14ac:dyDescent="0.35">
      <c r="A3171" t="s">
        <v>170</v>
      </c>
      <c r="B3171" t="s">
        <v>175</v>
      </c>
      <c r="C3171" t="s">
        <v>34</v>
      </c>
      <c r="D3171">
        <v>19103.621999999999</v>
      </c>
      <c r="E3171">
        <v>19013.133999999998</v>
      </c>
      <c r="F3171">
        <v>18988.386999999999</v>
      </c>
      <c r="G3171">
        <v>18966.151000000002</v>
      </c>
      <c r="H3171">
        <v>18958.048999999999</v>
      </c>
      <c r="I3171">
        <v>18954.797999999999</v>
      </c>
      <c r="J3171">
        <v>18972.866000000002</v>
      </c>
      <c r="K3171">
        <v>18996.708999999999</v>
      </c>
      <c r="L3171">
        <v>19036.505000000001</v>
      </c>
      <c r="M3171">
        <v>19095.582999999999</v>
      </c>
      <c r="N3171">
        <v>19109.502</v>
      </c>
      <c r="O3171">
        <v>19124.7</v>
      </c>
      <c r="P3171">
        <v>19139.968000000001</v>
      </c>
      <c r="Q3171">
        <v>19155.108</v>
      </c>
      <c r="R3171">
        <v>19172.38</v>
      </c>
      <c r="S3171">
        <v>19190.323</v>
      </c>
      <c r="T3171">
        <v>19212.071</v>
      </c>
      <c r="U3171">
        <v>19236.752</v>
      </c>
      <c r="V3171">
        <v>19261.184000000001</v>
      </c>
      <c r="W3171">
        <v>19286.144</v>
      </c>
      <c r="X3171">
        <v>19312.017</v>
      </c>
      <c r="Y3171">
        <v>19337.582999999999</v>
      </c>
      <c r="Z3171">
        <v>19363.026000000002</v>
      </c>
      <c r="AA3171">
        <v>19388.383999999998</v>
      </c>
      <c r="AB3171">
        <v>19413.699000000001</v>
      </c>
      <c r="AC3171">
        <v>19438.954000000002</v>
      </c>
      <c r="AD3171">
        <v>19464.124</v>
      </c>
      <c r="AE3171">
        <v>19489.03</v>
      </c>
      <c r="AF3171">
        <v>19513.710999999999</v>
      </c>
      <c r="AG3171" t="s">
        <v>34</v>
      </c>
      <c r="AH3171" t="s">
        <v>157</v>
      </c>
      <c r="AI3171" t="s">
        <v>35</v>
      </c>
    </row>
    <row r="3172" spans="1:35" x14ac:dyDescent="0.35">
      <c r="A3172" t="s">
        <v>170</v>
      </c>
      <c r="B3172" t="s">
        <v>175</v>
      </c>
      <c r="C3172" t="s">
        <v>36</v>
      </c>
      <c r="D3172">
        <v>178722.095</v>
      </c>
      <c r="E3172">
        <v>177703.674</v>
      </c>
      <c r="F3172">
        <v>177472.30600000001</v>
      </c>
      <c r="G3172">
        <v>177255.43599999999</v>
      </c>
      <c r="H3172">
        <v>177111.965</v>
      </c>
      <c r="I3172">
        <v>177021.364</v>
      </c>
      <c r="J3172">
        <v>177097.372</v>
      </c>
      <c r="K3172">
        <v>177201.41800000001</v>
      </c>
      <c r="L3172">
        <v>177382.69200000001</v>
      </c>
      <c r="M3172">
        <v>177695.99</v>
      </c>
      <c r="N3172">
        <v>177641.48499999999</v>
      </c>
      <c r="O3172">
        <v>177594.92499999999</v>
      </c>
      <c r="P3172">
        <v>177542.48699999999</v>
      </c>
      <c r="Q3172">
        <v>177314.622</v>
      </c>
      <c r="R3172">
        <v>176531.05600000001</v>
      </c>
      <c r="S3172">
        <v>175750.29</v>
      </c>
      <c r="T3172">
        <v>174989.66500000001</v>
      </c>
      <c r="U3172">
        <v>174237.079</v>
      </c>
      <c r="V3172">
        <v>173495.34599999999</v>
      </c>
      <c r="W3172">
        <v>172757.91800000001</v>
      </c>
      <c r="X3172">
        <v>172029.141</v>
      </c>
      <c r="Y3172">
        <v>171290.12700000001</v>
      </c>
      <c r="Z3172">
        <v>170553.851</v>
      </c>
      <c r="AA3172">
        <v>169821.185</v>
      </c>
      <c r="AB3172">
        <v>169092.125</v>
      </c>
      <c r="AC3172">
        <v>168366.34899999999</v>
      </c>
      <c r="AD3172">
        <v>167643.514</v>
      </c>
      <c r="AE3172">
        <v>166923.057</v>
      </c>
      <c r="AF3172">
        <v>166378.443</v>
      </c>
      <c r="AG3172" t="s">
        <v>36</v>
      </c>
      <c r="AH3172" t="s">
        <v>158</v>
      </c>
      <c r="AI3172" t="s">
        <v>14</v>
      </c>
    </row>
    <row r="3173" spans="1:35" x14ac:dyDescent="0.35">
      <c r="A3173" t="s">
        <v>170</v>
      </c>
      <c r="B3173" t="s">
        <v>175</v>
      </c>
      <c r="C3173" t="s">
        <v>124</v>
      </c>
      <c r="D3173">
        <v>186.58600000000001</v>
      </c>
      <c r="E3173">
        <v>185.85300000000001</v>
      </c>
      <c r="F3173">
        <v>185.78700000000001</v>
      </c>
      <c r="G3173">
        <v>185.71199999999999</v>
      </c>
      <c r="H3173">
        <v>185.78800000000001</v>
      </c>
      <c r="I3173">
        <v>185.88800000000001</v>
      </c>
      <c r="J3173">
        <v>186.19399999999999</v>
      </c>
      <c r="K3173">
        <v>186.54</v>
      </c>
      <c r="L3173">
        <v>187.04900000000001</v>
      </c>
      <c r="M3173">
        <v>187.74</v>
      </c>
      <c r="N3173">
        <v>187.98400000000001</v>
      </c>
      <c r="O3173">
        <v>188.24</v>
      </c>
      <c r="P3173">
        <v>188.49600000000001</v>
      </c>
      <c r="Q3173">
        <v>188.74799999999999</v>
      </c>
      <c r="R3173">
        <v>189.03399999999999</v>
      </c>
      <c r="S3173">
        <v>189.32499999999999</v>
      </c>
      <c r="T3173">
        <v>189.666</v>
      </c>
      <c r="U3173">
        <v>190.041</v>
      </c>
      <c r="V3173">
        <v>190.405</v>
      </c>
      <c r="W3173">
        <v>190.773</v>
      </c>
      <c r="X3173">
        <v>191.14699999999999</v>
      </c>
      <c r="Y3173">
        <v>191.51499999999999</v>
      </c>
      <c r="Z3173">
        <v>191.87899999999999</v>
      </c>
      <c r="AA3173">
        <v>192.24</v>
      </c>
      <c r="AB3173">
        <v>192.6</v>
      </c>
      <c r="AC3173">
        <v>192.95699999999999</v>
      </c>
      <c r="AD3173">
        <v>193.31100000000001</v>
      </c>
      <c r="AE3173">
        <v>193.65899999999999</v>
      </c>
      <c r="AF3173">
        <v>193.99600000000001</v>
      </c>
      <c r="AG3173" t="s">
        <v>124</v>
      </c>
      <c r="AH3173" t="s">
        <v>159</v>
      </c>
      <c r="AI3173" t="s">
        <v>137</v>
      </c>
    </row>
    <row r="3174" spans="1:35" x14ac:dyDescent="0.35">
      <c r="A3174" t="s">
        <v>170</v>
      </c>
      <c r="B3174" t="s">
        <v>175</v>
      </c>
      <c r="C3174" t="s">
        <v>125</v>
      </c>
      <c r="D3174">
        <v>45.582000000000001</v>
      </c>
      <c r="E3174">
        <v>45.396999999999998</v>
      </c>
      <c r="F3174">
        <v>45.36</v>
      </c>
      <c r="G3174">
        <v>45.331000000000003</v>
      </c>
      <c r="H3174">
        <v>45.326000000000001</v>
      </c>
      <c r="I3174">
        <v>45.341000000000001</v>
      </c>
      <c r="J3174">
        <v>45.406999999999996</v>
      </c>
      <c r="K3174">
        <v>45.491</v>
      </c>
      <c r="L3174">
        <v>45.604999999999997</v>
      </c>
      <c r="M3174">
        <v>45.759</v>
      </c>
      <c r="N3174">
        <v>45.811</v>
      </c>
      <c r="O3174">
        <v>45.878999999999998</v>
      </c>
      <c r="P3174">
        <v>45.948999999999998</v>
      </c>
      <c r="Q3174">
        <v>46.023000000000003</v>
      </c>
      <c r="R3174">
        <v>46.103000000000002</v>
      </c>
      <c r="S3174">
        <v>46.194000000000003</v>
      </c>
      <c r="T3174">
        <v>46.296999999999997</v>
      </c>
      <c r="U3174">
        <v>46.404000000000003</v>
      </c>
      <c r="V3174">
        <v>46.51</v>
      </c>
      <c r="W3174">
        <v>46.615000000000002</v>
      </c>
      <c r="X3174">
        <v>46.722000000000001</v>
      </c>
      <c r="Y3174">
        <v>46.826999999999998</v>
      </c>
      <c r="Z3174">
        <v>46.932000000000002</v>
      </c>
      <c r="AA3174">
        <v>47.036000000000001</v>
      </c>
      <c r="AB3174">
        <v>47.14</v>
      </c>
      <c r="AC3174">
        <v>47.243000000000002</v>
      </c>
      <c r="AD3174">
        <v>47.345999999999997</v>
      </c>
      <c r="AE3174">
        <v>47.448</v>
      </c>
      <c r="AF3174">
        <v>47.548000000000002</v>
      </c>
      <c r="AG3174" t="s">
        <v>125</v>
      </c>
      <c r="AH3174" t="s">
        <v>160</v>
      </c>
      <c r="AI3174" t="s">
        <v>137</v>
      </c>
    </row>
    <row r="3175" spans="1:35" x14ac:dyDescent="0.35">
      <c r="A3175" t="s">
        <v>170</v>
      </c>
      <c r="B3175" t="s">
        <v>175</v>
      </c>
      <c r="C3175" t="s">
        <v>37</v>
      </c>
      <c r="D3175">
        <v>358418.58799999999</v>
      </c>
      <c r="E3175">
        <v>356631.201</v>
      </c>
      <c r="F3175">
        <v>356699.82299999997</v>
      </c>
      <c r="G3175">
        <v>356827.02799999999</v>
      </c>
      <c r="H3175">
        <v>357076.41399999999</v>
      </c>
      <c r="I3175">
        <v>357414.74900000001</v>
      </c>
      <c r="J3175">
        <v>358027.37699999998</v>
      </c>
      <c r="K3175">
        <v>358759.326</v>
      </c>
      <c r="L3175">
        <v>359687.13</v>
      </c>
      <c r="M3175">
        <v>360895.88699999999</v>
      </c>
      <c r="N3175">
        <v>361469.853</v>
      </c>
      <c r="O3175">
        <v>362058.33100000001</v>
      </c>
      <c r="P3175">
        <v>362663.16600000003</v>
      </c>
      <c r="Q3175">
        <v>362636.217</v>
      </c>
      <c r="R3175">
        <v>360834.821</v>
      </c>
      <c r="S3175">
        <v>359077.85200000001</v>
      </c>
      <c r="T3175">
        <v>357377.49400000001</v>
      </c>
      <c r="U3175">
        <v>355709.82400000002</v>
      </c>
      <c r="V3175">
        <v>354044.55599999998</v>
      </c>
      <c r="W3175">
        <v>352387.4</v>
      </c>
      <c r="X3175">
        <v>350744.11</v>
      </c>
      <c r="Y3175">
        <v>349079.54300000001</v>
      </c>
      <c r="Z3175">
        <v>347418.09499999997</v>
      </c>
      <c r="AA3175">
        <v>345762.935</v>
      </c>
      <c r="AB3175">
        <v>344114.05800000002</v>
      </c>
      <c r="AC3175">
        <v>342470.50099999999</v>
      </c>
      <c r="AD3175">
        <v>340831.23599999998</v>
      </c>
      <c r="AE3175">
        <v>339194.07799999998</v>
      </c>
      <c r="AF3175">
        <v>338149.36700000003</v>
      </c>
      <c r="AG3175" t="s">
        <v>37</v>
      </c>
      <c r="AH3175" t="s">
        <v>161</v>
      </c>
      <c r="AI3175" t="s">
        <v>6</v>
      </c>
    </row>
    <row r="3176" spans="1:35" x14ac:dyDescent="0.35">
      <c r="A3176" t="s">
        <v>170</v>
      </c>
      <c r="B3176" t="s">
        <v>175</v>
      </c>
      <c r="C3176" t="s">
        <v>38</v>
      </c>
      <c r="D3176">
        <v>661667.50300000003</v>
      </c>
      <c r="E3176">
        <v>658811.58600000001</v>
      </c>
      <c r="F3176">
        <v>659303.79099999997</v>
      </c>
      <c r="G3176">
        <v>660161.67299999995</v>
      </c>
      <c r="H3176">
        <v>661402.58200000005</v>
      </c>
      <c r="I3176">
        <v>663016.24699999997</v>
      </c>
      <c r="J3176">
        <v>665103.69999999995</v>
      </c>
      <c r="K3176">
        <v>667380.73</v>
      </c>
      <c r="L3176">
        <v>670109.65700000001</v>
      </c>
      <c r="M3176">
        <v>673406.28500000003</v>
      </c>
      <c r="N3176">
        <v>675253.39899999998</v>
      </c>
      <c r="O3176">
        <v>676904.79099999997</v>
      </c>
      <c r="P3176">
        <v>678488.85400000005</v>
      </c>
      <c r="Q3176">
        <v>679065.14800000004</v>
      </c>
      <c r="R3176">
        <v>676412.56900000002</v>
      </c>
      <c r="S3176">
        <v>673623.34699999995</v>
      </c>
      <c r="T3176">
        <v>670681.56499999994</v>
      </c>
      <c r="U3176">
        <v>667816.59400000004</v>
      </c>
      <c r="V3176">
        <v>665034.30599999998</v>
      </c>
      <c r="W3176">
        <v>662294.33799999999</v>
      </c>
      <c r="X3176">
        <v>659577.26399999997</v>
      </c>
      <c r="Y3176">
        <v>656842.625</v>
      </c>
      <c r="Z3176">
        <v>654114.696</v>
      </c>
      <c r="AA3176">
        <v>651399.26800000004</v>
      </c>
      <c r="AB3176">
        <v>648696.66799999995</v>
      </c>
      <c r="AC3176">
        <v>646005.30900000001</v>
      </c>
      <c r="AD3176">
        <v>643323.42099999997</v>
      </c>
      <c r="AE3176">
        <v>640646.20299999998</v>
      </c>
      <c r="AF3176">
        <v>638991.98100000003</v>
      </c>
      <c r="AG3176" t="s">
        <v>38</v>
      </c>
      <c r="AH3176" t="s">
        <v>162</v>
      </c>
      <c r="AI3176" t="s">
        <v>6</v>
      </c>
    </row>
    <row r="3177" spans="1:35" x14ac:dyDescent="0.35">
      <c r="A3177" t="s">
        <v>170</v>
      </c>
      <c r="B3177" t="s">
        <v>175</v>
      </c>
      <c r="C3177" t="s">
        <v>39</v>
      </c>
      <c r="D3177">
        <v>167667.79999999999</v>
      </c>
      <c r="E3177">
        <v>166955.96799999999</v>
      </c>
      <c r="F3177">
        <v>166816.63200000001</v>
      </c>
      <c r="G3177">
        <v>166737.68799999999</v>
      </c>
      <c r="H3177">
        <v>166754.53700000001</v>
      </c>
      <c r="I3177">
        <v>166839.739</v>
      </c>
      <c r="J3177">
        <v>167099.09599999999</v>
      </c>
      <c r="K3177">
        <v>167418.535</v>
      </c>
      <c r="L3177">
        <v>167837.644</v>
      </c>
      <c r="M3177">
        <v>168403.87899999999</v>
      </c>
      <c r="N3177">
        <v>168598.06299999999</v>
      </c>
      <c r="O3177">
        <v>168785.48699999999</v>
      </c>
      <c r="P3177">
        <v>168971.58</v>
      </c>
      <c r="Q3177">
        <v>169013.296</v>
      </c>
      <c r="R3177">
        <v>168699.356</v>
      </c>
      <c r="S3177">
        <v>168383.15900000001</v>
      </c>
      <c r="T3177">
        <v>168075.10699999999</v>
      </c>
      <c r="U3177">
        <v>167770.497</v>
      </c>
      <c r="V3177">
        <v>167466.51999999999</v>
      </c>
      <c r="W3177">
        <v>167160.633</v>
      </c>
      <c r="X3177">
        <v>166858.10500000001</v>
      </c>
      <c r="Y3177">
        <v>166538.97500000001</v>
      </c>
      <c r="Z3177">
        <v>166222.20199999999</v>
      </c>
      <c r="AA3177">
        <v>165908.34899999999</v>
      </c>
      <c r="AB3177">
        <v>165597.44500000001</v>
      </c>
      <c r="AC3177">
        <v>165289.29999999999</v>
      </c>
      <c r="AD3177">
        <v>164983.682</v>
      </c>
      <c r="AE3177">
        <v>164680.299</v>
      </c>
      <c r="AF3177">
        <v>164495.87899999999</v>
      </c>
      <c r="AG3177" t="s">
        <v>39</v>
      </c>
      <c r="AH3177" t="s">
        <v>163</v>
      </c>
      <c r="AI3177" t="s">
        <v>11</v>
      </c>
    </row>
    <row r="3178" spans="1:35" x14ac:dyDescent="0.35">
      <c r="A3178" t="s">
        <v>170</v>
      </c>
      <c r="B3178" t="s">
        <v>175</v>
      </c>
      <c r="C3178" t="s">
        <v>40</v>
      </c>
      <c r="D3178">
        <v>220097.29800000001</v>
      </c>
      <c r="E3178">
        <v>218910.288</v>
      </c>
      <c r="F3178">
        <v>218383.91200000001</v>
      </c>
      <c r="G3178">
        <v>217900.54800000001</v>
      </c>
      <c r="H3178">
        <v>217501.49</v>
      </c>
      <c r="I3178">
        <v>217165.144</v>
      </c>
      <c r="J3178">
        <v>217016.65599999999</v>
      </c>
      <c r="K3178">
        <v>216921.948</v>
      </c>
      <c r="L3178">
        <v>216940.21799999999</v>
      </c>
      <c r="M3178">
        <v>217125.367</v>
      </c>
      <c r="N3178">
        <v>216883.50899999999</v>
      </c>
      <c r="O3178">
        <v>216656.79699999999</v>
      </c>
      <c r="P3178">
        <v>216434.95300000001</v>
      </c>
      <c r="Q3178">
        <v>215704.93599999999</v>
      </c>
      <c r="R3178">
        <v>213429.038</v>
      </c>
      <c r="S3178">
        <v>211185.55499999999</v>
      </c>
      <c r="T3178">
        <v>208984.27299999999</v>
      </c>
      <c r="U3178">
        <v>206823.33799999999</v>
      </c>
      <c r="V3178">
        <v>204686.25700000001</v>
      </c>
      <c r="W3178">
        <v>202568.23</v>
      </c>
      <c r="X3178">
        <v>200464.74900000001</v>
      </c>
      <c r="Y3178">
        <v>198366.598</v>
      </c>
      <c r="Z3178">
        <v>196276.40100000001</v>
      </c>
      <c r="AA3178">
        <v>194196.674</v>
      </c>
      <c r="AB3178">
        <v>192127.21799999999</v>
      </c>
      <c r="AC3178">
        <v>190067.33499999999</v>
      </c>
      <c r="AD3178">
        <v>188016.315</v>
      </c>
      <c r="AE3178">
        <v>185973.38099999999</v>
      </c>
      <c r="AF3178">
        <v>184436.96799999999</v>
      </c>
      <c r="AG3178" t="s">
        <v>40</v>
      </c>
      <c r="AH3178" t="s">
        <v>164</v>
      </c>
      <c r="AI3178" t="s">
        <v>14</v>
      </c>
    </row>
    <row r="3179" spans="1:35" x14ac:dyDescent="0.35">
      <c r="A3179" t="s">
        <v>170</v>
      </c>
      <c r="B3179" t="s">
        <v>175</v>
      </c>
      <c r="C3179" t="s">
        <v>41</v>
      </c>
      <c r="D3179">
        <v>341048.52500000002</v>
      </c>
      <c r="E3179">
        <v>338581.49900000001</v>
      </c>
      <c r="F3179">
        <v>337570.70400000003</v>
      </c>
      <c r="G3179">
        <v>336700.22100000002</v>
      </c>
      <c r="H3179">
        <v>336005.636</v>
      </c>
      <c r="I3179">
        <v>335469.52500000002</v>
      </c>
      <c r="J3179">
        <v>335277.21899999998</v>
      </c>
      <c r="K3179">
        <v>335209.72899999999</v>
      </c>
      <c r="L3179">
        <v>335341.25400000002</v>
      </c>
      <c r="M3179">
        <v>335745.03100000002</v>
      </c>
      <c r="N3179">
        <v>335427.70199999999</v>
      </c>
      <c r="O3179">
        <v>335124.88400000002</v>
      </c>
      <c r="P3179">
        <v>334810.91200000001</v>
      </c>
      <c r="Q3179">
        <v>334236.81900000002</v>
      </c>
      <c r="R3179">
        <v>332887.13400000002</v>
      </c>
      <c r="S3179">
        <v>331527.70600000001</v>
      </c>
      <c r="T3179">
        <v>330205.86700000003</v>
      </c>
      <c r="U3179">
        <v>328910.25400000002</v>
      </c>
      <c r="V3179">
        <v>327644.38799999998</v>
      </c>
      <c r="W3179">
        <v>326393.59000000003</v>
      </c>
      <c r="X3179">
        <v>325154.11200000002</v>
      </c>
      <c r="Y3179">
        <v>323923.57799999998</v>
      </c>
      <c r="Z3179">
        <v>322697.18</v>
      </c>
      <c r="AA3179">
        <v>321476.06900000002</v>
      </c>
      <c r="AB3179">
        <v>320260.20799999998</v>
      </c>
      <c r="AC3179">
        <v>319049.17300000001</v>
      </c>
      <c r="AD3179">
        <v>317842.46500000003</v>
      </c>
      <c r="AE3179">
        <v>316639.658</v>
      </c>
      <c r="AF3179">
        <v>315693.52</v>
      </c>
      <c r="AG3179" t="s">
        <v>41</v>
      </c>
      <c r="AH3179" t="s">
        <v>165</v>
      </c>
      <c r="AI3179" t="s">
        <v>11</v>
      </c>
    </row>
    <row r="3180" spans="1:35" x14ac:dyDescent="0.35">
      <c r="A3180" t="s">
        <v>170</v>
      </c>
      <c r="B3180" t="s">
        <v>175</v>
      </c>
      <c r="C3180" t="s">
        <v>42</v>
      </c>
      <c r="D3180">
        <v>433450.93300000002</v>
      </c>
      <c r="E3180">
        <v>434018.42599999998</v>
      </c>
      <c r="F3180">
        <v>436164</v>
      </c>
      <c r="G3180">
        <v>438358.97600000002</v>
      </c>
      <c r="H3180">
        <v>440710.06699999998</v>
      </c>
      <c r="I3180">
        <v>443188.59899999999</v>
      </c>
      <c r="J3180">
        <v>446038.42700000003</v>
      </c>
      <c r="K3180">
        <v>448985.88299999997</v>
      </c>
      <c r="L3180">
        <v>452156.91800000001</v>
      </c>
      <c r="M3180">
        <v>455656.36099999998</v>
      </c>
      <c r="N3180">
        <v>458167.15</v>
      </c>
      <c r="O3180">
        <v>460670.603</v>
      </c>
      <c r="P3180">
        <v>463126.21899999998</v>
      </c>
      <c r="Q3180">
        <v>465044.59299999999</v>
      </c>
      <c r="R3180">
        <v>465501.022</v>
      </c>
      <c r="S3180">
        <v>465989.02500000002</v>
      </c>
      <c r="T3180">
        <v>466529.32699999999</v>
      </c>
      <c r="U3180">
        <v>467054.83899999998</v>
      </c>
      <c r="V3180">
        <v>467530.61300000001</v>
      </c>
      <c r="W3180">
        <v>467967.50799999997</v>
      </c>
      <c r="X3180">
        <v>468375.663</v>
      </c>
      <c r="Y3180">
        <v>468710.80900000001</v>
      </c>
      <c r="Z3180">
        <v>469045.37099999998</v>
      </c>
      <c r="AA3180">
        <v>469383.00099999999</v>
      </c>
      <c r="AB3180">
        <v>469724.67700000003</v>
      </c>
      <c r="AC3180">
        <v>470069.462</v>
      </c>
      <c r="AD3180">
        <v>470416.266</v>
      </c>
      <c r="AE3180">
        <v>470759.35600000003</v>
      </c>
      <c r="AF3180">
        <v>471558.353</v>
      </c>
      <c r="AG3180" t="s">
        <v>42</v>
      </c>
      <c r="AH3180" t="s">
        <v>166</v>
      </c>
      <c r="AI3180" t="s">
        <v>5</v>
      </c>
    </row>
    <row r="3181" spans="1:35" x14ac:dyDescent="0.35">
      <c r="A3181" t="s">
        <v>170</v>
      </c>
      <c r="B3181" t="s">
        <v>175</v>
      </c>
      <c r="C3181" t="s">
        <v>43</v>
      </c>
      <c r="D3181">
        <v>88926.619000000006</v>
      </c>
      <c r="E3181">
        <v>88696.769</v>
      </c>
      <c r="F3181">
        <v>88815.293999999994</v>
      </c>
      <c r="G3181">
        <v>88947.357000000004</v>
      </c>
      <c r="H3181">
        <v>89098.275999999998</v>
      </c>
      <c r="I3181">
        <v>89257.29</v>
      </c>
      <c r="J3181">
        <v>89503.781000000003</v>
      </c>
      <c r="K3181">
        <v>89765.332999999999</v>
      </c>
      <c r="L3181">
        <v>90059.784</v>
      </c>
      <c r="M3181">
        <v>90411.036999999997</v>
      </c>
      <c r="N3181">
        <v>90563.553</v>
      </c>
      <c r="O3181">
        <v>90707.873000000007</v>
      </c>
      <c r="P3181">
        <v>90843.448999999993</v>
      </c>
      <c r="Q3181">
        <v>90821.971000000005</v>
      </c>
      <c r="R3181">
        <v>90377.024000000005</v>
      </c>
      <c r="S3181">
        <v>89935.83</v>
      </c>
      <c r="T3181">
        <v>89510.653000000006</v>
      </c>
      <c r="U3181">
        <v>89092.22</v>
      </c>
      <c r="V3181">
        <v>88661.21</v>
      </c>
      <c r="W3181">
        <v>88233.42</v>
      </c>
      <c r="X3181">
        <v>87811.832999999999</v>
      </c>
      <c r="Y3181">
        <v>87386.153999999995</v>
      </c>
      <c r="Z3181">
        <v>86958.667000000001</v>
      </c>
      <c r="AA3181">
        <v>86530.937000000005</v>
      </c>
      <c r="AB3181">
        <v>86103.516000000003</v>
      </c>
      <c r="AC3181">
        <v>85676.042000000001</v>
      </c>
      <c r="AD3181">
        <v>85248.126999999993</v>
      </c>
      <c r="AE3181">
        <v>84816.831000000006</v>
      </c>
      <c r="AF3181">
        <v>84518.683999999994</v>
      </c>
      <c r="AG3181" t="s">
        <v>43</v>
      </c>
      <c r="AH3181" t="s">
        <v>167</v>
      </c>
      <c r="AI3181" t="s">
        <v>17</v>
      </c>
    </row>
    <row r="3182" spans="1:35" x14ac:dyDescent="0.35">
      <c r="A3182" t="s">
        <v>170</v>
      </c>
      <c r="B3182" t="s">
        <v>175</v>
      </c>
      <c r="C3182" t="s">
        <v>126</v>
      </c>
      <c r="D3182">
        <v>27.061</v>
      </c>
      <c r="E3182">
        <v>26.96</v>
      </c>
      <c r="F3182">
        <v>26.962</v>
      </c>
      <c r="G3182">
        <v>26.97</v>
      </c>
      <c r="H3182">
        <v>26.997</v>
      </c>
      <c r="I3182">
        <v>27.03</v>
      </c>
      <c r="J3182">
        <v>27.09</v>
      </c>
      <c r="K3182">
        <v>27.155000000000001</v>
      </c>
      <c r="L3182">
        <v>27.234999999999999</v>
      </c>
      <c r="M3182">
        <v>27.338999999999999</v>
      </c>
      <c r="N3182">
        <v>27.373999999999999</v>
      </c>
      <c r="O3182">
        <v>27.408999999999999</v>
      </c>
      <c r="P3182">
        <v>27.442</v>
      </c>
      <c r="Q3182">
        <v>27.460999999999999</v>
      </c>
      <c r="R3182">
        <v>27.457000000000001</v>
      </c>
      <c r="S3182">
        <v>27.45</v>
      </c>
      <c r="T3182">
        <v>27.446000000000002</v>
      </c>
      <c r="U3182">
        <v>27.442</v>
      </c>
      <c r="V3182">
        <v>27.434999999999999</v>
      </c>
      <c r="W3182">
        <v>27.428000000000001</v>
      </c>
      <c r="X3182">
        <v>27.420999999999999</v>
      </c>
      <c r="Y3182">
        <v>27.413</v>
      </c>
      <c r="Z3182">
        <v>27.405000000000001</v>
      </c>
      <c r="AA3182">
        <v>27.396000000000001</v>
      </c>
      <c r="AB3182">
        <v>27.388000000000002</v>
      </c>
      <c r="AC3182">
        <v>27.379000000000001</v>
      </c>
      <c r="AD3182">
        <v>27.370999999999999</v>
      </c>
      <c r="AE3182">
        <v>27.361999999999998</v>
      </c>
      <c r="AF3182">
        <v>27.359000000000002</v>
      </c>
      <c r="AG3182" t="s">
        <v>126</v>
      </c>
      <c r="AH3182" t="s">
        <v>168</v>
      </c>
      <c r="AI3182" t="s">
        <v>137</v>
      </c>
    </row>
    <row r="3183" spans="1:35" x14ac:dyDescent="0.35">
      <c r="A3183" t="s">
        <v>170</v>
      </c>
      <c r="B3183" t="s">
        <v>175</v>
      </c>
      <c r="C3183" t="s">
        <v>44</v>
      </c>
      <c r="D3183">
        <v>256806.78599999999</v>
      </c>
      <c r="E3183">
        <v>254881.43299999999</v>
      </c>
      <c r="F3183">
        <v>254540.96799999999</v>
      </c>
      <c r="G3183">
        <v>254379.35699999999</v>
      </c>
      <c r="H3183">
        <v>254344.234</v>
      </c>
      <c r="I3183">
        <v>254445.00399999999</v>
      </c>
      <c r="J3183">
        <v>254652.851</v>
      </c>
      <c r="K3183">
        <v>254921.31299999999</v>
      </c>
      <c r="L3183">
        <v>255337.24299999999</v>
      </c>
      <c r="M3183">
        <v>255982.967</v>
      </c>
      <c r="N3183">
        <v>255994.103</v>
      </c>
      <c r="O3183">
        <v>255849.399</v>
      </c>
      <c r="P3183">
        <v>255682.35500000001</v>
      </c>
      <c r="Q3183">
        <v>255200.67800000001</v>
      </c>
      <c r="R3183">
        <v>253510.90700000001</v>
      </c>
      <c r="S3183">
        <v>251707.533</v>
      </c>
      <c r="T3183">
        <v>249799.26699999999</v>
      </c>
      <c r="U3183">
        <v>248015.149</v>
      </c>
      <c r="V3183">
        <v>246335.2</v>
      </c>
      <c r="W3183">
        <v>244718.864</v>
      </c>
      <c r="X3183">
        <v>243129.397</v>
      </c>
      <c r="Y3183">
        <v>241561.429</v>
      </c>
      <c r="Z3183">
        <v>239996.46100000001</v>
      </c>
      <c r="AA3183">
        <v>238436.41800000001</v>
      </c>
      <c r="AB3183">
        <v>236881.242</v>
      </c>
      <c r="AC3183">
        <v>235330.32500000001</v>
      </c>
      <c r="AD3183">
        <v>233783.01800000001</v>
      </c>
      <c r="AE3183">
        <v>232238.24299999999</v>
      </c>
      <c r="AF3183">
        <v>231074.78099999999</v>
      </c>
      <c r="AG3183" t="s">
        <v>44</v>
      </c>
      <c r="AH3183" t="s">
        <v>169</v>
      </c>
      <c r="AI3183" t="s">
        <v>12</v>
      </c>
    </row>
    <row r="3184" spans="1:35" x14ac:dyDescent="0.35">
      <c r="A3184" t="s">
        <v>59</v>
      </c>
      <c r="B3184" t="s">
        <v>175</v>
      </c>
      <c r="C3184" t="s">
        <v>4</v>
      </c>
      <c r="D3184">
        <v>346955.38199999998</v>
      </c>
      <c r="E3184">
        <v>344881.62400000001</v>
      </c>
      <c r="F3184">
        <v>345388.89500000002</v>
      </c>
      <c r="G3184">
        <v>345921.489</v>
      </c>
      <c r="H3184">
        <v>346479.42700000003</v>
      </c>
      <c r="I3184">
        <v>347110.27500000002</v>
      </c>
      <c r="J3184">
        <v>347968.69300000003</v>
      </c>
      <c r="K3184">
        <v>348907.13699999999</v>
      </c>
      <c r="L3184">
        <v>349993.77899999998</v>
      </c>
      <c r="M3184">
        <v>351302.114</v>
      </c>
      <c r="N3184">
        <v>352024.07299999997</v>
      </c>
      <c r="O3184">
        <v>352764.85</v>
      </c>
      <c r="P3184">
        <v>353487.83299999998</v>
      </c>
      <c r="Q3184">
        <v>353889.11900000001</v>
      </c>
      <c r="R3184">
        <v>353353.3</v>
      </c>
      <c r="S3184">
        <v>352841.56099999999</v>
      </c>
      <c r="T3184">
        <v>352358.43</v>
      </c>
      <c r="U3184">
        <v>351871.71899999998</v>
      </c>
      <c r="V3184">
        <v>351363.55099999998</v>
      </c>
      <c r="W3184">
        <v>350831.90600000002</v>
      </c>
      <c r="X3184">
        <v>350283.45299999998</v>
      </c>
      <c r="Y3184">
        <v>349703.929</v>
      </c>
      <c r="Z3184">
        <v>349123.97100000002</v>
      </c>
      <c r="AA3184">
        <v>348545.35100000002</v>
      </c>
      <c r="AB3184">
        <v>347968.28399999999</v>
      </c>
      <c r="AC3184">
        <v>347392.04200000002</v>
      </c>
      <c r="AD3184">
        <v>346815.80300000001</v>
      </c>
      <c r="AE3184">
        <v>346237.011</v>
      </c>
      <c r="AF3184">
        <v>345957.28399999999</v>
      </c>
      <c r="AG3184" t="s">
        <v>4</v>
      </c>
      <c r="AH3184" t="s">
        <v>128</v>
      </c>
      <c r="AI3184" t="s">
        <v>129</v>
      </c>
    </row>
    <row r="3185" spans="1:35" x14ac:dyDescent="0.35">
      <c r="A3185" t="s">
        <v>59</v>
      </c>
      <c r="B3185" t="s">
        <v>175</v>
      </c>
      <c r="C3185" t="s">
        <v>7</v>
      </c>
      <c r="D3185">
        <v>20517.491999999998</v>
      </c>
      <c r="E3185">
        <v>20471.687999999998</v>
      </c>
      <c r="F3185">
        <v>20501.986000000001</v>
      </c>
      <c r="G3185">
        <v>20537.044999999998</v>
      </c>
      <c r="H3185">
        <v>20582.133000000002</v>
      </c>
      <c r="I3185">
        <v>20633.128000000001</v>
      </c>
      <c r="J3185">
        <v>20703.310000000001</v>
      </c>
      <c r="K3185">
        <v>20779.508000000002</v>
      </c>
      <c r="L3185">
        <v>20865.453000000001</v>
      </c>
      <c r="M3185">
        <v>20968.825000000001</v>
      </c>
      <c r="N3185">
        <v>21025.326000000001</v>
      </c>
      <c r="O3185">
        <v>21080.811000000002</v>
      </c>
      <c r="P3185">
        <v>21135.543000000001</v>
      </c>
      <c r="Q3185">
        <v>21170.451000000001</v>
      </c>
      <c r="R3185">
        <v>21152.294000000002</v>
      </c>
      <c r="S3185">
        <v>21136.114000000001</v>
      </c>
      <c r="T3185">
        <v>21122.394</v>
      </c>
      <c r="U3185">
        <v>21108.714</v>
      </c>
      <c r="V3185">
        <v>21093.696</v>
      </c>
      <c r="W3185">
        <v>21079.106</v>
      </c>
      <c r="X3185">
        <v>21063.914000000001</v>
      </c>
      <c r="Y3185">
        <v>21047.131000000001</v>
      </c>
      <c r="Z3185">
        <v>21030.313999999998</v>
      </c>
      <c r="AA3185">
        <v>21013.612000000001</v>
      </c>
      <c r="AB3185">
        <v>20997.07</v>
      </c>
      <c r="AC3185">
        <v>20980.648000000001</v>
      </c>
      <c r="AD3185">
        <v>20964.298999999999</v>
      </c>
      <c r="AE3185">
        <v>20947.775000000001</v>
      </c>
      <c r="AF3185">
        <v>20948.052</v>
      </c>
      <c r="AG3185" t="s">
        <v>7</v>
      </c>
      <c r="AH3185" t="s">
        <v>130</v>
      </c>
      <c r="AI3185" t="s">
        <v>131</v>
      </c>
    </row>
    <row r="3186" spans="1:35" x14ac:dyDescent="0.35">
      <c r="A3186" t="s">
        <v>59</v>
      </c>
      <c r="B3186" t="s">
        <v>175</v>
      </c>
      <c r="C3186" t="s">
        <v>8</v>
      </c>
      <c r="D3186">
        <v>650680.45499999996</v>
      </c>
      <c r="E3186">
        <v>647361.08799999999</v>
      </c>
      <c r="F3186">
        <v>646408.5</v>
      </c>
      <c r="G3186">
        <v>645584.228</v>
      </c>
      <c r="H3186">
        <v>645111.59699999995</v>
      </c>
      <c r="I3186">
        <v>644893.88399999996</v>
      </c>
      <c r="J3186">
        <v>645314.48300000001</v>
      </c>
      <c r="K3186">
        <v>645996.51199999999</v>
      </c>
      <c r="L3186">
        <v>647083.98</v>
      </c>
      <c r="M3186">
        <v>648717.13500000001</v>
      </c>
      <c r="N3186">
        <v>649088.59699999995</v>
      </c>
      <c r="O3186">
        <v>649491.91799999995</v>
      </c>
      <c r="P3186">
        <v>649930.68599999999</v>
      </c>
      <c r="Q3186">
        <v>649278.84600000002</v>
      </c>
      <c r="R3186">
        <v>645392.23899999994</v>
      </c>
      <c r="S3186">
        <v>641590.78300000005</v>
      </c>
      <c r="T3186">
        <v>637910.09499999997</v>
      </c>
      <c r="U3186">
        <v>634313.00800000003</v>
      </c>
      <c r="V3186">
        <v>630759.60400000005</v>
      </c>
      <c r="W3186">
        <v>627263.52300000004</v>
      </c>
      <c r="X3186">
        <v>623804.93200000003</v>
      </c>
      <c r="Y3186">
        <v>620339.10499999998</v>
      </c>
      <c r="Z3186">
        <v>616886.53399999999</v>
      </c>
      <c r="AA3186">
        <v>613452.99899999995</v>
      </c>
      <c r="AB3186">
        <v>610038.53599999996</v>
      </c>
      <c r="AC3186">
        <v>606641.51599999995</v>
      </c>
      <c r="AD3186">
        <v>603260.20200000005</v>
      </c>
      <c r="AE3186">
        <v>599890.89899999998</v>
      </c>
      <c r="AF3186">
        <v>597597.20299999998</v>
      </c>
      <c r="AG3186" t="s">
        <v>8</v>
      </c>
      <c r="AH3186" t="s">
        <v>132</v>
      </c>
      <c r="AI3186" t="s">
        <v>5</v>
      </c>
    </row>
    <row r="3187" spans="1:35" x14ac:dyDescent="0.35">
      <c r="A3187" t="s">
        <v>59</v>
      </c>
      <c r="B3187" t="s">
        <v>175</v>
      </c>
      <c r="C3187" t="s">
        <v>9</v>
      </c>
      <c r="D3187">
        <v>294165.36700000003</v>
      </c>
      <c r="E3187">
        <v>292539.77600000001</v>
      </c>
      <c r="F3187">
        <v>291933.5</v>
      </c>
      <c r="G3187">
        <v>291397.25199999998</v>
      </c>
      <c r="H3187">
        <v>290996.88</v>
      </c>
      <c r="I3187">
        <v>290716.26400000002</v>
      </c>
      <c r="J3187">
        <v>290723.39199999999</v>
      </c>
      <c r="K3187">
        <v>290836.386</v>
      </c>
      <c r="L3187">
        <v>291120.02500000002</v>
      </c>
      <c r="M3187">
        <v>291629.065</v>
      </c>
      <c r="N3187">
        <v>291598.72899999999</v>
      </c>
      <c r="O3187">
        <v>291626.17800000001</v>
      </c>
      <c r="P3187">
        <v>291659.234</v>
      </c>
      <c r="Q3187">
        <v>291092.99300000002</v>
      </c>
      <c r="R3187">
        <v>288715.15700000001</v>
      </c>
      <c r="S3187">
        <v>286399.42599999998</v>
      </c>
      <c r="T3187">
        <v>284146.10600000003</v>
      </c>
      <c r="U3187">
        <v>281923.65399999998</v>
      </c>
      <c r="V3187">
        <v>279721.34399999998</v>
      </c>
      <c r="W3187">
        <v>277529.38299999997</v>
      </c>
      <c r="X3187">
        <v>275362.38699999999</v>
      </c>
      <c r="Y3187">
        <v>273190.81199999998</v>
      </c>
      <c r="Z3187">
        <v>271024.77899999998</v>
      </c>
      <c r="AA3187">
        <v>268867.5</v>
      </c>
      <c r="AB3187">
        <v>266718.93599999999</v>
      </c>
      <c r="AC3187">
        <v>264578.18900000001</v>
      </c>
      <c r="AD3187">
        <v>262444.32500000001</v>
      </c>
      <c r="AE3187">
        <v>260315.429</v>
      </c>
      <c r="AF3187">
        <v>258786.285</v>
      </c>
      <c r="AG3187" t="s">
        <v>9</v>
      </c>
      <c r="AH3187" t="s">
        <v>133</v>
      </c>
      <c r="AI3187" t="s">
        <v>5</v>
      </c>
    </row>
    <row r="3188" spans="1:35" x14ac:dyDescent="0.35">
      <c r="A3188" t="s">
        <v>59</v>
      </c>
      <c r="B3188" t="s">
        <v>175</v>
      </c>
      <c r="C3188" t="s">
        <v>10</v>
      </c>
      <c r="D3188">
        <v>674197.79200000002</v>
      </c>
      <c r="E3188">
        <v>670987.56099999999</v>
      </c>
      <c r="F3188">
        <v>670734.87</v>
      </c>
      <c r="G3188">
        <v>670723.804</v>
      </c>
      <c r="H3188">
        <v>671028.52300000004</v>
      </c>
      <c r="I3188">
        <v>671553.39500000002</v>
      </c>
      <c r="J3188">
        <v>672635.36399999994</v>
      </c>
      <c r="K3188">
        <v>673862.495</v>
      </c>
      <c r="L3188">
        <v>675447.34</v>
      </c>
      <c r="M3188">
        <v>677606.53399999999</v>
      </c>
      <c r="N3188">
        <v>678177.71699999995</v>
      </c>
      <c r="O3188">
        <v>678640.89599999995</v>
      </c>
      <c r="P3188">
        <v>679043.87899999996</v>
      </c>
      <c r="Q3188">
        <v>678678.32400000002</v>
      </c>
      <c r="R3188">
        <v>675961.15800000005</v>
      </c>
      <c r="S3188">
        <v>673174.71799999999</v>
      </c>
      <c r="T3188">
        <v>670369.74300000002</v>
      </c>
      <c r="U3188">
        <v>667618.07299999997</v>
      </c>
      <c r="V3188">
        <v>664918.29799999995</v>
      </c>
      <c r="W3188">
        <v>662251.89399999997</v>
      </c>
      <c r="X3188">
        <v>659598.804</v>
      </c>
      <c r="Y3188">
        <v>656926.66500000004</v>
      </c>
      <c r="Z3188">
        <v>654261.82999999996</v>
      </c>
      <c r="AA3188">
        <v>651608.304</v>
      </c>
      <c r="AB3188">
        <v>648966.196</v>
      </c>
      <c r="AC3188">
        <v>646334.27599999995</v>
      </c>
      <c r="AD3188">
        <v>643711.17200000002</v>
      </c>
      <c r="AE3188">
        <v>641094.28899999999</v>
      </c>
      <c r="AF3188">
        <v>639229.64300000004</v>
      </c>
      <c r="AG3188" t="s">
        <v>10</v>
      </c>
      <c r="AH3188" t="s">
        <v>134</v>
      </c>
      <c r="AI3188" t="s">
        <v>11</v>
      </c>
    </row>
    <row r="3189" spans="1:35" x14ac:dyDescent="0.35">
      <c r="A3189" t="s">
        <v>59</v>
      </c>
      <c r="B3189" t="s">
        <v>175</v>
      </c>
      <c r="C3189" t="s">
        <v>13</v>
      </c>
      <c r="D3189">
        <v>133791.6</v>
      </c>
      <c r="E3189">
        <v>132913.50700000001</v>
      </c>
      <c r="F3189">
        <v>132516.05799999999</v>
      </c>
      <c r="G3189">
        <v>132141.48300000001</v>
      </c>
      <c r="H3189">
        <v>131846.92499999999</v>
      </c>
      <c r="I3189">
        <v>131609.89199999999</v>
      </c>
      <c r="J3189">
        <v>131509.50599999999</v>
      </c>
      <c r="K3189">
        <v>131458.351</v>
      </c>
      <c r="L3189">
        <v>131495.28200000001</v>
      </c>
      <c r="M3189">
        <v>131634.19099999999</v>
      </c>
      <c r="N3189">
        <v>131501.82800000001</v>
      </c>
      <c r="O3189">
        <v>131408.12899999999</v>
      </c>
      <c r="P3189">
        <v>131321.12899999999</v>
      </c>
      <c r="Q3189">
        <v>131058.773</v>
      </c>
      <c r="R3189">
        <v>130259.024</v>
      </c>
      <c r="S3189">
        <v>129456.80499999999</v>
      </c>
      <c r="T3189">
        <v>128688.368</v>
      </c>
      <c r="U3189">
        <v>127934.785</v>
      </c>
      <c r="V3189">
        <v>127192.787</v>
      </c>
      <c r="W3189">
        <v>126445.412</v>
      </c>
      <c r="X3189">
        <v>125706</v>
      </c>
      <c r="Y3189">
        <v>124962.29700000001</v>
      </c>
      <c r="Z3189">
        <v>124220.739</v>
      </c>
      <c r="AA3189">
        <v>123482.21</v>
      </c>
      <c r="AB3189">
        <v>122746.664</v>
      </c>
      <c r="AC3189">
        <v>122013.83500000001</v>
      </c>
      <c r="AD3189">
        <v>121283.439</v>
      </c>
      <c r="AE3189">
        <v>120555.186</v>
      </c>
      <c r="AF3189">
        <v>120008.084</v>
      </c>
      <c r="AG3189" t="s">
        <v>13</v>
      </c>
      <c r="AH3189" t="s">
        <v>135</v>
      </c>
      <c r="AI3189" t="s">
        <v>14</v>
      </c>
    </row>
    <row r="3190" spans="1:35" x14ac:dyDescent="0.35">
      <c r="A3190" t="s">
        <v>59</v>
      </c>
      <c r="B3190" t="s">
        <v>175</v>
      </c>
      <c r="C3190" t="s">
        <v>122</v>
      </c>
      <c r="D3190">
        <v>376.00400000000002</v>
      </c>
      <c r="E3190">
        <v>373.65100000000001</v>
      </c>
      <c r="F3190">
        <v>374.13</v>
      </c>
      <c r="G3190">
        <v>374.75599999999997</v>
      </c>
      <c r="H3190">
        <v>375.48599999999999</v>
      </c>
      <c r="I3190">
        <v>376.34300000000002</v>
      </c>
      <c r="J3190">
        <v>377.41800000000001</v>
      </c>
      <c r="K3190">
        <v>378.56</v>
      </c>
      <c r="L3190">
        <v>379.92099999999999</v>
      </c>
      <c r="M3190">
        <v>381.55200000000002</v>
      </c>
      <c r="N3190">
        <v>382.45100000000002</v>
      </c>
      <c r="O3190">
        <v>383.27800000000002</v>
      </c>
      <c r="P3190">
        <v>384.06299999999999</v>
      </c>
      <c r="Q3190">
        <v>384.41399999999999</v>
      </c>
      <c r="R3190">
        <v>383.39699999999999</v>
      </c>
      <c r="S3190">
        <v>382.34300000000002</v>
      </c>
      <c r="T3190">
        <v>381.24299999999999</v>
      </c>
      <c r="U3190">
        <v>380.17500000000001</v>
      </c>
      <c r="V3190">
        <v>379.11799999999999</v>
      </c>
      <c r="W3190">
        <v>378.06799999999998</v>
      </c>
      <c r="X3190">
        <v>377.02600000000001</v>
      </c>
      <c r="Y3190">
        <v>375.97300000000001</v>
      </c>
      <c r="Z3190">
        <v>374.91500000000002</v>
      </c>
      <c r="AA3190">
        <v>373.85599999999999</v>
      </c>
      <c r="AB3190">
        <v>372.79700000000003</v>
      </c>
      <c r="AC3190">
        <v>371.73700000000002</v>
      </c>
      <c r="AD3190">
        <v>370.67500000000001</v>
      </c>
      <c r="AE3190">
        <v>369.60300000000001</v>
      </c>
      <c r="AF3190">
        <v>368.94400000000002</v>
      </c>
      <c r="AG3190" t="s">
        <v>122</v>
      </c>
      <c r="AH3190" t="s">
        <v>136</v>
      </c>
      <c r="AI3190" t="s">
        <v>137</v>
      </c>
    </row>
    <row r="3191" spans="1:35" x14ac:dyDescent="0.35">
      <c r="A3191" t="s">
        <v>59</v>
      </c>
      <c r="B3191" t="s">
        <v>175</v>
      </c>
      <c r="C3191" t="s">
        <v>15</v>
      </c>
      <c r="D3191">
        <v>387322.48800000001</v>
      </c>
      <c r="E3191">
        <v>386118.38</v>
      </c>
      <c r="F3191">
        <v>386183.59100000001</v>
      </c>
      <c r="G3191">
        <v>386328.04399999999</v>
      </c>
      <c r="H3191">
        <v>386664.33100000001</v>
      </c>
      <c r="I3191">
        <v>387114.29599999997</v>
      </c>
      <c r="J3191">
        <v>387945.929</v>
      </c>
      <c r="K3191">
        <v>388949.10800000001</v>
      </c>
      <c r="L3191">
        <v>390192.52399999998</v>
      </c>
      <c r="M3191">
        <v>391789.49400000001</v>
      </c>
      <c r="N3191">
        <v>392567.51199999999</v>
      </c>
      <c r="O3191">
        <v>393365.38900000002</v>
      </c>
      <c r="P3191">
        <v>394164.53200000001</v>
      </c>
      <c r="Q3191">
        <v>394499.49800000002</v>
      </c>
      <c r="R3191">
        <v>393462.549</v>
      </c>
      <c r="S3191">
        <v>392454.71399999998</v>
      </c>
      <c r="T3191">
        <v>391518.59700000001</v>
      </c>
      <c r="U3191">
        <v>390599.75799999997</v>
      </c>
      <c r="V3191">
        <v>389674.54300000001</v>
      </c>
      <c r="W3191">
        <v>388741.34499999997</v>
      </c>
      <c r="X3191">
        <v>387805.321</v>
      </c>
      <c r="Y3191">
        <v>386839.70400000003</v>
      </c>
      <c r="Z3191">
        <v>385876.50300000003</v>
      </c>
      <c r="AA3191">
        <v>384918.359</v>
      </c>
      <c r="AB3191">
        <v>383965.52899999998</v>
      </c>
      <c r="AC3191">
        <v>383017.23499999999</v>
      </c>
      <c r="AD3191">
        <v>382072.62900000002</v>
      </c>
      <c r="AE3191">
        <v>381129.34899999999</v>
      </c>
      <c r="AF3191">
        <v>380634.701</v>
      </c>
      <c r="AG3191" t="s">
        <v>15</v>
      </c>
      <c r="AH3191" t="s">
        <v>138</v>
      </c>
      <c r="AI3191" t="s">
        <v>6</v>
      </c>
    </row>
    <row r="3192" spans="1:35" x14ac:dyDescent="0.35">
      <c r="A3192" t="s">
        <v>59</v>
      </c>
      <c r="B3192" t="s">
        <v>175</v>
      </c>
      <c r="C3192" t="s">
        <v>16</v>
      </c>
      <c r="D3192">
        <v>53848.394</v>
      </c>
      <c r="E3192">
        <v>53911.345999999998</v>
      </c>
      <c r="F3192">
        <v>54196.216</v>
      </c>
      <c r="G3192">
        <v>54475.402000000002</v>
      </c>
      <c r="H3192">
        <v>54783.519999999997</v>
      </c>
      <c r="I3192">
        <v>55089.112999999998</v>
      </c>
      <c r="J3192">
        <v>55440.911999999997</v>
      </c>
      <c r="K3192">
        <v>55784.534</v>
      </c>
      <c r="L3192">
        <v>56155.49</v>
      </c>
      <c r="M3192">
        <v>56556.245999999999</v>
      </c>
      <c r="N3192">
        <v>56821.925999999999</v>
      </c>
      <c r="O3192">
        <v>57081.906999999999</v>
      </c>
      <c r="P3192">
        <v>57329.62</v>
      </c>
      <c r="Q3192">
        <v>57498.788</v>
      </c>
      <c r="R3192">
        <v>57477.483</v>
      </c>
      <c r="S3192">
        <v>57462.273000000001</v>
      </c>
      <c r="T3192">
        <v>57451.557000000001</v>
      </c>
      <c r="U3192">
        <v>57439.137999999999</v>
      </c>
      <c r="V3192">
        <v>57404.362000000001</v>
      </c>
      <c r="W3192">
        <v>57363.220999999998</v>
      </c>
      <c r="X3192">
        <v>57321.161</v>
      </c>
      <c r="Y3192">
        <v>57271.981</v>
      </c>
      <c r="Z3192">
        <v>57219.67</v>
      </c>
      <c r="AA3192">
        <v>57165.438999999998</v>
      </c>
      <c r="AB3192">
        <v>57109.902999999998</v>
      </c>
      <c r="AC3192">
        <v>57052.783000000003</v>
      </c>
      <c r="AD3192">
        <v>56993.775000000001</v>
      </c>
      <c r="AE3192">
        <v>56929.739000000001</v>
      </c>
      <c r="AF3192">
        <v>56916.752999999997</v>
      </c>
      <c r="AG3192" t="s">
        <v>16</v>
      </c>
      <c r="AH3192" t="s">
        <v>139</v>
      </c>
      <c r="AI3192" t="s">
        <v>17</v>
      </c>
    </row>
    <row r="3193" spans="1:35" x14ac:dyDescent="0.35">
      <c r="A3193" t="s">
        <v>59</v>
      </c>
      <c r="B3193" t="s">
        <v>175</v>
      </c>
      <c r="C3193" t="s">
        <v>18</v>
      </c>
      <c r="D3193">
        <v>465065.18099999998</v>
      </c>
      <c r="E3193">
        <v>463279.071</v>
      </c>
      <c r="F3193">
        <v>463106.23800000001</v>
      </c>
      <c r="G3193">
        <v>463049.51899999997</v>
      </c>
      <c r="H3193">
        <v>463185.61200000002</v>
      </c>
      <c r="I3193">
        <v>463382.516</v>
      </c>
      <c r="J3193">
        <v>463986.266</v>
      </c>
      <c r="K3193">
        <v>464760.40700000001</v>
      </c>
      <c r="L3193">
        <v>465738.71899999998</v>
      </c>
      <c r="M3193">
        <v>467044.26299999998</v>
      </c>
      <c r="N3193">
        <v>467302.86300000001</v>
      </c>
      <c r="O3193">
        <v>467562.93199999997</v>
      </c>
      <c r="P3193">
        <v>467831.05200000003</v>
      </c>
      <c r="Q3193">
        <v>467410.31699999998</v>
      </c>
      <c r="R3193">
        <v>464997.76899999997</v>
      </c>
      <c r="S3193">
        <v>462550.80200000003</v>
      </c>
      <c r="T3193">
        <v>460195.87400000001</v>
      </c>
      <c r="U3193">
        <v>457942.304</v>
      </c>
      <c r="V3193">
        <v>455687.41399999999</v>
      </c>
      <c r="W3193">
        <v>453458.22600000002</v>
      </c>
      <c r="X3193">
        <v>451263.505</v>
      </c>
      <c r="Y3193">
        <v>449059.908</v>
      </c>
      <c r="Z3193">
        <v>446859.185</v>
      </c>
      <c r="AA3193">
        <v>444665.663</v>
      </c>
      <c r="AB3193">
        <v>442479.97700000001</v>
      </c>
      <c r="AC3193">
        <v>440300.94099999999</v>
      </c>
      <c r="AD3193">
        <v>438127.27500000002</v>
      </c>
      <c r="AE3193">
        <v>435954.04700000002</v>
      </c>
      <c r="AF3193">
        <v>434411.36800000002</v>
      </c>
      <c r="AG3193" t="s">
        <v>18</v>
      </c>
      <c r="AH3193" t="s">
        <v>140</v>
      </c>
      <c r="AI3193" t="s">
        <v>141</v>
      </c>
    </row>
    <row r="3194" spans="1:35" x14ac:dyDescent="0.35">
      <c r="A3194" t="s">
        <v>59</v>
      </c>
      <c r="B3194" t="s">
        <v>175</v>
      </c>
      <c r="C3194" t="s">
        <v>20</v>
      </c>
      <c r="D3194">
        <v>258024.59</v>
      </c>
      <c r="E3194">
        <v>256046.45300000001</v>
      </c>
      <c r="F3194">
        <v>255238.44500000001</v>
      </c>
      <c r="G3194">
        <v>254530.06700000001</v>
      </c>
      <c r="H3194">
        <v>253962.08100000001</v>
      </c>
      <c r="I3194">
        <v>253544.24900000001</v>
      </c>
      <c r="J3194">
        <v>253395.52499999999</v>
      </c>
      <c r="K3194">
        <v>253369.14499999999</v>
      </c>
      <c r="L3194">
        <v>253521.44500000001</v>
      </c>
      <c r="M3194">
        <v>253935.68299999999</v>
      </c>
      <c r="N3194">
        <v>253822.59</v>
      </c>
      <c r="O3194">
        <v>253736.24799999999</v>
      </c>
      <c r="P3194">
        <v>253655.40700000001</v>
      </c>
      <c r="Q3194">
        <v>253421.11300000001</v>
      </c>
      <c r="R3194">
        <v>252717.34</v>
      </c>
      <c r="S3194">
        <v>252021.04</v>
      </c>
      <c r="T3194">
        <v>251357.36300000001</v>
      </c>
      <c r="U3194">
        <v>250730.66500000001</v>
      </c>
      <c r="V3194">
        <v>250110.465</v>
      </c>
      <c r="W3194">
        <v>249505.05</v>
      </c>
      <c r="X3194">
        <v>248908.348</v>
      </c>
      <c r="Y3194">
        <v>248307.845</v>
      </c>
      <c r="Z3194">
        <v>247711.10800000001</v>
      </c>
      <c r="AA3194">
        <v>247118.924</v>
      </c>
      <c r="AB3194">
        <v>246531.364</v>
      </c>
      <c r="AC3194">
        <v>245948.12700000001</v>
      </c>
      <c r="AD3194">
        <v>245368.85200000001</v>
      </c>
      <c r="AE3194">
        <v>244792.77100000001</v>
      </c>
      <c r="AF3194">
        <v>244377.084</v>
      </c>
      <c r="AG3194" t="s">
        <v>20</v>
      </c>
      <c r="AH3194" t="s">
        <v>142</v>
      </c>
      <c r="AI3194" t="s">
        <v>11</v>
      </c>
    </row>
    <row r="3195" spans="1:35" x14ac:dyDescent="0.35">
      <c r="A3195" t="s">
        <v>59</v>
      </c>
      <c r="B3195" t="s">
        <v>175</v>
      </c>
      <c r="C3195" t="s">
        <v>21</v>
      </c>
      <c r="D3195">
        <v>140847.33300000001</v>
      </c>
      <c r="E3195">
        <v>140012.329</v>
      </c>
      <c r="F3195">
        <v>139559.79800000001</v>
      </c>
      <c r="G3195">
        <v>139141.25599999999</v>
      </c>
      <c r="H3195">
        <v>138801.09099999999</v>
      </c>
      <c r="I3195">
        <v>138511.42499999999</v>
      </c>
      <c r="J3195">
        <v>138351.41500000001</v>
      </c>
      <c r="K3195">
        <v>138238.875</v>
      </c>
      <c r="L3195">
        <v>138193.33799999999</v>
      </c>
      <c r="M3195">
        <v>138267.035</v>
      </c>
      <c r="N3195">
        <v>138098.685</v>
      </c>
      <c r="O3195">
        <v>137937.05300000001</v>
      </c>
      <c r="P3195">
        <v>137782.94500000001</v>
      </c>
      <c r="Q3195">
        <v>137198.43</v>
      </c>
      <c r="R3195">
        <v>135344.69699999999</v>
      </c>
      <c r="S3195">
        <v>133503.734</v>
      </c>
      <c r="T3195">
        <v>131687.80499999999</v>
      </c>
      <c r="U3195">
        <v>129893.88</v>
      </c>
      <c r="V3195">
        <v>128111.58500000001</v>
      </c>
      <c r="W3195">
        <v>126345.792</v>
      </c>
      <c r="X3195">
        <v>124584.54700000001</v>
      </c>
      <c r="Y3195">
        <v>122825.37699999999</v>
      </c>
      <c r="Z3195">
        <v>121073.07799999999</v>
      </c>
      <c r="AA3195">
        <v>119329.72900000001</v>
      </c>
      <c r="AB3195">
        <v>117595.13</v>
      </c>
      <c r="AC3195">
        <v>115868.717</v>
      </c>
      <c r="AD3195">
        <v>114149.927</v>
      </c>
      <c r="AE3195">
        <v>112438.204</v>
      </c>
      <c r="AF3195">
        <v>111145.2</v>
      </c>
      <c r="AG3195" t="s">
        <v>21</v>
      </c>
      <c r="AH3195" t="s">
        <v>143</v>
      </c>
      <c r="AI3195" t="s">
        <v>14</v>
      </c>
    </row>
    <row r="3196" spans="1:35" x14ac:dyDescent="0.35">
      <c r="A3196" t="s">
        <v>59</v>
      </c>
      <c r="B3196" t="s">
        <v>175</v>
      </c>
      <c r="C3196" t="s">
        <v>22</v>
      </c>
      <c r="D3196">
        <v>5986.4740000000002</v>
      </c>
      <c r="E3196">
        <v>5938.7910000000002</v>
      </c>
      <c r="F3196">
        <v>5952.2259999999997</v>
      </c>
      <c r="G3196">
        <v>5966.5959999999995</v>
      </c>
      <c r="H3196">
        <v>5980.3310000000001</v>
      </c>
      <c r="I3196">
        <v>5994.223</v>
      </c>
      <c r="J3196">
        <v>6011.5379999999996</v>
      </c>
      <c r="K3196">
        <v>6028.8090000000002</v>
      </c>
      <c r="L3196">
        <v>6048.9269999999997</v>
      </c>
      <c r="M3196">
        <v>6072.4160000000002</v>
      </c>
      <c r="N3196">
        <v>6085.1769999999997</v>
      </c>
      <c r="O3196">
        <v>6098.4629999999997</v>
      </c>
      <c r="P3196">
        <v>6110.9139999999998</v>
      </c>
      <c r="Q3196">
        <v>6122.2610000000004</v>
      </c>
      <c r="R3196">
        <v>6131.26</v>
      </c>
      <c r="S3196">
        <v>6141.3410000000003</v>
      </c>
      <c r="T3196">
        <v>6152.4790000000003</v>
      </c>
      <c r="U3196">
        <v>6163.6930000000002</v>
      </c>
      <c r="V3196">
        <v>6173.8050000000003</v>
      </c>
      <c r="W3196">
        <v>6183.3429999999998</v>
      </c>
      <c r="X3196">
        <v>6192.7870000000003</v>
      </c>
      <c r="Y3196">
        <v>6201.9110000000001</v>
      </c>
      <c r="Z3196">
        <v>6210.6490000000003</v>
      </c>
      <c r="AA3196">
        <v>6219.076</v>
      </c>
      <c r="AB3196">
        <v>6227.2470000000003</v>
      </c>
      <c r="AC3196">
        <v>6235.1350000000002</v>
      </c>
      <c r="AD3196">
        <v>6242.7139999999999</v>
      </c>
      <c r="AE3196">
        <v>6249.6940000000004</v>
      </c>
      <c r="AF3196">
        <v>6256.2860000000001</v>
      </c>
      <c r="AG3196" t="s">
        <v>22</v>
      </c>
      <c r="AH3196" t="s">
        <v>144</v>
      </c>
      <c r="AI3196" t="s">
        <v>23</v>
      </c>
    </row>
    <row r="3197" spans="1:35" x14ac:dyDescent="0.35">
      <c r="A3197" t="s">
        <v>59</v>
      </c>
      <c r="B3197" t="s">
        <v>175</v>
      </c>
      <c r="C3197" t="s">
        <v>24</v>
      </c>
      <c r="D3197">
        <v>289722.614</v>
      </c>
      <c r="E3197">
        <v>287718.07900000003</v>
      </c>
      <c r="F3197">
        <v>286811.27100000001</v>
      </c>
      <c r="G3197">
        <v>286079.04499999998</v>
      </c>
      <c r="H3197">
        <v>285561.69900000002</v>
      </c>
      <c r="I3197">
        <v>285236.63799999998</v>
      </c>
      <c r="J3197">
        <v>285261.86499999999</v>
      </c>
      <c r="K3197">
        <v>285382.71100000001</v>
      </c>
      <c r="L3197">
        <v>285725.62699999998</v>
      </c>
      <c r="M3197">
        <v>286377.97399999999</v>
      </c>
      <c r="N3197">
        <v>286382.61</v>
      </c>
      <c r="O3197">
        <v>286348.27500000002</v>
      </c>
      <c r="P3197">
        <v>286307.82</v>
      </c>
      <c r="Q3197">
        <v>286166.90000000002</v>
      </c>
      <c r="R3197">
        <v>285666.69300000003</v>
      </c>
      <c r="S3197">
        <v>285143.71999999997</v>
      </c>
      <c r="T3197">
        <v>284606.45400000003</v>
      </c>
      <c r="U3197">
        <v>284076.08899999998</v>
      </c>
      <c r="V3197">
        <v>283579.45400000003</v>
      </c>
      <c r="W3197">
        <v>283104.152</v>
      </c>
      <c r="X3197">
        <v>282634.76899999997</v>
      </c>
      <c r="Y3197">
        <v>282170.85600000003</v>
      </c>
      <c r="Z3197">
        <v>281709.60600000003</v>
      </c>
      <c r="AA3197">
        <v>281251.728</v>
      </c>
      <c r="AB3197">
        <v>280797.41600000003</v>
      </c>
      <c r="AC3197">
        <v>280346.42</v>
      </c>
      <c r="AD3197">
        <v>279898.40700000001</v>
      </c>
      <c r="AE3197">
        <v>279452.46399999998</v>
      </c>
      <c r="AF3197">
        <v>279124.80800000002</v>
      </c>
      <c r="AG3197" t="s">
        <v>24</v>
      </c>
      <c r="AH3197" t="s">
        <v>145</v>
      </c>
      <c r="AI3197" t="s">
        <v>19</v>
      </c>
    </row>
    <row r="3198" spans="1:35" x14ac:dyDescent="0.35">
      <c r="A3198" t="s">
        <v>59</v>
      </c>
      <c r="B3198" t="s">
        <v>175</v>
      </c>
      <c r="C3198" t="s">
        <v>25</v>
      </c>
      <c r="D3198">
        <v>560434.21400000004</v>
      </c>
      <c r="E3198">
        <v>557893.82400000002</v>
      </c>
      <c r="F3198">
        <v>557315.16599999997</v>
      </c>
      <c r="G3198">
        <v>556916.51500000001</v>
      </c>
      <c r="H3198">
        <v>556805.34</v>
      </c>
      <c r="I3198">
        <v>556908.58499999996</v>
      </c>
      <c r="J3198">
        <v>557542.821</v>
      </c>
      <c r="K3198">
        <v>558384.28300000005</v>
      </c>
      <c r="L3198">
        <v>559520.60100000002</v>
      </c>
      <c r="M3198">
        <v>561145.51599999995</v>
      </c>
      <c r="N3198">
        <v>561621.81499999994</v>
      </c>
      <c r="O3198">
        <v>562100.34400000004</v>
      </c>
      <c r="P3198">
        <v>562598.65500000003</v>
      </c>
      <c r="Q3198">
        <v>562100.21600000001</v>
      </c>
      <c r="R3198">
        <v>558621.09</v>
      </c>
      <c r="S3198">
        <v>555178.18700000003</v>
      </c>
      <c r="T3198">
        <v>551830.57999999996</v>
      </c>
      <c r="U3198">
        <v>548557.20900000003</v>
      </c>
      <c r="V3198">
        <v>545340.196</v>
      </c>
      <c r="W3198">
        <v>542176.95700000005</v>
      </c>
      <c r="X3198">
        <v>539069.81099999999</v>
      </c>
      <c r="Y3198">
        <v>535969.6</v>
      </c>
      <c r="Z3198">
        <v>532877.88800000004</v>
      </c>
      <c r="AA3198">
        <v>529799.91899999999</v>
      </c>
      <c r="AB3198">
        <v>526735.66</v>
      </c>
      <c r="AC3198">
        <v>523683.66700000002</v>
      </c>
      <c r="AD3198">
        <v>520642.40399999998</v>
      </c>
      <c r="AE3198">
        <v>517608.93400000001</v>
      </c>
      <c r="AF3198">
        <v>515554.967</v>
      </c>
      <c r="AG3198" t="s">
        <v>25</v>
      </c>
      <c r="AH3198" t="s">
        <v>146</v>
      </c>
      <c r="AI3198" t="s">
        <v>5</v>
      </c>
    </row>
    <row r="3199" spans="1:35" x14ac:dyDescent="0.35">
      <c r="A3199" t="s">
        <v>59</v>
      </c>
      <c r="B3199" t="s">
        <v>175</v>
      </c>
      <c r="C3199" t="s">
        <v>26</v>
      </c>
      <c r="D3199">
        <v>1021115.172</v>
      </c>
      <c r="E3199">
        <v>1016523.929</v>
      </c>
      <c r="F3199">
        <v>1015984.7929999999</v>
      </c>
      <c r="G3199">
        <v>1016076.425</v>
      </c>
      <c r="H3199">
        <v>1016909.274</v>
      </c>
      <c r="I3199">
        <v>1018445.224</v>
      </c>
      <c r="J3199">
        <v>1020852.321</v>
      </c>
      <c r="K3199">
        <v>1023613.807</v>
      </c>
      <c r="L3199">
        <v>1027066.551</v>
      </c>
      <c r="M3199">
        <v>1031404.753</v>
      </c>
      <c r="N3199">
        <v>1033287.026</v>
      </c>
      <c r="O3199">
        <v>1034876.579</v>
      </c>
      <c r="P3199">
        <v>1036345.034</v>
      </c>
      <c r="Q3199">
        <v>1036265.383</v>
      </c>
      <c r="R3199">
        <v>1031219.682</v>
      </c>
      <c r="S3199">
        <v>1025947.573</v>
      </c>
      <c r="T3199">
        <v>1020531.941</v>
      </c>
      <c r="U3199">
        <v>1015290.831</v>
      </c>
      <c r="V3199">
        <v>1010211.456</v>
      </c>
      <c r="W3199">
        <v>1005231.93</v>
      </c>
      <c r="X3199">
        <v>1000351.662</v>
      </c>
      <c r="Y3199">
        <v>995507.97499999998</v>
      </c>
      <c r="Z3199">
        <v>990673.08499999996</v>
      </c>
      <c r="AA3199">
        <v>985856.299</v>
      </c>
      <c r="AB3199">
        <v>981058.37899999996</v>
      </c>
      <c r="AC3199">
        <v>976276.98699999996</v>
      </c>
      <c r="AD3199">
        <v>971509.55</v>
      </c>
      <c r="AE3199">
        <v>966748.36800000002</v>
      </c>
      <c r="AF3199">
        <v>963550.98499999999</v>
      </c>
      <c r="AG3199" t="s">
        <v>26</v>
      </c>
      <c r="AH3199" t="s">
        <v>147</v>
      </c>
      <c r="AI3199" t="s">
        <v>5</v>
      </c>
    </row>
    <row r="3200" spans="1:35" x14ac:dyDescent="0.35">
      <c r="A3200" t="s">
        <v>59</v>
      </c>
      <c r="B3200" t="s">
        <v>175</v>
      </c>
      <c r="C3200" t="s">
        <v>27</v>
      </c>
      <c r="D3200">
        <v>183298.65</v>
      </c>
      <c r="E3200">
        <v>181894.9</v>
      </c>
      <c r="F3200">
        <v>181185.12100000001</v>
      </c>
      <c r="G3200">
        <v>180552.68</v>
      </c>
      <c r="H3200">
        <v>180046.06599999999</v>
      </c>
      <c r="I3200">
        <v>179651.764</v>
      </c>
      <c r="J3200">
        <v>179456.11900000001</v>
      </c>
      <c r="K3200">
        <v>179345.598</v>
      </c>
      <c r="L3200">
        <v>179342.98699999999</v>
      </c>
      <c r="M3200">
        <v>179511.93900000001</v>
      </c>
      <c r="N3200">
        <v>179298.28599999999</v>
      </c>
      <c r="O3200">
        <v>179082.99400000001</v>
      </c>
      <c r="P3200">
        <v>178871.541</v>
      </c>
      <c r="Q3200">
        <v>178391.83799999999</v>
      </c>
      <c r="R3200">
        <v>177093.58</v>
      </c>
      <c r="S3200">
        <v>175795.788</v>
      </c>
      <c r="T3200">
        <v>174512.39</v>
      </c>
      <c r="U3200">
        <v>173250.163</v>
      </c>
      <c r="V3200">
        <v>172005.37899999999</v>
      </c>
      <c r="W3200">
        <v>170778.196</v>
      </c>
      <c r="X3200">
        <v>169566.20300000001</v>
      </c>
      <c r="Y3200">
        <v>168360.57</v>
      </c>
      <c r="Z3200">
        <v>167160.07800000001</v>
      </c>
      <c r="AA3200">
        <v>165966.00599999999</v>
      </c>
      <c r="AB3200">
        <v>164778.26500000001</v>
      </c>
      <c r="AC3200">
        <v>163596.465</v>
      </c>
      <c r="AD3200">
        <v>162420.196</v>
      </c>
      <c r="AE3200">
        <v>161249.05100000001</v>
      </c>
      <c r="AF3200">
        <v>160344.93299999999</v>
      </c>
      <c r="AG3200" t="s">
        <v>27</v>
      </c>
      <c r="AH3200" t="s">
        <v>148</v>
      </c>
      <c r="AI3200" t="s">
        <v>14</v>
      </c>
    </row>
    <row r="3201" spans="1:35" x14ac:dyDescent="0.35">
      <c r="A3201" t="s">
        <v>59</v>
      </c>
      <c r="B3201" t="s">
        <v>175</v>
      </c>
      <c r="C3201" t="s">
        <v>28</v>
      </c>
      <c r="D3201">
        <v>346167.01500000001</v>
      </c>
      <c r="E3201">
        <v>344334.41700000002</v>
      </c>
      <c r="F3201">
        <v>343997.34399999998</v>
      </c>
      <c r="G3201">
        <v>344014.26199999999</v>
      </c>
      <c r="H3201">
        <v>344372.99200000003</v>
      </c>
      <c r="I3201">
        <v>345016.24900000001</v>
      </c>
      <c r="J3201">
        <v>345907.37400000001</v>
      </c>
      <c r="K3201">
        <v>346891.34399999998</v>
      </c>
      <c r="L3201">
        <v>348075.84499999997</v>
      </c>
      <c r="M3201">
        <v>349574.81400000001</v>
      </c>
      <c r="N3201">
        <v>350133.435</v>
      </c>
      <c r="O3201">
        <v>350478.76199999999</v>
      </c>
      <c r="P3201">
        <v>350725.95</v>
      </c>
      <c r="Q3201">
        <v>350615.28700000001</v>
      </c>
      <c r="R3201">
        <v>349330.19300000003</v>
      </c>
      <c r="S3201">
        <v>347882.38500000001</v>
      </c>
      <c r="T3201">
        <v>346279.05499999999</v>
      </c>
      <c r="U3201">
        <v>344706.67499999999</v>
      </c>
      <c r="V3201">
        <v>343219.842</v>
      </c>
      <c r="W3201">
        <v>341806.36700000003</v>
      </c>
      <c r="X3201">
        <v>340431.95299999998</v>
      </c>
      <c r="Y3201">
        <v>339064.00199999998</v>
      </c>
      <c r="Z3201">
        <v>337700.636</v>
      </c>
      <c r="AA3201">
        <v>336343.99699999997</v>
      </c>
      <c r="AB3201">
        <v>334994.35499999998</v>
      </c>
      <c r="AC3201">
        <v>333651.17300000001</v>
      </c>
      <c r="AD3201">
        <v>332313.81699999998</v>
      </c>
      <c r="AE3201">
        <v>330980.41499999998</v>
      </c>
      <c r="AF3201">
        <v>330013.60200000001</v>
      </c>
      <c r="AG3201" t="s">
        <v>28</v>
      </c>
      <c r="AH3201" t="s">
        <v>149</v>
      </c>
      <c r="AI3201" t="s">
        <v>11</v>
      </c>
    </row>
    <row r="3202" spans="1:35" x14ac:dyDescent="0.35">
      <c r="A3202" t="s">
        <v>59</v>
      </c>
      <c r="B3202" t="s">
        <v>175</v>
      </c>
      <c r="C3202" t="s">
        <v>29</v>
      </c>
      <c r="D3202">
        <v>31731.844000000001</v>
      </c>
      <c r="E3202">
        <v>31533.258000000002</v>
      </c>
      <c r="F3202">
        <v>31568.977999999999</v>
      </c>
      <c r="G3202">
        <v>31610.784</v>
      </c>
      <c r="H3202">
        <v>31658.905999999999</v>
      </c>
      <c r="I3202">
        <v>31713.011999999999</v>
      </c>
      <c r="J3202">
        <v>31787.491999999998</v>
      </c>
      <c r="K3202">
        <v>31865.841</v>
      </c>
      <c r="L3202">
        <v>31960.019</v>
      </c>
      <c r="M3202">
        <v>32073.475999999999</v>
      </c>
      <c r="N3202">
        <v>32135.109</v>
      </c>
      <c r="O3202">
        <v>32191.935000000001</v>
      </c>
      <c r="P3202">
        <v>32246.388999999999</v>
      </c>
      <c r="Q3202">
        <v>32257.131000000001</v>
      </c>
      <c r="R3202">
        <v>32129.991000000002</v>
      </c>
      <c r="S3202">
        <v>32011.530999999999</v>
      </c>
      <c r="T3202">
        <v>31893.215</v>
      </c>
      <c r="U3202">
        <v>31775.266</v>
      </c>
      <c r="V3202">
        <v>31654.437999999998</v>
      </c>
      <c r="W3202">
        <v>31533.835999999999</v>
      </c>
      <c r="X3202">
        <v>31414.672999999999</v>
      </c>
      <c r="Y3202">
        <v>31293.566999999999</v>
      </c>
      <c r="Z3202">
        <v>31171.734</v>
      </c>
      <c r="AA3202">
        <v>31049.63</v>
      </c>
      <c r="AB3202">
        <v>30927.411</v>
      </c>
      <c r="AC3202">
        <v>30804.940999999999</v>
      </c>
      <c r="AD3202">
        <v>30682.078000000001</v>
      </c>
      <c r="AE3202">
        <v>30557.829000000002</v>
      </c>
      <c r="AF3202">
        <v>30474.917000000001</v>
      </c>
      <c r="AG3202" t="s">
        <v>29</v>
      </c>
      <c r="AH3202" t="s">
        <v>150</v>
      </c>
      <c r="AI3202" t="s">
        <v>131</v>
      </c>
    </row>
    <row r="3203" spans="1:35" x14ac:dyDescent="0.35">
      <c r="A3203" t="s">
        <v>59</v>
      </c>
      <c r="B3203" t="s">
        <v>175</v>
      </c>
      <c r="C3203" t="s">
        <v>30</v>
      </c>
      <c r="D3203">
        <v>199126.81</v>
      </c>
      <c r="E3203">
        <v>197790.97899999999</v>
      </c>
      <c r="F3203">
        <v>197070.242</v>
      </c>
      <c r="G3203">
        <v>196412.166</v>
      </c>
      <c r="H3203">
        <v>195889.41500000001</v>
      </c>
      <c r="I3203">
        <v>195464.47200000001</v>
      </c>
      <c r="J3203">
        <v>195252.375</v>
      </c>
      <c r="K3203">
        <v>195101.86199999999</v>
      </c>
      <c r="L3203">
        <v>195100.74299999999</v>
      </c>
      <c r="M3203">
        <v>195281.80900000001</v>
      </c>
      <c r="N3203">
        <v>195051.40700000001</v>
      </c>
      <c r="O3203">
        <v>194848.41800000001</v>
      </c>
      <c r="P3203">
        <v>194654.61499999999</v>
      </c>
      <c r="Q3203">
        <v>194381.74799999999</v>
      </c>
      <c r="R3203">
        <v>193807.83</v>
      </c>
      <c r="S3203">
        <v>193242.65900000001</v>
      </c>
      <c r="T3203">
        <v>192720.34899999999</v>
      </c>
      <c r="U3203">
        <v>192218.95800000001</v>
      </c>
      <c r="V3203">
        <v>191731.21100000001</v>
      </c>
      <c r="W3203">
        <v>191242.34</v>
      </c>
      <c r="X3203">
        <v>190765.68599999999</v>
      </c>
      <c r="Y3203">
        <v>190284.35500000001</v>
      </c>
      <c r="Z3203">
        <v>189804.65400000001</v>
      </c>
      <c r="AA3203">
        <v>189327.08799999999</v>
      </c>
      <c r="AB3203">
        <v>188851.70499999999</v>
      </c>
      <c r="AC3203">
        <v>188378.296</v>
      </c>
      <c r="AD3203">
        <v>187906.609</v>
      </c>
      <c r="AE3203">
        <v>187436.234</v>
      </c>
      <c r="AF3203">
        <v>187067.712</v>
      </c>
      <c r="AG3203" t="s">
        <v>30</v>
      </c>
      <c r="AH3203" t="s">
        <v>151</v>
      </c>
      <c r="AI3203" t="s">
        <v>152</v>
      </c>
    </row>
    <row r="3204" spans="1:35" x14ac:dyDescent="0.35">
      <c r="A3204" t="s">
        <v>59</v>
      </c>
      <c r="B3204" t="s">
        <v>175</v>
      </c>
      <c r="C3204" t="s">
        <v>31</v>
      </c>
      <c r="D3204">
        <v>204392.704</v>
      </c>
      <c r="E3204">
        <v>203470.81</v>
      </c>
      <c r="F3204">
        <v>203210.318</v>
      </c>
      <c r="G3204">
        <v>202968.57</v>
      </c>
      <c r="H3204">
        <v>202831.826</v>
      </c>
      <c r="I3204">
        <v>202760.921</v>
      </c>
      <c r="J3204">
        <v>202894.53899999999</v>
      </c>
      <c r="K3204">
        <v>203097.628</v>
      </c>
      <c r="L3204">
        <v>203426.99400000001</v>
      </c>
      <c r="M3204">
        <v>203963.247</v>
      </c>
      <c r="N3204">
        <v>204018.231</v>
      </c>
      <c r="O3204">
        <v>204088.74400000001</v>
      </c>
      <c r="P3204">
        <v>204174.834</v>
      </c>
      <c r="Q3204">
        <v>204114.05499999999</v>
      </c>
      <c r="R3204">
        <v>203692.05499999999</v>
      </c>
      <c r="S3204">
        <v>203284.747</v>
      </c>
      <c r="T3204">
        <v>202912.272</v>
      </c>
      <c r="U3204">
        <v>202555.15400000001</v>
      </c>
      <c r="V3204">
        <v>202187.47</v>
      </c>
      <c r="W3204">
        <v>201826.59</v>
      </c>
      <c r="X3204">
        <v>201476.37100000001</v>
      </c>
      <c r="Y3204">
        <v>201120.58300000001</v>
      </c>
      <c r="Z3204">
        <v>200765.38</v>
      </c>
      <c r="AA3204">
        <v>200411.76800000001</v>
      </c>
      <c r="AB3204">
        <v>200060.06400000001</v>
      </c>
      <c r="AC3204">
        <v>199709.97700000001</v>
      </c>
      <c r="AD3204">
        <v>199361.17300000001</v>
      </c>
      <c r="AE3204">
        <v>199012.04399999999</v>
      </c>
      <c r="AF3204">
        <v>198782.516</v>
      </c>
      <c r="AG3204" t="s">
        <v>31</v>
      </c>
      <c r="AH3204" t="s">
        <v>153</v>
      </c>
      <c r="AI3204" t="s">
        <v>152</v>
      </c>
    </row>
    <row r="3205" spans="1:35" x14ac:dyDescent="0.35">
      <c r="A3205" t="s">
        <v>59</v>
      </c>
      <c r="B3205" t="s">
        <v>175</v>
      </c>
      <c r="C3205" t="s">
        <v>32</v>
      </c>
      <c r="D3205">
        <v>267822.00699999998</v>
      </c>
      <c r="E3205">
        <v>267147.57500000001</v>
      </c>
      <c r="F3205">
        <v>267369.48800000001</v>
      </c>
      <c r="G3205">
        <v>267658.53399999999</v>
      </c>
      <c r="H3205">
        <v>268119.74</v>
      </c>
      <c r="I3205">
        <v>268678.19799999997</v>
      </c>
      <c r="J3205">
        <v>269486.15999999997</v>
      </c>
      <c r="K3205">
        <v>270370.76899999997</v>
      </c>
      <c r="L3205">
        <v>271401.24599999998</v>
      </c>
      <c r="M3205">
        <v>272677.864</v>
      </c>
      <c r="N3205">
        <v>273313.43699999998</v>
      </c>
      <c r="O3205">
        <v>273893.61200000002</v>
      </c>
      <c r="P3205">
        <v>274463.92800000001</v>
      </c>
      <c r="Q3205">
        <v>274776.24900000001</v>
      </c>
      <c r="R3205">
        <v>274419.87199999997</v>
      </c>
      <c r="S3205">
        <v>274037.62</v>
      </c>
      <c r="T3205">
        <v>273665.32500000001</v>
      </c>
      <c r="U3205">
        <v>273311.18599999999</v>
      </c>
      <c r="V3205">
        <v>272956.114</v>
      </c>
      <c r="W3205">
        <v>272604.14399999997</v>
      </c>
      <c r="X3205">
        <v>272250.35100000002</v>
      </c>
      <c r="Y3205">
        <v>271874.37800000003</v>
      </c>
      <c r="Z3205">
        <v>271501.30699999997</v>
      </c>
      <c r="AA3205">
        <v>271132.277</v>
      </c>
      <c r="AB3205">
        <v>270767.40899999999</v>
      </c>
      <c r="AC3205">
        <v>270406.37</v>
      </c>
      <c r="AD3205">
        <v>270048.75400000002</v>
      </c>
      <c r="AE3205">
        <v>269693.65500000003</v>
      </c>
      <c r="AF3205">
        <v>269552.99</v>
      </c>
      <c r="AG3205" t="s">
        <v>32</v>
      </c>
      <c r="AH3205" t="s">
        <v>154</v>
      </c>
      <c r="AI3205" t="s">
        <v>11</v>
      </c>
    </row>
    <row r="3206" spans="1:35" x14ac:dyDescent="0.35">
      <c r="A3206" t="s">
        <v>59</v>
      </c>
      <c r="B3206" t="s">
        <v>175</v>
      </c>
      <c r="C3206" t="s">
        <v>123</v>
      </c>
      <c r="D3206">
        <v>825508.86600000004</v>
      </c>
      <c r="E3206">
        <v>821908.29700000002</v>
      </c>
      <c r="F3206">
        <v>821604.50300000003</v>
      </c>
      <c r="G3206">
        <v>821480.55</v>
      </c>
      <c r="H3206">
        <v>821694.13399999996</v>
      </c>
      <c r="I3206">
        <v>822171.56599999999</v>
      </c>
      <c r="J3206">
        <v>823453.92099999997</v>
      </c>
      <c r="K3206">
        <v>824880.91</v>
      </c>
      <c r="L3206">
        <v>826818.14899999998</v>
      </c>
      <c r="M3206">
        <v>829418.36100000003</v>
      </c>
      <c r="N3206">
        <v>830269.68599999999</v>
      </c>
      <c r="O3206">
        <v>831122.53500000003</v>
      </c>
      <c r="P3206">
        <v>831888.37800000003</v>
      </c>
      <c r="Q3206">
        <v>831791.90399999998</v>
      </c>
      <c r="R3206">
        <v>829362.83700000006</v>
      </c>
      <c r="S3206">
        <v>826966.32499999995</v>
      </c>
      <c r="T3206">
        <v>824723.147</v>
      </c>
      <c r="U3206">
        <v>822513.52300000004</v>
      </c>
      <c r="V3206">
        <v>820273.37600000005</v>
      </c>
      <c r="W3206">
        <v>818027.69799999997</v>
      </c>
      <c r="X3206">
        <v>815809.13300000003</v>
      </c>
      <c r="Y3206">
        <v>813554.79500000004</v>
      </c>
      <c r="Z3206">
        <v>811298.35499999998</v>
      </c>
      <c r="AA3206">
        <v>809046.245</v>
      </c>
      <c r="AB3206">
        <v>806800.23800000001</v>
      </c>
      <c r="AC3206">
        <v>804558.56599999999</v>
      </c>
      <c r="AD3206">
        <v>802319.26399999997</v>
      </c>
      <c r="AE3206">
        <v>800072.08600000001</v>
      </c>
      <c r="AF3206">
        <v>798574.06400000001</v>
      </c>
      <c r="AG3206" t="s">
        <v>123</v>
      </c>
      <c r="AH3206" t="s">
        <v>155</v>
      </c>
      <c r="AI3206" t="s">
        <v>12</v>
      </c>
    </row>
    <row r="3207" spans="1:35" x14ac:dyDescent="0.35">
      <c r="A3207" t="s">
        <v>59</v>
      </c>
      <c r="B3207" t="s">
        <v>175</v>
      </c>
      <c r="C3207" t="s">
        <v>33</v>
      </c>
      <c r="D3207">
        <v>384975.69799999997</v>
      </c>
      <c r="E3207">
        <v>383415.19</v>
      </c>
      <c r="F3207">
        <v>383304.72899999999</v>
      </c>
      <c r="G3207">
        <v>383292.89600000001</v>
      </c>
      <c r="H3207">
        <v>383529.77100000001</v>
      </c>
      <c r="I3207">
        <v>383853.06900000002</v>
      </c>
      <c r="J3207">
        <v>384549.071</v>
      </c>
      <c r="K3207">
        <v>385329.20799999998</v>
      </c>
      <c r="L3207">
        <v>386307.12800000003</v>
      </c>
      <c r="M3207">
        <v>387614.59399999998</v>
      </c>
      <c r="N3207">
        <v>388011.40899999999</v>
      </c>
      <c r="O3207">
        <v>388394.74400000001</v>
      </c>
      <c r="P3207">
        <v>388754.68400000001</v>
      </c>
      <c r="Q3207">
        <v>388715.38</v>
      </c>
      <c r="R3207">
        <v>387686.83199999999</v>
      </c>
      <c r="S3207">
        <v>386614.08199999999</v>
      </c>
      <c r="T3207">
        <v>385579.64</v>
      </c>
      <c r="U3207">
        <v>384562.90399999998</v>
      </c>
      <c r="V3207">
        <v>383530.61200000002</v>
      </c>
      <c r="W3207">
        <v>382507.83600000001</v>
      </c>
      <c r="X3207">
        <v>381489.91399999999</v>
      </c>
      <c r="Y3207">
        <v>380459.70500000002</v>
      </c>
      <c r="Z3207">
        <v>379432.05699999997</v>
      </c>
      <c r="AA3207">
        <v>378409.08899999998</v>
      </c>
      <c r="AB3207">
        <v>377391.24400000001</v>
      </c>
      <c r="AC3207">
        <v>376377.94199999998</v>
      </c>
      <c r="AD3207">
        <v>375368.50900000002</v>
      </c>
      <c r="AE3207">
        <v>374360.49300000002</v>
      </c>
      <c r="AF3207">
        <v>373662.96399999998</v>
      </c>
      <c r="AG3207" t="s">
        <v>33</v>
      </c>
      <c r="AH3207" t="s">
        <v>156</v>
      </c>
      <c r="AI3207" t="s">
        <v>11</v>
      </c>
    </row>
    <row r="3208" spans="1:35" x14ac:dyDescent="0.35">
      <c r="A3208" t="s">
        <v>59</v>
      </c>
      <c r="B3208" t="s">
        <v>175</v>
      </c>
      <c r="C3208" t="s">
        <v>34</v>
      </c>
      <c r="D3208">
        <v>19103.621999999999</v>
      </c>
      <c r="E3208">
        <v>19013.133999999998</v>
      </c>
      <c r="F3208">
        <v>18988.386999999999</v>
      </c>
      <c r="G3208">
        <v>18966.151000000002</v>
      </c>
      <c r="H3208">
        <v>18958.048999999999</v>
      </c>
      <c r="I3208">
        <v>18954.797999999999</v>
      </c>
      <c r="J3208">
        <v>18972.866000000002</v>
      </c>
      <c r="K3208">
        <v>18996.708999999999</v>
      </c>
      <c r="L3208">
        <v>19036.505000000001</v>
      </c>
      <c r="M3208">
        <v>19095.582999999999</v>
      </c>
      <c r="N3208">
        <v>19109.502</v>
      </c>
      <c r="O3208">
        <v>19124.7</v>
      </c>
      <c r="P3208">
        <v>19139.968000000001</v>
      </c>
      <c r="Q3208">
        <v>19155.108</v>
      </c>
      <c r="R3208">
        <v>19172.38</v>
      </c>
      <c r="S3208">
        <v>19190.323</v>
      </c>
      <c r="T3208">
        <v>19212.071</v>
      </c>
      <c r="U3208">
        <v>19236.752</v>
      </c>
      <c r="V3208">
        <v>19261.184000000001</v>
      </c>
      <c r="W3208">
        <v>19286.144</v>
      </c>
      <c r="X3208">
        <v>19312.017</v>
      </c>
      <c r="Y3208">
        <v>19337.582999999999</v>
      </c>
      <c r="Z3208">
        <v>19363.026000000002</v>
      </c>
      <c r="AA3208">
        <v>19388.383999999998</v>
      </c>
      <c r="AB3208">
        <v>19413.699000000001</v>
      </c>
      <c r="AC3208">
        <v>19438.954000000002</v>
      </c>
      <c r="AD3208">
        <v>19464.124</v>
      </c>
      <c r="AE3208">
        <v>19489.03</v>
      </c>
      <c r="AF3208">
        <v>19513.710999999999</v>
      </c>
      <c r="AG3208" t="s">
        <v>34</v>
      </c>
      <c r="AH3208" t="s">
        <v>157</v>
      </c>
      <c r="AI3208" t="s">
        <v>35</v>
      </c>
    </row>
    <row r="3209" spans="1:35" x14ac:dyDescent="0.35">
      <c r="A3209" t="s">
        <v>59</v>
      </c>
      <c r="B3209" t="s">
        <v>175</v>
      </c>
      <c r="C3209" t="s">
        <v>36</v>
      </c>
      <c r="D3209">
        <v>178722.095</v>
      </c>
      <c r="E3209">
        <v>177703.674</v>
      </c>
      <c r="F3209">
        <v>177472.30600000001</v>
      </c>
      <c r="G3209">
        <v>177255.43599999999</v>
      </c>
      <c r="H3209">
        <v>177111.965</v>
      </c>
      <c r="I3209">
        <v>177021.364</v>
      </c>
      <c r="J3209">
        <v>177097.372</v>
      </c>
      <c r="K3209">
        <v>177201.41800000001</v>
      </c>
      <c r="L3209">
        <v>177382.69200000001</v>
      </c>
      <c r="M3209">
        <v>177695.99</v>
      </c>
      <c r="N3209">
        <v>177641.48499999999</v>
      </c>
      <c r="O3209">
        <v>177594.92499999999</v>
      </c>
      <c r="P3209">
        <v>177542.48699999999</v>
      </c>
      <c r="Q3209">
        <v>177314.622</v>
      </c>
      <c r="R3209">
        <v>176531.05600000001</v>
      </c>
      <c r="S3209">
        <v>175750.29</v>
      </c>
      <c r="T3209">
        <v>174989.66500000001</v>
      </c>
      <c r="U3209">
        <v>174237.079</v>
      </c>
      <c r="V3209">
        <v>173495.34599999999</v>
      </c>
      <c r="W3209">
        <v>172757.91800000001</v>
      </c>
      <c r="X3209">
        <v>172029.141</v>
      </c>
      <c r="Y3209">
        <v>171290.12700000001</v>
      </c>
      <c r="Z3209">
        <v>170553.851</v>
      </c>
      <c r="AA3209">
        <v>169821.185</v>
      </c>
      <c r="AB3209">
        <v>169092.125</v>
      </c>
      <c r="AC3209">
        <v>168366.34899999999</v>
      </c>
      <c r="AD3209">
        <v>167643.514</v>
      </c>
      <c r="AE3209">
        <v>166923.057</v>
      </c>
      <c r="AF3209">
        <v>166378.443</v>
      </c>
      <c r="AG3209" t="s">
        <v>36</v>
      </c>
      <c r="AH3209" t="s">
        <v>158</v>
      </c>
      <c r="AI3209" t="s">
        <v>14</v>
      </c>
    </row>
    <row r="3210" spans="1:35" x14ac:dyDescent="0.35">
      <c r="A3210" t="s">
        <v>59</v>
      </c>
      <c r="B3210" t="s">
        <v>175</v>
      </c>
      <c r="C3210" t="s">
        <v>124</v>
      </c>
      <c r="D3210">
        <v>186.58600000000001</v>
      </c>
      <c r="E3210">
        <v>185.85300000000001</v>
      </c>
      <c r="F3210">
        <v>185.78700000000001</v>
      </c>
      <c r="G3210">
        <v>185.71199999999999</v>
      </c>
      <c r="H3210">
        <v>185.78800000000001</v>
      </c>
      <c r="I3210">
        <v>185.88800000000001</v>
      </c>
      <c r="J3210">
        <v>186.19399999999999</v>
      </c>
      <c r="K3210">
        <v>186.54</v>
      </c>
      <c r="L3210">
        <v>187.04900000000001</v>
      </c>
      <c r="M3210">
        <v>187.74</v>
      </c>
      <c r="N3210">
        <v>187.98400000000001</v>
      </c>
      <c r="O3210">
        <v>188.24</v>
      </c>
      <c r="P3210">
        <v>188.49600000000001</v>
      </c>
      <c r="Q3210">
        <v>188.74799999999999</v>
      </c>
      <c r="R3210">
        <v>189.03399999999999</v>
      </c>
      <c r="S3210">
        <v>189.32499999999999</v>
      </c>
      <c r="T3210">
        <v>189.666</v>
      </c>
      <c r="U3210">
        <v>190.041</v>
      </c>
      <c r="V3210">
        <v>190.405</v>
      </c>
      <c r="W3210">
        <v>190.773</v>
      </c>
      <c r="X3210">
        <v>191.14699999999999</v>
      </c>
      <c r="Y3210">
        <v>191.51499999999999</v>
      </c>
      <c r="Z3210">
        <v>191.87899999999999</v>
      </c>
      <c r="AA3210">
        <v>192.24</v>
      </c>
      <c r="AB3210">
        <v>192.6</v>
      </c>
      <c r="AC3210">
        <v>192.95699999999999</v>
      </c>
      <c r="AD3210">
        <v>193.31100000000001</v>
      </c>
      <c r="AE3210">
        <v>193.65899999999999</v>
      </c>
      <c r="AF3210">
        <v>193.99600000000001</v>
      </c>
      <c r="AG3210" t="s">
        <v>124</v>
      </c>
      <c r="AH3210" t="s">
        <v>159</v>
      </c>
      <c r="AI3210" t="s">
        <v>137</v>
      </c>
    </row>
    <row r="3211" spans="1:35" x14ac:dyDescent="0.35">
      <c r="A3211" t="s">
        <v>59</v>
      </c>
      <c r="B3211" t="s">
        <v>175</v>
      </c>
      <c r="C3211" t="s">
        <v>125</v>
      </c>
      <c r="D3211">
        <v>45.582000000000001</v>
      </c>
      <c r="E3211">
        <v>45.396999999999998</v>
      </c>
      <c r="F3211">
        <v>45.36</v>
      </c>
      <c r="G3211">
        <v>45.331000000000003</v>
      </c>
      <c r="H3211">
        <v>45.326000000000001</v>
      </c>
      <c r="I3211">
        <v>45.341000000000001</v>
      </c>
      <c r="J3211">
        <v>45.406999999999996</v>
      </c>
      <c r="K3211">
        <v>45.491</v>
      </c>
      <c r="L3211">
        <v>45.604999999999997</v>
      </c>
      <c r="M3211">
        <v>45.759</v>
      </c>
      <c r="N3211">
        <v>45.811</v>
      </c>
      <c r="O3211">
        <v>45.878999999999998</v>
      </c>
      <c r="P3211">
        <v>45.948999999999998</v>
      </c>
      <c r="Q3211">
        <v>46.023000000000003</v>
      </c>
      <c r="R3211">
        <v>46.103000000000002</v>
      </c>
      <c r="S3211">
        <v>46.194000000000003</v>
      </c>
      <c r="T3211">
        <v>46.296999999999997</v>
      </c>
      <c r="U3211">
        <v>46.404000000000003</v>
      </c>
      <c r="V3211">
        <v>46.51</v>
      </c>
      <c r="W3211">
        <v>46.615000000000002</v>
      </c>
      <c r="X3211">
        <v>46.722000000000001</v>
      </c>
      <c r="Y3211">
        <v>46.826999999999998</v>
      </c>
      <c r="Z3211">
        <v>46.932000000000002</v>
      </c>
      <c r="AA3211">
        <v>47.036000000000001</v>
      </c>
      <c r="AB3211">
        <v>47.14</v>
      </c>
      <c r="AC3211">
        <v>47.243000000000002</v>
      </c>
      <c r="AD3211">
        <v>47.345999999999997</v>
      </c>
      <c r="AE3211">
        <v>47.448</v>
      </c>
      <c r="AF3211">
        <v>47.548000000000002</v>
      </c>
      <c r="AG3211" t="s">
        <v>125</v>
      </c>
      <c r="AH3211" t="s">
        <v>160</v>
      </c>
      <c r="AI3211" t="s">
        <v>137</v>
      </c>
    </row>
    <row r="3212" spans="1:35" x14ac:dyDescent="0.35">
      <c r="A3212" t="s">
        <v>59</v>
      </c>
      <c r="B3212" t="s">
        <v>175</v>
      </c>
      <c r="C3212" t="s">
        <v>37</v>
      </c>
      <c r="D3212">
        <v>358418.58799999999</v>
      </c>
      <c r="E3212">
        <v>356631.201</v>
      </c>
      <c r="F3212">
        <v>356699.82299999997</v>
      </c>
      <c r="G3212">
        <v>356827.02799999999</v>
      </c>
      <c r="H3212">
        <v>357076.41399999999</v>
      </c>
      <c r="I3212">
        <v>357414.74900000001</v>
      </c>
      <c r="J3212">
        <v>358027.37699999998</v>
      </c>
      <c r="K3212">
        <v>358759.326</v>
      </c>
      <c r="L3212">
        <v>359687.13</v>
      </c>
      <c r="M3212">
        <v>360895.88699999999</v>
      </c>
      <c r="N3212">
        <v>361469.853</v>
      </c>
      <c r="O3212">
        <v>362058.33100000001</v>
      </c>
      <c r="P3212">
        <v>362663.16600000003</v>
      </c>
      <c r="Q3212">
        <v>362636.217</v>
      </c>
      <c r="R3212">
        <v>360834.821</v>
      </c>
      <c r="S3212">
        <v>359077.85200000001</v>
      </c>
      <c r="T3212">
        <v>357377.49400000001</v>
      </c>
      <c r="U3212">
        <v>355709.82400000002</v>
      </c>
      <c r="V3212">
        <v>354044.55599999998</v>
      </c>
      <c r="W3212">
        <v>352387.4</v>
      </c>
      <c r="X3212">
        <v>350744.11</v>
      </c>
      <c r="Y3212">
        <v>349079.54300000001</v>
      </c>
      <c r="Z3212">
        <v>347418.09499999997</v>
      </c>
      <c r="AA3212">
        <v>345762.935</v>
      </c>
      <c r="AB3212">
        <v>344114.05800000002</v>
      </c>
      <c r="AC3212">
        <v>342470.50099999999</v>
      </c>
      <c r="AD3212">
        <v>340831.23599999998</v>
      </c>
      <c r="AE3212">
        <v>339194.07799999998</v>
      </c>
      <c r="AF3212">
        <v>338149.36700000003</v>
      </c>
      <c r="AG3212" t="s">
        <v>37</v>
      </c>
      <c r="AH3212" t="s">
        <v>161</v>
      </c>
      <c r="AI3212" t="s">
        <v>6</v>
      </c>
    </row>
    <row r="3213" spans="1:35" x14ac:dyDescent="0.35">
      <c r="A3213" t="s">
        <v>59</v>
      </c>
      <c r="B3213" t="s">
        <v>175</v>
      </c>
      <c r="C3213" t="s">
        <v>38</v>
      </c>
      <c r="D3213">
        <v>661667.50300000003</v>
      </c>
      <c r="E3213">
        <v>658811.58600000001</v>
      </c>
      <c r="F3213">
        <v>659303.79099999997</v>
      </c>
      <c r="G3213">
        <v>660161.67299999995</v>
      </c>
      <c r="H3213">
        <v>661402.58200000005</v>
      </c>
      <c r="I3213">
        <v>663016.24699999997</v>
      </c>
      <c r="J3213">
        <v>665103.69999999995</v>
      </c>
      <c r="K3213">
        <v>667380.73</v>
      </c>
      <c r="L3213">
        <v>670109.65700000001</v>
      </c>
      <c r="M3213">
        <v>673406.28500000003</v>
      </c>
      <c r="N3213">
        <v>675253.39899999998</v>
      </c>
      <c r="O3213">
        <v>676904.79099999997</v>
      </c>
      <c r="P3213">
        <v>678488.85400000005</v>
      </c>
      <c r="Q3213">
        <v>679065.14800000004</v>
      </c>
      <c r="R3213">
        <v>676412.56900000002</v>
      </c>
      <c r="S3213">
        <v>673623.34699999995</v>
      </c>
      <c r="T3213">
        <v>670681.56499999994</v>
      </c>
      <c r="U3213">
        <v>667816.59400000004</v>
      </c>
      <c r="V3213">
        <v>665034.30599999998</v>
      </c>
      <c r="W3213">
        <v>662294.33799999999</v>
      </c>
      <c r="X3213">
        <v>659577.26399999997</v>
      </c>
      <c r="Y3213">
        <v>656842.625</v>
      </c>
      <c r="Z3213">
        <v>654114.696</v>
      </c>
      <c r="AA3213">
        <v>651399.26800000004</v>
      </c>
      <c r="AB3213">
        <v>648696.66799999995</v>
      </c>
      <c r="AC3213">
        <v>646005.30900000001</v>
      </c>
      <c r="AD3213">
        <v>643323.42099999997</v>
      </c>
      <c r="AE3213">
        <v>640646.20299999998</v>
      </c>
      <c r="AF3213">
        <v>638991.98100000003</v>
      </c>
      <c r="AG3213" t="s">
        <v>38</v>
      </c>
      <c r="AH3213" t="s">
        <v>162</v>
      </c>
      <c r="AI3213" t="s">
        <v>6</v>
      </c>
    </row>
    <row r="3214" spans="1:35" x14ac:dyDescent="0.35">
      <c r="A3214" t="s">
        <v>59</v>
      </c>
      <c r="B3214" t="s">
        <v>175</v>
      </c>
      <c r="C3214" t="s">
        <v>39</v>
      </c>
      <c r="D3214">
        <v>167667.79999999999</v>
      </c>
      <c r="E3214">
        <v>166955.96799999999</v>
      </c>
      <c r="F3214">
        <v>166816.63200000001</v>
      </c>
      <c r="G3214">
        <v>166737.68799999999</v>
      </c>
      <c r="H3214">
        <v>166754.53700000001</v>
      </c>
      <c r="I3214">
        <v>166839.739</v>
      </c>
      <c r="J3214">
        <v>167099.09599999999</v>
      </c>
      <c r="K3214">
        <v>167418.535</v>
      </c>
      <c r="L3214">
        <v>167837.644</v>
      </c>
      <c r="M3214">
        <v>168403.87899999999</v>
      </c>
      <c r="N3214">
        <v>168598.06299999999</v>
      </c>
      <c r="O3214">
        <v>168785.48699999999</v>
      </c>
      <c r="P3214">
        <v>168971.58</v>
      </c>
      <c r="Q3214">
        <v>169013.296</v>
      </c>
      <c r="R3214">
        <v>168699.356</v>
      </c>
      <c r="S3214">
        <v>168383.15900000001</v>
      </c>
      <c r="T3214">
        <v>168075.10699999999</v>
      </c>
      <c r="U3214">
        <v>167770.497</v>
      </c>
      <c r="V3214">
        <v>167466.51999999999</v>
      </c>
      <c r="W3214">
        <v>167160.633</v>
      </c>
      <c r="X3214">
        <v>166858.10500000001</v>
      </c>
      <c r="Y3214">
        <v>166538.97500000001</v>
      </c>
      <c r="Z3214">
        <v>166222.20199999999</v>
      </c>
      <c r="AA3214">
        <v>165908.34899999999</v>
      </c>
      <c r="AB3214">
        <v>165597.44500000001</v>
      </c>
      <c r="AC3214">
        <v>165289.29999999999</v>
      </c>
      <c r="AD3214">
        <v>164983.682</v>
      </c>
      <c r="AE3214">
        <v>164680.299</v>
      </c>
      <c r="AF3214">
        <v>164495.87899999999</v>
      </c>
      <c r="AG3214" t="s">
        <v>39</v>
      </c>
      <c r="AH3214" t="s">
        <v>163</v>
      </c>
      <c r="AI3214" t="s">
        <v>11</v>
      </c>
    </row>
    <row r="3215" spans="1:35" x14ac:dyDescent="0.35">
      <c r="A3215" t="s">
        <v>59</v>
      </c>
      <c r="B3215" t="s">
        <v>175</v>
      </c>
      <c r="C3215" t="s">
        <v>40</v>
      </c>
      <c r="D3215">
        <v>220097.29800000001</v>
      </c>
      <c r="E3215">
        <v>218910.288</v>
      </c>
      <c r="F3215">
        <v>218383.91200000001</v>
      </c>
      <c r="G3215">
        <v>217900.54800000001</v>
      </c>
      <c r="H3215">
        <v>217501.49</v>
      </c>
      <c r="I3215">
        <v>217165.144</v>
      </c>
      <c r="J3215">
        <v>217016.65599999999</v>
      </c>
      <c r="K3215">
        <v>216921.948</v>
      </c>
      <c r="L3215">
        <v>216940.21799999999</v>
      </c>
      <c r="M3215">
        <v>217125.367</v>
      </c>
      <c r="N3215">
        <v>216883.50899999999</v>
      </c>
      <c r="O3215">
        <v>216656.79699999999</v>
      </c>
      <c r="P3215">
        <v>216434.95300000001</v>
      </c>
      <c r="Q3215">
        <v>215704.93599999999</v>
      </c>
      <c r="R3215">
        <v>213429.038</v>
      </c>
      <c r="S3215">
        <v>211185.55499999999</v>
      </c>
      <c r="T3215">
        <v>208984.27299999999</v>
      </c>
      <c r="U3215">
        <v>206823.33799999999</v>
      </c>
      <c r="V3215">
        <v>204686.25700000001</v>
      </c>
      <c r="W3215">
        <v>202568.23</v>
      </c>
      <c r="X3215">
        <v>200464.74900000001</v>
      </c>
      <c r="Y3215">
        <v>198366.598</v>
      </c>
      <c r="Z3215">
        <v>196276.40100000001</v>
      </c>
      <c r="AA3215">
        <v>194196.674</v>
      </c>
      <c r="AB3215">
        <v>192127.21799999999</v>
      </c>
      <c r="AC3215">
        <v>190067.33499999999</v>
      </c>
      <c r="AD3215">
        <v>188016.315</v>
      </c>
      <c r="AE3215">
        <v>185973.38099999999</v>
      </c>
      <c r="AF3215">
        <v>184436.96799999999</v>
      </c>
      <c r="AG3215" t="s">
        <v>40</v>
      </c>
      <c r="AH3215" t="s">
        <v>164</v>
      </c>
      <c r="AI3215" t="s">
        <v>14</v>
      </c>
    </row>
    <row r="3216" spans="1:35" x14ac:dyDescent="0.35">
      <c r="A3216" t="s">
        <v>59</v>
      </c>
      <c r="B3216" t="s">
        <v>175</v>
      </c>
      <c r="C3216" t="s">
        <v>41</v>
      </c>
      <c r="D3216">
        <v>341048.52500000002</v>
      </c>
      <c r="E3216">
        <v>338581.49900000001</v>
      </c>
      <c r="F3216">
        <v>337570.70400000003</v>
      </c>
      <c r="G3216">
        <v>336700.22100000002</v>
      </c>
      <c r="H3216">
        <v>336005.636</v>
      </c>
      <c r="I3216">
        <v>335469.52500000002</v>
      </c>
      <c r="J3216">
        <v>335277.21899999998</v>
      </c>
      <c r="K3216">
        <v>335209.72899999999</v>
      </c>
      <c r="L3216">
        <v>335341.25400000002</v>
      </c>
      <c r="M3216">
        <v>335745.03100000002</v>
      </c>
      <c r="N3216">
        <v>335427.70199999999</v>
      </c>
      <c r="O3216">
        <v>335124.88400000002</v>
      </c>
      <c r="P3216">
        <v>334810.91200000001</v>
      </c>
      <c r="Q3216">
        <v>334236.81900000002</v>
      </c>
      <c r="R3216">
        <v>332887.13400000002</v>
      </c>
      <c r="S3216">
        <v>331527.70600000001</v>
      </c>
      <c r="T3216">
        <v>330205.86700000003</v>
      </c>
      <c r="U3216">
        <v>328910.25400000002</v>
      </c>
      <c r="V3216">
        <v>327644.38799999998</v>
      </c>
      <c r="W3216">
        <v>326393.59000000003</v>
      </c>
      <c r="X3216">
        <v>325154.11200000002</v>
      </c>
      <c r="Y3216">
        <v>323923.57799999998</v>
      </c>
      <c r="Z3216">
        <v>322697.18</v>
      </c>
      <c r="AA3216">
        <v>321476.06900000002</v>
      </c>
      <c r="AB3216">
        <v>320260.20799999998</v>
      </c>
      <c r="AC3216">
        <v>319049.17300000001</v>
      </c>
      <c r="AD3216">
        <v>317842.46500000003</v>
      </c>
      <c r="AE3216">
        <v>316639.658</v>
      </c>
      <c r="AF3216">
        <v>315693.52</v>
      </c>
      <c r="AG3216" t="s">
        <v>41</v>
      </c>
      <c r="AH3216" t="s">
        <v>165</v>
      </c>
      <c r="AI3216" t="s">
        <v>11</v>
      </c>
    </row>
    <row r="3217" spans="1:35" x14ac:dyDescent="0.35">
      <c r="A3217" t="s">
        <v>59</v>
      </c>
      <c r="B3217" t="s">
        <v>175</v>
      </c>
      <c r="C3217" t="s">
        <v>42</v>
      </c>
      <c r="D3217">
        <v>433450.93300000002</v>
      </c>
      <c r="E3217">
        <v>434018.42599999998</v>
      </c>
      <c r="F3217">
        <v>436164</v>
      </c>
      <c r="G3217">
        <v>438358.97600000002</v>
      </c>
      <c r="H3217">
        <v>440710.06699999998</v>
      </c>
      <c r="I3217">
        <v>443188.59899999999</v>
      </c>
      <c r="J3217">
        <v>446038.42700000003</v>
      </c>
      <c r="K3217">
        <v>448985.88299999997</v>
      </c>
      <c r="L3217">
        <v>452156.91800000001</v>
      </c>
      <c r="M3217">
        <v>455656.36099999998</v>
      </c>
      <c r="N3217">
        <v>458167.15</v>
      </c>
      <c r="O3217">
        <v>460670.603</v>
      </c>
      <c r="P3217">
        <v>463126.21899999998</v>
      </c>
      <c r="Q3217">
        <v>465044.59299999999</v>
      </c>
      <c r="R3217">
        <v>465501.022</v>
      </c>
      <c r="S3217">
        <v>465989.02500000002</v>
      </c>
      <c r="T3217">
        <v>466529.32699999999</v>
      </c>
      <c r="U3217">
        <v>467054.83899999998</v>
      </c>
      <c r="V3217">
        <v>467530.61300000001</v>
      </c>
      <c r="W3217">
        <v>467967.50799999997</v>
      </c>
      <c r="X3217">
        <v>468375.663</v>
      </c>
      <c r="Y3217">
        <v>468710.80900000001</v>
      </c>
      <c r="Z3217">
        <v>469045.37099999998</v>
      </c>
      <c r="AA3217">
        <v>469383.00099999999</v>
      </c>
      <c r="AB3217">
        <v>469724.67700000003</v>
      </c>
      <c r="AC3217">
        <v>470069.462</v>
      </c>
      <c r="AD3217">
        <v>470416.266</v>
      </c>
      <c r="AE3217">
        <v>470759.35600000003</v>
      </c>
      <c r="AF3217">
        <v>471558.353</v>
      </c>
      <c r="AG3217" t="s">
        <v>42</v>
      </c>
      <c r="AH3217" t="s">
        <v>166</v>
      </c>
      <c r="AI3217" t="s">
        <v>5</v>
      </c>
    </row>
    <row r="3218" spans="1:35" x14ac:dyDescent="0.35">
      <c r="A3218" t="s">
        <v>59</v>
      </c>
      <c r="B3218" t="s">
        <v>175</v>
      </c>
      <c r="C3218" t="s">
        <v>43</v>
      </c>
      <c r="D3218">
        <v>88926.619000000006</v>
      </c>
      <c r="E3218">
        <v>88696.769</v>
      </c>
      <c r="F3218">
        <v>88815.293999999994</v>
      </c>
      <c r="G3218">
        <v>88947.357000000004</v>
      </c>
      <c r="H3218">
        <v>89098.275999999998</v>
      </c>
      <c r="I3218">
        <v>89257.29</v>
      </c>
      <c r="J3218">
        <v>89503.781000000003</v>
      </c>
      <c r="K3218">
        <v>89765.332999999999</v>
      </c>
      <c r="L3218">
        <v>90059.784</v>
      </c>
      <c r="M3218">
        <v>90411.036999999997</v>
      </c>
      <c r="N3218">
        <v>90563.553</v>
      </c>
      <c r="O3218">
        <v>90707.873000000007</v>
      </c>
      <c r="P3218">
        <v>90843.448999999993</v>
      </c>
      <c r="Q3218">
        <v>90821.971000000005</v>
      </c>
      <c r="R3218">
        <v>90377.024000000005</v>
      </c>
      <c r="S3218">
        <v>89935.83</v>
      </c>
      <c r="T3218">
        <v>89510.653000000006</v>
      </c>
      <c r="U3218">
        <v>89092.22</v>
      </c>
      <c r="V3218">
        <v>88661.21</v>
      </c>
      <c r="W3218">
        <v>88233.42</v>
      </c>
      <c r="X3218">
        <v>87811.832999999999</v>
      </c>
      <c r="Y3218">
        <v>87386.153999999995</v>
      </c>
      <c r="Z3218">
        <v>86958.667000000001</v>
      </c>
      <c r="AA3218">
        <v>86530.937000000005</v>
      </c>
      <c r="AB3218">
        <v>86103.516000000003</v>
      </c>
      <c r="AC3218">
        <v>85676.042000000001</v>
      </c>
      <c r="AD3218">
        <v>85248.126999999993</v>
      </c>
      <c r="AE3218">
        <v>84816.831000000006</v>
      </c>
      <c r="AF3218">
        <v>84518.683999999994</v>
      </c>
      <c r="AG3218" t="s">
        <v>43</v>
      </c>
      <c r="AH3218" t="s">
        <v>167</v>
      </c>
      <c r="AI3218" t="s">
        <v>17</v>
      </c>
    </row>
    <row r="3219" spans="1:35" x14ac:dyDescent="0.35">
      <c r="A3219" t="s">
        <v>59</v>
      </c>
      <c r="B3219" t="s">
        <v>175</v>
      </c>
      <c r="C3219" t="s">
        <v>126</v>
      </c>
      <c r="D3219">
        <v>27.061</v>
      </c>
      <c r="E3219">
        <v>26.96</v>
      </c>
      <c r="F3219">
        <v>26.962</v>
      </c>
      <c r="G3219">
        <v>26.97</v>
      </c>
      <c r="H3219">
        <v>26.997</v>
      </c>
      <c r="I3219">
        <v>27.03</v>
      </c>
      <c r="J3219">
        <v>27.09</v>
      </c>
      <c r="K3219">
        <v>27.155000000000001</v>
      </c>
      <c r="L3219">
        <v>27.234999999999999</v>
      </c>
      <c r="M3219">
        <v>27.338999999999999</v>
      </c>
      <c r="N3219">
        <v>27.373999999999999</v>
      </c>
      <c r="O3219">
        <v>27.408999999999999</v>
      </c>
      <c r="P3219">
        <v>27.442</v>
      </c>
      <c r="Q3219">
        <v>27.460999999999999</v>
      </c>
      <c r="R3219">
        <v>27.457000000000001</v>
      </c>
      <c r="S3219">
        <v>27.45</v>
      </c>
      <c r="T3219">
        <v>27.446000000000002</v>
      </c>
      <c r="U3219">
        <v>27.442</v>
      </c>
      <c r="V3219">
        <v>27.434999999999999</v>
      </c>
      <c r="W3219">
        <v>27.428000000000001</v>
      </c>
      <c r="X3219">
        <v>27.420999999999999</v>
      </c>
      <c r="Y3219">
        <v>27.413</v>
      </c>
      <c r="Z3219">
        <v>27.405000000000001</v>
      </c>
      <c r="AA3219">
        <v>27.396000000000001</v>
      </c>
      <c r="AB3219">
        <v>27.388000000000002</v>
      </c>
      <c r="AC3219">
        <v>27.379000000000001</v>
      </c>
      <c r="AD3219">
        <v>27.370999999999999</v>
      </c>
      <c r="AE3219">
        <v>27.361999999999998</v>
      </c>
      <c r="AF3219">
        <v>27.359000000000002</v>
      </c>
      <c r="AG3219" t="s">
        <v>126</v>
      </c>
      <c r="AH3219" t="s">
        <v>168</v>
      </c>
      <c r="AI3219" t="s">
        <v>137</v>
      </c>
    </row>
    <row r="3220" spans="1:35" x14ac:dyDescent="0.35">
      <c r="A3220" t="s">
        <v>59</v>
      </c>
      <c r="B3220" t="s">
        <v>175</v>
      </c>
      <c r="C3220" t="s">
        <v>44</v>
      </c>
      <c r="D3220">
        <v>256806.78599999999</v>
      </c>
      <c r="E3220">
        <v>254881.43299999999</v>
      </c>
      <c r="F3220">
        <v>254540.96799999999</v>
      </c>
      <c r="G3220">
        <v>254379.35699999999</v>
      </c>
      <c r="H3220">
        <v>254344.234</v>
      </c>
      <c r="I3220">
        <v>254445.00399999999</v>
      </c>
      <c r="J3220">
        <v>254652.851</v>
      </c>
      <c r="K3220">
        <v>254921.31299999999</v>
      </c>
      <c r="L3220">
        <v>255337.24299999999</v>
      </c>
      <c r="M3220">
        <v>255982.967</v>
      </c>
      <c r="N3220">
        <v>255994.103</v>
      </c>
      <c r="O3220">
        <v>255849.399</v>
      </c>
      <c r="P3220">
        <v>255682.35500000001</v>
      </c>
      <c r="Q3220">
        <v>255200.67800000001</v>
      </c>
      <c r="R3220">
        <v>253510.90700000001</v>
      </c>
      <c r="S3220">
        <v>251707.533</v>
      </c>
      <c r="T3220">
        <v>249799.26699999999</v>
      </c>
      <c r="U3220">
        <v>248015.149</v>
      </c>
      <c r="V3220">
        <v>246335.2</v>
      </c>
      <c r="W3220">
        <v>244718.864</v>
      </c>
      <c r="X3220">
        <v>243129.397</v>
      </c>
      <c r="Y3220">
        <v>241561.429</v>
      </c>
      <c r="Z3220">
        <v>239996.46100000001</v>
      </c>
      <c r="AA3220">
        <v>238436.41800000001</v>
      </c>
      <c r="AB3220">
        <v>236881.242</v>
      </c>
      <c r="AC3220">
        <v>235330.32500000001</v>
      </c>
      <c r="AD3220">
        <v>233783.01800000001</v>
      </c>
      <c r="AE3220">
        <v>232238.24299999999</v>
      </c>
      <c r="AF3220">
        <v>231074.78099999999</v>
      </c>
      <c r="AG3220" t="s">
        <v>44</v>
      </c>
      <c r="AH3220" t="s">
        <v>169</v>
      </c>
      <c r="AI3220" t="s">
        <v>12</v>
      </c>
    </row>
    <row r="3221" spans="1:35" x14ac:dyDescent="0.35">
      <c r="A3221" t="s">
        <v>171</v>
      </c>
      <c r="B3221" t="s">
        <v>175</v>
      </c>
      <c r="C3221" t="s">
        <v>4</v>
      </c>
      <c r="D3221">
        <v>346955.38199999998</v>
      </c>
      <c r="E3221">
        <v>345675.92599999998</v>
      </c>
      <c r="F3221">
        <v>346287.07400000002</v>
      </c>
      <c r="G3221">
        <v>347040.89299999998</v>
      </c>
      <c r="H3221">
        <v>347876.408</v>
      </c>
      <c r="I3221">
        <v>348813.033</v>
      </c>
      <c r="J3221">
        <v>349996.85600000003</v>
      </c>
      <c r="K3221">
        <v>351256.80499999999</v>
      </c>
      <c r="L3221">
        <v>352658.435</v>
      </c>
      <c r="M3221">
        <v>354277.13</v>
      </c>
      <c r="N3221">
        <v>355306.408</v>
      </c>
      <c r="O3221">
        <v>356352.272</v>
      </c>
      <c r="P3221">
        <v>357380.13799999998</v>
      </c>
      <c r="Q3221">
        <v>358398.27100000001</v>
      </c>
      <c r="R3221">
        <v>359404.038</v>
      </c>
      <c r="S3221">
        <v>360409.80599999998</v>
      </c>
      <c r="T3221">
        <v>361437.32500000001</v>
      </c>
      <c r="U3221">
        <v>362454.56800000003</v>
      </c>
      <c r="V3221">
        <v>363453.61</v>
      </c>
      <c r="W3221">
        <v>364425.68300000002</v>
      </c>
      <c r="X3221">
        <v>365376.50699999998</v>
      </c>
      <c r="Y3221">
        <v>366299.39899999998</v>
      </c>
      <c r="Z3221">
        <v>367223.93400000001</v>
      </c>
      <c r="AA3221">
        <v>368148.23499999999</v>
      </c>
      <c r="AB3221">
        <v>369069.99400000001</v>
      </c>
      <c r="AC3221">
        <v>369992.84299999999</v>
      </c>
      <c r="AD3221">
        <v>370916.576</v>
      </c>
      <c r="AE3221">
        <v>371840.78700000001</v>
      </c>
      <c r="AF3221">
        <v>372767.79700000002</v>
      </c>
      <c r="AG3221" t="s">
        <v>4</v>
      </c>
      <c r="AH3221" t="s">
        <v>128</v>
      </c>
      <c r="AI3221" t="s">
        <v>129</v>
      </c>
    </row>
    <row r="3222" spans="1:35" x14ac:dyDescent="0.35">
      <c r="A3222" t="s">
        <v>171</v>
      </c>
      <c r="B3222" t="s">
        <v>175</v>
      </c>
      <c r="C3222" t="s">
        <v>7</v>
      </c>
      <c r="D3222">
        <v>20517.491999999998</v>
      </c>
      <c r="E3222">
        <v>20482.255000000001</v>
      </c>
      <c r="F3222">
        <v>20517.991000000002</v>
      </c>
      <c r="G3222">
        <v>20559.429</v>
      </c>
      <c r="H3222">
        <v>20611.364000000001</v>
      </c>
      <c r="I3222">
        <v>20669.483</v>
      </c>
      <c r="J3222">
        <v>20746.61</v>
      </c>
      <c r="K3222">
        <v>20829.546999999999</v>
      </c>
      <c r="L3222">
        <v>20922.143</v>
      </c>
      <c r="M3222">
        <v>21032.108</v>
      </c>
      <c r="N3222">
        <v>21095.162</v>
      </c>
      <c r="O3222">
        <v>21157.149000000001</v>
      </c>
      <c r="P3222">
        <v>21218.401999999998</v>
      </c>
      <c r="Q3222">
        <v>21277.8</v>
      </c>
      <c r="R3222">
        <v>21337.097000000002</v>
      </c>
      <c r="S3222">
        <v>21396.662</v>
      </c>
      <c r="T3222">
        <v>21458.151999999998</v>
      </c>
      <c r="U3222">
        <v>21519.198</v>
      </c>
      <c r="V3222">
        <v>21579.802</v>
      </c>
      <c r="W3222">
        <v>21640.716</v>
      </c>
      <c r="X3222">
        <v>21700.766</v>
      </c>
      <c r="Y3222">
        <v>21759.42</v>
      </c>
      <c r="Z3222">
        <v>21818.261999999999</v>
      </c>
      <c r="AA3222">
        <v>21877.082999999999</v>
      </c>
      <c r="AB3222">
        <v>21935.614000000001</v>
      </c>
      <c r="AC3222">
        <v>21994.292000000001</v>
      </c>
      <c r="AD3222">
        <v>22053.100999999999</v>
      </c>
      <c r="AE3222">
        <v>22111.999</v>
      </c>
      <c r="AF3222">
        <v>22171.182000000001</v>
      </c>
      <c r="AG3222" t="s">
        <v>7</v>
      </c>
      <c r="AH3222" t="s">
        <v>130</v>
      </c>
      <c r="AI3222" t="s">
        <v>131</v>
      </c>
    </row>
    <row r="3223" spans="1:35" x14ac:dyDescent="0.35">
      <c r="A3223" t="s">
        <v>171</v>
      </c>
      <c r="B3223" t="s">
        <v>175</v>
      </c>
      <c r="C3223" t="s">
        <v>8</v>
      </c>
      <c r="D3223">
        <v>650680.45499999996</v>
      </c>
      <c r="E3223">
        <v>647872.96100000001</v>
      </c>
      <c r="F3223">
        <v>647228.179</v>
      </c>
      <c r="G3223">
        <v>646747.48400000005</v>
      </c>
      <c r="H3223">
        <v>646634.97900000005</v>
      </c>
      <c r="I3223">
        <v>646785.51</v>
      </c>
      <c r="J3223">
        <v>647553.56000000006</v>
      </c>
      <c r="K3223">
        <v>648567.35</v>
      </c>
      <c r="L3223">
        <v>649978.50899999996</v>
      </c>
      <c r="M3223">
        <v>651928.61899999995</v>
      </c>
      <c r="N3223">
        <v>652610.98199999996</v>
      </c>
      <c r="O3223">
        <v>653319.40800000005</v>
      </c>
      <c r="P3223">
        <v>654058.71699999995</v>
      </c>
      <c r="Q3223">
        <v>654816.42500000005</v>
      </c>
      <c r="R3223">
        <v>655627.98899999994</v>
      </c>
      <c r="S3223">
        <v>656459.30200000003</v>
      </c>
      <c r="T3223">
        <v>657372.32799999998</v>
      </c>
      <c r="U3223">
        <v>658333.76300000004</v>
      </c>
      <c r="V3223">
        <v>659317.37699999998</v>
      </c>
      <c r="W3223">
        <v>660331.86300000001</v>
      </c>
      <c r="X3223">
        <v>661359.37399999995</v>
      </c>
      <c r="Y3223">
        <v>662382.12399999995</v>
      </c>
      <c r="Z3223">
        <v>663411.00300000003</v>
      </c>
      <c r="AA3223">
        <v>664444.10400000005</v>
      </c>
      <c r="AB3223">
        <v>665479.23600000003</v>
      </c>
      <c r="AC3223">
        <v>666520.04799999995</v>
      </c>
      <c r="AD3223">
        <v>667566.26300000004</v>
      </c>
      <c r="AE3223">
        <v>668617.74100000004</v>
      </c>
      <c r="AF3223">
        <v>669679.83900000004</v>
      </c>
      <c r="AG3223" t="s">
        <v>8</v>
      </c>
      <c r="AH3223" t="s">
        <v>132</v>
      </c>
      <c r="AI3223" t="s">
        <v>5</v>
      </c>
    </row>
    <row r="3224" spans="1:35" x14ac:dyDescent="0.35">
      <c r="A3224" t="s">
        <v>171</v>
      </c>
      <c r="B3224" t="s">
        <v>175</v>
      </c>
      <c r="C3224" t="s">
        <v>9</v>
      </c>
      <c r="D3224">
        <v>294165.36700000003</v>
      </c>
      <c r="E3224">
        <v>292791.022</v>
      </c>
      <c r="F3224">
        <v>292353.18199999997</v>
      </c>
      <c r="G3224">
        <v>292000.21500000003</v>
      </c>
      <c r="H3224">
        <v>291789.929</v>
      </c>
      <c r="I3224">
        <v>291702.75400000002</v>
      </c>
      <c r="J3224">
        <v>291890.61200000002</v>
      </c>
      <c r="K3224">
        <v>292175.64500000002</v>
      </c>
      <c r="L3224">
        <v>292627.08600000001</v>
      </c>
      <c r="M3224">
        <v>293300.33899999998</v>
      </c>
      <c r="N3224">
        <v>293430.95199999999</v>
      </c>
      <c r="O3224">
        <v>293616.32199999999</v>
      </c>
      <c r="P3224">
        <v>293804.72100000002</v>
      </c>
      <c r="Q3224">
        <v>294011.821</v>
      </c>
      <c r="R3224">
        <v>294240.875</v>
      </c>
      <c r="S3224">
        <v>294498.18599999999</v>
      </c>
      <c r="T3224">
        <v>294797.674</v>
      </c>
      <c r="U3224">
        <v>295109.92800000001</v>
      </c>
      <c r="V3224">
        <v>295431.59700000001</v>
      </c>
      <c r="W3224">
        <v>295750.28600000002</v>
      </c>
      <c r="X3224">
        <v>296081.54200000002</v>
      </c>
      <c r="Y3224">
        <v>296410.32900000003</v>
      </c>
      <c r="Z3224">
        <v>296741.951</v>
      </c>
      <c r="AA3224">
        <v>297075.43</v>
      </c>
      <c r="AB3224">
        <v>297409.59100000001</v>
      </c>
      <c r="AC3224">
        <v>297746.34600000002</v>
      </c>
      <c r="AD3224">
        <v>298085.56300000002</v>
      </c>
      <c r="AE3224">
        <v>298427.12900000002</v>
      </c>
      <c r="AF3224">
        <v>298773.33899999998</v>
      </c>
      <c r="AG3224" t="s">
        <v>9</v>
      </c>
      <c r="AH3224" t="s">
        <v>133</v>
      </c>
      <c r="AI3224" t="s">
        <v>5</v>
      </c>
    </row>
    <row r="3225" spans="1:35" x14ac:dyDescent="0.35">
      <c r="A3225" t="s">
        <v>171</v>
      </c>
      <c r="B3225" t="s">
        <v>175</v>
      </c>
      <c r="C3225" t="s">
        <v>10</v>
      </c>
      <c r="D3225">
        <v>674197.79200000002</v>
      </c>
      <c r="E3225">
        <v>671596.20799999998</v>
      </c>
      <c r="F3225">
        <v>671572.74399999995</v>
      </c>
      <c r="G3225">
        <v>671856.42299999995</v>
      </c>
      <c r="H3225">
        <v>672487.13899999997</v>
      </c>
      <c r="I3225">
        <v>673353.72</v>
      </c>
      <c r="J3225">
        <v>674772.89300000004</v>
      </c>
      <c r="K3225">
        <v>676326.75</v>
      </c>
      <c r="L3225">
        <v>678231.35400000005</v>
      </c>
      <c r="M3225">
        <v>680704.853</v>
      </c>
      <c r="N3225">
        <v>681585.603</v>
      </c>
      <c r="O3225">
        <v>682354.12100000004</v>
      </c>
      <c r="P3225">
        <v>683059.71299999999</v>
      </c>
      <c r="Q3225">
        <v>683767.12899999996</v>
      </c>
      <c r="R3225">
        <v>684408.21699999995</v>
      </c>
      <c r="S3225">
        <v>684935.00199999998</v>
      </c>
      <c r="T3225">
        <v>685420.20299999998</v>
      </c>
      <c r="U3225">
        <v>685938.17599999998</v>
      </c>
      <c r="V3225">
        <v>686499.70299999998</v>
      </c>
      <c r="W3225">
        <v>687080.07700000005</v>
      </c>
      <c r="X3225">
        <v>687659.33200000005</v>
      </c>
      <c r="Y3225">
        <v>688222.85699999996</v>
      </c>
      <c r="Z3225">
        <v>688792.09</v>
      </c>
      <c r="AA3225">
        <v>689365.2</v>
      </c>
      <c r="AB3225">
        <v>689940.27800000005</v>
      </c>
      <c r="AC3225">
        <v>690520.70600000001</v>
      </c>
      <c r="AD3225">
        <v>691106.18299999996</v>
      </c>
      <c r="AE3225">
        <v>691696.61800000002</v>
      </c>
      <c r="AF3225">
        <v>692297.77300000004</v>
      </c>
      <c r="AG3225" t="s">
        <v>10</v>
      </c>
      <c r="AH3225" t="s">
        <v>134</v>
      </c>
      <c r="AI3225" t="s">
        <v>11</v>
      </c>
    </row>
    <row r="3226" spans="1:35" x14ac:dyDescent="0.35">
      <c r="A3226" t="s">
        <v>171</v>
      </c>
      <c r="B3226" t="s">
        <v>175</v>
      </c>
      <c r="C3226" t="s">
        <v>13</v>
      </c>
      <c r="D3226">
        <v>133791.6</v>
      </c>
      <c r="E3226">
        <v>132998.05499999999</v>
      </c>
      <c r="F3226">
        <v>132653.83199999999</v>
      </c>
      <c r="G3226">
        <v>132338.049</v>
      </c>
      <c r="H3226">
        <v>132104.859</v>
      </c>
      <c r="I3226">
        <v>131930.40599999999</v>
      </c>
      <c r="J3226">
        <v>131889.005</v>
      </c>
      <c r="K3226">
        <v>131894.22</v>
      </c>
      <c r="L3226">
        <v>131986.20699999999</v>
      </c>
      <c r="M3226">
        <v>132178.99299999999</v>
      </c>
      <c r="N3226">
        <v>132099.44500000001</v>
      </c>
      <c r="O3226">
        <v>132057.774</v>
      </c>
      <c r="P3226">
        <v>132021.99299999999</v>
      </c>
      <c r="Q3226">
        <v>131995.50700000001</v>
      </c>
      <c r="R3226">
        <v>131979.88699999999</v>
      </c>
      <c r="S3226">
        <v>131952.579</v>
      </c>
      <c r="T3226">
        <v>131953.26699999999</v>
      </c>
      <c r="U3226">
        <v>131963.65900000001</v>
      </c>
      <c r="V3226">
        <v>131981.60399999999</v>
      </c>
      <c r="W3226">
        <v>131990.18400000001</v>
      </c>
      <c r="X3226">
        <v>132003.07199999999</v>
      </c>
      <c r="Y3226">
        <v>132012.16800000001</v>
      </c>
      <c r="Z3226">
        <v>132022.50200000001</v>
      </c>
      <c r="AA3226">
        <v>132033.92300000001</v>
      </c>
      <c r="AB3226">
        <v>132046.36199999999</v>
      </c>
      <c r="AC3226">
        <v>132059.997</v>
      </c>
      <c r="AD3226">
        <v>132074.788</v>
      </c>
      <c r="AE3226">
        <v>132090.77299999999</v>
      </c>
      <c r="AF3226">
        <v>132109.092</v>
      </c>
      <c r="AG3226" t="s">
        <v>13</v>
      </c>
      <c r="AH3226" t="s">
        <v>135</v>
      </c>
      <c r="AI3226" t="s">
        <v>14</v>
      </c>
    </row>
    <row r="3227" spans="1:35" x14ac:dyDescent="0.35">
      <c r="A3227" t="s">
        <v>171</v>
      </c>
      <c r="B3227" t="s">
        <v>175</v>
      </c>
      <c r="C3227" t="s">
        <v>122</v>
      </c>
      <c r="D3227">
        <v>376.00400000000002</v>
      </c>
      <c r="E3227">
        <v>374.49799999999999</v>
      </c>
      <c r="F3227">
        <v>375.11</v>
      </c>
      <c r="G3227">
        <v>375.99099999999999</v>
      </c>
      <c r="H3227">
        <v>377.03500000000003</v>
      </c>
      <c r="I3227">
        <v>378.23700000000002</v>
      </c>
      <c r="J3227">
        <v>379.67599999999999</v>
      </c>
      <c r="K3227">
        <v>381.17500000000001</v>
      </c>
      <c r="L3227">
        <v>382.88799999999998</v>
      </c>
      <c r="M3227">
        <v>384.86700000000002</v>
      </c>
      <c r="N3227">
        <v>386.11</v>
      </c>
      <c r="O3227">
        <v>387.279</v>
      </c>
      <c r="P3227">
        <v>388.40699999999998</v>
      </c>
      <c r="Q3227">
        <v>389.55</v>
      </c>
      <c r="R3227">
        <v>390.64400000000001</v>
      </c>
      <c r="S3227">
        <v>391.65499999999997</v>
      </c>
      <c r="T3227">
        <v>392.60899999999998</v>
      </c>
      <c r="U3227">
        <v>393.584</v>
      </c>
      <c r="V3227">
        <v>394.59500000000003</v>
      </c>
      <c r="W3227">
        <v>395.61</v>
      </c>
      <c r="X3227">
        <v>396.62700000000001</v>
      </c>
      <c r="Y3227">
        <v>397.64100000000002</v>
      </c>
      <c r="Z3227">
        <v>398.65800000000002</v>
      </c>
      <c r="AA3227">
        <v>399.67099999999999</v>
      </c>
      <c r="AB3227">
        <v>400.673</v>
      </c>
      <c r="AC3227">
        <v>401.67700000000002</v>
      </c>
      <c r="AD3227">
        <v>402.68099999999998</v>
      </c>
      <c r="AE3227">
        <v>403.68400000000003</v>
      </c>
      <c r="AF3227">
        <v>404.68799999999999</v>
      </c>
      <c r="AG3227" t="s">
        <v>122</v>
      </c>
      <c r="AH3227" t="s">
        <v>136</v>
      </c>
      <c r="AI3227" t="s">
        <v>137</v>
      </c>
    </row>
    <row r="3228" spans="1:35" x14ac:dyDescent="0.35">
      <c r="A3228" t="s">
        <v>171</v>
      </c>
      <c r="B3228" t="s">
        <v>175</v>
      </c>
      <c r="C3228" t="s">
        <v>15</v>
      </c>
      <c r="D3228">
        <v>387322.48800000001</v>
      </c>
      <c r="E3228">
        <v>386325.86700000003</v>
      </c>
      <c r="F3228">
        <v>386529.76</v>
      </c>
      <c r="G3228">
        <v>386825.70899999997</v>
      </c>
      <c r="H3228">
        <v>387319.69099999999</v>
      </c>
      <c r="I3228">
        <v>387930.78600000002</v>
      </c>
      <c r="J3228">
        <v>388915.04200000002</v>
      </c>
      <c r="K3228">
        <v>390064.92599999998</v>
      </c>
      <c r="L3228">
        <v>391452.43099999998</v>
      </c>
      <c r="M3228">
        <v>393191.43099999998</v>
      </c>
      <c r="N3228">
        <v>394109.67800000001</v>
      </c>
      <c r="O3228">
        <v>395046.038</v>
      </c>
      <c r="P3228">
        <v>395982.565</v>
      </c>
      <c r="Q3228">
        <v>396918.39199999999</v>
      </c>
      <c r="R3228">
        <v>397855.55599999998</v>
      </c>
      <c r="S3228">
        <v>398794.06199999998</v>
      </c>
      <c r="T3228">
        <v>399790.82</v>
      </c>
      <c r="U3228">
        <v>400792.92800000001</v>
      </c>
      <c r="V3228">
        <v>401788.10600000003</v>
      </c>
      <c r="W3228">
        <v>402768.08399999997</v>
      </c>
      <c r="X3228">
        <v>403737.95899999997</v>
      </c>
      <c r="Y3228">
        <v>404682.201</v>
      </c>
      <c r="Z3228">
        <v>405629.84499999997</v>
      </c>
      <c r="AA3228">
        <v>406579.24400000001</v>
      </c>
      <c r="AB3228">
        <v>407528.39</v>
      </c>
      <c r="AC3228">
        <v>408480.62699999998</v>
      </c>
      <c r="AD3228">
        <v>409435.75699999998</v>
      </c>
      <c r="AE3228">
        <v>410393.57500000001</v>
      </c>
      <c r="AF3228">
        <v>411357.67499999999</v>
      </c>
      <c r="AG3228" t="s">
        <v>15</v>
      </c>
      <c r="AH3228" t="s">
        <v>138</v>
      </c>
      <c r="AI3228" t="s">
        <v>6</v>
      </c>
    </row>
    <row r="3229" spans="1:35" x14ac:dyDescent="0.35">
      <c r="A3229" t="s">
        <v>171</v>
      </c>
      <c r="B3229" t="s">
        <v>175</v>
      </c>
      <c r="C3229" t="s">
        <v>16</v>
      </c>
      <c r="D3229">
        <v>53848.394</v>
      </c>
      <c r="E3229">
        <v>53944.036</v>
      </c>
      <c r="F3229">
        <v>54247.101000000002</v>
      </c>
      <c r="G3229">
        <v>54547.663</v>
      </c>
      <c r="H3229">
        <v>54879.086000000003</v>
      </c>
      <c r="I3229">
        <v>55209.58</v>
      </c>
      <c r="J3229">
        <v>55586.415999999997</v>
      </c>
      <c r="K3229">
        <v>55954.769</v>
      </c>
      <c r="L3229">
        <v>56350.815000000002</v>
      </c>
      <c r="M3229">
        <v>56777.021999999997</v>
      </c>
      <c r="N3229">
        <v>57068.622000000003</v>
      </c>
      <c r="O3229">
        <v>57354.824999999997</v>
      </c>
      <c r="P3229">
        <v>57629.732000000004</v>
      </c>
      <c r="Q3229">
        <v>57891.286999999997</v>
      </c>
      <c r="R3229">
        <v>58150.652000000002</v>
      </c>
      <c r="S3229">
        <v>58401.269</v>
      </c>
      <c r="T3229">
        <v>58654.565999999999</v>
      </c>
      <c r="U3229">
        <v>58904.474999999999</v>
      </c>
      <c r="V3229">
        <v>59148.146999999997</v>
      </c>
      <c r="W3229">
        <v>59387.447999999997</v>
      </c>
      <c r="X3229">
        <v>59625.750999999997</v>
      </c>
      <c r="Y3229">
        <v>59859.184000000001</v>
      </c>
      <c r="Z3229">
        <v>60093.152999999998</v>
      </c>
      <c r="AA3229">
        <v>60325.07</v>
      </c>
      <c r="AB3229">
        <v>60551.313999999998</v>
      </c>
      <c r="AC3229">
        <v>60777.635000000002</v>
      </c>
      <c r="AD3229">
        <v>61003.856</v>
      </c>
      <c r="AE3229">
        <v>61229.29</v>
      </c>
      <c r="AF3229">
        <v>61454.383999999998</v>
      </c>
      <c r="AG3229" t="s">
        <v>16</v>
      </c>
      <c r="AH3229" t="s">
        <v>139</v>
      </c>
      <c r="AI3229" t="s">
        <v>17</v>
      </c>
    </row>
    <row r="3230" spans="1:35" x14ac:dyDescent="0.35">
      <c r="A3230" t="s">
        <v>171</v>
      </c>
      <c r="B3230" t="s">
        <v>175</v>
      </c>
      <c r="C3230" t="s">
        <v>18</v>
      </c>
      <c r="D3230">
        <v>465065.18099999998</v>
      </c>
      <c r="E3230">
        <v>463566.33799999999</v>
      </c>
      <c r="F3230">
        <v>463586.64500000002</v>
      </c>
      <c r="G3230">
        <v>463741.01899999997</v>
      </c>
      <c r="H3230">
        <v>464096.98200000002</v>
      </c>
      <c r="I3230">
        <v>464518.91</v>
      </c>
      <c r="J3230">
        <v>465335.85</v>
      </c>
      <c r="K3230">
        <v>466314.83299999998</v>
      </c>
      <c r="L3230">
        <v>467494.408</v>
      </c>
      <c r="M3230">
        <v>468998.29300000001</v>
      </c>
      <c r="N3230">
        <v>469452.565</v>
      </c>
      <c r="O3230">
        <v>469905.74400000001</v>
      </c>
      <c r="P3230">
        <v>470365.82400000002</v>
      </c>
      <c r="Q3230">
        <v>470797.98499999999</v>
      </c>
      <c r="R3230">
        <v>471193.01299999998</v>
      </c>
      <c r="S3230">
        <v>471504.36300000001</v>
      </c>
      <c r="T3230">
        <v>471886.93400000001</v>
      </c>
      <c r="U3230">
        <v>472352.62099999998</v>
      </c>
      <c r="V3230">
        <v>472825.092</v>
      </c>
      <c r="W3230">
        <v>473312.93800000002</v>
      </c>
      <c r="X3230">
        <v>473823.23800000001</v>
      </c>
      <c r="Y3230">
        <v>474328.614</v>
      </c>
      <c r="Z3230">
        <v>474838.179</v>
      </c>
      <c r="AA3230">
        <v>475348.18800000002</v>
      </c>
      <c r="AB3230">
        <v>475853.77500000002</v>
      </c>
      <c r="AC3230">
        <v>476362.913</v>
      </c>
      <c r="AD3230">
        <v>476875.24099999998</v>
      </c>
      <c r="AE3230">
        <v>477390.01400000002</v>
      </c>
      <c r="AF3230">
        <v>477911.21799999999</v>
      </c>
      <c r="AG3230" t="s">
        <v>18</v>
      </c>
      <c r="AH3230" t="s">
        <v>140</v>
      </c>
      <c r="AI3230" t="s">
        <v>141</v>
      </c>
    </row>
    <row r="3231" spans="1:35" x14ac:dyDescent="0.35">
      <c r="A3231" t="s">
        <v>171</v>
      </c>
      <c r="B3231" t="s">
        <v>175</v>
      </c>
      <c r="C3231" t="s">
        <v>20</v>
      </c>
      <c r="D3231">
        <v>258024.59</v>
      </c>
      <c r="E3231">
        <v>256234.93900000001</v>
      </c>
      <c r="F3231">
        <v>255484.103</v>
      </c>
      <c r="G3231">
        <v>254855.39</v>
      </c>
      <c r="H3231">
        <v>254377.70199999999</v>
      </c>
      <c r="I3231">
        <v>254055.41699999999</v>
      </c>
      <c r="J3231">
        <v>254003.079</v>
      </c>
      <c r="K3231">
        <v>254070.788</v>
      </c>
      <c r="L3231">
        <v>254315.29</v>
      </c>
      <c r="M3231">
        <v>254820.30900000001</v>
      </c>
      <c r="N3231">
        <v>254796.89799999999</v>
      </c>
      <c r="O3231">
        <v>254799.32500000001</v>
      </c>
      <c r="P3231">
        <v>254806.80100000001</v>
      </c>
      <c r="Q3231">
        <v>254825.51</v>
      </c>
      <c r="R3231">
        <v>254861.94</v>
      </c>
      <c r="S3231">
        <v>254893.38800000001</v>
      </c>
      <c r="T3231">
        <v>254950.90599999999</v>
      </c>
      <c r="U3231">
        <v>255039.323</v>
      </c>
      <c r="V3231">
        <v>255129.584</v>
      </c>
      <c r="W3231">
        <v>255229.68599999999</v>
      </c>
      <c r="X3231">
        <v>255334.606</v>
      </c>
      <c r="Y3231">
        <v>255436.93</v>
      </c>
      <c r="Z3231">
        <v>255541.37100000001</v>
      </c>
      <c r="AA3231">
        <v>255647.60200000001</v>
      </c>
      <c r="AB3231">
        <v>255755.40299999999</v>
      </c>
      <c r="AC3231">
        <v>255865.19200000001</v>
      </c>
      <c r="AD3231">
        <v>255976.872</v>
      </c>
      <c r="AE3231">
        <v>256090.49799999999</v>
      </c>
      <c r="AF3231">
        <v>256208.18299999999</v>
      </c>
      <c r="AG3231" t="s">
        <v>20</v>
      </c>
      <c r="AH3231" t="s">
        <v>142</v>
      </c>
      <c r="AI3231" t="s">
        <v>11</v>
      </c>
    </row>
    <row r="3232" spans="1:35" x14ac:dyDescent="0.35">
      <c r="A3232" t="s">
        <v>171</v>
      </c>
      <c r="B3232" t="s">
        <v>175</v>
      </c>
      <c r="C3232" t="s">
        <v>21</v>
      </c>
      <c r="D3232">
        <v>140847.33300000001</v>
      </c>
      <c r="E3232">
        <v>140135.785</v>
      </c>
      <c r="F3232">
        <v>139795.79300000001</v>
      </c>
      <c r="G3232">
        <v>139491.84299999999</v>
      </c>
      <c r="H3232">
        <v>139266.86799999999</v>
      </c>
      <c r="I3232">
        <v>139092.44899999999</v>
      </c>
      <c r="J3232">
        <v>139036.49</v>
      </c>
      <c r="K3232">
        <v>139021.59599999999</v>
      </c>
      <c r="L3232">
        <v>139070.73300000001</v>
      </c>
      <c r="M3232">
        <v>139236.50700000001</v>
      </c>
      <c r="N3232">
        <v>139157.70600000001</v>
      </c>
      <c r="O3232">
        <v>139083.163</v>
      </c>
      <c r="P3232">
        <v>139013.80499999999</v>
      </c>
      <c r="Q3232">
        <v>138944.59899999999</v>
      </c>
      <c r="R3232">
        <v>138883.861</v>
      </c>
      <c r="S3232">
        <v>138812.65100000001</v>
      </c>
      <c r="T3232">
        <v>138749.76500000001</v>
      </c>
      <c r="U3232">
        <v>138693.82999999999</v>
      </c>
      <c r="V3232">
        <v>138636.34</v>
      </c>
      <c r="W3232">
        <v>138582.99799999999</v>
      </c>
      <c r="X3232">
        <v>138522.63200000001</v>
      </c>
      <c r="Y3232">
        <v>138462.28099999999</v>
      </c>
      <c r="Z3232">
        <v>138403.50399999999</v>
      </c>
      <c r="AA3232">
        <v>138346.19200000001</v>
      </c>
      <c r="AB3232">
        <v>138290.28400000001</v>
      </c>
      <c r="AC3232">
        <v>138235.93599999999</v>
      </c>
      <c r="AD3232">
        <v>138183.10800000001</v>
      </c>
      <c r="AE3232">
        <v>138131.84899999999</v>
      </c>
      <c r="AF3232">
        <v>138083.185</v>
      </c>
      <c r="AG3232" t="s">
        <v>21</v>
      </c>
      <c r="AH3232" t="s">
        <v>143</v>
      </c>
      <c r="AI3232" t="s">
        <v>14</v>
      </c>
    </row>
    <row r="3233" spans="1:35" x14ac:dyDescent="0.35">
      <c r="A3233" t="s">
        <v>171</v>
      </c>
      <c r="B3233" t="s">
        <v>175</v>
      </c>
      <c r="C3233" t="s">
        <v>22</v>
      </c>
      <c r="D3233">
        <v>5986.4740000000002</v>
      </c>
      <c r="E3233">
        <v>5956.7560000000003</v>
      </c>
      <c r="F3233">
        <v>5970.7430000000004</v>
      </c>
      <c r="G3233">
        <v>5988.6679999999997</v>
      </c>
      <c r="H3233">
        <v>6007.4269999999997</v>
      </c>
      <c r="I3233">
        <v>6027.1270000000004</v>
      </c>
      <c r="J3233">
        <v>6051.0190000000002</v>
      </c>
      <c r="K3233">
        <v>6074.9080000000004</v>
      </c>
      <c r="L3233">
        <v>6101.5839999999998</v>
      </c>
      <c r="M3233">
        <v>6131.6109999999999</v>
      </c>
      <c r="N3233">
        <v>6150.9260000000004</v>
      </c>
      <c r="O3233">
        <v>6170.8</v>
      </c>
      <c r="P3233">
        <v>6189.96</v>
      </c>
      <c r="Q3233">
        <v>6208.8019999999997</v>
      </c>
      <c r="R3233">
        <v>6227.1890000000003</v>
      </c>
      <c r="S3233">
        <v>6245.5540000000001</v>
      </c>
      <c r="T3233">
        <v>6265.0709999999999</v>
      </c>
      <c r="U3233">
        <v>6284.7160000000003</v>
      </c>
      <c r="V3233">
        <v>6304.8310000000001</v>
      </c>
      <c r="W3233">
        <v>6324.71</v>
      </c>
      <c r="X3233">
        <v>6344.634</v>
      </c>
      <c r="Y3233">
        <v>6364.4750000000004</v>
      </c>
      <c r="Z3233">
        <v>6384.34</v>
      </c>
      <c r="AA3233">
        <v>6403.9920000000002</v>
      </c>
      <c r="AB3233">
        <v>6423.0959999999995</v>
      </c>
      <c r="AC3233">
        <v>6442.17</v>
      </c>
      <c r="AD3233">
        <v>6461.1959999999999</v>
      </c>
      <c r="AE3233">
        <v>6480.107</v>
      </c>
      <c r="AF3233">
        <v>6498.9319999999998</v>
      </c>
      <c r="AG3233" t="s">
        <v>22</v>
      </c>
      <c r="AH3233" t="s">
        <v>144</v>
      </c>
      <c r="AI3233" t="s">
        <v>23</v>
      </c>
    </row>
    <row r="3234" spans="1:35" x14ac:dyDescent="0.35">
      <c r="A3234" t="s">
        <v>171</v>
      </c>
      <c r="B3234" t="s">
        <v>175</v>
      </c>
      <c r="C3234" t="s">
        <v>24</v>
      </c>
      <c r="D3234">
        <v>289722.614</v>
      </c>
      <c r="E3234">
        <v>287786.93599999999</v>
      </c>
      <c r="F3234">
        <v>286926.663</v>
      </c>
      <c r="G3234">
        <v>286245.23800000001</v>
      </c>
      <c r="H3234">
        <v>285780.73300000001</v>
      </c>
      <c r="I3234">
        <v>285509.71500000003</v>
      </c>
      <c r="J3234">
        <v>285587.05099999998</v>
      </c>
      <c r="K3234">
        <v>285758.50599999999</v>
      </c>
      <c r="L3234">
        <v>286151.46999999997</v>
      </c>
      <c r="M3234">
        <v>286853.48499999999</v>
      </c>
      <c r="N3234">
        <v>286907.46999999997</v>
      </c>
      <c r="O3234">
        <v>286922.09000000003</v>
      </c>
      <c r="P3234">
        <v>286930.53000000003</v>
      </c>
      <c r="Q3234">
        <v>286959.962</v>
      </c>
      <c r="R3234">
        <v>286988.326</v>
      </c>
      <c r="S3234">
        <v>286983.89500000002</v>
      </c>
      <c r="T3234">
        <v>286960.68599999999</v>
      </c>
      <c r="U3234">
        <v>286940.38699999999</v>
      </c>
      <c r="V3234">
        <v>286954.64799999999</v>
      </c>
      <c r="W3234">
        <v>286987.85499999998</v>
      </c>
      <c r="X3234">
        <v>287024.55900000001</v>
      </c>
      <c r="Y3234">
        <v>287067.71500000003</v>
      </c>
      <c r="Z3234">
        <v>287113.44799999997</v>
      </c>
      <c r="AA3234">
        <v>287160.99300000002</v>
      </c>
      <c r="AB3234">
        <v>287209.54700000002</v>
      </c>
      <c r="AC3234">
        <v>287260.51799999998</v>
      </c>
      <c r="AD3234">
        <v>287313.76899999997</v>
      </c>
      <c r="AE3234">
        <v>287369.28600000002</v>
      </c>
      <c r="AF3234">
        <v>287429.8</v>
      </c>
      <c r="AG3234" t="s">
        <v>24</v>
      </c>
      <c r="AH3234" t="s">
        <v>145</v>
      </c>
      <c r="AI3234" t="s">
        <v>19</v>
      </c>
    </row>
    <row r="3235" spans="1:35" x14ac:dyDescent="0.35">
      <c r="A3235" t="s">
        <v>171</v>
      </c>
      <c r="B3235" t="s">
        <v>175</v>
      </c>
      <c r="C3235" t="s">
        <v>25</v>
      </c>
      <c r="D3235">
        <v>560434.21400000004</v>
      </c>
      <c r="E3235">
        <v>558307.30500000005</v>
      </c>
      <c r="F3235">
        <v>558004.49899999995</v>
      </c>
      <c r="G3235">
        <v>557906.46100000001</v>
      </c>
      <c r="H3235">
        <v>558107.36100000003</v>
      </c>
      <c r="I3235">
        <v>558528.43099999998</v>
      </c>
      <c r="J3235">
        <v>559460.12300000002</v>
      </c>
      <c r="K3235">
        <v>560585.08400000003</v>
      </c>
      <c r="L3235">
        <v>561998.10100000002</v>
      </c>
      <c r="M3235">
        <v>563894.07799999998</v>
      </c>
      <c r="N3235">
        <v>564636.18099999998</v>
      </c>
      <c r="O3235">
        <v>565375.47699999996</v>
      </c>
      <c r="P3235">
        <v>566130.46</v>
      </c>
      <c r="Q3235">
        <v>566894.77099999995</v>
      </c>
      <c r="R3235">
        <v>567664.05000000005</v>
      </c>
      <c r="S3235">
        <v>568415.53399999999</v>
      </c>
      <c r="T3235">
        <v>569230.66200000001</v>
      </c>
      <c r="U3235">
        <v>570091.951</v>
      </c>
      <c r="V3235">
        <v>570993.69200000004</v>
      </c>
      <c r="W3235">
        <v>571928.88600000006</v>
      </c>
      <c r="X3235">
        <v>572901.08799999999</v>
      </c>
      <c r="Y3235">
        <v>573884.55099999998</v>
      </c>
      <c r="Z3235">
        <v>574873.28599999996</v>
      </c>
      <c r="AA3235">
        <v>575865.68000000005</v>
      </c>
      <c r="AB3235">
        <v>576859.88399999996</v>
      </c>
      <c r="AC3235">
        <v>577859.02899999998</v>
      </c>
      <c r="AD3235">
        <v>578862.88500000001</v>
      </c>
      <c r="AE3235">
        <v>579871.35199999996</v>
      </c>
      <c r="AF3235">
        <v>580889.18000000005</v>
      </c>
      <c r="AG3235" t="s">
        <v>25</v>
      </c>
      <c r="AH3235" t="s">
        <v>146</v>
      </c>
      <c r="AI3235" t="s">
        <v>5</v>
      </c>
    </row>
    <row r="3236" spans="1:35" x14ac:dyDescent="0.35">
      <c r="A3236" t="s">
        <v>171</v>
      </c>
      <c r="B3236" t="s">
        <v>175</v>
      </c>
      <c r="C3236" t="s">
        <v>26</v>
      </c>
      <c r="D3236">
        <v>1021115.172</v>
      </c>
      <c r="E3236">
        <v>1017249.039</v>
      </c>
      <c r="F3236">
        <v>1017155.904</v>
      </c>
      <c r="G3236">
        <v>1017744.879</v>
      </c>
      <c r="H3236">
        <v>1019099.513</v>
      </c>
      <c r="I3236">
        <v>1021170.613</v>
      </c>
      <c r="J3236">
        <v>1024084.343</v>
      </c>
      <c r="K3236">
        <v>1027331.455</v>
      </c>
      <c r="L3236">
        <v>1031260.222</v>
      </c>
      <c r="M3236">
        <v>1036066.703</v>
      </c>
      <c r="N3236">
        <v>1038409.714</v>
      </c>
      <c r="O3236">
        <v>1040452.414</v>
      </c>
      <c r="P3236">
        <v>1042369.243</v>
      </c>
      <c r="Q3236">
        <v>1044351.639</v>
      </c>
      <c r="R3236">
        <v>1046149.059</v>
      </c>
      <c r="S3236">
        <v>1047617.982</v>
      </c>
      <c r="T3236">
        <v>1048894.3759999999</v>
      </c>
      <c r="U3236">
        <v>1050302.987</v>
      </c>
      <c r="V3236">
        <v>1051858.416</v>
      </c>
      <c r="W3236">
        <v>1053484.5390000001</v>
      </c>
      <c r="X3236">
        <v>1055186.811</v>
      </c>
      <c r="Y3236">
        <v>1056948.2239999999</v>
      </c>
      <c r="Z3236">
        <v>1058719.1070000001</v>
      </c>
      <c r="AA3236">
        <v>1060495.7309999999</v>
      </c>
      <c r="AB3236">
        <v>1062273.7450000001</v>
      </c>
      <c r="AC3236">
        <v>1064060.594</v>
      </c>
      <c r="AD3236">
        <v>1065855.7960000001</v>
      </c>
      <c r="AE3236">
        <v>1067658.9779999999</v>
      </c>
      <c r="AF3236">
        <v>1069478.3289999999</v>
      </c>
      <c r="AG3236" t="s">
        <v>26</v>
      </c>
      <c r="AH3236" t="s">
        <v>147</v>
      </c>
      <c r="AI3236" t="s">
        <v>5</v>
      </c>
    </row>
    <row r="3237" spans="1:35" x14ac:dyDescent="0.35">
      <c r="A3237" t="s">
        <v>171</v>
      </c>
      <c r="B3237" t="s">
        <v>175</v>
      </c>
      <c r="C3237" t="s">
        <v>27</v>
      </c>
      <c r="D3237">
        <v>183298.65</v>
      </c>
      <c r="E3237">
        <v>182018.826</v>
      </c>
      <c r="F3237">
        <v>181386.46799999999</v>
      </c>
      <c r="G3237">
        <v>180839.53899999999</v>
      </c>
      <c r="H3237">
        <v>180422.06099999999</v>
      </c>
      <c r="I3237">
        <v>180118.54699999999</v>
      </c>
      <c r="J3237">
        <v>180008.15100000001</v>
      </c>
      <c r="K3237">
        <v>179978.85699999999</v>
      </c>
      <c r="L3237">
        <v>180055.348</v>
      </c>
      <c r="M3237">
        <v>180301.611</v>
      </c>
      <c r="N3237">
        <v>180163.59899999999</v>
      </c>
      <c r="O3237">
        <v>180022.372</v>
      </c>
      <c r="P3237">
        <v>179883.61</v>
      </c>
      <c r="Q3237">
        <v>179750.18900000001</v>
      </c>
      <c r="R3237">
        <v>179609.72099999999</v>
      </c>
      <c r="S3237">
        <v>179454.139</v>
      </c>
      <c r="T3237">
        <v>179302.28400000001</v>
      </c>
      <c r="U3237">
        <v>179161.948</v>
      </c>
      <c r="V3237">
        <v>179030.57800000001</v>
      </c>
      <c r="W3237">
        <v>178908.851</v>
      </c>
      <c r="X3237">
        <v>178795.016</v>
      </c>
      <c r="Y3237">
        <v>178686.52299999999</v>
      </c>
      <c r="Z3237">
        <v>178579.78400000001</v>
      </c>
      <c r="AA3237">
        <v>178474.663</v>
      </c>
      <c r="AB3237">
        <v>178371.12899999999</v>
      </c>
      <c r="AC3237">
        <v>178269.3</v>
      </c>
      <c r="AD3237">
        <v>178169.11799999999</v>
      </c>
      <c r="AE3237">
        <v>178070.65</v>
      </c>
      <c r="AF3237">
        <v>177975.389</v>
      </c>
      <c r="AG3237" t="s">
        <v>27</v>
      </c>
      <c r="AH3237" t="s">
        <v>148</v>
      </c>
      <c r="AI3237" t="s">
        <v>14</v>
      </c>
    </row>
    <row r="3238" spans="1:35" x14ac:dyDescent="0.35">
      <c r="A3238" t="s">
        <v>171</v>
      </c>
      <c r="B3238" t="s">
        <v>175</v>
      </c>
      <c r="C3238" t="s">
        <v>28</v>
      </c>
      <c r="D3238">
        <v>346167.01500000001</v>
      </c>
      <c r="E3238">
        <v>344524.315</v>
      </c>
      <c r="F3238">
        <v>344298.16700000002</v>
      </c>
      <c r="G3238">
        <v>344440.75699999998</v>
      </c>
      <c r="H3238">
        <v>344932.15299999999</v>
      </c>
      <c r="I3238">
        <v>345711.91200000001</v>
      </c>
      <c r="J3238">
        <v>346733.49300000002</v>
      </c>
      <c r="K3238">
        <v>347843.13799999998</v>
      </c>
      <c r="L3238">
        <v>349151.098</v>
      </c>
      <c r="M3238">
        <v>350771.83899999998</v>
      </c>
      <c r="N3238">
        <v>351450.52</v>
      </c>
      <c r="O3238">
        <v>351914.06400000001</v>
      </c>
      <c r="P3238">
        <v>352278.50599999999</v>
      </c>
      <c r="Q3238">
        <v>352663.16399999999</v>
      </c>
      <c r="R3238">
        <v>352991.45600000001</v>
      </c>
      <c r="S3238">
        <v>353128.87800000003</v>
      </c>
      <c r="T3238">
        <v>353097.30300000001</v>
      </c>
      <c r="U3238">
        <v>353084.96799999999</v>
      </c>
      <c r="V3238">
        <v>353150.478</v>
      </c>
      <c r="W3238">
        <v>353280.39899999998</v>
      </c>
      <c r="X3238">
        <v>353443.815</v>
      </c>
      <c r="Y3238">
        <v>353621.03200000001</v>
      </c>
      <c r="Z3238">
        <v>353801.29100000003</v>
      </c>
      <c r="AA3238">
        <v>353984.04300000001</v>
      </c>
      <c r="AB3238">
        <v>354168.84</v>
      </c>
      <c r="AC3238">
        <v>354356.576</v>
      </c>
      <c r="AD3238">
        <v>354547.11099999998</v>
      </c>
      <c r="AE3238">
        <v>354740.52</v>
      </c>
      <c r="AF3238">
        <v>354939.53</v>
      </c>
      <c r="AG3238" t="s">
        <v>28</v>
      </c>
      <c r="AH3238" t="s">
        <v>149</v>
      </c>
      <c r="AI3238" t="s">
        <v>11</v>
      </c>
    </row>
    <row r="3239" spans="1:35" x14ac:dyDescent="0.35">
      <c r="A3239" t="s">
        <v>171</v>
      </c>
      <c r="B3239" t="s">
        <v>175</v>
      </c>
      <c r="C3239" t="s">
        <v>29</v>
      </c>
      <c r="D3239">
        <v>31731.844000000001</v>
      </c>
      <c r="E3239">
        <v>31604.237000000001</v>
      </c>
      <c r="F3239">
        <v>31652.851999999999</v>
      </c>
      <c r="G3239">
        <v>31717.572</v>
      </c>
      <c r="H3239">
        <v>31793.47</v>
      </c>
      <c r="I3239">
        <v>31877.915000000001</v>
      </c>
      <c r="J3239">
        <v>31984.097000000002</v>
      </c>
      <c r="K3239">
        <v>32093.643</v>
      </c>
      <c r="L3239">
        <v>32218.516</v>
      </c>
      <c r="M3239">
        <v>32362.326000000001</v>
      </c>
      <c r="N3239">
        <v>32454.145</v>
      </c>
      <c r="O3239">
        <v>32540.963</v>
      </c>
      <c r="P3239">
        <v>32625.56</v>
      </c>
      <c r="Q3239">
        <v>32712.677</v>
      </c>
      <c r="R3239">
        <v>32797.686000000002</v>
      </c>
      <c r="S3239">
        <v>32885.667999999998</v>
      </c>
      <c r="T3239">
        <v>32972.478999999999</v>
      </c>
      <c r="U3239">
        <v>33058.432999999997</v>
      </c>
      <c r="V3239">
        <v>33145.245999999999</v>
      </c>
      <c r="W3239">
        <v>33232.269999999997</v>
      </c>
      <c r="X3239">
        <v>33320.214999999997</v>
      </c>
      <c r="Y3239">
        <v>33407.036</v>
      </c>
      <c r="Z3239">
        <v>33494.074000000001</v>
      </c>
      <c r="AA3239">
        <v>33580.565999999999</v>
      </c>
      <c r="AB3239">
        <v>33665.446000000004</v>
      </c>
      <c r="AC3239">
        <v>33750.368000000002</v>
      </c>
      <c r="AD3239">
        <v>33835.273999999998</v>
      </c>
      <c r="AE3239">
        <v>33919.957000000002</v>
      </c>
      <c r="AF3239">
        <v>34004.591999999997</v>
      </c>
      <c r="AG3239" t="s">
        <v>29</v>
      </c>
      <c r="AH3239" t="s">
        <v>150</v>
      </c>
      <c r="AI3239" t="s">
        <v>131</v>
      </c>
    </row>
    <row r="3240" spans="1:35" x14ac:dyDescent="0.35">
      <c r="A3240" t="s">
        <v>171</v>
      </c>
      <c r="B3240" t="s">
        <v>175</v>
      </c>
      <c r="C3240" t="s">
        <v>30</v>
      </c>
      <c r="D3240">
        <v>199126.81</v>
      </c>
      <c r="E3240">
        <v>197841.755</v>
      </c>
      <c r="F3240">
        <v>197163.003</v>
      </c>
      <c r="G3240">
        <v>196548.861</v>
      </c>
      <c r="H3240">
        <v>196071.011</v>
      </c>
      <c r="I3240">
        <v>195691.56599999999</v>
      </c>
      <c r="J3240">
        <v>195522.85800000001</v>
      </c>
      <c r="K3240">
        <v>195414.446</v>
      </c>
      <c r="L3240">
        <v>195455.03200000001</v>
      </c>
      <c r="M3240">
        <v>195677.481</v>
      </c>
      <c r="N3240">
        <v>195488.24</v>
      </c>
      <c r="O3240">
        <v>195326.21900000001</v>
      </c>
      <c r="P3240">
        <v>195173.31400000001</v>
      </c>
      <c r="Q3240">
        <v>195045.408</v>
      </c>
      <c r="R3240">
        <v>194923.96299999999</v>
      </c>
      <c r="S3240">
        <v>194804.92199999999</v>
      </c>
      <c r="T3240">
        <v>194725.63200000001</v>
      </c>
      <c r="U3240">
        <v>194664.50700000001</v>
      </c>
      <c r="V3240">
        <v>194616.617</v>
      </c>
      <c r="W3240">
        <v>194565.788</v>
      </c>
      <c r="X3240">
        <v>194525.405</v>
      </c>
      <c r="Y3240">
        <v>194481.024</v>
      </c>
      <c r="Z3240">
        <v>194438.302</v>
      </c>
      <c r="AA3240">
        <v>194396.87100000001</v>
      </c>
      <c r="AB3240">
        <v>194356.40700000001</v>
      </c>
      <c r="AC3240">
        <v>194317.519</v>
      </c>
      <c r="AD3240">
        <v>194280.11799999999</v>
      </c>
      <c r="AE3240">
        <v>194244.22399999999</v>
      </c>
      <c r="AF3240">
        <v>194211.67300000001</v>
      </c>
      <c r="AG3240" t="s">
        <v>30</v>
      </c>
      <c r="AH3240" t="s">
        <v>151</v>
      </c>
      <c r="AI3240" t="s">
        <v>152</v>
      </c>
    </row>
    <row r="3241" spans="1:35" x14ac:dyDescent="0.35">
      <c r="A3241" t="s">
        <v>171</v>
      </c>
      <c r="B3241" t="s">
        <v>175</v>
      </c>
      <c r="C3241" t="s">
        <v>31</v>
      </c>
      <c r="D3241">
        <v>204392.704</v>
      </c>
      <c r="E3241">
        <v>203525.378</v>
      </c>
      <c r="F3241">
        <v>203307.326</v>
      </c>
      <c r="G3241">
        <v>203110.73800000001</v>
      </c>
      <c r="H3241">
        <v>203020.549</v>
      </c>
      <c r="I3241">
        <v>202997.22700000001</v>
      </c>
      <c r="J3241">
        <v>203176.20499999999</v>
      </c>
      <c r="K3241">
        <v>203423.16500000001</v>
      </c>
      <c r="L3241">
        <v>203795.97899999999</v>
      </c>
      <c r="M3241">
        <v>204375.424</v>
      </c>
      <c r="N3241">
        <v>204473.34599999999</v>
      </c>
      <c r="O3241">
        <v>204586.533</v>
      </c>
      <c r="P3241">
        <v>204715.48699999999</v>
      </c>
      <c r="Q3241">
        <v>204824.18100000001</v>
      </c>
      <c r="R3241">
        <v>204944.72500000001</v>
      </c>
      <c r="S3241">
        <v>205067.70800000001</v>
      </c>
      <c r="T3241">
        <v>205221.70199999999</v>
      </c>
      <c r="U3241">
        <v>205387.59899999999</v>
      </c>
      <c r="V3241">
        <v>205548.93599999999</v>
      </c>
      <c r="W3241">
        <v>205715.97399999999</v>
      </c>
      <c r="X3241">
        <v>205891.69399999999</v>
      </c>
      <c r="Y3241">
        <v>206063.10800000001</v>
      </c>
      <c r="Z3241">
        <v>206236.359</v>
      </c>
      <c r="AA3241">
        <v>206410.06099999999</v>
      </c>
      <c r="AB3241">
        <v>206582.467</v>
      </c>
      <c r="AC3241">
        <v>206756.48800000001</v>
      </c>
      <c r="AD3241">
        <v>206931.97700000001</v>
      </c>
      <c r="AE3241">
        <v>207108.69099999999</v>
      </c>
      <c r="AF3241">
        <v>207288.58199999999</v>
      </c>
      <c r="AG3241" t="s">
        <v>31</v>
      </c>
      <c r="AH3241" t="s">
        <v>153</v>
      </c>
      <c r="AI3241" t="s">
        <v>152</v>
      </c>
    </row>
    <row r="3242" spans="1:35" x14ac:dyDescent="0.35">
      <c r="A3242" t="s">
        <v>171</v>
      </c>
      <c r="B3242" t="s">
        <v>175</v>
      </c>
      <c r="C3242" t="s">
        <v>32</v>
      </c>
      <c r="D3242">
        <v>267822.00699999998</v>
      </c>
      <c r="E3242">
        <v>267244.897</v>
      </c>
      <c r="F3242">
        <v>267539.82</v>
      </c>
      <c r="G3242">
        <v>267906.59000000003</v>
      </c>
      <c r="H3242">
        <v>268447.88900000002</v>
      </c>
      <c r="I3242">
        <v>269087.81</v>
      </c>
      <c r="J3242">
        <v>269972.967</v>
      </c>
      <c r="K3242">
        <v>270932.06300000002</v>
      </c>
      <c r="L3242">
        <v>272035.92700000003</v>
      </c>
      <c r="M3242">
        <v>273385.09299999999</v>
      </c>
      <c r="N3242">
        <v>274092.47399999999</v>
      </c>
      <c r="O3242">
        <v>274743.70699999999</v>
      </c>
      <c r="P3242">
        <v>275384.67499999999</v>
      </c>
      <c r="Q3242">
        <v>275987.43300000002</v>
      </c>
      <c r="R3242">
        <v>276571.93400000001</v>
      </c>
      <c r="S3242">
        <v>277116.36099999998</v>
      </c>
      <c r="T3242">
        <v>277663.36700000003</v>
      </c>
      <c r="U3242">
        <v>278221.96299999999</v>
      </c>
      <c r="V3242">
        <v>278774.96899999998</v>
      </c>
      <c r="W3242">
        <v>279326.07299999997</v>
      </c>
      <c r="X3242">
        <v>279872.016</v>
      </c>
      <c r="Y3242">
        <v>280399.44400000002</v>
      </c>
      <c r="Z3242">
        <v>280929.179</v>
      </c>
      <c r="AA3242">
        <v>281460.92099999997</v>
      </c>
      <c r="AB3242">
        <v>281994.50599999999</v>
      </c>
      <c r="AC3242">
        <v>282530.34499999997</v>
      </c>
      <c r="AD3242">
        <v>283068.34000000003</v>
      </c>
      <c r="AE3242">
        <v>283608.59899999999</v>
      </c>
      <c r="AF3242">
        <v>284153.56900000002</v>
      </c>
      <c r="AG3242" t="s">
        <v>32</v>
      </c>
      <c r="AH3242" t="s">
        <v>154</v>
      </c>
      <c r="AI3242" t="s">
        <v>11</v>
      </c>
    </row>
    <row r="3243" spans="1:35" x14ac:dyDescent="0.35">
      <c r="A3243" t="s">
        <v>171</v>
      </c>
      <c r="B3243" t="s">
        <v>175</v>
      </c>
      <c r="C3243" t="s">
        <v>123</v>
      </c>
      <c r="D3243">
        <v>825508.86600000004</v>
      </c>
      <c r="E3243">
        <v>822462.19799999997</v>
      </c>
      <c r="F3243">
        <v>822407.68400000001</v>
      </c>
      <c r="G3243">
        <v>822588.33499999996</v>
      </c>
      <c r="H3243">
        <v>823133.68</v>
      </c>
      <c r="I3243">
        <v>823958.40700000001</v>
      </c>
      <c r="J3243">
        <v>825583.16500000004</v>
      </c>
      <c r="K3243">
        <v>827343.12600000005</v>
      </c>
      <c r="L3243">
        <v>829609.16399999999</v>
      </c>
      <c r="M3243">
        <v>832535.13800000004</v>
      </c>
      <c r="N3243">
        <v>833710.28099999996</v>
      </c>
      <c r="O3243">
        <v>834884.60100000002</v>
      </c>
      <c r="P3243">
        <v>835972.50199999998</v>
      </c>
      <c r="Q3243">
        <v>836997.48100000003</v>
      </c>
      <c r="R3243">
        <v>838047.13300000003</v>
      </c>
      <c r="S3243">
        <v>839053.18500000006</v>
      </c>
      <c r="T3243">
        <v>840190.14399999997</v>
      </c>
      <c r="U3243">
        <v>841340.52300000004</v>
      </c>
      <c r="V3243">
        <v>842497.995</v>
      </c>
      <c r="W3243">
        <v>843643.99300000002</v>
      </c>
      <c r="X3243">
        <v>844805.84199999995</v>
      </c>
      <c r="Y3243">
        <v>845941.397</v>
      </c>
      <c r="Z3243">
        <v>847083.84</v>
      </c>
      <c r="AA3243">
        <v>848224.853</v>
      </c>
      <c r="AB3243">
        <v>849353.51500000001</v>
      </c>
      <c r="AC3243">
        <v>850487.71499999997</v>
      </c>
      <c r="AD3243">
        <v>851626.70200000005</v>
      </c>
      <c r="AE3243">
        <v>852768.69099999999</v>
      </c>
      <c r="AF3243">
        <v>853920.88600000006</v>
      </c>
      <c r="AG3243" t="s">
        <v>123</v>
      </c>
      <c r="AH3243" t="s">
        <v>155</v>
      </c>
      <c r="AI3243" t="s">
        <v>12</v>
      </c>
    </row>
    <row r="3244" spans="1:35" x14ac:dyDescent="0.35">
      <c r="A3244" t="s">
        <v>171</v>
      </c>
      <c r="B3244" t="s">
        <v>175</v>
      </c>
      <c r="C3244" t="s">
        <v>33</v>
      </c>
      <c r="D3244">
        <v>384975.69799999997</v>
      </c>
      <c r="E3244">
        <v>383597.00799999997</v>
      </c>
      <c r="F3244">
        <v>383586.58600000001</v>
      </c>
      <c r="G3244">
        <v>383689.77</v>
      </c>
      <c r="H3244">
        <v>384049.01699999999</v>
      </c>
      <c r="I3244">
        <v>384498.79100000003</v>
      </c>
      <c r="J3244">
        <v>385317.10700000002</v>
      </c>
      <c r="K3244">
        <v>386215.53100000002</v>
      </c>
      <c r="L3244">
        <v>387309.86599999998</v>
      </c>
      <c r="M3244">
        <v>388732.33500000002</v>
      </c>
      <c r="N3244">
        <v>389242.92499999999</v>
      </c>
      <c r="O3244">
        <v>389738.83899999998</v>
      </c>
      <c r="P3244">
        <v>390210.97700000001</v>
      </c>
      <c r="Q3244">
        <v>390606.17599999998</v>
      </c>
      <c r="R3244">
        <v>390965.11200000002</v>
      </c>
      <c r="S3244">
        <v>391254.25900000002</v>
      </c>
      <c r="T3244">
        <v>391571.82900000003</v>
      </c>
      <c r="U3244">
        <v>391898.24</v>
      </c>
      <c r="V3244">
        <v>392213.55900000001</v>
      </c>
      <c r="W3244">
        <v>392533.44099999999</v>
      </c>
      <c r="X3244">
        <v>392852.76500000001</v>
      </c>
      <c r="Y3244">
        <v>393162.98300000001</v>
      </c>
      <c r="Z3244">
        <v>393476.63500000001</v>
      </c>
      <c r="AA3244">
        <v>393791.821</v>
      </c>
      <c r="AB3244">
        <v>394106.26</v>
      </c>
      <c r="AC3244">
        <v>394423.87699999998</v>
      </c>
      <c r="AD3244">
        <v>394744.45299999998</v>
      </c>
      <c r="AE3244">
        <v>395067.723</v>
      </c>
      <c r="AF3244">
        <v>395397.21</v>
      </c>
      <c r="AG3244" t="s">
        <v>33</v>
      </c>
      <c r="AH3244" t="s">
        <v>156</v>
      </c>
      <c r="AI3244" t="s">
        <v>11</v>
      </c>
    </row>
    <row r="3245" spans="1:35" x14ac:dyDescent="0.35">
      <c r="A3245" t="s">
        <v>171</v>
      </c>
      <c r="B3245" t="s">
        <v>175</v>
      </c>
      <c r="C3245" t="s">
        <v>34</v>
      </c>
      <c r="D3245">
        <v>19103.621999999999</v>
      </c>
      <c r="E3245">
        <v>19015.094000000001</v>
      </c>
      <c r="F3245">
        <v>18991.661</v>
      </c>
      <c r="G3245">
        <v>18970.901999999998</v>
      </c>
      <c r="H3245">
        <v>18964.384999999998</v>
      </c>
      <c r="I3245">
        <v>18962.809000000001</v>
      </c>
      <c r="J3245">
        <v>18982.643</v>
      </c>
      <c r="K3245">
        <v>19008.287</v>
      </c>
      <c r="L3245">
        <v>19049.939999999999</v>
      </c>
      <c r="M3245">
        <v>19110.93</v>
      </c>
      <c r="N3245">
        <v>19126.821</v>
      </c>
      <c r="O3245">
        <v>19144.044999999998</v>
      </c>
      <c r="P3245">
        <v>19161.432000000001</v>
      </c>
      <c r="Q3245">
        <v>19179.008000000002</v>
      </c>
      <c r="R3245">
        <v>19199.324000000001</v>
      </c>
      <c r="S3245">
        <v>19219.687999999998</v>
      </c>
      <c r="T3245">
        <v>19243.912</v>
      </c>
      <c r="U3245">
        <v>19271.120999999999</v>
      </c>
      <c r="V3245">
        <v>19299.102999999999</v>
      </c>
      <c r="W3245">
        <v>19327.86</v>
      </c>
      <c r="X3245">
        <v>19357.656999999999</v>
      </c>
      <c r="Y3245">
        <v>19387.332999999999</v>
      </c>
      <c r="Z3245">
        <v>19417.178</v>
      </c>
      <c r="AA3245">
        <v>19447.034</v>
      </c>
      <c r="AB3245">
        <v>19476.690999999999</v>
      </c>
      <c r="AC3245">
        <v>19506.477999999999</v>
      </c>
      <c r="AD3245">
        <v>19536.383000000002</v>
      </c>
      <c r="AE3245">
        <v>19566.37</v>
      </c>
      <c r="AF3245">
        <v>19596.635999999999</v>
      </c>
      <c r="AG3245" t="s">
        <v>34</v>
      </c>
      <c r="AH3245" t="s">
        <v>157</v>
      </c>
      <c r="AI3245" t="s">
        <v>35</v>
      </c>
    </row>
    <row r="3246" spans="1:35" x14ac:dyDescent="0.35">
      <c r="A3246" t="s">
        <v>171</v>
      </c>
      <c r="B3246" t="s">
        <v>175</v>
      </c>
      <c r="C3246" t="s">
        <v>36</v>
      </c>
      <c r="D3246">
        <v>178722.095</v>
      </c>
      <c r="E3246">
        <v>177872.97899999999</v>
      </c>
      <c r="F3246">
        <v>177700.15700000001</v>
      </c>
      <c r="G3246">
        <v>177560.80799999999</v>
      </c>
      <c r="H3246">
        <v>177503.886</v>
      </c>
      <c r="I3246">
        <v>177504.31599999999</v>
      </c>
      <c r="J3246">
        <v>177671.05</v>
      </c>
      <c r="K3246">
        <v>177863.30799999999</v>
      </c>
      <c r="L3246">
        <v>178130.93900000001</v>
      </c>
      <c r="M3246">
        <v>178529.15299999999</v>
      </c>
      <c r="N3246">
        <v>178558.391</v>
      </c>
      <c r="O3246">
        <v>178594.56200000001</v>
      </c>
      <c r="P3246">
        <v>178624.20800000001</v>
      </c>
      <c r="Q3246">
        <v>178659.11199999999</v>
      </c>
      <c r="R3246">
        <v>178673.86199999999</v>
      </c>
      <c r="S3246">
        <v>178680.21900000001</v>
      </c>
      <c r="T3246">
        <v>178700.45600000001</v>
      </c>
      <c r="U3246">
        <v>178723.011</v>
      </c>
      <c r="V3246">
        <v>178753.07500000001</v>
      </c>
      <c r="W3246">
        <v>178783.079</v>
      </c>
      <c r="X3246">
        <v>178817.44</v>
      </c>
      <c r="Y3246">
        <v>178841.33799999999</v>
      </c>
      <c r="Z3246">
        <v>178866.65599999999</v>
      </c>
      <c r="AA3246">
        <v>178893.00399999999</v>
      </c>
      <c r="AB3246">
        <v>178920.01</v>
      </c>
      <c r="AC3246">
        <v>178948.326</v>
      </c>
      <c r="AD3246">
        <v>178977.87700000001</v>
      </c>
      <c r="AE3246">
        <v>179008.649</v>
      </c>
      <c r="AF3246">
        <v>179042.11300000001</v>
      </c>
      <c r="AG3246" t="s">
        <v>36</v>
      </c>
      <c r="AH3246" t="s">
        <v>158</v>
      </c>
      <c r="AI3246" t="s">
        <v>14</v>
      </c>
    </row>
    <row r="3247" spans="1:35" x14ac:dyDescent="0.35">
      <c r="A3247" t="s">
        <v>171</v>
      </c>
      <c r="B3247" t="s">
        <v>175</v>
      </c>
      <c r="C3247" t="s">
        <v>124</v>
      </c>
      <c r="D3247">
        <v>186.58600000000001</v>
      </c>
      <c r="E3247">
        <v>185.87799999999999</v>
      </c>
      <c r="F3247">
        <v>185.82400000000001</v>
      </c>
      <c r="G3247">
        <v>185.76300000000001</v>
      </c>
      <c r="H3247">
        <v>185.85599999999999</v>
      </c>
      <c r="I3247">
        <v>185.97399999999999</v>
      </c>
      <c r="J3247">
        <v>186.3</v>
      </c>
      <c r="K3247">
        <v>186.667</v>
      </c>
      <c r="L3247">
        <v>187.19800000000001</v>
      </c>
      <c r="M3247">
        <v>187.911</v>
      </c>
      <c r="N3247">
        <v>188.179</v>
      </c>
      <c r="O3247">
        <v>188.46</v>
      </c>
      <c r="P3247">
        <v>188.74199999999999</v>
      </c>
      <c r="Q3247">
        <v>189.02199999999999</v>
      </c>
      <c r="R3247">
        <v>189.339</v>
      </c>
      <c r="S3247">
        <v>189.648</v>
      </c>
      <c r="T3247">
        <v>190.00800000000001</v>
      </c>
      <c r="U3247">
        <v>190.40299999999999</v>
      </c>
      <c r="V3247">
        <v>190.80699999999999</v>
      </c>
      <c r="W3247">
        <v>191.21899999999999</v>
      </c>
      <c r="X3247">
        <v>191.64</v>
      </c>
      <c r="Y3247">
        <v>192.05799999999999</v>
      </c>
      <c r="Z3247">
        <v>192.477</v>
      </c>
      <c r="AA3247">
        <v>192.89500000000001</v>
      </c>
      <c r="AB3247">
        <v>193.30699999999999</v>
      </c>
      <c r="AC3247">
        <v>193.721</v>
      </c>
      <c r="AD3247">
        <v>194.13499999999999</v>
      </c>
      <c r="AE3247">
        <v>194.54900000000001</v>
      </c>
      <c r="AF3247">
        <v>194.965</v>
      </c>
      <c r="AG3247" t="s">
        <v>124</v>
      </c>
      <c r="AH3247" t="s">
        <v>159</v>
      </c>
      <c r="AI3247" t="s">
        <v>137</v>
      </c>
    </row>
    <row r="3248" spans="1:35" x14ac:dyDescent="0.35">
      <c r="A3248" t="s">
        <v>171</v>
      </c>
      <c r="B3248" t="s">
        <v>175</v>
      </c>
      <c r="C3248" t="s">
        <v>125</v>
      </c>
      <c r="D3248">
        <v>45.582000000000001</v>
      </c>
      <c r="E3248">
        <v>45.404000000000003</v>
      </c>
      <c r="F3248">
        <v>45.372999999999998</v>
      </c>
      <c r="G3248">
        <v>45.35</v>
      </c>
      <c r="H3248">
        <v>45.351999999999997</v>
      </c>
      <c r="I3248">
        <v>45.374000000000002</v>
      </c>
      <c r="J3248">
        <v>45.447000000000003</v>
      </c>
      <c r="K3248">
        <v>45.537999999999997</v>
      </c>
      <c r="L3248">
        <v>45.66</v>
      </c>
      <c r="M3248">
        <v>45.822000000000003</v>
      </c>
      <c r="N3248">
        <v>45.881999999999998</v>
      </c>
      <c r="O3248">
        <v>45.959000000000003</v>
      </c>
      <c r="P3248">
        <v>46.036000000000001</v>
      </c>
      <c r="Q3248">
        <v>46.12</v>
      </c>
      <c r="R3248">
        <v>46.21</v>
      </c>
      <c r="S3248">
        <v>46.308</v>
      </c>
      <c r="T3248">
        <v>46.42</v>
      </c>
      <c r="U3248">
        <v>46.534999999999997</v>
      </c>
      <c r="V3248">
        <v>46.652000000000001</v>
      </c>
      <c r="W3248">
        <v>46.768999999999998</v>
      </c>
      <c r="X3248">
        <v>46.889000000000003</v>
      </c>
      <c r="Y3248">
        <v>47.006999999999998</v>
      </c>
      <c r="Z3248">
        <v>47.125999999999998</v>
      </c>
      <c r="AA3248">
        <v>47.244</v>
      </c>
      <c r="AB3248">
        <v>47.362000000000002</v>
      </c>
      <c r="AC3248">
        <v>47.48</v>
      </c>
      <c r="AD3248">
        <v>47.598999999999997</v>
      </c>
      <c r="AE3248">
        <v>47.716999999999999</v>
      </c>
      <c r="AF3248">
        <v>47.835999999999999</v>
      </c>
      <c r="AG3248" t="s">
        <v>125</v>
      </c>
      <c r="AH3248" t="s">
        <v>160</v>
      </c>
      <c r="AI3248" t="s">
        <v>137</v>
      </c>
    </row>
    <row r="3249" spans="1:35" x14ac:dyDescent="0.35">
      <c r="A3249" t="s">
        <v>171</v>
      </c>
      <c r="B3249" t="s">
        <v>175</v>
      </c>
      <c r="C3249" t="s">
        <v>37</v>
      </c>
      <c r="D3249">
        <v>358418.58799999999</v>
      </c>
      <c r="E3249">
        <v>357185.23700000002</v>
      </c>
      <c r="F3249">
        <v>357423.92200000002</v>
      </c>
      <c r="G3249">
        <v>357786.929</v>
      </c>
      <c r="H3249">
        <v>358303.46899999998</v>
      </c>
      <c r="I3249">
        <v>358924.55699999997</v>
      </c>
      <c r="J3249">
        <v>359819.484</v>
      </c>
      <c r="K3249">
        <v>360825.397</v>
      </c>
      <c r="L3249">
        <v>362020.88799999998</v>
      </c>
      <c r="M3249">
        <v>363492.451</v>
      </c>
      <c r="N3249">
        <v>364325.25799999997</v>
      </c>
      <c r="O3249">
        <v>365169.098</v>
      </c>
      <c r="P3249">
        <v>366027.10700000002</v>
      </c>
      <c r="Q3249">
        <v>366862.53200000001</v>
      </c>
      <c r="R3249">
        <v>367732.47</v>
      </c>
      <c r="S3249">
        <v>368613.136</v>
      </c>
      <c r="T3249">
        <v>369533.23200000002</v>
      </c>
      <c r="U3249">
        <v>370470.56699999998</v>
      </c>
      <c r="V3249">
        <v>371403.01799999998</v>
      </c>
      <c r="W3249">
        <v>372332.82</v>
      </c>
      <c r="X3249">
        <v>373265.989</v>
      </c>
      <c r="Y3249">
        <v>374181.37699999998</v>
      </c>
      <c r="Z3249">
        <v>375099.467</v>
      </c>
      <c r="AA3249">
        <v>376018.962</v>
      </c>
      <c r="AB3249">
        <v>376938.299</v>
      </c>
      <c r="AC3249">
        <v>377859.99099999998</v>
      </c>
      <c r="AD3249">
        <v>378783.87699999998</v>
      </c>
      <c r="AE3249">
        <v>379709.76400000002</v>
      </c>
      <c r="AF3249">
        <v>380640.348</v>
      </c>
      <c r="AG3249" t="s">
        <v>37</v>
      </c>
      <c r="AH3249" t="s">
        <v>161</v>
      </c>
      <c r="AI3249" t="s">
        <v>6</v>
      </c>
    </row>
    <row r="3250" spans="1:35" x14ac:dyDescent="0.35">
      <c r="A3250" t="s">
        <v>171</v>
      </c>
      <c r="B3250" t="s">
        <v>175</v>
      </c>
      <c r="C3250" t="s">
        <v>38</v>
      </c>
      <c r="D3250">
        <v>661667.50300000003</v>
      </c>
      <c r="E3250">
        <v>659654.96</v>
      </c>
      <c r="F3250">
        <v>660441.04200000002</v>
      </c>
      <c r="G3250">
        <v>661687.31400000001</v>
      </c>
      <c r="H3250">
        <v>663361.84299999999</v>
      </c>
      <c r="I3250">
        <v>665431.98</v>
      </c>
      <c r="J3250">
        <v>667971.13699999999</v>
      </c>
      <c r="K3250">
        <v>670685.77599999995</v>
      </c>
      <c r="L3250">
        <v>673842.80299999996</v>
      </c>
      <c r="M3250">
        <v>677560.14199999999</v>
      </c>
      <c r="N3250">
        <v>679821.71299999999</v>
      </c>
      <c r="O3250">
        <v>681881.76300000004</v>
      </c>
      <c r="P3250">
        <v>683871.14199999999</v>
      </c>
      <c r="Q3250">
        <v>685908.17</v>
      </c>
      <c r="R3250">
        <v>687845.43200000003</v>
      </c>
      <c r="S3250">
        <v>689579.71900000004</v>
      </c>
      <c r="T3250">
        <v>691128.84900000005</v>
      </c>
      <c r="U3250">
        <v>692725.94099999999</v>
      </c>
      <c r="V3250">
        <v>694391.08700000006</v>
      </c>
      <c r="W3250">
        <v>696077.78</v>
      </c>
      <c r="X3250">
        <v>697770.34400000004</v>
      </c>
      <c r="Y3250">
        <v>699457.59199999995</v>
      </c>
      <c r="Z3250">
        <v>701150.30900000001</v>
      </c>
      <c r="AA3250">
        <v>702846.304</v>
      </c>
      <c r="AB3250">
        <v>704543.05</v>
      </c>
      <c r="AC3250">
        <v>706244.72600000002</v>
      </c>
      <c r="AD3250">
        <v>707951.05500000005</v>
      </c>
      <c r="AE3250">
        <v>709661.78300000005</v>
      </c>
      <c r="AF3250">
        <v>711381.83299999998</v>
      </c>
      <c r="AG3250" t="s">
        <v>38</v>
      </c>
      <c r="AH3250" t="s">
        <v>162</v>
      </c>
      <c r="AI3250" t="s">
        <v>6</v>
      </c>
    </row>
    <row r="3251" spans="1:35" x14ac:dyDescent="0.35">
      <c r="A3251" t="s">
        <v>171</v>
      </c>
      <c r="B3251" t="s">
        <v>175</v>
      </c>
      <c r="C3251" t="s">
        <v>39</v>
      </c>
      <c r="D3251">
        <v>167667.79999999999</v>
      </c>
      <c r="E3251">
        <v>167007.85200000001</v>
      </c>
      <c r="F3251">
        <v>166909.24400000001</v>
      </c>
      <c r="G3251">
        <v>166873.17199999999</v>
      </c>
      <c r="H3251">
        <v>166933.91399999999</v>
      </c>
      <c r="I3251">
        <v>167063.55600000001</v>
      </c>
      <c r="J3251">
        <v>167364.76199999999</v>
      </c>
      <c r="K3251">
        <v>167724.45600000001</v>
      </c>
      <c r="L3251">
        <v>168183.13500000001</v>
      </c>
      <c r="M3251">
        <v>168788.378</v>
      </c>
      <c r="N3251">
        <v>169021.079</v>
      </c>
      <c r="O3251">
        <v>169246.53899999999</v>
      </c>
      <c r="P3251">
        <v>169470.307</v>
      </c>
      <c r="Q3251">
        <v>169670.78400000001</v>
      </c>
      <c r="R3251">
        <v>169874.27499999999</v>
      </c>
      <c r="S3251">
        <v>170068.345</v>
      </c>
      <c r="T3251">
        <v>170266.179</v>
      </c>
      <c r="U3251">
        <v>170463.53700000001</v>
      </c>
      <c r="V3251">
        <v>170658.557</v>
      </c>
      <c r="W3251">
        <v>170848.595</v>
      </c>
      <c r="X3251">
        <v>171039.42800000001</v>
      </c>
      <c r="Y3251">
        <v>171214.25</v>
      </c>
      <c r="Z3251">
        <v>171390.55900000001</v>
      </c>
      <c r="AA3251">
        <v>171568.204</v>
      </c>
      <c r="AB3251">
        <v>171747.13</v>
      </c>
      <c r="AC3251">
        <v>171927.50899999999</v>
      </c>
      <c r="AD3251">
        <v>172109.29</v>
      </c>
      <c r="AE3251">
        <v>172292.541</v>
      </c>
      <c r="AF3251">
        <v>172478.85500000001</v>
      </c>
      <c r="AG3251" t="s">
        <v>39</v>
      </c>
      <c r="AH3251" t="s">
        <v>163</v>
      </c>
      <c r="AI3251" t="s">
        <v>11</v>
      </c>
    </row>
    <row r="3252" spans="1:35" x14ac:dyDescent="0.35">
      <c r="A3252" t="s">
        <v>171</v>
      </c>
      <c r="B3252" t="s">
        <v>175</v>
      </c>
      <c r="C3252" t="s">
        <v>40</v>
      </c>
      <c r="D3252">
        <v>220097.29800000001</v>
      </c>
      <c r="E3252">
        <v>219078.00099999999</v>
      </c>
      <c r="F3252">
        <v>218691.864</v>
      </c>
      <c r="G3252">
        <v>218353.783</v>
      </c>
      <c r="H3252">
        <v>218102.00599999999</v>
      </c>
      <c r="I3252">
        <v>217913.7</v>
      </c>
      <c r="J3252">
        <v>217900.424</v>
      </c>
      <c r="K3252">
        <v>217933.28700000001</v>
      </c>
      <c r="L3252">
        <v>218075.549</v>
      </c>
      <c r="M3252">
        <v>218381.57399999999</v>
      </c>
      <c r="N3252">
        <v>218257.60399999999</v>
      </c>
      <c r="O3252">
        <v>218145.894</v>
      </c>
      <c r="P3252">
        <v>218036.378</v>
      </c>
      <c r="Q3252">
        <v>217938.96400000001</v>
      </c>
      <c r="R3252">
        <v>217839.44200000001</v>
      </c>
      <c r="S3252">
        <v>217744.18299999999</v>
      </c>
      <c r="T3252">
        <v>217671.55900000001</v>
      </c>
      <c r="U3252">
        <v>217621.69399999999</v>
      </c>
      <c r="V3252">
        <v>217580.742</v>
      </c>
      <c r="W3252">
        <v>217544.552</v>
      </c>
      <c r="X3252">
        <v>217509.64199999999</v>
      </c>
      <c r="Y3252">
        <v>217478.48800000001</v>
      </c>
      <c r="Z3252">
        <v>217449.609</v>
      </c>
      <c r="AA3252">
        <v>217422.77299999999</v>
      </c>
      <c r="AB3252">
        <v>217397.85200000001</v>
      </c>
      <c r="AC3252">
        <v>217375.15900000001</v>
      </c>
      <c r="AD3252">
        <v>217354.628</v>
      </c>
      <c r="AE3252">
        <v>217336.32500000001</v>
      </c>
      <c r="AF3252">
        <v>217321.967</v>
      </c>
      <c r="AG3252" t="s">
        <v>40</v>
      </c>
      <c r="AH3252" t="s">
        <v>164</v>
      </c>
      <c r="AI3252" t="s">
        <v>14</v>
      </c>
    </row>
    <row r="3253" spans="1:35" x14ac:dyDescent="0.35">
      <c r="A3253" t="s">
        <v>171</v>
      </c>
      <c r="B3253" t="s">
        <v>175</v>
      </c>
      <c r="C3253" t="s">
        <v>41</v>
      </c>
      <c r="D3253">
        <v>341048.52500000002</v>
      </c>
      <c r="E3253">
        <v>338818.47899999999</v>
      </c>
      <c r="F3253">
        <v>337892.41899999999</v>
      </c>
      <c r="G3253">
        <v>337132.91</v>
      </c>
      <c r="H3253">
        <v>336561.74699999997</v>
      </c>
      <c r="I3253">
        <v>336155.17300000001</v>
      </c>
      <c r="J3253">
        <v>336091.64399999997</v>
      </c>
      <c r="K3253">
        <v>336149.34</v>
      </c>
      <c r="L3253">
        <v>336403.42</v>
      </c>
      <c r="M3253">
        <v>336927.609</v>
      </c>
      <c r="N3253">
        <v>336728.95500000002</v>
      </c>
      <c r="O3253">
        <v>336543.39899999998</v>
      </c>
      <c r="P3253">
        <v>336345.65100000001</v>
      </c>
      <c r="Q3253">
        <v>336147.647</v>
      </c>
      <c r="R3253">
        <v>335945.14399999997</v>
      </c>
      <c r="S3253">
        <v>335718.234</v>
      </c>
      <c r="T3253">
        <v>335520.79399999999</v>
      </c>
      <c r="U3253">
        <v>335342.34000000003</v>
      </c>
      <c r="V3253">
        <v>335187.99200000003</v>
      </c>
      <c r="W3253">
        <v>335043.19199999998</v>
      </c>
      <c r="X3253">
        <v>334904.685</v>
      </c>
      <c r="Y3253">
        <v>334776.33100000001</v>
      </c>
      <c r="Z3253">
        <v>334650.86</v>
      </c>
      <c r="AA3253">
        <v>334528</v>
      </c>
      <c r="AB3253">
        <v>334407.66899999999</v>
      </c>
      <c r="AC3253">
        <v>334290.11499999999</v>
      </c>
      <c r="AD3253">
        <v>334175.212</v>
      </c>
      <c r="AE3253">
        <v>334063.08100000001</v>
      </c>
      <c r="AF3253">
        <v>333956.64399999997</v>
      </c>
      <c r="AG3253" t="s">
        <v>41</v>
      </c>
      <c r="AH3253" t="s">
        <v>165</v>
      </c>
      <c r="AI3253" t="s">
        <v>11</v>
      </c>
    </row>
    <row r="3254" spans="1:35" x14ac:dyDescent="0.35">
      <c r="A3254" t="s">
        <v>171</v>
      </c>
      <c r="B3254" t="s">
        <v>175</v>
      </c>
      <c r="C3254" t="s">
        <v>42</v>
      </c>
      <c r="D3254">
        <v>433450.93300000002</v>
      </c>
      <c r="E3254">
        <v>434286.56800000003</v>
      </c>
      <c r="F3254">
        <v>436573.15700000001</v>
      </c>
      <c r="G3254">
        <v>438932.13799999998</v>
      </c>
      <c r="H3254">
        <v>441458.734</v>
      </c>
      <c r="I3254">
        <v>444119.462</v>
      </c>
      <c r="J3254">
        <v>447145.90700000001</v>
      </c>
      <c r="K3254">
        <v>450264.38299999997</v>
      </c>
      <c r="L3254">
        <v>453604.01500000001</v>
      </c>
      <c r="M3254">
        <v>457270.28</v>
      </c>
      <c r="N3254">
        <v>459946.70600000001</v>
      </c>
      <c r="O3254">
        <v>462614.49699999997</v>
      </c>
      <c r="P3254">
        <v>465234.57400000002</v>
      </c>
      <c r="Q3254">
        <v>467801.85800000001</v>
      </c>
      <c r="R3254">
        <v>470336.91</v>
      </c>
      <c r="S3254">
        <v>472861.48700000002</v>
      </c>
      <c r="T3254">
        <v>475423.40600000002</v>
      </c>
      <c r="U3254">
        <v>477957.016</v>
      </c>
      <c r="V3254">
        <v>480454.43900000001</v>
      </c>
      <c r="W3254">
        <v>482907.54499999998</v>
      </c>
      <c r="X3254">
        <v>485325.60499999998</v>
      </c>
      <c r="Y3254">
        <v>487678.63500000001</v>
      </c>
      <c r="Z3254">
        <v>490035.47100000002</v>
      </c>
      <c r="AA3254">
        <v>492392.05800000002</v>
      </c>
      <c r="AB3254">
        <v>494742.98</v>
      </c>
      <c r="AC3254">
        <v>497096.94699999999</v>
      </c>
      <c r="AD3254">
        <v>499453.61300000001</v>
      </c>
      <c r="AE3254">
        <v>501812.16800000001</v>
      </c>
      <c r="AF3254">
        <v>504176.82400000002</v>
      </c>
      <c r="AG3254" t="s">
        <v>42</v>
      </c>
      <c r="AH3254" t="s">
        <v>166</v>
      </c>
      <c r="AI3254" t="s">
        <v>5</v>
      </c>
    </row>
    <row r="3255" spans="1:35" x14ac:dyDescent="0.35">
      <c r="A3255" t="s">
        <v>171</v>
      </c>
      <c r="B3255" t="s">
        <v>175</v>
      </c>
      <c r="C3255" t="s">
        <v>43</v>
      </c>
      <c r="D3255">
        <v>88926.619000000006</v>
      </c>
      <c r="E3255">
        <v>88760.425000000003</v>
      </c>
      <c r="F3255">
        <v>88918.888999999996</v>
      </c>
      <c r="G3255">
        <v>89095.826000000001</v>
      </c>
      <c r="H3255">
        <v>89294.144</v>
      </c>
      <c r="I3255">
        <v>89502.403000000006</v>
      </c>
      <c r="J3255">
        <v>89796.317999999999</v>
      </c>
      <c r="K3255">
        <v>90103.686000000002</v>
      </c>
      <c r="L3255">
        <v>90443.531000000003</v>
      </c>
      <c r="M3255">
        <v>90839.895000000004</v>
      </c>
      <c r="N3255">
        <v>91037.343999999997</v>
      </c>
      <c r="O3255">
        <v>91226.239000000001</v>
      </c>
      <c r="P3255">
        <v>91406.774000000005</v>
      </c>
      <c r="Q3255">
        <v>91577.941000000006</v>
      </c>
      <c r="R3255">
        <v>91759.38</v>
      </c>
      <c r="S3255">
        <v>91925.895000000004</v>
      </c>
      <c r="T3255">
        <v>92104.032999999996</v>
      </c>
      <c r="U3255">
        <v>92284.928</v>
      </c>
      <c r="V3255">
        <v>92466.448999999993</v>
      </c>
      <c r="W3255">
        <v>92650.991999999998</v>
      </c>
      <c r="X3255">
        <v>92839.69</v>
      </c>
      <c r="Y3255">
        <v>93026.31</v>
      </c>
      <c r="Z3255">
        <v>93213.773000000001</v>
      </c>
      <c r="AA3255">
        <v>93399.667000000001</v>
      </c>
      <c r="AB3255">
        <v>93580.684999999998</v>
      </c>
      <c r="AC3255">
        <v>93762.186000000002</v>
      </c>
      <c r="AD3255">
        <v>93943.994000000006</v>
      </c>
      <c r="AE3255">
        <v>94125.505999999994</v>
      </c>
      <c r="AF3255">
        <v>94307.444000000003</v>
      </c>
      <c r="AG3255" t="s">
        <v>43</v>
      </c>
      <c r="AH3255" t="s">
        <v>167</v>
      </c>
      <c r="AI3255" t="s">
        <v>17</v>
      </c>
    </row>
    <row r="3256" spans="1:35" x14ac:dyDescent="0.35">
      <c r="A3256" t="s">
        <v>171</v>
      </c>
      <c r="B3256" t="s">
        <v>175</v>
      </c>
      <c r="C3256" t="s">
        <v>126</v>
      </c>
      <c r="D3256">
        <v>27.061</v>
      </c>
      <c r="E3256">
        <v>26.966999999999999</v>
      </c>
      <c r="F3256">
        <v>26.972000000000001</v>
      </c>
      <c r="G3256">
        <v>26.984000000000002</v>
      </c>
      <c r="H3256">
        <v>27.015000000000001</v>
      </c>
      <c r="I3256">
        <v>27.052</v>
      </c>
      <c r="J3256">
        <v>27.116</v>
      </c>
      <c r="K3256">
        <v>27.187000000000001</v>
      </c>
      <c r="L3256">
        <v>27.271000000000001</v>
      </c>
      <c r="M3256">
        <v>27.38</v>
      </c>
      <c r="N3256">
        <v>27.42</v>
      </c>
      <c r="O3256">
        <v>27.46</v>
      </c>
      <c r="P3256">
        <v>27.498000000000001</v>
      </c>
      <c r="Q3256">
        <v>27.53</v>
      </c>
      <c r="R3256">
        <v>27.558</v>
      </c>
      <c r="S3256">
        <v>27.582000000000001</v>
      </c>
      <c r="T3256">
        <v>27.609000000000002</v>
      </c>
      <c r="U3256">
        <v>27.637</v>
      </c>
      <c r="V3256">
        <v>27.663</v>
      </c>
      <c r="W3256">
        <v>27.69</v>
      </c>
      <c r="X3256">
        <v>27.716999999999999</v>
      </c>
      <c r="Y3256">
        <v>27.742000000000001</v>
      </c>
      <c r="Z3256">
        <v>27.768000000000001</v>
      </c>
      <c r="AA3256">
        <v>27.794</v>
      </c>
      <c r="AB3256">
        <v>27.818999999999999</v>
      </c>
      <c r="AC3256">
        <v>27.844999999999999</v>
      </c>
      <c r="AD3256">
        <v>27.87</v>
      </c>
      <c r="AE3256">
        <v>27.896000000000001</v>
      </c>
      <c r="AF3256">
        <v>27.922000000000001</v>
      </c>
      <c r="AG3256" t="s">
        <v>126</v>
      </c>
      <c r="AH3256" t="s">
        <v>168</v>
      </c>
      <c r="AI3256" t="s">
        <v>137</v>
      </c>
    </row>
    <row r="3257" spans="1:35" x14ac:dyDescent="0.35">
      <c r="A3257" t="s">
        <v>171</v>
      </c>
      <c r="B3257" t="s">
        <v>175</v>
      </c>
      <c r="C3257" t="s">
        <v>44</v>
      </c>
      <c r="D3257">
        <v>256806.78599999999</v>
      </c>
      <c r="E3257">
        <v>255297.84299999999</v>
      </c>
      <c r="F3257">
        <v>255067.64799999999</v>
      </c>
      <c r="G3257">
        <v>255068.7</v>
      </c>
      <c r="H3257">
        <v>255221.18</v>
      </c>
      <c r="I3257">
        <v>255521.932</v>
      </c>
      <c r="J3257">
        <v>255931.71100000001</v>
      </c>
      <c r="K3257">
        <v>256396.70800000001</v>
      </c>
      <c r="L3257">
        <v>257004.679</v>
      </c>
      <c r="M3257">
        <v>257839.008</v>
      </c>
      <c r="N3257">
        <v>258035.76500000001</v>
      </c>
      <c r="O3257">
        <v>258074.01500000001</v>
      </c>
      <c r="P3257">
        <v>258088.36900000001</v>
      </c>
      <c r="Q3257">
        <v>258178.791</v>
      </c>
      <c r="R3257">
        <v>258220.97700000001</v>
      </c>
      <c r="S3257">
        <v>258126.55499999999</v>
      </c>
      <c r="T3257">
        <v>257911.72700000001</v>
      </c>
      <c r="U3257">
        <v>257813.554</v>
      </c>
      <c r="V3257">
        <v>257813.21400000001</v>
      </c>
      <c r="W3257">
        <v>257868.81700000001</v>
      </c>
      <c r="X3257">
        <v>257944.48699999999</v>
      </c>
      <c r="Y3257">
        <v>258044.394</v>
      </c>
      <c r="Z3257">
        <v>258146.19500000001</v>
      </c>
      <c r="AA3257">
        <v>258249.42199999999</v>
      </c>
      <c r="AB3257">
        <v>258353.65100000001</v>
      </c>
      <c r="AC3257">
        <v>258459.60200000001</v>
      </c>
      <c r="AD3257">
        <v>258567.18100000001</v>
      </c>
      <c r="AE3257">
        <v>258676.36900000001</v>
      </c>
      <c r="AF3257">
        <v>258788.88800000001</v>
      </c>
      <c r="AG3257" t="s">
        <v>44</v>
      </c>
      <c r="AH3257" t="s">
        <v>169</v>
      </c>
      <c r="AI3257" t="s">
        <v>12</v>
      </c>
    </row>
    <row r="3258" spans="1:35" x14ac:dyDescent="0.35">
      <c r="A3258" t="s">
        <v>60</v>
      </c>
      <c r="B3258" t="s">
        <v>175</v>
      </c>
      <c r="C3258" t="s">
        <v>4</v>
      </c>
      <c r="D3258">
        <v>346955.38199999998</v>
      </c>
      <c r="E3258">
        <v>344214.64</v>
      </c>
      <c r="F3258">
        <v>344107.83899999998</v>
      </c>
      <c r="G3258">
        <v>344048.58100000001</v>
      </c>
      <c r="H3258">
        <v>344202.13900000002</v>
      </c>
      <c r="I3258">
        <v>344552.79100000003</v>
      </c>
      <c r="J3258">
        <v>345164.91499999998</v>
      </c>
      <c r="K3258">
        <v>345962.228</v>
      </c>
      <c r="L3258">
        <v>346621.09899999999</v>
      </c>
      <c r="M3258">
        <v>346557.79499999998</v>
      </c>
      <c r="N3258">
        <v>345859.45799999998</v>
      </c>
      <c r="O3258">
        <v>345169.83500000002</v>
      </c>
      <c r="P3258">
        <v>344461.74300000002</v>
      </c>
      <c r="Q3258">
        <v>343743.3</v>
      </c>
      <c r="R3258">
        <v>343023.68400000001</v>
      </c>
      <c r="S3258">
        <v>342338.76799999998</v>
      </c>
      <c r="T3258">
        <v>341702.07500000001</v>
      </c>
      <c r="U3258">
        <v>341091.50799999997</v>
      </c>
      <c r="V3258">
        <v>340551.05900000001</v>
      </c>
      <c r="W3258">
        <v>340033.875</v>
      </c>
      <c r="X3258">
        <v>339508.75400000002</v>
      </c>
      <c r="Y3258">
        <v>338856.36800000002</v>
      </c>
      <c r="Z3258">
        <v>338101.54</v>
      </c>
      <c r="AA3258">
        <v>337647.57299999997</v>
      </c>
      <c r="AB3258">
        <v>338112.761</v>
      </c>
      <c r="AC3258">
        <v>338574.92700000003</v>
      </c>
      <c r="AD3258">
        <v>339033.15899999999</v>
      </c>
      <c r="AE3258">
        <v>339483.06900000002</v>
      </c>
      <c r="AF3258">
        <v>339898.87199999997</v>
      </c>
      <c r="AG3258" t="s">
        <v>4</v>
      </c>
      <c r="AH3258" t="s">
        <v>128</v>
      </c>
      <c r="AI3258" t="s">
        <v>129</v>
      </c>
    </row>
    <row r="3259" spans="1:35" x14ac:dyDescent="0.35">
      <c r="A3259" t="s">
        <v>60</v>
      </c>
      <c r="B3259" t="s">
        <v>175</v>
      </c>
      <c r="C3259" t="s">
        <v>7</v>
      </c>
      <c r="D3259">
        <v>20517.491999999998</v>
      </c>
      <c r="E3259">
        <v>20463.317999999999</v>
      </c>
      <c r="F3259">
        <v>20484.752</v>
      </c>
      <c r="G3259">
        <v>20510.689999999999</v>
      </c>
      <c r="H3259">
        <v>20547.984</v>
      </c>
      <c r="I3259">
        <v>20592.12</v>
      </c>
      <c r="J3259">
        <v>20656.724999999999</v>
      </c>
      <c r="K3259">
        <v>20728.891</v>
      </c>
      <c r="L3259">
        <v>20788.962</v>
      </c>
      <c r="M3259">
        <v>20806.891</v>
      </c>
      <c r="N3259">
        <v>20782.879000000001</v>
      </c>
      <c r="O3259">
        <v>20760.366000000002</v>
      </c>
      <c r="P3259">
        <v>20738.659</v>
      </c>
      <c r="Q3259">
        <v>20716.026999999998</v>
      </c>
      <c r="R3259">
        <v>20694.403999999999</v>
      </c>
      <c r="S3259">
        <v>20675.325000000001</v>
      </c>
      <c r="T3259">
        <v>20659.778999999999</v>
      </c>
      <c r="U3259">
        <v>20645.466</v>
      </c>
      <c r="V3259">
        <v>20634.688999999998</v>
      </c>
      <c r="W3259">
        <v>20626.916000000001</v>
      </c>
      <c r="X3259">
        <v>20619.355</v>
      </c>
      <c r="Y3259">
        <v>20605.656999999999</v>
      </c>
      <c r="Z3259">
        <v>20586.994999999999</v>
      </c>
      <c r="AA3259">
        <v>20585.538</v>
      </c>
      <c r="AB3259">
        <v>20636.362000000001</v>
      </c>
      <c r="AC3259">
        <v>20687.136999999999</v>
      </c>
      <c r="AD3259">
        <v>20737.823</v>
      </c>
      <c r="AE3259">
        <v>20787.95</v>
      </c>
      <c r="AF3259">
        <v>20836.083999999999</v>
      </c>
      <c r="AG3259" t="s">
        <v>7</v>
      </c>
      <c r="AH3259" t="s">
        <v>130</v>
      </c>
      <c r="AI3259" t="s">
        <v>131</v>
      </c>
    </row>
    <row r="3260" spans="1:35" x14ac:dyDescent="0.35">
      <c r="A3260" t="s">
        <v>60</v>
      </c>
      <c r="B3260" t="s">
        <v>175</v>
      </c>
      <c r="C3260" t="s">
        <v>8</v>
      </c>
      <c r="D3260">
        <v>650680.45499999996</v>
      </c>
      <c r="E3260">
        <v>646945.02300000004</v>
      </c>
      <c r="F3260">
        <v>645570.19499999995</v>
      </c>
      <c r="G3260">
        <v>644309.15800000005</v>
      </c>
      <c r="H3260">
        <v>643443.83200000005</v>
      </c>
      <c r="I3260">
        <v>642864.451</v>
      </c>
      <c r="J3260">
        <v>643001.39</v>
      </c>
      <c r="K3260">
        <v>643472.99</v>
      </c>
      <c r="L3260">
        <v>642955.25600000005</v>
      </c>
      <c r="M3260">
        <v>639232.73499999999</v>
      </c>
      <c r="N3260">
        <v>634602.82499999995</v>
      </c>
      <c r="O3260">
        <v>630182.69099999999</v>
      </c>
      <c r="P3260">
        <v>625908.66500000004</v>
      </c>
      <c r="Q3260">
        <v>621731.53</v>
      </c>
      <c r="R3260">
        <v>617688.44099999999</v>
      </c>
      <c r="S3260">
        <v>613758.57299999997</v>
      </c>
      <c r="T3260">
        <v>610015.60499999998</v>
      </c>
      <c r="U3260">
        <v>606463.45400000003</v>
      </c>
      <c r="V3260">
        <v>603221.54700000002</v>
      </c>
      <c r="W3260">
        <v>600193.43900000001</v>
      </c>
      <c r="X3260">
        <v>597250.26</v>
      </c>
      <c r="Y3260">
        <v>594030.76899999997</v>
      </c>
      <c r="Z3260">
        <v>590529.74399999995</v>
      </c>
      <c r="AA3260">
        <v>588106.96799999999</v>
      </c>
      <c r="AB3260">
        <v>588926.348</v>
      </c>
      <c r="AC3260">
        <v>589749.99899999995</v>
      </c>
      <c r="AD3260">
        <v>590576.58400000003</v>
      </c>
      <c r="AE3260">
        <v>591401.62100000004</v>
      </c>
      <c r="AF3260">
        <v>592152.95700000005</v>
      </c>
      <c r="AG3260" t="s">
        <v>8</v>
      </c>
      <c r="AH3260" t="s">
        <v>132</v>
      </c>
      <c r="AI3260" t="s">
        <v>5</v>
      </c>
    </row>
    <row r="3261" spans="1:35" x14ac:dyDescent="0.35">
      <c r="A3261" t="s">
        <v>60</v>
      </c>
      <c r="B3261" t="s">
        <v>175</v>
      </c>
      <c r="C3261" t="s">
        <v>9</v>
      </c>
      <c r="D3261">
        <v>294165.36700000003</v>
      </c>
      <c r="E3261">
        <v>292336.09000000003</v>
      </c>
      <c r="F3261">
        <v>291520.272</v>
      </c>
      <c r="G3261">
        <v>290765.23700000002</v>
      </c>
      <c r="H3261">
        <v>290162.18099999998</v>
      </c>
      <c r="I3261">
        <v>289690.451</v>
      </c>
      <c r="J3261">
        <v>289549.12300000002</v>
      </c>
      <c r="K3261">
        <v>289550.14500000002</v>
      </c>
      <c r="L3261">
        <v>288940.51799999998</v>
      </c>
      <c r="M3261">
        <v>286462.902</v>
      </c>
      <c r="N3261">
        <v>283648.45199999999</v>
      </c>
      <c r="O3261">
        <v>280991.93400000001</v>
      </c>
      <c r="P3261">
        <v>278402.47499999998</v>
      </c>
      <c r="Q3261">
        <v>275874.82799999998</v>
      </c>
      <c r="R3261">
        <v>273412.66100000002</v>
      </c>
      <c r="S3261">
        <v>271027.93099999998</v>
      </c>
      <c r="T3261">
        <v>268742.36700000003</v>
      </c>
      <c r="U3261">
        <v>266547.44300000003</v>
      </c>
      <c r="V3261">
        <v>264520.56599999999</v>
      </c>
      <c r="W3261">
        <v>262591.47200000001</v>
      </c>
      <c r="X3261">
        <v>260714.87599999999</v>
      </c>
      <c r="Y3261">
        <v>258683.91699999999</v>
      </c>
      <c r="Z3261">
        <v>256494.85500000001</v>
      </c>
      <c r="AA3261">
        <v>254906.606</v>
      </c>
      <c r="AB3261">
        <v>255129.35399999999</v>
      </c>
      <c r="AC3261">
        <v>255354.09899999999</v>
      </c>
      <c r="AD3261">
        <v>255580.13399999999</v>
      </c>
      <c r="AE3261">
        <v>255805.18100000001</v>
      </c>
      <c r="AF3261">
        <v>255988.46400000001</v>
      </c>
      <c r="AG3261" t="s">
        <v>9</v>
      </c>
      <c r="AH3261" t="s">
        <v>133</v>
      </c>
      <c r="AI3261" t="s">
        <v>5</v>
      </c>
    </row>
    <row r="3262" spans="1:35" x14ac:dyDescent="0.35">
      <c r="A3262" t="s">
        <v>60</v>
      </c>
      <c r="B3262" t="s">
        <v>175</v>
      </c>
      <c r="C3262" t="s">
        <v>10</v>
      </c>
      <c r="D3262">
        <v>674197.79200000002</v>
      </c>
      <c r="E3262">
        <v>670484.45900000003</v>
      </c>
      <c r="F3262">
        <v>669745.25899999996</v>
      </c>
      <c r="G3262">
        <v>669247.25</v>
      </c>
      <c r="H3262">
        <v>669161.45299999998</v>
      </c>
      <c r="I3262">
        <v>669360.71200000006</v>
      </c>
      <c r="J3262">
        <v>670175.47699999996</v>
      </c>
      <c r="K3262">
        <v>671218.01800000004</v>
      </c>
      <c r="L3262">
        <v>671691.15</v>
      </c>
      <c r="M3262">
        <v>670178.64199999999</v>
      </c>
      <c r="N3262">
        <v>667265.10900000005</v>
      </c>
      <c r="O3262">
        <v>664341.54799999995</v>
      </c>
      <c r="P3262">
        <v>661419.98600000003</v>
      </c>
      <c r="Q3262">
        <v>658543.47100000002</v>
      </c>
      <c r="R3262">
        <v>655649.67000000004</v>
      </c>
      <c r="S3262">
        <v>652706.87899999996</v>
      </c>
      <c r="T3262">
        <v>649791.55099999998</v>
      </c>
      <c r="U3262">
        <v>647003.38399999996</v>
      </c>
      <c r="V3262">
        <v>644458.76</v>
      </c>
      <c r="W3262">
        <v>642057.56200000003</v>
      </c>
      <c r="X3262">
        <v>639702.36</v>
      </c>
      <c r="Y3262">
        <v>637131.76699999999</v>
      </c>
      <c r="Z3262">
        <v>634356.05000000005</v>
      </c>
      <c r="AA3262">
        <v>632330.56499999994</v>
      </c>
      <c r="AB3262">
        <v>632569.08799999999</v>
      </c>
      <c r="AC3262">
        <v>632810.65800000005</v>
      </c>
      <c r="AD3262">
        <v>633054.08700000006</v>
      </c>
      <c r="AE3262">
        <v>633295.80099999998</v>
      </c>
      <c r="AF3262">
        <v>633485.54599999997</v>
      </c>
      <c r="AG3262" t="s">
        <v>10</v>
      </c>
      <c r="AH3262" t="s">
        <v>134</v>
      </c>
      <c r="AI3262" t="s">
        <v>11</v>
      </c>
    </row>
    <row r="3263" spans="1:35" x14ac:dyDescent="0.35">
      <c r="A3263" t="s">
        <v>60</v>
      </c>
      <c r="B3263" t="s">
        <v>175</v>
      </c>
      <c r="C3263" t="s">
        <v>13</v>
      </c>
      <c r="D3263">
        <v>133791.6</v>
      </c>
      <c r="E3263">
        <v>132844.68400000001</v>
      </c>
      <c r="F3263">
        <v>132377.68900000001</v>
      </c>
      <c r="G3263">
        <v>131931.21299999999</v>
      </c>
      <c r="H3263">
        <v>131571.25700000001</v>
      </c>
      <c r="I3263">
        <v>131273.37</v>
      </c>
      <c r="J3263">
        <v>131125.00099999999</v>
      </c>
      <c r="K3263">
        <v>131037.48299999999</v>
      </c>
      <c r="L3263">
        <v>130805.24400000001</v>
      </c>
      <c r="M3263">
        <v>130050.03599999999</v>
      </c>
      <c r="N3263">
        <v>129083.18799999999</v>
      </c>
      <c r="O3263">
        <v>128183.742</v>
      </c>
      <c r="P3263">
        <v>127308.88499999999</v>
      </c>
      <c r="Q3263">
        <v>126455.94500000001</v>
      </c>
      <c r="R3263">
        <v>125626.626</v>
      </c>
      <c r="S3263">
        <v>124799.26700000001</v>
      </c>
      <c r="T3263">
        <v>124016.614</v>
      </c>
      <c r="U3263">
        <v>123267.148</v>
      </c>
      <c r="V3263">
        <v>122573.08199999999</v>
      </c>
      <c r="W3263">
        <v>121899.755</v>
      </c>
      <c r="X3263">
        <v>121242.677</v>
      </c>
      <c r="Y3263">
        <v>120536.21400000001</v>
      </c>
      <c r="Z3263">
        <v>119782.842</v>
      </c>
      <c r="AA3263">
        <v>119209.683</v>
      </c>
      <c r="AB3263">
        <v>119179.091</v>
      </c>
      <c r="AC3263">
        <v>119149.58</v>
      </c>
      <c r="AD3263">
        <v>119120.928</v>
      </c>
      <c r="AE3263">
        <v>119092.947</v>
      </c>
      <c r="AF3263">
        <v>119054.257</v>
      </c>
      <c r="AG3263" t="s">
        <v>13</v>
      </c>
      <c r="AH3263" t="s">
        <v>135</v>
      </c>
      <c r="AI3263" t="s">
        <v>14</v>
      </c>
    </row>
    <row r="3264" spans="1:35" x14ac:dyDescent="0.35">
      <c r="A3264" t="s">
        <v>60</v>
      </c>
      <c r="B3264" t="s">
        <v>175</v>
      </c>
      <c r="C3264" t="s">
        <v>122</v>
      </c>
      <c r="D3264">
        <v>376.00400000000002</v>
      </c>
      <c r="E3264">
        <v>372.94600000000003</v>
      </c>
      <c r="F3264">
        <v>372.762</v>
      </c>
      <c r="G3264">
        <v>372.74200000000002</v>
      </c>
      <c r="H3264">
        <v>373.02100000000002</v>
      </c>
      <c r="I3264">
        <v>373.55599999999998</v>
      </c>
      <c r="J3264">
        <v>374.35300000000001</v>
      </c>
      <c r="K3264">
        <v>375.33300000000003</v>
      </c>
      <c r="L3264">
        <v>376.084</v>
      </c>
      <c r="M3264">
        <v>375.71800000000002</v>
      </c>
      <c r="N3264">
        <v>374.608</v>
      </c>
      <c r="O3264">
        <v>373.435</v>
      </c>
      <c r="P3264">
        <v>372.23099999999999</v>
      </c>
      <c r="Q3264">
        <v>371.04599999999999</v>
      </c>
      <c r="R3264">
        <v>369.83199999999999</v>
      </c>
      <c r="S3264">
        <v>368.59899999999999</v>
      </c>
      <c r="T3264">
        <v>367.34699999999998</v>
      </c>
      <c r="U3264">
        <v>366.16</v>
      </c>
      <c r="V3264">
        <v>365.11900000000003</v>
      </c>
      <c r="W3264">
        <v>364.15100000000001</v>
      </c>
      <c r="X3264">
        <v>363.20600000000002</v>
      </c>
      <c r="Y3264">
        <v>362.11900000000003</v>
      </c>
      <c r="Z3264">
        <v>360.88900000000001</v>
      </c>
      <c r="AA3264">
        <v>360.084</v>
      </c>
      <c r="AB3264">
        <v>360.58800000000002</v>
      </c>
      <c r="AC3264">
        <v>361.08499999999998</v>
      </c>
      <c r="AD3264">
        <v>361.57499999999999</v>
      </c>
      <c r="AE3264">
        <v>362.04500000000002</v>
      </c>
      <c r="AF3264">
        <v>362.452</v>
      </c>
      <c r="AG3264" t="s">
        <v>122</v>
      </c>
      <c r="AH3264" t="s">
        <v>136</v>
      </c>
      <c r="AI3264" t="s">
        <v>137</v>
      </c>
    </row>
    <row r="3265" spans="1:35" x14ac:dyDescent="0.35">
      <c r="A3265" t="s">
        <v>60</v>
      </c>
      <c r="B3265" t="s">
        <v>175</v>
      </c>
      <c r="C3265" t="s">
        <v>15</v>
      </c>
      <c r="D3265">
        <v>387322.48800000001</v>
      </c>
      <c r="E3265">
        <v>385952.06599999999</v>
      </c>
      <c r="F3265">
        <v>385844.11800000002</v>
      </c>
      <c r="G3265">
        <v>385807.962</v>
      </c>
      <c r="H3265">
        <v>385977.93800000002</v>
      </c>
      <c r="I3265">
        <v>386271.90100000001</v>
      </c>
      <c r="J3265">
        <v>386979.27899999998</v>
      </c>
      <c r="K3265">
        <v>387886.83600000001</v>
      </c>
      <c r="L3265">
        <v>388453.23599999998</v>
      </c>
      <c r="M3265">
        <v>387811.397</v>
      </c>
      <c r="N3265">
        <v>386497.31900000002</v>
      </c>
      <c r="O3265">
        <v>385275.266</v>
      </c>
      <c r="P3265">
        <v>384098.24900000001</v>
      </c>
      <c r="Q3265">
        <v>382949.64399999997</v>
      </c>
      <c r="R3265">
        <v>381832.57500000001</v>
      </c>
      <c r="S3265">
        <v>380756.495</v>
      </c>
      <c r="T3265">
        <v>379779.45500000002</v>
      </c>
      <c r="U3265">
        <v>378861.516</v>
      </c>
      <c r="V3265">
        <v>378050.74300000002</v>
      </c>
      <c r="W3265">
        <v>377297.54200000002</v>
      </c>
      <c r="X3265">
        <v>376561.93400000001</v>
      </c>
      <c r="Y3265">
        <v>375683.49099999998</v>
      </c>
      <c r="Z3265">
        <v>374683.54100000003</v>
      </c>
      <c r="AA3265">
        <v>374132.66899999999</v>
      </c>
      <c r="AB3265">
        <v>374940.51699999999</v>
      </c>
      <c r="AC3265">
        <v>375749.25199999998</v>
      </c>
      <c r="AD3265">
        <v>376558.16700000002</v>
      </c>
      <c r="AE3265">
        <v>377363.55699999997</v>
      </c>
      <c r="AF3265">
        <v>378134.71500000003</v>
      </c>
      <c r="AG3265" t="s">
        <v>15</v>
      </c>
      <c r="AH3265" t="s">
        <v>138</v>
      </c>
      <c r="AI3265" t="s">
        <v>6</v>
      </c>
    </row>
    <row r="3266" spans="1:35" x14ac:dyDescent="0.35">
      <c r="A3266" t="s">
        <v>60</v>
      </c>
      <c r="B3266" t="s">
        <v>175</v>
      </c>
      <c r="C3266" t="s">
        <v>16</v>
      </c>
      <c r="D3266">
        <v>53848.394</v>
      </c>
      <c r="E3266">
        <v>53888.813000000002</v>
      </c>
      <c r="F3266">
        <v>54142.606</v>
      </c>
      <c r="G3266">
        <v>54388.24</v>
      </c>
      <c r="H3266">
        <v>54667.517999999996</v>
      </c>
      <c r="I3266">
        <v>54948.165999999997</v>
      </c>
      <c r="J3266">
        <v>55279.438999999998</v>
      </c>
      <c r="K3266">
        <v>55609.252</v>
      </c>
      <c r="L3266">
        <v>55891.228999999999</v>
      </c>
      <c r="M3266">
        <v>55995.514999999999</v>
      </c>
      <c r="N3266">
        <v>55980.025999999998</v>
      </c>
      <c r="O3266">
        <v>55966.92</v>
      </c>
      <c r="P3266">
        <v>55946.561000000002</v>
      </c>
      <c r="Q3266">
        <v>55914.031000000003</v>
      </c>
      <c r="R3266">
        <v>55882.389000000003</v>
      </c>
      <c r="S3266">
        <v>55860.298000000003</v>
      </c>
      <c r="T3266">
        <v>55846.659</v>
      </c>
      <c r="U3266">
        <v>55829.534</v>
      </c>
      <c r="V3266">
        <v>55813.474999999999</v>
      </c>
      <c r="W3266">
        <v>55800.612000000001</v>
      </c>
      <c r="X3266">
        <v>55789.858999999997</v>
      </c>
      <c r="Y3266">
        <v>55754.866000000002</v>
      </c>
      <c r="Z3266">
        <v>55697.987999999998</v>
      </c>
      <c r="AA3266">
        <v>55699.690999999999</v>
      </c>
      <c r="AB3266">
        <v>55885.027999999998</v>
      </c>
      <c r="AC3266">
        <v>56068.152999999998</v>
      </c>
      <c r="AD3266">
        <v>56248.775999999998</v>
      </c>
      <c r="AE3266">
        <v>56420.722999999998</v>
      </c>
      <c r="AF3266">
        <v>56574.74</v>
      </c>
      <c r="AG3266" t="s">
        <v>16</v>
      </c>
      <c r="AH3266" t="s">
        <v>139</v>
      </c>
      <c r="AI3266" t="s">
        <v>17</v>
      </c>
    </row>
    <row r="3267" spans="1:35" x14ac:dyDescent="0.35">
      <c r="A3267" t="s">
        <v>60</v>
      </c>
      <c r="B3267" t="s">
        <v>175</v>
      </c>
      <c r="C3267" t="s">
        <v>18</v>
      </c>
      <c r="D3267">
        <v>465065.18099999998</v>
      </c>
      <c r="E3267">
        <v>463052.61200000002</v>
      </c>
      <c r="F3267">
        <v>462635.495</v>
      </c>
      <c r="G3267">
        <v>462322.864</v>
      </c>
      <c r="H3267">
        <v>462224.20400000003</v>
      </c>
      <c r="I3267">
        <v>462202.16499999998</v>
      </c>
      <c r="J3267">
        <v>462632.56099999999</v>
      </c>
      <c r="K3267">
        <v>463275.28100000002</v>
      </c>
      <c r="L3267">
        <v>463294.83799999999</v>
      </c>
      <c r="M3267">
        <v>461417.674</v>
      </c>
      <c r="N3267">
        <v>458703.03200000001</v>
      </c>
      <c r="O3267">
        <v>456093.94799999997</v>
      </c>
      <c r="P3267">
        <v>453556.73</v>
      </c>
      <c r="Q3267">
        <v>451033.68699999998</v>
      </c>
      <c r="R3267">
        <v>448518.47899999999</v>
      </c>
      <c r="S3267">
        <v>445987.09399999998</v>
      </c>
      <c r="T3267">
        <v>443586.85700000002</v>
      </c>
      <c r="U3267">
        <v>441342.24099999998</v>
      </c>
      <c r="V3267">
        <v>439262.71100000001</v>
      </c>
      <c r="W3267">
        <v>437302.35600000003</v>
      </c>
      <c r="X3267">
        <v>435406.152</v>
      </c>
      <c r="Y3267">
        <v>433338.70699999999</v>
      </c>
      <c r="Z3267">
        <v>431097.386</v>
      </c>
      <c r="AA3267">
        <v>429493.674</v>
      </c>
      <c r="AB3267">
        <v>429818.36300000001</v>
      </c>
      <c r="AC3267">
        <v>430142.94199999998</v>
      </c>
      <c r="AD3267">
        <v>430466.32500000001</v>
      </c>
      <c r="AE3267">
        <v>430780.04100000003</v>
      </c>
      <c r="AF3267">
        <v>431036.78</v>
      </c>
      <c r="AG3267" t="s">
        <v>18</v>
      </c>
      <c r="AH3267" t="s">
        <v>140</v>
      </c>
      <c r="AI3267" t="s">
        <v>141</v>
      </c>
    </row>
    <row r="3268" spans="1:35" x14ac:dyDescent="0.35">
      <c r="A3268" t="s">
        <v>60</v>
      </c>
      <c r="B3268" t="s">
        <v>175</v>
      </c>
      <c r="C3268" t="s">
        <v>20</v>
      </c>
      <c r="D3268">
        <v>258024.59</v>
      </c>
      <c r="E3268">
        <v>255893.37700000001</v>
      </c>
      <c r="F3268">
        <v>254937.459</v>
      </c>
      <c r="G3268">
        <v>254083.46400000001</v>
      </c>
      <c r="H3268">
        <v>253404.25899999999</v>
      </c>
      <c r="I3268">
        <v>252898.071</v>
      </c>
      <c r="J3268">
        <v>252674.579</v>
      </c>
      <c r="K3268">
        <v>252597.58300000001</v>
      </c>
      <c r="L3268">
        <v>252507.53700000001</v>
      </c>
      <c r="M3268">
        <v>252138.014</v>
      </c>
      <c r="N3268">
        <v>251272.508</v>
      </c>
      <c r="O3268">
        <v>250452.462</v>
      </c>
      <c r="P3268">
        <v>249650.97200000001</v>
      </c>
      <c r="Q3268">
        <v>248870.245</v>
      </c>
      <c r="R3268">
        <v>248118.704</v>
      </c>
      <c r="S3268">
        <v>247379.27900000001</v>
      </c>
      <c r="T3268">
        <v>246682.326</v>
      </c>
      <c r="U3268">
        <v>246038.74299999999</v>
      </c>
      <c r="V3268">
        <v>245442.818</v>
      </c>
      <c r="W3268">
        <v>244884.611</v>
      </c>
      <c r="X3268">
        <v>244339.45699999999</v>
      </c>
      <c r="Y3268">
        <v>243749.14</v>
      </c>
      <c r="Z3268">
        <v>243116.046</v>
      </c>
      <c r="AA3268">
        <v>242642.96400000001</v>
      </c>
      <c r="AB3268">
        <v>242647.96</v>
      </c>
      <c r="AC3268">
        <v>242653.68299999999</v>
      </c>
      <c r="AD3268">
        <v>242659.796</v>
      </c>
      <c r="AE3268">
        <v>242665.42199999999</v>
      </c>
      <c r="AF3268">
        <v>242660.791</v>
      </c>
      <c r="AG3268" t="s">
        <v>20</v>
      </c>
      <c r="AH3268" t="s">
        <v>142</v>
      </c>
      <c r="AI3268" t="s">
        <v>11</v>
      </c>
    </row>
    <row r="3269" spans="1:35" x14ac:dyDescent="0.35">
      <c r="A3269" t="s">
        <v>60</v>
      </c>
      <c r="B3269" t="s">
        <v>175</v>
      </c>
      <c r="C3269" t="s">
        <v>21</v>
      </c>
      <c r="D3269">
        <v>140847.33300000001</v>
      </c>
      <c r="E3269">
        <v>139911.74799999999</v>
      </c>
      <c r="F3269">
        <v>139353.42300000001</v>
      </c>
      <c r="G3269">
        <v>138820.98800000001</v>
      </c>
      <c r="H3269">
        <v>138364.905</v>
      </c>
      <c r="I3269">
        <v>137958.644</v>
      </c>
      <c r="J3269">
        <v>137711.24799999999</v>
      </c>
      <c r="K3269">
        <v>137530.38399999999</v>
      </c>
      <c r="L3269">
        <v>136861.41500000001</v>
      </c>
      <c r="M3269">
        <v>134839.13699999999</v>
      </c>
      <c r="N3269">
        <v>132730.65700000001</v>
      </c>
      <c r="O3269">
        <v>130705.97900000001</v>
      </c>
      <c r="P3269">
        <v>128736.503</v>
      </c>
      <c r="Q3269">
        <v>126801.99099999999</v>
      </c>
      <c r="R3269">
        <v>124909.851</v>
      </c>
      <c r="S3269">
        <v>123040.71400000001</v>
      </c>
      <c r="T3269">
        <v>121222.211</v>
      </c>
      <c r="U3269">
        <v>119468.71</v>
      </c>
      <c r="V3269">
        <v>117827.18399999999</v>
      </c>
      <c r="W3269">
        <v>116262.63400000001</v>
      </c>
      <c r="X3269">
        <v>114722.493</v>
      </c>
      <c r="Y3269">
        <v>113081.42600000001</v>
      </c>
      <c r="Z3269">
        <v>111335.41</v>
      </c>
      <c r="AA3269">
        <v>110009.037</v>
      </c>
      <c r="AB3269">
        <v>109939.577</v>
      </c>
      <c r="AC3269">
        <v>109872.455</v>
      </c>
      <c r="AD3269">
        <v>109807.30100000001</v>
      </c>
      <c r="AE3269">
        <v>109743.997</v>
      </c>
      <c r="AF3269">
        <v>109655.33</v>
      </c>
      <c r="AG3269" t="s">
        <v>21</v>
      </c>
      <c r="AH3269" t="s">
        <v>143</v>
      </c>
      <c r="AI3269" t="s">
        <v>14</v>
      </c>
    </row>
    <row r="3270" spans="1:35" x14ac:dyDescent="0.35">
      <c r="A3270" t="s">
        <v>60</v>
      </c>
      <c r="B3270" t="s">
        <v>175</v>
      </c>
      <c r="C3270" t="s">
        <v>22</v>
      </c>
      <c r="D3270">
        <v>5986.4740000000002</v>
      </c>
      <c r="E3270">
        <v>5924.01</v>
      </c>
      <c r="F3270">
        <v>5923.3869999999997</v>
      </c>
      <c r="G3270">
        <v>5924.3010000000004</v>
      </c>
      <c r="H3270">
        <v>5929.53</v>
      </c>
      <c r="I3270">
        <v>5938.2110000000002</v>
      </c>
      <c r="J3270">
        <v>5950.683</v>
      </c>
      <c r="K3270">
        <v>5965.6229999999996</v>
      </c>
      <c r="L3270">
        <v>5985.7560000000003</v>
      </c>
      <c r="M3270">
        <v>6010.549</v>
      </c>
      <c r="N3270">
        <v>6020.4989999999998</v>
      </c>
      <c r="O3270">
        <v>6029.3469999999998</v>
      </c>
      <c r="P3270">
        <v>6036.5140000000001</v>
      </c>
      <c r="Q3270">
        <v>6042.5789999999997</v>
      </c>
      <c r="R3270">
        <v>6047.8630000000003</v>
      </c>
      <c r="S3270">
        <v>6054.4660000000003</v>
      </c>
      <c r="T3270">
        <v>6062.2049999999999</v>
      </c>
      <c r="U3270">
        <v>6069.4549999999999</v>
      </c>
      <c r="V3270">
        <v>6076.8360000000002</v>
      </c>
      <c r="W3270">
        <v>6083.8509999999997</v>
      </c>
      <c r="X3270">
        <v>6090.6859999999997</v>
      </c>
      <c r="Y3270">
        <v>6096.384</v>
      </c>
      <c r="Z3270">
        <v>6100.8720000000003</v>
      </c>
      <c r="AA3270">
        <v>6105.6559999999999</v>
      </c>
      <c r="AB3270">
        <v>6112.2370000000001</v>
      </c>
      <c r="AC3270">
        <v>6118.4989999999998</v>
      </c>
      <c r="AD3270">
        <v>6124.4110000000001</v>
      </c>
      <c r="AE3270">
        <v>6129.3940000000002</v>
      </c>
      <c r="AF3270">
        <v>6132.8280000000004</v>
      </c>
      <c r="AG3270" t="s">
        <v>22</v>
      </c>
      <c r="AH3270" t="s">
        <v>144</v>
      </c>
      <c r="AI3270" t="s">
        <v>23</v>
      </c>
    </row>
    <row r="3271" spans="1:35" x14ac:dyDescent="0.35">
      <c r="A3271" t="s">
        <v>60</v>
      </c>
      <c r="B3271" t="s">
        <v>175</v>
      </c>
      <c r="C3271" t="s">
        <v>24</v>
      </c>
      <c r="D3271">
        <v>289722.614</v>
      </c>
      <c r="E3271">
        <v>287665.33</v>
      </c>
      <c r="F3271">
        <v>286701.58</v>
      </c>
      <c r="G3271">
        <v>285910.70500000002</v>
      </c>
      <c r="H3271">
        <v>285339.93699999998</v>
      </c>
      <c r="I3271">
        <v>284965.03999999998</v>
      </c>
      <c r="J3271">
        <v>284948.80900000001</v>
      </c>
      <c r="K3271">
        <v>285036.46299999999</v>
      </c>
      <c r="L3271">
        <v>285194.41200000001</v>
      </c>
      <c r="M3271">
        <v>285253.549</v>
      </c>
      <c r="N3271">
        <v>284703.33</v>
      </c>
      <c r="O3271">
        <v>284133.66100000002</v>
      </c>
      <c r="P3271">
        <v>283570.098</v>
      </c>
      <c r="Q3271">
        <v>283035.51400000002</v>
      </c>
      <c r="R3271">
        <v>282508.44199999998</v>
      </c>
      <c r="S3271">
        <v>281961.93599999999</v>
      </c>
      <c r="T3271">
        <v>281408.18800000002</v>
      </c>
      <c r="U3271">
        <v>280871.27500000002</v>
      </c>
      <c r="V3271">
        <v>280398.37699999998</v>
      </c>
      <c r="W3271">
        <v>279963.58600000001</v>
      </c>
      <c r="X3271">
        <v>279539.24699999997</v>
      </c>
      <c r="Y3271">
        <v>279091.00300000003</v>
      </c>
      <c r="Z3271">
        <v>278612.82799999998</v>
      </c>
      <c r="AA3271">
        <v>278252.53899999999</v>
      </c>
      <c r="AB3271">
        <v>278244.68900000001</v>
      </c>
      <c r="AC3271">
        <v>278237.97399999999</v>
      </c>
      <c r="AD3271">
        <v>278232.092</v>
      </c>
      <c r="AE3271">
        <v>278225.473</v>
      </c>
      <c r="AF3271">
        <v>278211.45299999998</v>
      </c>
      <c r="AG3271" t="s">
        <v>24</v>
      </c>
      <c r="AH3271" t="s">
        <v>145</v>
      </c>
      <c r="AI3271" t="s">
        <v>19</v>
      </c>
    </row>
    <row r="3272" spans="1:35" x14ac:dyDescent="0.35">
      <c r="A3272" t="s">
        <v>60</v>
      </c>
      <c r="B3272" t="s">
        <v>175</v>
      </c>
      <c r="C3272" t="s">
        <v>25</v>
      </c>
      <c r="D3272">
        <v>560434.21400000004</v>
      </c>
      <c r="E3272">
        <v>557557.54099999997</v>
      </c>
      <c r="F3272">
        <v>556634.41700000002</v>
      </c>
      <c r="G3272">
        <v>555876.00300000003</v>
      </c>
      <c r="H3272">
        <v>555431.81200000003</v>
      </c>
      <c r="I3272">
        <v>555221.29399999999</v>
      </c>
      <c r="J3272">
        <v>555611.14500000002</v>
      </c>
      <c r="K3272">
        <v>556268.01399999997</v>
      </c>
      <c r="L3272">
        <v>555949.63</v>
      </c>
      <c r="M3272">
        <v>552714.47900000005</v>
      </c>
      <c r="N3272">
        <v>548657.80700000003</v>
      </c>
      <c r="O3272">
        <v>544764.55500000005</v>
      </c>
      <c r="P3272">
        <v>540989.45299999998</v>
      </c>
      <c r="Q3272">
        <v>537292.30200000003</v>
      </c>
      <c r="R3272">
        <v>533669.63399999996</v>
      </c>
      <c r="S3272">
        <v>530108.14500000002</v>
      </c>
      <c r="T3272">
        <v>526701.78</v>
      </c>
      <c r="U3272">
        <v>523466.87099999998</v>
      </c>
      <c r="V3272">
        <v>520529.478</v>
      </c>
      <c r="W3272">
        <v>517788.44799999997</v>
      </c>
      <c r="X3272">
        <v>515148.79999999999</v>
      </c>
      <c r="Y3272">
        <v>512271.587</v>
      </c>
      <c r="Z3272">
        <v>509136.07</v>
      </c>
      <c r="AA3272">
        <v>506979.68300000002</v>
      </c>
      <c r="AB3272">
        <v>507776.61900000001</v>
      </c>
      <c r="AC3272">
        <v>508577.57299999997</v>
      </c>
      <c r="AD3272">
        <v>509381.38299999997</v>
      </c>
      <c r="AE3272">
        <v>510184.50799999997</v>
      </c>
      <c r="AF3272">
        <v>510921.47600000002</v>
      </c>
      <c r="AG3272" t="s">
        <v>25</v>
      </c>
      <c r="AH3272" t="s">
        <v>146</v>
      </c>
      <c r="AI3272" t="s">
        <v>5</v>
      </c>
    </row>
    <row r="3273" spans="1:35" x14ac:dyDescent="0.35">
      <c r="A3273" t="s">
        <v>60</v>
      </c>
      <c r="B3273" t="s">
        <v>175</v>
      </c>
      <c r="C3273" t="s">
        <v>26</v>
      </c>
      <c r="D3273">
        <v>1021115.172</v>
      </c>
      <c r="E3273">
        <v>1015954.733</v>
      </c>
      <c r="F3273">
        <v>1014811.988</v>
      </c>
      <c r="G3273">
        <v>1014275.487</v>
      </c>
      <c r="H3273">
        <v>1014539.431</v>
      </c>
      <c r="I3273">
        <v>1015548.237</v>
      </c>
      <c r="J3273">
        <v>1017540.0330000001</v>
      </c>
      <c r="K3273">
        <v>1019991.789</v>
      </c>
      <c r="L3273">
        <v>1021117.073</v>
      </c>
      <c r="M3273">
        <v>1017696.791</v>
      </c>
      <c r="N3273">
        <v>1012323.9790000001</v>
      </c>
      <c r="O3273">
        <v>1006907.321</v>
      </c>
      <c r="P3273">
        <v>1001521.04</v>
      </c>
      <c r="Q3273">
        <v>996301.65899999999</v>
      </c>
      <c r="R3273">
        <v>991004.17299999995</v>
      </c>
      <c r="S3273">
        <v>985523.32299999997</v>
      </c>
      <c r="T3273">
        <v>979994.86300000001</v>
      </c>
      <c r="U3273">
        <v>974792.978</v>
      </c>
      <c r="V3273">
        <v>970144.91299999994</v>
      </c>
      <c r="W3273">
        <v>965823.68</v>
      </c>
      <c r="X3273">
        <v>961663.076</v>
      </c>
      <c r="Y3273">
        <v>957155.30099999998</v>
      </c>
      <c r="Z3273">
        <v>952224.82200000004</v>
      </c>
      <c r="AA3273">
        <v>948859.36699999997</v>
      </c>
      <c r="AB3273">
        <v>950225.96</v>
      </c>
      <c r="AC3273">
        <v>951596.96400000004</v>
      </c>
      <c r="AD3273">
        <v>952970.34199999995</v>
      </c>
      <c r="AE3273">
        <v>954336.16700000002</v>
      </c>
      <c r="AF3273">
        <v>955587.41099999996</v>
      </c>
      <c r="AG3273" t="s">
        <v>26</v>
      </c>
      <c r="AH3273" t="s">
        <v>147</v>
      </c>
      <c r="AI3273" t="s">
        <v>5</v>
      </c>
    </row>
    <row r="3274" spans="1:35" x14ac:dyDescent="0.35">
      <c r="A3274" t="s">
        <v>60</v>
      </c>
      <c r="B3274" t="s">
        <v>175</v>
      </c>
      <c r="C3274" t="s">
        <v>27</v>
      </c>
      <c r="D3274">
        <v>183298.65</v>
      </c>
      <c r="E3274">
        <v>181794.27799999999</v>
      </c>
      <c r="F3274">
        <v>180982.796</v>
      </c>
      <c r="G3274">
        <v>180245.28899999999</v>
      </c>
      <c r="H3274">
        <v>179643.23199999999</v>
      </c>
      <c r="I3274">
        <v>179160.16899999999</v>
      </c>
      <c r="J3274">
        <v>178895.05499999999</v>
      </c>
      <c r="K3274">
        <v>178732.321</v>
      </c>
      <c r="L3274">
        <v>178330.954</v>
      </c>
      <c r="M3274">
        <v>177171.85800000001</v>
      </c>
      <c r="N3274">
        <v>175720.549</v>
      </c>
      <c r="O3274">
        <v>174313.28700000001</v>
      </c>
      <c r="P3274">
        <v>172938.57399999999</v>
      </c>
      <c r="Q3274">
        <v>171590.21900000001</v>
      </c>
      <c r="R3274">
        <v>170255.946</v>
      </c>
      <c r="S3274">
        <v>168928.79</v>
      </c>
      <c r="T3274">
        <v>167632.285</v>
      </c>
      <c r="U3274">
        <v>166384.342</v>
      </c>
      <c r="V3274">
        <v>165218.29800000001</v>
      </c>
      <c r="W3274">
        <v>164108.217</v>
      </c>
      <c r="X3274">
        <v>163025.15100000001</v>
      </c>
      <c r="Y3274">
        <v>161882.16200000001</v>
      </c>
      <c r="Z3274">
        <v>160672.13399999999</v>
      </c>
      <c r="AA3274">
        <v>159729.00200000001</v>
      </c>
      <c r="AB3274">
        <v>159584.13800000001</v>
      </c>
      <c r="AC3274">
        <v>159441.03899999999</v>
      </c>
      <c r="AD3274">
        <v>159299.394</v>
      </c>
      <c r="AE3274">
        <v>159159.046</v>
      </c>
      <c r="AF3274">
        <v>159003.307</v>
      </c>
      <c r="AG3274" t="s">
        <v>27</v>
      </c>
      <c r="AH3274" t="s">
        <v>148</v>
      </c>
      <c r="AI3274" t="s">
        <v>14</v>
      </c>
    </row>
    <row r="3275" spans="1:35" x14ac:dyDescent="0.35">
      <c r="A3275" t="s">
        <v>60</v>
      </c>
      <c r="B3275" t="s">
        <v>175</v>
      </c>
      <c r="C3275" t="s">
        <v>28</v>
      </c>
      <c r="D3275">
        <v>346167.01500000001</v>
      </c>
      <c r="E3275">
        <v>344192.24099999998</v>
      </c>
      <c r="F3275">
        <v>343698.68</v>
      </c>
      <c r="G3275">
        <v>343553.54499999998</v>
      </c>
      <c r="H3275">
        <v>343767.30699999997</v>
      </c>
      <c r="I3275">
        <v>344277.57699999999</v>
      </c>
      <c r="J3275">
        <v>345062.36</v>
      </c>
      <c r="K3275">
        <v>345966.72700000001</v>
      </c>
      <c r="L3275">
        <v>346600.38900000002</v>
      </c>
      <c r="M3275">
        <v>346277.51899999997</v>
      </c>
      <c r="N3275">
        <v>345131.41700000002</v>
      </c>
      <c r="O3275">
        <v>343831.22200000001</v>
      </c>
      <c r="P3275">
        <v>342469.69199999998</v>
      </c>
      <c r="Q3275">
        <v>341153.15100000001</v>
      </c>
      <c r="R3275">
        <v>339806.61900000001</v>
      </c>
      <c r="S3275">
        <v>338307.84399999998</v>
      </c>
      <c r="T3275">
        <v>336675.85200000001</v>
      </c>
      <c r="U3275">
        <v>335111.36300000001</v>
      </c>
      <c r="V3275">
        <v>333722.92499999999</v>
      </c>
      <c r="W3275">
        <v>332459.68699999998</v>
      </c>
      <c r="X3275">
        <v>331245.62900000002</v>
      </c>
      <c r="Y3275">
        <v>329951.68599999999</v>
      </c>
      <c r="Z3275">
        <v>328561.09299999999</v>
      </c>
      <c r="AA3275">
        <v>327536.60700000002</v>
      </c>
      <c r="AB3275">
        <v>327613.462</v>
      </c>
      <c r="AC3275">
        <v>327691.66399999999</v>
      </c>
      <c r="AD3275">
        <v>327770.685</v>
      </c>
      <c r="AE3275">
        <v>327848.56599999999</v>
      </c>
      <c r="AF3275">
        <v>327902.02399999998</v>
      </c>
      <c r="AG3275" t="s">
        <v>28</v>
      </c>
      <c r="AH3275" t="s">
        <v>149</v>
      </c>
      <c r="AI3275" t="s">
        <v>11</v>
      </c>
    </row>
    <row r="3276" spans="1:35" x14ac:dyDescent="0.35">
      <c r="A3276" t="s">
        <v>60</v>
      </c>
      <c r="B3276" t="s">
        <v>175</v>
      </c>
      <c r="C3276" t="s">
        <v>29</v>
      </c>
      <c r="D3276">
        <v>31731.844000000001</v>
      </c>
      <c r="E3276">
        <v>31474.907999999999</v>
      </c>
      <c r="F3276">
        <v>31454.275000000001</v>
      </c>
      <c r="G3276">
        <v>31440.886999999999</v>
      </c>
      <c r="H3276">
        <v>31449.725999999999</v>
      </c>
      <c r="I3276">
        <v>31475.221000000001</v>
      </c>
      <c r="J3276">
        <v>31525.249</v>
      </c>
      <c r="K3276">
        <v>31589.261999999999</v>
      </c>
      <c r="L3276">
        <v>31620.635999999999</v>
      </c>
      <c r="M3276">
        <v>31526.466</v>
      </c>
      <c r="N3276">
        <v>31382.643</v>
      </c>
      <c r="O3276">
        <v>31236.352999999999</v>
      </c>
      <c r="P3276">
        <v>31089.593000000001</v>
      </c>
      <c r="Q3276">
        <v>30946.133000000002</v>
      </c>
      <c r="R3276">
        <v>30802.771000000001</v>
      </c>
      <c r="S3276">
        <v>30669.903999999999</v>
      </c>
      <c r="T3276">
        <v>30540.064999999999</v>
      </c>
      <c r="U3276">
        <v>30413.216</v>
      </c>
      <c r="V3276">
        <v>30297.654999999999</v>
      </c>
      <c r="W3276">
        <v>30189.151000000002</v>
      </c>
      <c r="X3276">
        <v>30083.744999999999</v>
      </c>
      <c r="Y3276">
        <v>29963.41</v>
      </c>
      <c r="Z3276">
        <v>29828.306</v>
      </c>
      <c r="AA3276">
        <v>29736.754000000001</v>
      </c>
      <c r="AB3276">
        <v>29779.006000000001</v>
      </c>
      <c r="AC3276">
        <v>29820.475999999999</v>
      </c>
      <c r="AD3276">
        <v>29861.02</v>
      </c>
      <c r="AE3276">
        <v>29898.775000000001</v>
      </c>
      <c r="AF3276">
        <v>29928.946</v>
      </c>
      <c r="AG3276" t="s">
        <v>29</v>
      </c>
      <c r="AH3276" t="s">
        <v>150</v>
      </c>
      <c r="AI3276" t="s">
        <v>131</v>
      </c>
    </row>
    <row r="3277" spans="1:35" x14ac:dyDescent="0.35">
      <c r="A3277" t="s">
        <v>60</v>
      </c>
      <c r="B3277" t="s">
        <v>175</v>
      </c>
      <c r="C3277" t="s">
        <v>30</v>
      </c>
      <c r="D3277">
        <v>199126.81</v>
      </c>
      <c r="E3277">
        <v>197752.07500000001</v>
      </c>
      <c r="F3277">
        <v>196989.02499999999</v>
      </c>
      <c r="G3277">
        <v>196286.89300000001</v>
      </c>
      <c r="H3277">
        <v>195721.644</v>
      </c>
      <c r="I3277">
        <v>195255.27100000001</v>
      </c>
      <c r="J3277">
        <v>195008.69899999999</v>
      </c>
      <c r="K3277">
        <v>194829.14199999999</v>
      </c>
      <c r="L3277">
        <v>194666.87899999999</v>
      </c>
      <c r="M3277">
        <v>194334.761</v>
      </c>
      <c r="N3277">
        <v>193626.42600000001</v>
      </c>
      <c r="O3277">
        <v>192962.73800000001</v>
      </c>
      <c r="P3277">
        <v>192318.75</v>
      </c>
      <c r="Q3277">
        <v>191706.285</v>
      </c>
      <c r="R3277">
        <v>191107.10500000001</v>
      </c>
      <c r="S3277">
        <v>190519.06599999999</v>
      </c>
      <c r="T3277">
        <v>189979.72200000001</v>
      </c>
      <c r="U3277">
        <v>189470.424</v>
      </c>
      <c r="V3277">
        <v>188999.59899999999</v>
      </c>
      <c r="W3277">
        <v>188541.93299999999</v>
      </c>
      <c r="X3277">
        <v>188100.788</v>
      </c>
      <c r="Y3277">
        <v>187629.592</v>
      </c>
      <c r="Z3277">
        <v>187132.334</v>
      </c>
      <c r="AA3277">
        <v>186735.80799999999</v>
      </c>
      <c r="AB3277">
        <v>186642.30799999999</v>
      </c>
      <c r="AC3277">
        <v>186549.19500000001</v>
      </c>
      <c r="AD3277">
        <v>186456.22099999999</v>
      </c>
      <c r="AE3277">
        <v>186362.75899999999</v>
      </c>
      <c r="AF3277">
        <v>186263.18599999999</v>
      </c>
      <c r="AG3277" t="s">
        <v>30</v>
      </c>
      <c r="AH3277" t="s">
        <v>151</v>
      </c>
      <c r="AI3277" t="s">
        <v>152</v>
      </c>
    </row>
    <row r="3278" spans="1:35" x14ac:dyDescent="0.35">
      <c r="A3278" t="s">
        <v>60</v>
      </c>
      <c r="B3278" t="s">
        <v>175</v>
      </c>
      <c r="C3278" t="s">
        <v>31</v>
      </c>
      <c r="D3278">
        <v>204392.704</v>
      </c>
      <c r="E3278">
        <v>203430.736</v>
      </c>
      <c r="F3278">
        <v>203122.114</v>
      </c>
      <c r="G3278">
        <v>202829.769</v>
      </c>
      <c r="H3278">
        <v>202645.75</v>
      </c>
      <c r="I3278">
        <v>202530.07199999999</v>
      </c>
      <c r="J3278">
        <v>202627.48699999999</v>
      </c>
      <c r="K3278">
        <v>202802.03700000001</v>
      </c>
      <c r="L3278">
        <v>202944.736</v>
      </c>
      <c r="M3278">
        <v>202869.995</v>
      </c>
      <c r="N3278">
        <v>202354.397</v>
      </c>
      <c r="O3278">
        <v>201874.372</v>
      </c>
      <c r="P3278">
        <v>201422.16699999999</v>
      </c>
      <c r="Q3278">
        <v>200957.16899999999</v>
      </c>
      <c r="R3278">
        <v>200512.266</v>
      </c>
      <c r="S3278">
        <v>200085.875</v>
      </c>
      <c r="T3278">
        <v>199701.67499999999</v>
      </c>
      <c r="U3278">
        <v>199341.003</v>
      </c>
      <c r="V3278">
        <v>199003.34700000001</v>
      </c>
      <c r="W3278">
        <v>198690.307</v>
      </c>
      <c r="X3278">
        <v>198393.58799999999</v>
      </c>
      <c r="Y3278">
        <v>198060.06299999999</v>
      </c>
      <c r="Z3278">
        <v>197693.08100000001</v>
      </c>
      <c r="AA3278">
        <v>197447.655</v>
      </c>
      <c r="AB3278">
        <v>197569.93299999999</v>
      </c>
      <c r="AC3278">
        <v>197692.30499999999</v>
      </c>
      <c r="AD3278">
        <v>197814.47</v>
      </c>
      <c r="AE3278">
        <v>197933.39499999999</v>
      </c>
      <c r="AF3278">
        <v>198040.003</v>
      </c>
      <c r="AG3278" t="s">
        <v>31</v>
      </c>
      <c r="AH3278" t="s">
        <v>153</v>
      </c>
      <c r="AI3278" t="s">
        <v>152</v>
      </c>
    </row>
    <row r="3279" spans="1:35" x14ac:dyDescent="0.35">
      <c r="A3279" t="s">
        <v>60</v>
      </c>
      <c r="B3279" t="s">
        <v>175</v>
      </c>
      <c r="C3279" t="s">
        <v>32</v>
      </c>
      <c r="D3279">
        <v>267822.00699999998</v>
      </c>
      <c r="E3279">
        <v>267072.76199999999</v>
      </c>
      <c r="F3279">
        <v>267213.7</v>
      </c>
      <c r="G3279">
        <v>267417.42800000001</v>
      </c>
      <c r="H3279">
        <v>267797.408</v>
      </c>
      <c r="I3279">
        <v>268277.90899999999</v>
      </c>
      <c r="J3279">
        <v>269022.84899999999</v>
      </c>
      <c r="K3279">
        <v>269857.027</v>
      </c>
      <c r="L3279">
        <v>270559.446</v>
      </c>
      <c r="M3279">
        <v>270765.05900000001</v>
      </c>
      <c r="N3279">
        <v>270402.32500000001</v>
      </c>
      <c r="O3279">
        <v>270020.28200000001</v>
      </c>
      <c r="P3279">
        <v>269650.55</v>
      </c>
      <c r="Q3279">
        <v>269257.58</v>
      </c>
      <c r="R3279">
        <v>268861.55300000001</v>
      </c>
      <c r="S3279">
        <v>268445.23200000002</v>
      </c>
      <c r="T3279">
        <v>268051.64500000002</v>
      </c>
      <c r="U3279">
        <v>267697.462</v>
      </c>
      <c r="V3279">
        <v>267394.261</v>
      </c>
      <c r="W3279">
        <v>267124.30300000001</v>
      </c>
      <c r="X3279">
        <v>266859.26799999998</v>
      </c>
      <c r="Y3279">
        <v>266521.33500000002</v>
      </c>
      <c r="Z3279">
        <v>266127.826</v>
      </c>
      <c r="AA3279">
        <v>265947.28399999999</v>
      </c>
      <c r="AB3279">
        <v>266407.42599999998</v>
      </c>
      <c r="AC3279">
        <v>266868.37699999998</v>
      </c>
      <c r="AD3279">
        <v>267329.78700000001</v>
      </c>
      <c r="AE3279">
        <v>267790.728</v>
      </c>
      <c r="AF3279">
        <v>268238.60600000003</v>
      </c>
      <c r="AG3279" t="s">
        <v>32</v>
      </c>
      <c r="AH3279" t="s">
        <v>154</v>
      </c>
      <c r="AI3279" t="s">
        <v>11</v>
      </c>
    </row>
    <row r="3280" spans="1:35" x14ac:dyDescent="0.35">
      <c r="A3280" t="s">
        <v>60</v>
      </c>
      <c r="B3280" t="s">
        <v>175</v>
      </c>
      <c r="C3280" t="s">
        <v>123</v>
      </c>
      <c r="D3280">
        <v>825508.86600000004</v>
      </c>
      <c r="E3280">
        <v>821471.13600000006</v>
      </c>
      <c r="F3280">
        <v>820707.478</v>
      </c>
      <c r="G3280">
        <v>820116.65599999996</v>
      </c>
      <c r="H3280">
        <v>819945.02500000002</v>
      </c>
      <c r="I3280">
        <v>820093.21299999999</v>
      </c>
      <c r="J3280">
        <v>821104.45799999998</v>
      </c>
      <c r="K3280">
        <v>822339.28099999996</v>
      </c>
      <c r="L3280">
        <v>823123.84600000002</v>
      </c>
      <c r="M3280">
        <v>821932.42700000003</v>
      </c>
      <c r="N3280">
        <v>819193.59</v>
      </c>
      <c r="O3280">
        <v>816560.64300000004</v>
      </c>
      <c r="P3280">
        <v>813906.05299999996</v>
      </c>
      <c r="Q3280">
        <v>811227.12100000004</v>
      </c>
      <c r="R3280">
        <v>808620.43700000003</v>
      </c>
      <c r="S3280">
        <v>806071.41299999994</v>
      </c>
      <c r="T3280">
        <v>803723.054</v>
      </c>
      <c r="U3280">
        <v>801462.17500000005</v>
      </c>
      <c r="V3280">
        <v>799387.446</v>
      </c>
      <c r="W3280">
        <v>797421.24300000002</v>
      </c>
      <c r="X3280">
        <v>795516.40300000005</v>
      </c>
      <c r="Y3280">
        <v>793372.00199999998</v>
      </c>
      <c r="Z3280">
        <v>791003.95900000003</v>
      </c>
      <c r="AA3280">
        <v>789400.88300000003</v>
      </c>
      <c r="AB3280">
        <v>790125.01100000006</v>
      </c>
      <c r="AC3280">
        <v>790845.66399999999</v>
      </c>
      <c r="AD3280">
        <v>791561.01500000001</v>
      </c>
      <c r="AE3280">
        <v>792252.12399999995</v>
      </c>
      <c r="AF3280">
        <v>792855.61399999994</v>
      </c>
      <c r="AG3280" t="s">
        <v>123</v>
      </c>
      <c r="AH3280" t="s">
        <v>155</v>
      </c>
      <c r="AI3280" t="s">
        <v>12</v>
      </c>
    </row>
    <row r="3281" spans="1:35" x14ac:dyDescent="0.35">
      <c r="A3281" t="s">
        <v>60</v>
      </c>
      <c r="B3281" t="s">
        <v>175</v>
      </c>
      <c r="C3281" t="s">
        <v>33</v>
      </c>
      <c r="D3281">
        <v>384975.69799999997</v>
      </c>
      <c r="E3281">
        <v>383272.47499999998</v>
      </c>
      <c r="F3281">
        <v>383010.77100000001</v>
      </c>
      <c r="G3281">
        <v>382843.45899999997</v>
      </c>
      <c r="H3281">
        <v>382945.087</v>
      </c>
      <c r="I3281">
        <v>383147.45</v>
      </c>
      <c r="J3281">
        <v>383745.34600000002</v>
      </c>
      <c r="K3281">
        <v>384452.86900000001</v>
      </c>
      <c r="L3281">
        <v>384961.03899999999</v>
      </c>
      <c r="M3281">
        <v>384721.15899999999</v>
      </c>
      <c r="N3281">
        <v>383664.05900000001</v>
      </c>
      <c r="O3281">
        <v>382640.72899999999</v>
      </c>
      <c r="P3281">
        <v>381623.25599999999</v>
      </c>
      <c r="Q3281">
        <v>380547.94300000003</v>
      </c>
      <c r="R3281">
        <v>379457.50900000002</v>
      </c>
      <c r="S3281">
        <v>378332.08</v>
      </c>
      <c r="T3281">
        <v>377263.98800000001</v>
      </c>
      <c r="U3281">
        <v>376240.03</v>
      </c>
      <c r="V3281">
        <v>375282.674</v>
      </c>
      <c r="W3281">
        <v>374380.29200000002</v>
      </c>
      <c r="X3281">
        <v>373495.80300000001</v>
      </c>
      <c r="Y3281">
        <v>372519.77299999999</v>
      </c>
      <c r="Z3281">
        <v>371458.913</v>
      </c>
      <c r="AA3281">
        <v>370710.054</v>
      </c>
      <c r="AB3281">
        <v>370903.038</v>
      </c>
      <c r="AC3281">
        <v>371097.14799999999</v>
      </c>
      <c r="AD3281">
        <v>371291.79800000001</v>
      </c>
      <c r="AE3281">
        <v>371482.82400000002</v>
      </c>
      <c r="AF3281">
        <v>371648.64799999999</v>
      </c>
      <c r="AG3281" t="s">
        <v>33</v>
      </c>
      <c r="AH3281" t="s">
        <v>156</v>
      </c>
      <c r="AI3281" t="s">
        <v>11</v>
      </c>
    </row>
    <row r="3282" spans="1:35" x14ac:dyDescent="0.35">
      <c r="A3282" t="s">
        <v>60</v>
      </c>
      <c r="B3282" t="s">
        <v>175</v>
      </c>
      <c r="C3282" t="s">
        <v>34</v>
      </c>
      <c r="D3282">
        <v>19103.621999999999</v>
      </c>
      <c r="E3282">
        <v>19011.946</v>
      </c>
      <c r="F3282">
        <v>18985.407999999999</v>
      </c>
      <c r="G3282">
        <v>18961.338</v>
      </c>
      <c r="H3282">
        <v>18951.692999999999</v>
      </c>
      <c r="I3282">
        <v>18947.133000000002</v>
      </c>
      <c r="J3282">
        <v>18963.905999999999</v>
      </c>
      <c r="K3282">
        <v>18986.650000000001</v>
      </c>
      <c r="L3282">
        <v>19025.39</v>
      </c>
      <c r="M3282">
        <v>19083.174999999999</v>
      </c>
      <c r="N3282">
        <v>19095.482</v>
      </c>
      <c r="O3282">
        <v>19108.938999999998</v>
      </c>
      <c r="P3282">
        <v>19122.386999999999</v>
      </c>
      <c r="Q3282">
        <v>19135.806</v>
      </c>
      <c r="R3282">
        <v>19151.839</v>
      </c>
      <c r="S3282">
        <v>19168.635999999999</v>
      </c>
      <c r="T3282">
        <v>19189.235000000001</v>
      </c>
      <c r="U3282">
        <v>19212.312000000002</v>
      </c>
      <c r="V3282">
        <v>19235.632000000001</v>
      </c>
      <c r="W3282">
        <v>19259.518</v>
      </c>
      <c r="X3282">
        <v>19284.308000000001</v>
      </c>
      <c r="Y3282">
        <v>19308.624</v>
      </c>
      <c r="Z3282">
        <v>19332.62</v>
      </c>
      <c r="AA3282">
        <v>19356.667000000001</v>
      </c>
      <c r="AB3282">
        <v>19381.181</v>
      </c>
      <c r="AC3282">
        <v>19405.594000000001</v>
      </c>
      <c r="AD3282">
        <v>19429.882000000001</v>
      </c>
      <c r="AE3282">
        <v>19453.675999999999</v>
      </c>
      <c r="AF3282">
        <v>19476.810000000001</v>
      </c>
      <c r="AG3282" t="s">
        <v>34</v>
      </c>
      <c r="AH3282" t="s">
        <v>157</v>
      </c>
      <c r="AI3282" t="s">
        <v>35</v>
      </c>
    </row>
    <row r="3283" spans="1:35" x14ac:dyDescent="0.35">
      <c r="A3283" t="s">
        <v>60</v>
      </c>
      <c r="B3283" t="s">
        <v>175</v>
      </c>
      <c r="C3283" t="s">
        <v>36</v>
      </c>
      <c r="D3283">
        <v>178722.095</v>
      </c>
      <c r="E3283">
        <v>177563.367</v>
      </c>
      <c r="F3283">
        <v>177197.95</v>
      </c>
      <c r="G3283">
        <v>176848.01</v>
      </c>
      <c r="H3283">
        <v>176600.09</v>
      </c>
      <c r="I3283">
        <v>176424.182</v>
      </c>
      <c r="J3283">
        <v>176429.08199999999</v>
      </c>
      <c r="K3283">
        <v>176484.223</v>
      </c>
      <c r="L3283">
        <v>176401.56400000001</v>
      </c>
      <c r="M3283">
        <v>175852.198</v>
      </c>
      <c r="N3283">
        <v>174975.42800000001</v>
      </c>
      <c r="O3283">
        <v>174128.83600000001</v>
      </c>
      <c r="P3283">
        <v>173291.03899999999</v>
      </c>
      <c r="Q3283">
        <v>172469.08199999999</v>
      </c>
      <c r="R3283">
        <v>171639.171</v>
      </c>
      <c r="S3283">
        <v>170816.769</v>
      </c>
      <c r="T3283">
        <v>170025.28</v>
      </c>
      <c r="U3283">
        <v>169259.36600000001</v>
      </c>
      <c r="V3283">
        <v>168549.234</v>
      </c>
      <c r="W3283">
        <v>167869.035</v>
      </c>
      <c r="X3283">
        <v>167204.79800000001</v>
      </c>
      <c r="Y3283">
        <v>166483.64000000001</v>
      </c>
      <c r="Z3283">
        <v>165714.98000000001</v>
      </c>
      <c r="AA3283">
        <v>165121.99400000001</v>
      </c>
      <c r="AB3283">
        <v>165056.864</v>
      </c>
      <c r="AC3283">
        <v>164992.20600000001</v>
      </c>
      <c r="AD3283">
        <v>164927.70699999999</v>
      </c>
      <c r="AE3283">
        <v>164862.628</v>
      </c>
      <c r="AF3283">
        <v>164785.397</v>
      </c>
      <c r="AG3283" t="s">
        <v>36</v>
      </c>
      <c r="AH3283" t="s">
        <v>158</v>
      </c>
      <c r="AI3283" t="s">
        <v>14</v>
      </c>
    </row>
    <row r="3284" spans="1:35" x14ac:dyDescent="0.35">
      <c r="A3284" t="s">
        <v>60</v>
      </c>
      <c r="B3284" t="s">
        <v>175</v>
      </c>
      <c r="C3284" t="s">
        <v>124</v>
      </c>
      <c r="D3284">
        <v>186.58600000000001</v>
      </c>
      <c r="E3284">
        <v>185.84100000000001</v>
      </c>
      <c r="F3284">
        <v>185.75</v>
      </c>
      <c r="G3284">
        <v>185.649</v>
      </c>
      <c r="H3284">
        <v>185.70599999999999</v>
      </c>
      <c r="I3284">
        <v>185.791</v>
      </c>
      <c r="J3284">
        <v>186.08199999999999</v>
      </c>
      <c r="K3284">
        <v>186.41800000000001</v>
      </c>
      <c r="L3284">
        <v>186.922</v>
      </c>
      <c r="M3284">
        <v>187.614</v>
      </c>
      <c r="N3284">
        <v>187.85300000000001</v>
      </c>
      <c r="O3284">
        <v>188.1</v>
      </c>
      <c r="P3284">
        <v>188.346</v>
      </c>
      <c r="Q3284">
        <v>188.58500000000001</v>
      </c>
      <c r="R3284">
        <v>188.85900000000001</v>
      </c>
      <c r="S3284">
        <v>189.14</v>
      </c>
      <c r="T3284">
        <v>189.471</v>
      </c>
      <c r="U3284">
        <v>189.827</v>
      </c>
      <c r="V3284">
        <v>190.18</v>
      </c>
      <c r="W3284">
        <v>190.53899999999999</v>
      </c>
      <c r="X3284">
        <v>190.90299999999999</v>
      </c>
      <c r="Y3284">
        <v>191.25899999999999</v>
      </c>
      <c r="Z3284">
        <v>191.608</v>
      </c>
      <c r="AA3284">
        <v>191.95500000000001</v>
      </c>
      <c r="AB3284">
        <v>192.3</v>
      </c>
      <c r="AC3284">
        <v>192.643</v>
      </c>
      <c r="AD3284">
        <v>192.982</v>
      </c>
      <c r="AE3284">
        <v>193.31100000000001</v>
      </c>
      <c r="AF3284">
        <v>193.625</v>
      </c>
      <c r="AG3284" t="s">
        <v>124</v>
      </c>
      <c r="AH3284" t="s">
        <v>159</v>
      </c>
      <c r="AI3284" t="s">
        <v>137</v>
      </c>
    </row>
    <row r="3285" spans="1:35" x14ac:dyDescent="0.35">
      <c r="A3285" t="s">
        <v>60</v>
      </c>
      <c r="B3285" t="s">
        <v>175</v>
      </c>
      <c r="C3285" t="s">
        <v>125</v>
      </c>
      <c r="D3285">
        <v>45.582000000000001</v>
      </c>
      <c r="E3285">
        <v>45.392000000000003</v>
      </c>
      <c r="F3285">
        <v>45.348999999999997</v>
      </c>
      <c r="G3285">
        <v>45.313000000000002</v>
      </c>
      <c r="H3285">
        <v>45.302999999999997</v>
      </c>
      <c r="I3285">
        <v>45.311999999999998</v>
      </c>
      <c r="J3285">
        <v>45.372999999999998</v>
      </c>
      <c r="K3285">
        <v>45.451999999999998</v>
      </c>
      <c r="L3285">
        <v>45.561999999999998</v>
      </c>
      <c r="M3285">
        <v>45.713000000000001</v>
      </c>
      <c r="N3285">
        <v>45.76</v>
      </c>
      <c r="O3285">
        <v>45.823999999999998</v>
      </c>
      <c r="P3285">
        <v>45.887999999999998</v>
      </c>
      <c r="Q3285">
        <v>45.956000000000003</v>
      </c>
      <c r="R3285">
        <v>46.030999999999999</v>
      </c>
      <c r="S3285">
        <v>46.116</v>
      </c>
      <c r="T3285">
        <v>46.213999999999999</v>
      </c>
      <c r="U3285">
        <v>46.313000000000002</v>
      </c>
      <c r="V3285">
        <v>46.414000000000001</v>
      </c>
      <c r="W3285">
        <v>46.512</v>
      </c>
      <c r="X3285">
        <v>46.613</v>
      </c>
      <c r="Y3285">
        <v>46.712000000000003</v>
      </c>
      <c r="Z3285">
        <v>46.808999999999997</v>
      </c>
      <c r="AA3285">
        <v>46.905999999999999</v>
      </c>
      <c r="AB3285">
        <v>47.002000000000002</v>
      </c>
      <c r="AC3285">
        <v>47.097999999999999</v>
      </c>
      <c r="AD3285">
        <v>47.192</v>
      </c>
      <c r="AE3285">
        <v>47.284999999999997</v>
      </c>
      <c r="AF3285">
        <v>47.375</v>
      </c>
      <c r="AG3285" t="s">
        <v>125</v>
      </c>
      <c r="AH3285" t="s">
        <v>160</v>
      </c>
      <c r="AI3285" t="s">
        <v>137</v>
      </c>
    </row>
    <row r="3286" spans="1:35" x14ac:dyDescent="0.35">
      <c r="A3286" t="s">
        <v>60</v>
      </c>
      <c r="B3286" t="s">
        <v>175</v>
      </c>
      <c r="C3286" t="s">
        <v>37</v>
      </c>
      <c r="D3286">
        <v>358418.58799999999</v>
      </c>
      <c r="E3286">
        <v>356169.03600000002</v>
      </c>
      <c r="F3286">
        <v>355798.42700000003</v>
      </c>
      <c r="G3286">
        <v>355489.74599999998</v>
      </c>
      <c r="H3286">
        <v>355402.26</v>
      </c>
      <c r="I3286">
        <v>355470.04700000002</v>
      </c>
      <c r="J3286">
        <v>355859.886</v>
      </c>
      <c r="K3286">
        <v>356445.25</v>
      </c>
      <c r="L3286">
        <v>356506.87</v>
      </c>
      <c r="M3286">
        <v>354838.62900000002</v>
      </c>
      <c r="N3286">
        <v>352663.60100000002</v>
      </c>
      <c r="O3286">
        <v>350572.19900000002</v>
      </c>
      <c r="P3286">
        <v>348541.61</v>
      </c>
      <c r="Q3286">
        <v>346519.62900000002</v>
      </c>
      <c r="R3286">
        <v>344568.891</v>
      </c>
      <c r="S3286">
        <v>342678.83500000002</v>
      </c>
      <c r="T3286">
        <v>340882.22200000001</v>
      </c>
      <c r="U3286">
        <v>339178.12599999999</v>
      </c>
      <c r="V3286">
        <v>337629.62900000002</v>
      </c>
      <c r="W3286">
        <v>336177.07799999998</v>
      </c>
      <c r="X3286">
        <v>334763.946</v>
      </c>
      <c r="Y3286">
        <v>333171.821</v>
      </c>
      <c r="Z3286">
        <v>331412.359</v>
      </c>
      <c r="AA3286">
        <v>330245.31900000002</v>
      </c>
      <c r="AB3286">
        <v>330872.033</v>
      </c>
      <c r="AC3286">
        <v>331499.41399999999</v>
      </c>
      <c r="AD3286">
        <v>332126.56300000002</v>
      </c>
      <c r="AE3286">
        <v>332750.53000000003</v>
      </c>
      <c r="AF3286">
        <v>333328.99699999997</v>
      </c>
      <c r="AG3286" t="s">
        <v>37</v>
      </c>
      <c r="AH3286" t="s">
        <v>161</v>
      </c>
      <c r="AI3286" t="s">
        <v>6</v>
      </c>
    </row>
    <row r="3287" spans="1:35" x14ac:dyDescent="0.35">
      <c r="A3287" t="s">
        <v>60</v>
      </c>
      <c r="B3287" t="s">
        <v>175</v>
      </c>
      <c r="C3287" t="s">
        <v>38</v>
      </c>
      <c r="D3287">
        <v>661667.50300000003</v>
      </c>
      <c r="E3287">
        <v>658116.68299999996</v>
      </c>
      <c r="F3287">
        <v>657935.64800000004</v>
      </c>
      <c r="G3287">
        <v>658119.326</v>
      </c>
      <c r="H3287">
        <v>658825.16700000002</v>
      </c>
      <c r="I3287">
        <v>659997.80200000003</v>
      </c>
      <c r="J3287">
        <v>661724.93700000003</v>
      </c>
      <c r="K3287">
        <v>663759.66700000002</v>
      </c>
      <c r="L3287">
        <v>664983.46</v>
      </c>
      <c r="M3287">
        <v>663277.91</v>
      </c>
      <c r="N3287">
        <v>660371.18000000005</v>
      </c>
      <c r="O3287">
        <v>657400.26</v>
      </c>
      <c r="P3287">
        <v>654445.87</v>
      </c>
      <c r="Q3287">
        <v>651596.77800000005</v>
      </c>
      <c r="R3287">
        <v>648714.48100000003</v>
      </c>
      <c r="S3287">
        <v>645724.679</v>
      </c>
      <c r="T3287">
        <v>642646.06400000001</v>
      </c>
      <c r="U3287">
        <v>639747.40899999999</v>
      </c>
      <c r="V3287">
        <v>637194.50100000005</v>
      </c>
      <c r="W3287">
        <v>634834.09</v>
      </c>
      <c r="X3287">
        <v>632534.54200000002</v>
      </c>
      <c r="Y3287">
        <v>629954.78200000001</v>
      </c>
      <c r="Z3287">
        <v>627089.48</v>
      </c>
      <c r="AA3287">
        <v>625248.45900000003</v>
      </c>
      <c r="AB3287">
        <v>626504.07499999995</v>
      </c>
      <c r="AC3287">
        <v>627761.26300000004</v>
      </c>
      <c r="AD3287">
        <v>629018.54599999997</v>
      </c>
      <c r="AE3287">
        <v>630269.848</v>
      </c>
      <c r="AF3287">
        <v>631443.12199999997</v>
      </c>
      <c r="AG3287" t="s">
        <v>38</v>
      </c>
      <c r="AH3287" t="s">
        <v>162</v>
      </c>
      <c r="AI3287" t="s">
        <v>6</v>
      </c>
    </row>
    <row r="3288" spans="1:35" x14ac:dyDescent="0.35">
      <c r="A3288" t="s">
        <v>60</v>
      </c>
      <c r="B3288" t="s">
        <v>175</v>
      </c>
      <c r="C3288" t="s">
        <v>39</v>
      </c>
      <c r="D3288">
        <v>167667.79999999999</v>
      </c>
      <c r="E3288">
        <v>166915.09700000001</v>
      </c>
      <c r="F3288">
        <v>166732.74100000001</v>
      </c>
      <c r="G3288">
        <v>166608.58300000001</v>
      </c>
      <c r="H3288">
        <v>166581.864</v>
      </c>
      <c r="I3288">
        <v>166624.79999999999</v>
      </c>
      <c r="J3288">
        <v>166850.12</v>
      </c>
      <c r="K3288">
        <v>167141.98800000001</v>
      </c>
      <c r="L3288">
        <v>167379.356</v>
      </c>
      <c r="M3288">
        <v>167352.55799999999</v>
      </c>
      <c r="N3288">
        <v>166995.09400000001</v>
      </c>
      <c r="O3288">
        <v>166651.45600000001</v>
      </c>
      <c r="P3288">
        <v>166319.23000000001</v>
      </c>
      <c r="Q3288">
        <v>165972.63699999999</v>
      </c>
      <c r="R3288">
        <v>165637.93299999999</v>
      </c>
      <c r="S3288">
        <v>165303.88099999999</v>
      </c>
      <c r="T3288">
        <v>164985.00599999999</v>
      </c>
      <c r="U3288">
        <v>164681.318</v>
      </c>
      <c r="V3288">
        <v>164406.66</v>
      </c>
      <c r="W3288">
        <v>164146.81200000001</v>
      </c>
      <c r="X3288">
        <v>163894.99100000001</v>
      </c>
      <c r="Y3288">
        <v>163597.807</v>
      </c>
      <c r="Z3288">
        <v>163271.014</v>
      </c>
      <c r="AA3288">
        <v>163062.158</v>
      </c>
      <c r="AB3288">
        <v>163206.39300000001</v>
      </c>
      <c r="AC3288">
        <v>163351.511</v>
      </c>
      <c r="AD3288">
        <v>163497.321</v>
      </c>
      <c r="AE3288">
        <v>163643.54800000001</v>
      </c>
      <c r="AF3288">
        <v>163783.603</v>
      </c>
      <c r="AG3288" t="s">
        <v>39</v>
      </c>
      <c r="AH3288" t="s">
        <v>163</v>
      </c>
      <c r="AI3288" t="s">
        <v>11</v>
      </c>
    </row>
    <row r="3289" spans="1:35" x14ac:dyDescent="0.35">
      <c r="A3289" t="s">
        <v>60</v>
      </c>
      <c r="B3289" t="s">
        <v>175</v>
      </c>
      <c r="C3289" t="s">
        <v>40</v>
      </c>
      <c r="D3289">
        <v>220097.29800000001</v>
      </c>
      <c r="E3289">
        <v>218774.405</v>
      </c>
      <c r="F3289">
        <v>218105.89199999999</v>
      </c>
      <c r="G3289">
        <v>217471.114</v>
      </c>
      <c r="H3289">
        <v>216922.21599999999</v>
      </c>
      <c r="I3289">
        <v>216437.859</v>
      </c>
      <c r="J3289">
        <v>216176.829</v>
      </c>
      <c r="K3289">
        <v>215994.52</v>
      </c>
      <c r="L3289">
        <v>215257.38399999999</v>
      </c>
      <c r="M3289">
        <v>212911.481</v>
      </c>
      <c r="N3289">
        <v>210322.75899999999</v>
      </c>
      <c r="O3289">
        <v>207840.34599999999</v>
      </c>
      <c r="P3289">
        <v>205419.15900000001</v>
      </c>
      <c r="Q3289">
        <v>203050.91899999999</v>
      </c>
      <c r="R3289">
        <v>200720.67499999999</v>
      </c>
      <c r="S3289">
        <v>198435.272</v>
      </c>
      <c r="T3289">
        <v>196222.948</v>
      </c>
      <c r="U3289">
        <v>194102.728</v>
      </c>
      <c r="V3289">
        <v>192128.07500000001</v>
      </c>
      <c r="W3289">
        <v>190245.55100000001</v>
      </c>
      <c r="X3289">
        <v>188401.185</v>
      </c>
      <c r="Y3289">
        <v>186437.39199999999</v>
      </c>
      <c r="Z3289">
        <v>184345.82500000001</v>
      </c>
      <c r="AA3289">
        <v>182761.26699999999</v>
      </c>
      <c r="AB3289">
        <v>182696.60699999999</v>
      </c>
      <c r="AC3289">
        <v>182634.73199999999</v>
      </c>
      <c r="AD3289">
        <v>182575.14600000001</v>
      </c>
      <c r="AE3289">
        <v>182517.519</v>
      </c>
      <c r="AF3289">
        <v>182429.177</v>
      </c>
      <c r="AG3289" t="s">
        <v>40</v>
      </c>
      <c r="AH3289" t="s">
        <v>164</v>
      </c>
      <c r="AI3289" t="s">
        <v>14</v>
      </c>
    </row>
    <row r="3290" spans="1:35" x14ac:dyDescent="0.35">
      <c r="A3290" t="s">
        <v>60</v>
      </c>
      <c r="B3290" t="s">
        <v>175</v>
      </c>
      <c r="C3290" t="s">
        <v>41</v>
      </c>
      <c r="D3290">
        <v>341048.52500000002</v>
      </c>
      <c r="E3290">
        <v>338386.38699999999</v>
      </c>
      <c r="F3290">
        <v>337188.24</v>
      </c>
      <c r="G3290">
        <v>336131.65700000001</v>
      </c>
      <c r="H3290">
        <v>335289.891</v>
      </c>
      <c r="I3290">
        <v>334632.55699999997</v>
      </c>
      <c r="J3290">
        <v>334339.20299999998</v>
      </c>
      <c r="K3290">
        <v>334201.28399999999</v>
      </c>
      <c r="L3290">
        <v>333951.728</v>
      </c>
      <c r="M3290">
        <v>333111.77500000002</v>
      </c>
      <c r="N3290">
        <v>331610.40000000002</v>
      </c>
      <c r="O3290">
        <v>330155.54300000001</v>
      </c>
      <c r="P3290">
        <v>328710.576</v>
      </c>
      <c r="Q3290">
        <v>327280.43199999997</v>
      </c>
      <c r="R3290">
        <v>325862.88699999999</v>
      </c>
      <c r="S3290">
        <v>324442.54300000001</v>
      </c>
      <c r="T3290">
        <v>323074.58799999999</v>
      </c>
      <c r="U3290">
        <v>321758.68099999998</v>
      </c>
      <c r="V3290">
        <v>320535.62800000003</v>
      </c>
      <c r="W3290">
        <v>319364.30699999997</v>
      </c>
      <c r="X3290">
        <v>318214.54300000001</v>
      </c>
      <c r="Y3290">
        <v>317007.10499999998</v>
      </c>
      <c r="Z3290">
        <v>315731.71000000002</v>
      </c>
      <c r="AA3290">
        <v>314710.27299999999</v>
      </c>
      <c r="AB3290">
        <v>314452.30300000001</v>
      </c>
      <c r="AC3290">
        <v>314196.174</v>
      </c>
      <c r="AD3290">
        <v>313941.43900000001</v>
      </c>
      <c r="AE3290">
        <v>313687.777</v>
      </c>
      <c r="AF3290">
        <v>313419.91800000001</v>
      </c>
      <c r="AG3290" t="s">
        <v>41</v>
      </c>
      <c r="AH3290" t="s">
        <v>165</v>
      </c>
      <c r="AI3290" t="s">
        <v>11</v>
      </c>
    </row>
    <row r="3291" spans="1:35" x14ac:dyDescent="0.35">
      <c r="A3291" t="s">
        <v>60</v>
      </c>
      <c r="B3291" t="s">
        <v>175</v>
      </c>
      <c r="C3291" t="s">
        <v>42</v>
      </c>
      <c r="D3291">
        <v>433450.93300000002</v>
      </c>
      <c r="E3291">
        <v>433804.74599999998</v>
      </c>
      <c r="F3291">
        <v>435727.06199999998</v>
      </c>
      <c r="G3291">
        <v>437690.78</v>
      </c>
      <c r="H3291">
        <v>439841.587</v>
      </c>
      <c r="I3291">
        <v>442142.038</v>
      </c>
      <c r="J3291">
        <v>444848.09499999997</v>
      </c>
      <c r="K3291">
        <v>447691.45199999999</v>
      </c>
      <c r="L3291">
        <v>450165.79499999998</v>
      </c>
      <c r="M3291">
        <v>451357.10700000002</v>
      </c>
      <c r="N3291">
        <v>451697.04700000002</v>
      </c>
      <c r="O3291">
        <v>452099.36499999999</v>
      </c>
      <c r="P3291">
        <v>452497.04200000002</v>
      </c>
      <c r="Q3291">
        <v>452868.598</v>
      </c>
      <c r="R3291">
        <v>453238.36599999998</v>
      </c>
      <c r="S3291">
        <v>453654.50599999999</v>
      </c>
      <c r="T3291">
        <v>454151.93900000001</v>
      </c>
      <c r="U3291">
        <v>454671.66499999998</v>
      </c>
      <c r="V3291">
        <v>455268.62599999999</v>
      </c>
      <c r="W3291">
        <v>455895.45799999998</v>
      </c>
      <c r="X3291">
        <v>456512.18599999999</v>
      </c>
      <c r="Y3291">
        <v>456937.48599999998</v>
      </c>
      <c r="Z3291">
        <v>457229.89199999999</v>
      </c>
      <c r="AA3291">
        <v>457986.57699999999</v>
      </c>
      <c r="AB3291">
        <v>460153.24900000001</v>
      </c>
      <c r="AC3291">
        <v>462318.36700000003</v>
      </c>
      <c r="AD3291">
        <v>464480.98800000001</v>
      </c>
      <c r="AE3291">
        <v>466631.06099999999</v>
      </c>
      <c r="AF3291">
        <v>468731.60700000002</v>
      </c>
      <c r="AG3291" t="s">
        <v>42</v>
      </c>
      <c r="AH3291" t="s">
        <v>166</v>
      </c>
      <c r="AI3291" t="s">
        <v>5</v>
      </c>
    </row>
    <row r="3292" spans="1:35" x14ac:dyDescent="0.35">
      <c r="A3292" t="s">
        <v>60</v>
      </c>
      <c r="B3292" t="s">
        <v>175</v>
      </c>
      <c r="C3292" t="s">
        <v>43</v>
      </c>
      <c r="D3292">
        <v>88926.619000000006</v>
      </c>
      <c r="E3292">
        <v>88650.542000000001</v>
      </c>
      <c r="F3292">
        <v>88711.370999999999</v>
      </c>
      <c r="G3292">
        <v>88782.604000000007</v>
      </c>
      <c r="H3292">
        <v>88879.83</v>
      </c>
      <c r="I3292">
        <v>88990.436000000002</v>
      </c>
      <c r="J3292">
        <v>89198.615999999995</v>
      </c>
      <c r="K3292">
        <v>89432.945000000007</v>
      </c>
      <c r="L3292">
        <v>89519.764999999999</v>
      </c>
      <c r="M3292">
        <v>89174.53</v>
      </c>
      <c r="N3292">
        <v>88673.614000000001</v>
      </c>
      <c r="O3292">
        <v>88186.254000000001</v>
      </c>
      <c r="P3292">
        <v>87703.493000000002</v>
      </c>
      <c r="Q3292">
        <v>87218.7</v>
      </c>
      <c r="R3292">
        <v>86753.278000000006</v>
      </c>
      <c r="S3292">
        <v>86296.956000000006</v>
      </c>
      <c r="T3292">
        <v>85865.445999999996</v>
      </c>
      <c r="U3292">
        <v>85447.513999999996</v>
      </c>
      <c r="V3292">
        <v>85059.410999999993</v>
      </c>
      <c r="W3292">
        <v>84695.694000000003</v>
      </c>
      <c r="X3292">
        <v>84345.028000000006</v>
      </c>
      <c r="Y3292">
        <v>83953.248999999996</v>
      </c>
      <c r="Z3292">
        <v>83519.368000000002</v>
      </c>
      <c r="AA3292">
        <v>83225.114000000001</v>
      </c>
      <c r="AB3292">
        <v>83357.612999999998</v>
      </c>
      <c r="AC3292">
        <v>83488.710000000006</v>
      </c>
      <c r="AD3292">
        <v>83618.066999999995</v>
      </c>
      <c r="AE3292">
        <v>83740.070999999996</v>
      </c>
      <c r="AF3292">
        <v>83840.823000000004</v>
      </c>
      <c r="AG3292" t="s">
        <v>43</v>
      </c>
      <c r="AH3292" t="s">
        <v>167</v>
      </c>
      <c r="AI3292" t="s">
        <v>17</v>
      </c>
    </row>
    <row r="3293" spans="1:35" x14ac:dyDescent="0.35">
      <c r="A3293" t="s">
        <v>60</v>
      </c>
      <c r="B3293" t="s">
        <v>175</v>
      </c>
      <c r="C3293" t="s">
        <v>126</v>
      </c>
      <c r="D3293">
        <v>27.061</v>
      </c>
      <c r="E3293">
        <v>26.956</v>
      </c>
      <c r="F3293">
        <v>26.952000000000002</v>
      </c>
      <c r="G3293">
        <v>26.954999999999998</v>
      </c>
      <c r="H3293">
        <v>26.977</v>
      </c>
      <c r="I3293">
        <v>27.004999999999999</v>
      </c>
      <c r="J3293">
        <v>27.061</v>
      </c>
      <c r="K3293">
        <v>27.123999999999999</v>
      </c>
      <c r="L3293">
        <v>27.193000000000001</v>
      </c>
      <c r="M3293">
        <v>27.263000000000002</v>
      </c>
      <c r="N3293">
        <v>27.266999999999999</v>
      </c>
      <c r="O3293">
        <v>27.27</v>
      </c>
      <c r="P3293">
        <v>27.271999999999998</v>
      </c>
      <c r="Q3293">
        <v>27.268000000000001</v>
      </c>
      <c r="R3293">
        <v>27.260999999999999</v>
      </c>
      <c r="S3293">
        <v>27.251000000000001</v>
      </c>
      <c r="T3293">
        <v>27.245999999999999</v>
      </c>
      <c r="U3293">
        <v>27.24</v>
      </c>
      <c r="V3293">
        <v>27.234000000000002</v>
      </c>
      <c r="W3293">
        <v>27.228999999999999</v>
      </c>
      <c r="X3293">
        <v>27.224</v>
      </c>
      <c r="Y3293">
        <v>27.216000000000001</v>
      </c>
      <c r="Z3293">
        <v>27.206</v>
      </c>
      <c r="AA3293">
        <v>27.202000000000002</v>
      </c>
      <c r="AB3293">
        <v>27.219000000000001</v>
      </c>
      <c r="AC3293">
        <v>27.236000000000001</v>
      </c>
      <c r="AD3293">
        <v>27.251999999999999</v>
      </c>
      <c r="AE3293">
        <v>27.268000000000001</v>
      </c>
      <c r="AF3293">
        <v>27.282</v>
      </c>
      <c r="AG3293" t="s">
        <v>126</v>
      </c>
      <c r="AH3293" t="s">
        <v>168</v>
      </c>
      <c r="AI3293" t="s">
        <v>137</v>
      </c>
    </row>
    <row r="3294" spans="1:35" x14ac:dyDescent="0.35">
      <c r="A3294" t="s">
        <v>60</v>
      </c>
      <c r="B3294" t="s">
        <v>175</v>
      </c>
      <c r="C3294" t="s">
        <v>44</v>
      </c>
      <c r="D3294">
        <v>256806.78599999999</v>
      </c>
      <c r="E3294">
        <v>254535.81099999999</v>
      </c>
      <c r="F3294">
        <v>253867.64799999999</v>
      </c>
      <c r="G3294">
        <v>253383.08100000001</v>
      </c>
      <c r="H3294">
        <v>253104.758</v>
      </c>
      <c r="I3294">
        <v>253015.48</v>
      </c>
      <c r="J3294">
        <v>253065.247</v>
      </c>
      <c r="K3294">
        <v>253232.367</v>
      </c>
      <c r="L3294">
        <v>253094.565</v>
      </c>
      <c r="M3294">
        <v>251905.94899999999</v>
      </c>
      <c r="N3294">
        <v>250152.06</v>
      </c>
      <c r="O3294">
        <v>248281.77600000001</v>
      </c>
      <c r="P3294">
        <v>246415.274</v>
      </c>
      <c r="Q3294">
        <v>244643.39600000001</v>
      </c>
      <c r="R3294">
        <v>242846.639</v>
      </c>
      <c r="S3294">
        <v>240948.201</v>
      </c>
      <c r="T3294">
        <v>238973.823</v>
      </c>
      <c r="U3294">
        <v>237158.15100000001</v>
      </c>
      <c r="V3294">
        <v>235543.45600000001</v>
      </c>
      <c r="W3294">
        <v>234048.47500000001</v>
      </c>
      <c r="X3294">
        <v>232595.12100000001</v>
      </c>
      <c r="Y3294">
        <v>231061.71</v>
      </c>
      <c r="Z3294">
        <v>229420.66099999999</v>
      </c>
      <c r="AA3294">
        <v>228159.788</v>
      </c>
      <c r="AB3294">
        <v>228048.29300000001</v>
      </c>
      <c r="AC3294">
        <v>227937.573</v>
      </c>
      <c r="AD3294">
        <v>227827.04300000001</v>
      </c>
      <c r="AE3294">
        <v>227715.61600000001</v>
      </c>
      <c r="AF3294">
        <v>227576.834</v>
      </c>
      <c r="AG3294" t="s">
        <v>44</v>
      </c>
      <c r="AH3294" t="s">
        <v>169</v>
      </c>
      <c r="AI3294" t="s">
        <v>12</v>
      </c>
    </row>
    <row r="3295" spans="1:35" x14ac:dyDescent="0.35">
      <c r="A3295" t="s">
        <v>61</v>
      </c>
      <c r="B3295" t="s">
        <v>175</v>
      </c>
      <c r="C3295" t="s">
        <v>4</v>
      </c>
      <c r="D3295">
        <v>346955.38199999998</v>
      </c>
      <c r="E3295">
        <v>345202.55599999998</v>
      </c>
      <c r="F3295">
        <v>345585.14600000001</v>
      </c>
      <c r="G3295">
        <v>346010.26699999999</v>
      </c>
      <c r="H3295">
        <v>346533.83</v>
      </c>
      <c r="I3295">
        <v>347166.01400000002</v>
      </c>
      <c r="J3295">
        <v>348049.83899999998</v>
      </c>
      <c r="K3295">
        <v>349014.18300000002</v>
      </c>
      <c r="L3295">
        <v>350266.44</v>
      </c>
      <c r="M3295">
        <v>351611.75199999998</v>
      </c>
      <c r="N3295">
        <v>352380.908</v>
      </c>
      <c r="O3295">
        <v>353171.31</v>
      </c>
      <c r="P3295">
        <v>353992.63299999997</v>
      </c>
      <c r="Q3295">
        <v>354404.02899999998</v>
      </c>
      <c r="R3295">
        <v>355379.18599999999</v>
      </c>
      <c r="S3295">
        <v>356044.05099999998</v>
      </c>
      <c r="T3295">
        <v>356529.81900000002</v>
      </c>
      <c r="U3295">
        <v>356880.56</v>
      </c>
      <c r="V3295">
        <v>357134.99800000002</v>
      </c>
      <c r="W3295">
        <v>357315.25699999998</v>
      </c>
      <c r="X3295">
        <v>357393.65100000001</v>
      </c>
      <c r="Y3295">
        <v>357341.79399999999</v>
      </c>
      <c r="Z3295">
        <v>357165.554</v>
      </c>
      <c r="AA3295">
        <v>356843.57299999997</v>
      </c>
      <c r="AB3295">
        <v>356387.30900000001</v>
      </c>
      <c r="AC3295">
        <v>355849.00099999999</v>
      </c>
      <c r="AD3295">
        <v>355227.36200000002</v>
      </c>
      <c r="AE3295">
        <v>354513.28899999999</v>
      </c>
      <c r="AF3295">
        <v>353814.84299999999</v>
      </c>
      <c r="AG3295" t="s">
        <v>4</v>
      </c>
      <c r="AH3295" t="s">
        <v>128</v>
      </c>
      <c r="AI3295" t="s">
        <v>129</v>
      </c>
    </row>
    <row r="3296" spans="1:35" x14ac:dyDescent="0.35">
      <c r="A3296" t="s">
        <v>61</v>
      </c>
      <c r="B3296" t="s">
        <v>175</v>
      </c>
      <c r="C3296" t="s">
        <v>7</v>
      </c>
      <c r="D3296">
        <v>20517.491999999998</v>
      </c>
      <c r="E3296">
        <v>20474.565999999999</v>
      </c>
      <c r="F3296">
        <v>20504.077000000001</v>
      </c>
      <c r="G3296">
        <v>20538.682000000001</v>
      </c>
      <c r="H3296">
        <v>20584.013999999999</v>
      </c>
      <c r="I3296">
        <v>20635.666000000001</v>
      </c>
      <c r="J3296">
        <v>20706.440999999999</v>
      </c>
      <c r="K3296">
        <v>20783.135999999999</v>
      </c>
      <c r="L3296">
        <v>20870.884999999998</v>
      </c>
      <c r="M3296">
        <v>20974.981</v>
      </c>
      <c r="N3296">
        <v>21032.374</v>
      </c>
      <c r="O3296">
        <v>21088.835999999999</v>
      </c>
      <c r="P3296">
        <v>21145.117999999999</v>
      </c>
      <c r="Q3296">
        <v>21174.203000000001</v>
      </c>
      <c r="R3296">
        <v>21190.913</v>
      </c>
      <c r="S3296">
        <v>21220.177</v>
      </c>
      <c r="T3296">
        <v>21251.387999999999</v>
      </c>
      <c r="U3296">
        <v>21279.659</v>
      </c>
      <c r="V3296">
        <v>21305.671999999999</v>
      </c>
      <c r="W3296">
        <v>21330.883000000002</v>
      </c>
      <c r="X3296">
        <v>21352.23</v>
      </c>
      <c r="Y3296">
        <v>21367.202000000001</v>
      </c>
      <c r="Z3296">
        <v>21375.991999999998</v>
      </c>
      <c r="AA3296">
        <v>21377.311000000002</v>
      </c>
      <c r="AB3296">
        <v>21371.627</v>
      </c>
      <c r="AC3296">
        <v>21361.532999999999</v>
      </c>
      <c r="AD3296">
        <v>21346.945</v>
      </c>
      <c r="AE3296">
        <v>21327.371999999999</v>
      </c>
      <c r="AF3296">
        <v>21309.495999999999</v>
      </c>
      <c r="AG3296" t="s">
        <v>7</v>
      </c>
      <c r="AH3296" t="s">
        <v>130</v>
      </c>
      <c r="AI3296" t="s">
        <v>131</v>
      </c>
    </row>
    <row r="3297" spans="1:35" x14ac:dyDescent="0.35">
      <c r="A3297" t="s">
        <v>61</v>
      </c>
      <c r="B3297" t="s">
        <v>175</v>
      </c>
      <c r="C3297" t="s">
        <v>8</v>
      </c>
      <c r="D3297">
        <v>650680.45499999996</v>
      </c>
      <c r="E3297">
        <v>647465.89500000002</v>
      </c>
      <c r="F3297">
        <v>646481.15500000003</v>
      </c>
      <c r="G3297">
        <v>645645.13300000003</v>
      </c>
      <c r="H3297">
        <v>645188.70600000001</v>
      </c>
      <c r="I3297">
        <v>645003.74300000002</v>
      </c>
      <c r="J3297">
        <v>645443.79099999997</v>
      </c>
      <c r="K3297">
        <v>646137.05099999998</v>
      </c>
      <c r="L3297">
        <v>647276.34600000002</v>
      </c>
      <c r="M3297">
        <v>648924.55599999998</v>
      </c>
      <c r="N3297">
        <v>649314.99100000004</v>
      </c>
      <c r="O3297">
        <v>649739.00899999996</v>
      </c>
      <c r="P3297">
        <v>650214.14099999995</v>
      </c>
      <c r="Q3297">
        <v>649114.32400000002</v>
      </c>
      <c r="R3297">
        <v>646977.42700000003</v>
      </c>
      <c r="S3297">
        <v>645829.37899999996</v>
      </c>
      <c r="T3297">
        <v>644847.46600000001</v>
      </c>
      <c r="U3297">
        <v>643794.60699999996</v>
      </c>
      <c r="V3297">
        <v>642673.36699999997</v>
      </c>
      <c r="W3297">
        <v>641528.35900000005</v>
      </c>
      <c r="X3297">
        <v>640225.16700000002</v>
      </c>
      <c r="Y3297">
        <v>638626.86399999994</v>
      </c>
      <c r="Z3297">
        <v>636653.93999999994</v>
      </c>
      <c r="AA3297">
        <v>634224.65099999995</v>
      </c>
      <c r="AB3297">
        <v>631365.98899999994</v>
      </c>
      <c r="AC3297">
        <v>628236.60400000005</v>
      </c>
      <c r="AD3297">
        <v>624832.37399999995</v>
      </c>
      <c r="AE3297">
        <v>621124.58799999999</v>
      </c>
      <c r="AF3297">
        <v>617524.76100000006</v>
      </c>
      <c r="AG3297" t="s">
        <v>8</v>
      </c>
      <c r="AH3297" t="s">
        <v>132</v>
      </c>
      <c r="AI3297" t="s">
        <v>5</v>
      </c>
    </row>
    <row r="3298" spans="1:35" x14ac:dyDescent="0.35">
      <c r="A3298" t="s">
        <v>61</v>
      </c>
      <c r="B3298" t="s">
        <v>175</v>
      </c>
      <c r="C3298" t="s">
        <v>9</v>
      </c>
      <c r="D3298">
        <v>294165.36700000003</v>
      </c>
      <c r="E3298">
        <v>292583.8</v>
      </c>
      <c r="F3298">
        <v>291965.136</v>
      </c>
      <c r="G3298">
        <v>291427.31900000002</v>
      </c>
      <c r="H3298">
        <v>291037.77100000001</v>
      </c>
      <c r="I3298">
        <v>290775.66600000003</v>
      </c>
      <c r="J3298">
        <v>290792.55200000003</v>
      </c>
      <c r="K3298">
        <v>290910.549</v>
      </c>
      <c r="L3298">
        <v>291215.32</v>
      </c>
      <c r="M3298">
        <v>291730.81599999999</v>
      </c>
      <c r="N3298">
        <v>291708.58</v>
      </c>
      <c r="O3298">
        <v>291745.02100000001</v>
      </c>
      <c r="P3298">
        <v>291793.41600000003</v>
      </c>
      <c r="Q3298">
        <v>290970.04399999999</v>
      </c>
      <c r="R3298">
        <v>289513.64399999997</v>
      </c>
      <c r="S3298">
        <v>288654.842</v>
      </c>
      <c r="T3298">
        <v>287896.29100000003</v>
      </c>
      <c r="U3298">
        <v>287087.924</v>
      </c>
      <c r="V3298">
        <v>286240.43300000002</v>
      </c>
      <c r="W3298">
        <v>285360.25900000002</v>
      </c>
      <c r="X3298">
        <v>284397.96899999998</v>
      </c>
      <c r="Y3298">
        <v>283271.19500000001</v>
      </c>
      <c r="Z3298">
        <v>281934.49</v>
      </c>
      <c r="AA3298">
        <v>280341.886</v>
      </c>
      <c r="AB3298">
        <v>278508.12099999998</v>
      </c>
      <c r="AC3298">
        <v>276521.24400000001</v>
      </c>
      <c r="AD3298">
        <v>274378.761</v>
      </c>
      <c r="AE3298">
        <v>272064.45899999997</v>
      </c>
      <c r="AF3298">
        <v>269808.33600000001</v>
      </c>
      <c r="AG3298" t="s">
        <v>9</v>
      </c>
      <c r="AH3298" t="s">
        <v>133</v>
      </c>
      <c r="AI3298" t="s">
        <v>5</v>
      </c>
    </row>
    <row r="3299" spans="1:35" x14ac:dyDescent="0.35">
      <c r="A3299" t="s">
        <v>61</v>
      </c>
      <c r="B3299" t="s">
        <v>175</v>
      </c>
      <c r="C3299" t="s">
        <v>10</v>
      </c>
      <c r="D3299">
        <v>674197.79200000002</v>
      </c>
      <c r="E3299">
        <v>671169.52399999998</v>
      </c>
      <c r="F3299">
        <v>670851.049</v>
      </c>
      <c r="G3299">
        <v>670792.67200000002</v>
      </c>
      <c r="H3299">
        <v>671094.07200000004</v>
      </c>
      <c r="I3299">
        <v>671638.853</v>
      </c>
      <c r="J3299">
        <v>672742.04500000004</v>
      </c>
      <c r="K3299">
        <v>673985.70700000005</v>
      </c>
      <c r="L3299">
        <v>675663.65399999998</v>
      </c>
      <c r="M3299">
        <v>677845.77300000004</v>
      </c>
      <c r="N3299">
        <v>678445.77300000004</v>
      </c>
      <c r="O3299">
        <v>678939.43700000003</v>
      </c>
      <c r="P3299">
        <v>679400.14300000004</v>
      </c>
      <c r="Q3299">
        <v>678773.6</v>
      </c>
      <c r="R3299">
        <v>677650.57</v>
      </c>
      <c r="S3299">
        <v>676866.02</v>
      </c>
      <c r="T3299">
        <v>676012.88899999997</v>
      </c>
      <c r="U3299">
        <v>675074.16799999995</v>
      </c>
      <c r="V3299">
        <v>674095.17200000002</v>
      </c>
      <c r="W3299">
        <v>673083.87100000004</v>
      </c>
      <c r="X3299">
        <v>671938.92200000002</v>
      </c>
      <c r="Y3299">
        <v>670566.96</v>
      </c>
      <c r="Z3299">
        <v>668926.88300000003</v>
      </c>
      <c r="AA3299">
        <v>666961.94400000002</v>
      </c>
      <c r="AB3299">
        <v>664692.35699999996</v>
      </c>
      <c r="AC3299">
        <v>662231.11300000001</v>
      </c>
      <c r="AD3299">
        <v>659574.86699999997</v>
      </c>
      <c r="AE3299">
        <v>656703.09900000005</v>
      </c>
      <c r="AF3299">
        <v>653901.96100000001</v>
      </c>
      <c r="AG3299" t="s">
        <v>10</v>
      </c>
      <c r="AH3299" t="s">
        <v>134</v>
      </c>
      <c r="AI3299" t="s">
        <v>11</v>
      </c>
    </row>
    <row r="3300" spans="1:35" x14ac:dyDescent="0.35">
      <c r="A3300" t="s">
        <v>61</v>
      </c>
      <c r="B3300" t="s">
        <v>175</v>
      </c>
      <c r="C3300" t="s">
        <v>13</v>
      </c>
      <c r="D3300">
        <v>133791.6</v>
      </c>
      <c r="E3300">
        <v>132929.421</v>
      </c>
      <c r="F3300">
        <v>132526.95800000001</v>
      </c>
      <c r="G3300">
        <v>132150.774</v>
      </c>
      <c r="H3300">
        <v>131858.943</v>
      </c>
      <c r="I3300">
        <v>131627.20699999999</v>
      </c>
      <c r="J3300">
        <v>131529.71400000001</v>
      </c>
      <c r="K3300">
        <v>131480.02299999999</v>
      </c>
      <c r="L3300">
        <v>131524.23800000001</v>
      </c>
      <c r="M3300">
        <v>131664.99100000001</v>
      </c>
      <c r="N3300">
        <v>131534.95800000001</v>
      </c>
      <c r="O3300">
        <v>131443.77100000001</v>
      </c>
      <c r="P3300">
        <v>131361.38399999999</v>
      </c>
      <c r="Q3300">
        <v>131022.299</v>
      </c>
      <c r="R3300">
        <v>130503.526</v>
      </c>
      <c r="S3300">
        <v>130139.033</v>
      </c>
      <c r="T3300">
        <v>129818.265</v>
      </c>
      <c r="U3300">
        <v>129487.765</v>
      </c>
      <c r="V3300">
        <v>129149.84699999999</v>
      </c>
      <c r="W3300">
        <v>128793.338</v>
      </c>
      <c r="X3300">
        <v>128412.48699999999</v>
      </c>
      <c r="Y3300">
        <v>127979.231</v>
      </c>
      <c r="Z3300">
        <v>127483.348</v>
      </c>
      <c r="AA3300">
        <v>126911.007</v>
      </c>
      <c r="AB3300">
        <v>126266.66499999999</v>
      </c>
      <c r="AC3300">
        <v>125576.675</v>
      </c>
      <c r="AD3300">
        <v>124840.242</v>
      </c>
      <c r="AE3300">
        <v>124052.539</v>
      </c>
      <c r="AF3300">
        <v>123282.871</v>
      </c>
      <c r="AG3300" t="s">
        <v>13</v>
      </c>
      <c r="AH3300" t="s">
        <v>135</v>
      </c>
      <c r="AI3300" t="s">
        <v>14</v>
      </c>
    </row>
    <row r="3301" spans="1:35" x14ac:dyDescent="0.35">
      <c r="A3301" t="s">
        <v>61</v>
      </c>
      <c r="B3301" t="s">
        <v>175</v>
      </c>
      <c r="C3301" t="s">
        <v>122</v>
      </c>
      <c r="D3301">
        <v>376.00400000000002</v>
      </c>
      <c r="E3301">
        <v>373.99099999999999</v>
      </c>
      <c r="F3301">
        <v>374.34300000000002</v>
      </c>
      <c r="G3301">
        <v>374.86099999999999</v>
      </c>
      <c r="H3301">
        <v>375.56</v>
      </c>
      <c r="I3301">
        <v>376.42599999999999</v>
      </c>
      <c r="J3301">
        <v>377.53399999999999</v>
      </c>
      <c r="K3301">
        <v>378.70800000000003</v>
      </c>
      <c r="L3301">
        <v>380.25200000000001</v>
      </c>
      <c r="M3301">
        <v>381.93</v>
      </c>
      <c r="N3301">
        <v>382.88900000000001</v>
      </c>
      <c r="O3301">
        <v>383.779</v>
      </c>
      <c r="P3301">
        <v>384.68099999999998</v>
      </c>
      <c r="Q3301">
        <v>385.01100000000002</v>
      </c>
      <c r="R3301">
        <v>385.79700000000003</v>
      </c>
      <c r="S3301">
        <v>386.27199999999999</v>
      </c>
      <c r="T3301">
        <v>386.48500000000001</v>
      </c>
      <c r="U3301">
        <v>386.57400000000001</v>
      </c>
      <c r="V3301">
        <v>386.60599999999999</v>
      </c>
      <c r="W3301">
        <v>386.58699999999999</v>
      </c>
      <c r="X3301">
        <v>386.46699999999998</v>
      </c>
      <c r="Y3301">
        <v>386.20100000000002</v>
      </c>
      <c r="Z3301">
        <v>385.76400000000001</v>
      </c>
      <c r="AA3301">
        <v>385.12400000000002</v>
      </c>
      <c r="AB3301">
        <v>384.29500000000002</v>
      </c>
      <c r="AC3301">
        <v>383.351</v>
      </c>
      <c r="AD3301">
        <v>382.28899999999999</v>
      </c>
      <c r="AE3301">
        <v>381.09500000000003</v>
      </c>
      <c r="AF3301">
        <v>379.92599999999999</v>
      </c>
      <c r="AG3301" t="s">
        <v>122</v>
      </c>
      <c r="AH3301" t="s">
        <v>136</v>
      </c>
      <c r="AI3301" t="s">
        <v>137</v>
      </c>
    </row>
    <row r="3302" spans="1:35" x14ac:dyDescent="0.35">
      <c r="A3302" t="s">
        <v>61</v>
      </c>
      <c r="B3302" t="s">
        <v>175</v>
      </c>
      <c r="C3302" t="s">
        <v>15</v>
      </c>
      <c r="D3302">
        <v>387322.48800000001</v>
      </c>
      <c r="E3302">
        <v>386156.36300000001</v>
      </c>
      <c r="F3302">
        <v>386211.39799999999</v>
      </c>
      <c r="G3302">
        <v>386353.72</v>
      </c>
      <c r="H3302">
        <v>386698.16200000001</v>
      </c>
      <c r="I3302">
        <v>387162.66399999999</v>
      </c>
      <c r="J3302">
        <v>388002.984</v>
      </c>
      <c r="K3302">
        <v>389011.52299999999</v>
      </c>
      <c r="L3302">
        <v>390275.408</v>
      </c>
      <c r="M3302">
        <v>391879.76199999999</v>
      </c>
      <c r="N3302">
        <v>392666.96500000003</v>
      </c>
      <c r="O3302">
        <v>393474.98599999998</v>
      </c>
      <c r="P3302">
        <v>394290.64199999999</v>
      </c>
      <c r="Q3302">
        <v>394440.38400000002</v>
      </c>
      <c r="R3302">
        <v>394126.48300000001</v>
      </c>
      <c r="S3302">
        <v>394223.23200000002</v>
      </c>
      <c r="T3302">
        <v>394414.44900000002</v>
      </c>
      <c r="U3302">
        <v>394560.59600000002</v>
      </c>
      <c r="V3302">
        <v>394660.902</v>
      </c>
      <c r="W3302">
        <v>394721.79700000002</v>
      </c>
      <c r="X3302">
        <v>394699.538</v>
      </c>
      <c r="Y3302">
        <v>394527.76899999997</v>
      </c>
      <c r="Z3302">
        <v>394197.701</v>
      </c>
      <c r="AA3302">
        <v>393674.82699999999</v>
      </c>
      <c r="AB3302">
        <v>392970.19500000001</v>
      </c>
      <c r="AC3302">
        <v>392149.95400000003</v>
      </c>
      <c r="AD3302">
        <v>391212.02600000001</v>
      </c>
      <c r="AE3302">
        <v>390144.05099999998</v>
      </c>
      <c r="AF3302">
        <v>389120.266</v>
      </c>
      <c r="AG3302" t="s">
        <v>15</v>
      </c>
      <c r="AH3302" t="s">
        <v>138</v>
      </c>
      <c r="AI3302" t="s">
        <v>6</v>
      </c>
    </row>
    <row r="3303" spans="1:35" x14ac:dyDescent="0.35">
      <c r="A3303" t="s">
        <v>61</v>
      </c>
      <c r="B3303" t="s">
        <v>175</v>
      </c>
      <c r="C3303" t="s">
        <v>16</v>
      </c>
      <c r="D3303">
        <v>53848.394</v>
      </c>
      <c r="E3303">
        <v>53923.822</v>
      </c>
      <c r="F3303">
        <v>54207.481</v>
      </c>
      <c r="G3303">
        <v>54486.201000000001</v>
      </c>
      <c r="H3303">
        <v>54796.610999999997</v>
      </c>
      <c r="I3303">
        <v>55106.447</v>
      </c>
      <c r="J3303">
        <v>55462.934000000001</v>
      </c>
      <c r="K3303">
        <v>55811.247000000003</v>
      </c>
      <c r="L3303">
        <v>56194.328000000001</v>
      </c>
      <c r="M3303">
        <v>56602.224999999999</v>
      </c>
      <c r="N3303">
        <v>56876.536999999997</v>
      </c>
      <c r="O3303">
        <v>57146.125</v>
      </c>
      <c r="P3303">
        <v>57407.584000000003</v>
      </c>
      <c r="Q3303">
        <v>57567.472000000002</v>
      </c>
      <c r="R3303">
        <v>57711.101999999999</v>
      </c>
      <c r="S3303">
        <v>57873.040999999997</v>
      </c>
      <c r="T3303">
        <v>58030.718000000001</v>
      </c>
      <c r="U3303">
        <v>58173.188999999998</v>
      </c>
      <c r="V3303">
        <v>58301.124000000003</v>
      </c>
      <c r="W3303">
        <v>58419.591999999997</v>
      </c>
      <c r="X3303">
        <v>58525.305999999997</v>
      </c>
      <c r="Y3303">
        <v>58606.381999999998</v>
      </c>
      <c r="Z3303">
        <v>58664.072999999997</v>
      </c>
      <c r="AA3303">
        <v>58694.277000000002</v>
      </c>
      <c r="AB3303">
        <v>58698.745999999999</v>
      </c>
      <c r="AC3303">
        <v>58686.947</v>
      </c>
      <c r="AD3303">
        <v>58658.525999999998</v>
      </c>
      <c r="AE3303">
        <v>58611.447</v>
      </c>
      <c r="AF3303">
        <v>58568.53</v>
      </c>
      <c r="AG3303" t="s">
        <v>16</v>
      </c>
      <c r="AH3303" t="s">
        <v>139</v>
      </c>
      <c r="AI3303" t="s">
        <v>17</v>
      </c>
    </row>
    <row r="3304" spans="1:35" x14ac:dyDescent="0.35">
      <c r="A3304" t="s">
        <v>61</v>
      </c>
      <c r="B3304" t="s">
        <v>175</v>
      </c>
      <c r="C3304" t="s">
        <v>18</v>
      </c>
      <c r="D3304">
        <v>465065.18099999998</v>
      </c>
      <c r="E3304">
        <v>463336.31199999998</v>
      </c>
      <c r="F3304">
        <v>463150.55300000001</v>
      </c>
      <c r="G3304">
        <v>463092.02100000001</v>
      </c>
      <c r="H3304">
        <v>463241.266</v>
      </c>
      <c r="I3304">
        <v>463460.84499999997</v>
      </c>
      <c r="J3304">
        <v>464079.40899999999</v>
      </c>
      <c r="K3304">
        <v>464863.859</v>
      </c>
      <c r="L3304">
        <v>465876.05699999997</v>
      </c>
      <c r="M3304">
        <v>467195.701</v>
      </c>
      <c r="N3304">
        <v>467471.31</v>
      </c>
      <c r="O3304">
        <v>467750.027</v>
      </c>
      <c r="P3304">
        <v>468047.201</v>
      </c>
      <c r="Q3304">
        <v>467370.011</v>
      </c>
      <c r="R3304">
        <v>466011.50400000002</v>
      </c>
      <c r="S3304">
        <v>465141.91</v>
      </c>
      <c r="T3304">
        <v>464391.61200000002</v>
      </c>
      <c r="U3304">
        <v>463652.14399999997</v>
      </c>
      <c r="V3304">
        <v>462864.033</v>
      </c>
      <c r="W3304">
        <v>462057.39500000002</v>
      </c>
      <c r="X3304">
        <v>461170.02399999998</v>
      </c>
      <c r="Y3304">
        <v>460101.435</v>
      </c>
      <c r="Z3304">
        <v>458807.77799999999</v>
      </c>
      <c r="AA3304">
        <v>457240.66499999998</v>
      </c>
      <c r="AB3304">
        <v>455416.2</v>
      </c>
      <c r="AC3304">
        <v>453428.522</v>
      </c>
      <c r="AD3304">
        <v>451274.772</v>
      </c>
      <c r="AE3304">
        <v>448937.34600000002</v>
      </c>
      <c r="AF3304">
        <v>446661.92599999998</v>
      </c>
      <c r="AG3304" t="s">
        <v>18</v>
      </c>
      <c r="AH3304" t="s">
        <v>140</v>
      </c>
      <c r="AI3304" t="s">
        <v>141</v>
      </c>
    </row>
    <row r="3305" spans="1:35" x14ac:dyDescent="0.35">
      <c r="A3305" t="s">
        <v>61</v>
      </c>
      <c r="B3305" t="s">
        <v>175</v>
      </c>
      <c r="C3305" t="s">
        <v>20</v>
      </c>
      <c r="D3305">
        <v>258024.59</v>
      </c>
      <c r="E3305">
        <v>256110.448</v>
      </c>
      <c r="F3305">
        <v>255279.04800000001</v>
      </c>
      <c r="G3305">
        <v>254552.321</v>
      </c>
      <c r="H3305">
        <v>253980.54</v>
      </c>
      <c r="I3305">
        <v>253566.30799999999</v>
      </c>
      <c r="J3305">
        <v>253423.55600000001</v>
      </c>
      <c r="K3305">
        <v>253402.35399999999</v>
      </c>
      <c r="L3305">
        <v>253585.954</v>
      </c>
      <c r="M3305">
        <v>254007.51500000001</v>
      </c>
      <c r="N3305">
        <v>253903.77</v>
      </c>
      <c r="O3305">
        <v>253827.37100000001</v>
      </c>
      <c r="P3305">
        <v>253765.77499999999</v>
      </c>
      <c r="Q3305">
        <v>253486.42499999999</v>
      </c>
      <c r="R3305">
        <v>253202.35699999999</v>
      </c>
      <c r="S3305">
        <v>252966.30900000001</v>
      </c>
      <c r="T3305">
        <v>252734.095</v>
      </c>
      <c r="U3305">
        <v>252501.37700000001</v>
      </c>
      <c r="V3305">
        <v>252249.36799999999</v>
      </c>
      <c r="W3305">
        <v>251994.67800000001</v>
      </c>
      <c r="X3305">
        <v>251715.04500000001</v>
      </c>
      <c r="Y3305">
        <v>251387.62700000001</v>
      </c>
      <c r="Z3305">
        <v>251004.179</v>
      </c>
      <c r="AA3305">
        <v>250553.03</v>
      </c>
      <c r="AB3305">
        <v>250038.67300000001</v>
      </c>
      <c r="AC3305">
        <v>249485.84099999999</v>
      </c>
      <c r="AD3305">
        <v>248894.13200000001</v>
      </c>
      <c r="AE3305">
        <v>248259.36799999999</v>
      </c>
      <c r="AF3305">
        <v>247641.802</v>
      </c>
      <c r="AG3305" t="s">
        <v>20</v>
      </c>
      <c r="AH3305" t="s">
        <v>142</v>
      </c>
      <c r="AI3305" t="s">
        <v>11</v>
      </c>
    </row>
    <row r="3306" spans="1:35" x14ac:dyDescent="0.35">
      <c r="A3306" t="s">
        <v>61</v>
      </c>
      <c r="B3306" t="s">
        <v>175</v>
      </c>
      <c r="C3306" t="s">
        <v>21</v>
      </c>
      <c r="D3306">
        <v>140847.33300000001</v>
      </c>
      <c r="E3306">
        <v>140019.54800000001</v>
      </c>
      <c r="F3306">
        <v>139566.79999999999</v>
      </c>
      <c r="G3306">
        <v>139154.85800000001</v>
      </c>
      <c r="H3306">
        <v>138824.916</v>
      </c>
      <c r="I3306">
        <v>138548.37100000001</v>
      </c>
      <c r="J3306">
        <v>138393.07199999999</v>
      </c>
      <c r="K3306">
        <v>138281.62400000001</v>
      </c>
      <c r="L3306">
        <v>138238.14300000001</v>
      </c>
      <c r="M3306">
        <v>138312.84700000001</v>
      </c>
      <c r="N3306">
        <v>138145.74100000001</v>
      </c>
      <c r="O3306">
        <v>137985.58499999999</v>
      </c>
      <c r="P3306">
        <v>137833.50200000001</v>
      </c>
      <c r="Q3306">
        <v>137056.429</v>
      </c>
      <c r="R3306">
        <v>135758.26300000001</v>
      </c>
      <c r="S3306">
        <v>134895.473</v>
      </c>
      <c r="T3306">
        <v>134100.88399999999</v>
      </c>
      <c r="U3306">
        <v>133278.15400000001</v>
      </c>
      <c r="V3306">
        <v>132425.48000000001</v>
      </c>
      <c r="W3306">
        <v>131560.05900000001</v>
      </c>
      <c r="X3306">
        <v>130625.624</v>
      </c>
      <c r="Y3306">
        <v>129581.95299999999</v>
      </c>
      <c r="Z3306">
        <v>128395.308</v>
      </c>
      <c r="AA3306">
        <v>127033.86900000001</v>
      </c>
      <c r="AB3306">
        <v>125507.962</v>
      </c>
      <c r="AC3306">
        <v>123878.196</v>
      </c>
      <c r="AD3306">
        <v>122143.034</v>
      </c>
      <c r="AE3306">
        <v>120291.586</v>
      </c>
      <c r="AF3306">
        <v>118483.376</v>
      </c>
      <c r="AG3306" t="s">
        <v>21</v>
      </c>
      <c r="AH3306" t="s">
        <v>143</v>
      </c>
      <c r="AI3306" t="s">
        <v>14</v>
      </c>
    </row>
    <row r="3307" spans="1:35" x14ac:dyDescent="0.35">
      <c r="A3307" t="s">
        <v>61</v>
      </c>
      <c r="B3307" t="s">
        <v>175</v>
      </c>
      <c r="C3307" t="s">
        <v>22</v>
      </c>
      <c r="D3307">
        <v>5986.4740000000002</v>
      </c>
      <c r="E3307">
        <v>5947.3010000000004</v>
      </c>
      <c r="F3307">
        <v>5957.6360000000004</v>
      </c>
      <c r="G3307">
        <v>5969.201</v>
      </c>
      <c r="H3307">
        <v>5982</v>
      </c>
      <c r="I3307">
        <v>5995.8810000000003</v>
      </c>
      <c r="J3307">
        <v>6014.0190000000002</v>
      </c>
      <c r="K3307">
        <v>6032.2150000000001</v>
      </c>
      <c r="L3307">
        <v>6057.125</v>
      </c>
      <c r="M3307">
        <v>6081.9859999999999</v>
      </c>
      <c r="N3307">
        <v>6096.4610000000002</v>
      </c>
      <c r="O3307">
        <v>6111.5919999999996</v>
      </c>
      <c r="P3307">
        <v>6127.3410000000003</v>
      </c>
      <c r="Q3307">
        <v>6143.3649999999998</v>
      </c>
      <c r="R3307">
        <v>6185.817</v>
      </c>
      <c r="S3307">
        <v>6210.9830000000002</v>
      </c>
      <c r="T3307">
        <v>6230.4409999999998</v>
      </c>
      <c r="U3307">
        <v>6247.1549999999997</v>
      </c>
      <c r="V3307">
        <v>6262.67</v>
      </c>
      <c r="W3307">
        <v>6276.9350000000004</v>
      </c>
      <c r="X3307">
        <v>6290.1459999999997</v>
      </c>
      <c r="Y3307">
        <v>6302.3379999999997</v>
      </c>
      <c r="Z3307">
        <v>6313.6869999999999</v>
      </c>
      <c r="AA3307">
        <v>6324.2439999999997</v>
      </c>
      <c r="AB3307">
        <v>6334.1450000000004</v>
      </c>
      <c r="AC3307">
        <v>6343.7179999999998</v>
      </c>
      <c r="AD3307">
        <v>6352.9530000000004</v>
      </c>
      <c r="AE3307">
        <v>6361.777</v>
      </c>
      <c r="AF3307">
        <v>6370.1319999999996</v>
      </c>
      <c r="AG3307" t="s">
        <v>22</v>
      </c>
      <c r="AH3307" t="s">
        <v>144</v>
      </c>
      <c r="AI3307" t="s">
        <v>23</v>
      </c>
    </row>
    <row r="3308" spans="1:35" x14ac:dyDescent="0.35">
      <c r="A3308" t="s">
        <v>61</v>
      </c>
      <c r="B3308" t="s">
        <v>175</v>
      </c>
      <c r="C3308" t="s">
        <v>24</v>
      </c>
      <c r="D3308">
        <v>289722.614</v>
      </c>
      <c r="E3308">
        <v>287731.92800000001</v>
      </c>
      <c r="F3308">
        <v>286821.65899999999</v>
      </c>
      <c r="G3308">
        <v>286088.23800000001</v>
      </c>
      <c r="H3308">
        <v>285572.98300000001</v>
      </c>
      <c r="I3308">
        <v>285252.02100000001</v>
      </c>
      <c r="J3308">
        <v>285280.09999999998</v>
      </c>
      <c r="K3308">
        <v>285402.96799999999</v>
      </c>
      <c r="L3308">
        <v>285753.13099999999</v>
      </c>
      <c r="M3308">
        <v>286408.391</v>
      </c>
      <c r="N3308">
        <v>286416.62699999998</v>
      </c>
      <c r="O3308">
        <v>286386.2</v>
      </c>
      <c r="P3308">
        <v>286351.93199999997</v>
      </c>
      <c r="Q3308">
        <v>286165.37</v>
      </c>
      <c r="R3308">
        <v>285867.04499999998</v>
      </c>
      <c r="S3308">
        <v>285636.783</v>
      </c>
      <c r="T3308">
        <v>285394.80800000002</v>
      </c>
      <c r="U3308">
        <v>285141.85600000003</v>
      </c>
      <c r="V3308">
        <v>284913.13900000002</v>
      </c>
      <c r="W3308">
        <v>284697.103</v>
      </c>
      <c r="X3308">
        <v>284465.58299999998</v>
      </c>
      <c r="Y3308">
        <v>284208.40600000002</v>
      </c>
      <c r="Z3308">
        <v>283912.087</v>
      </c>
      <c r="AA3308">
        <v>283567.82299999997</v>
      </c>
      <c r="AB3308">
        <v>283178.63099999999</v>
      </c>
      <c r="AC3308">
        <v>282761.80599999998</v>
      </c>
      <c r="AD3308">
        <v>282316.85800000001</v>
      </c>
      <c r="AE3308">
        <v>281840.74400000001</v>
      </c>
      <c r="AF3308">
        <v>281380.00599999999</v>
      </c>
      <c r="AG3308" t="s">
        <v>24</v>
      </c>
      <c r="AH3308" t="s">
        <v>145</v>
      </c>
      <c r="AI3308" t="s">
        <v>19</v>
      </c>
    </row>
    <row r="3309" spans="1:35" x14ac:dyDescent="0.35">
      <c r="A3309" t="s">
        <v>61</v>
      </c>
      <c r="B3309" t="s">
        <v>175</v>
      </c>
      <c r="C3309" t="s">
        <v>25</v>
      </c>
      <c r="D3309">
        <v>560434.21400000004</v>
      </c>
      <c r="E3309">
        <v>557965.99100000004</v>
      </c>
      <c r="F3309">
        <v>557366.70600000001</v>
      </c>
      <c r="G3309">
        <v>556965.06599999999</v>
      </c>
      <c r="H3309">
        <v>556871.348</v>
      </c>
      <c r="I3309">
        <v>557004.73600000003</v>
      </c>
      <c r="J3309">
        <v>557655.06200000003</v>
      </c>
      <c r="K3309">
        <v>558504.94499999995</v>
      </c>
      <c r="L3309">
        <v>559676.83400000003</v>
      </c>
      <c r="M3309">
        <v>561312.76199999999</v>
      </c>
      <c r="N3309">
        <v>561802.799</v>
      </c>
      <c r="O3309">
        <v>562296.35100000002</v>
      </c>
      <c r="P3309">
        <v>562820.35800000001</v>
      </c>
      <c r="Q3309">
        <v>561904.326</v>
      </c>
      <c r="R3309">
        <v>559932.51699999999</v>
      </c>
      <c r="S3309">
        <v>558864.49300000002</v>
      </c>
      <c r="T3309">
        <v>557952.21900000004</v>
      </c>
      <c r="U3309">
        <v>556982.91299999994</v>
      </c>
      <c r="V3309">
        <v>555974.06200000003</v>
      </c>
      <c r="W3309">
        <v>554949.56000000006</v>
      </c>
      <c r="X3309">
        <v>553806.95200000005</v>
      </c>
      <c r="Y3309">
        <v>552410.77599999995</v>
      </c>
      <c r="Z3309">
        <v>550672.15</v>
      </c>
      <c r="AA3309">
        <v>548515.93599999999</v>
      </c>
      <c r="AB3309">
        <v>545966.13</v>
      </c>
      <c r="AC3309">
        <v>543166.16599999997</v>
      </c>
      <c r="AD3309">
        <v>540111.81299999997</v>
      </c>
      <c r="AE3309">
        <v>536776.56499999994</v>
      </c>
      <c r="AF3309">
        <v>533536.59100000001</v>
      </c>
      <c r="AG3309" t="s">
        <v>25</v>
      </c>
      <c r="AH3309" t="s">
        <v>146</v>
      </c>
      <c r="AI3309" t="s">
        <v>5</v>
      </c>
    </row>
    <row r="3310" spans="1:35" x14ac:dyDescent="0.35">
      <c r="A3310" t="s">
        <v>61</v>
      </c>
      <c r="B3310" t="s">
        <v>175</v>
      </c>
      <c r="C3310" t="s">
        <v>26</v>
      </c>
      <c r="D3310">
        <v>1021115.172</v>
      </c>
      <c r="E3310">
        <v>1016684.215</v>
      </c>
      <c r="F3310">
        <v>1016101.954</v>
      </c>
      <c r="G3310">
        <v>1016179.863</v>
      </c>
      <c r="H3310">
        <v>1017038.902</v>
      </c>
      <c r="I3310">
        <v>1018625.439</v>
      </c>
      <c r="J3310">
        <v>1021064.43</v>
      </c>
      <c r="K3310">
        <v>1023846.5</v>
      </c>
      <c r="L3310">
        <v>1027381.2290000001</v>
      </c>
      <c r="M3310">
        <v>1031748.52</v>
      </c>
      <c r="N3310">
        <v>1033666.321</v>
      </c>
      <c r="O3310">
        <v>1035294.302</v>
      </c>
      <c r="P3310">
        <v>1036826.326</v>
      </c>
      <c r="Q3310">
        <v>1036111.389</v>
      </c>
      <c r="R3310">
        <v>1033658.311</v>
      </c>
      <c r="S3310">
        <v>1032259.031</v>
      </c>
      <c r="T3310">
        <v>1030775.7929999999</v>
      </c>
      <c r="U3310">
        <v>1029243.9570000001</v>
      </c>
      <c r="V3310">
        <v>1027721.645</v>
      </c>
      <c r="W3310">
        <v>1026185.346</v>
      </c>
      <c r="X3310">
        <v>1024470.6629999999</v>
      </c>
      <c r="Y3310">
        <v>1022386.0649999999</v>
      </c>
      <c r="Z3310">
        <v>1019749.2340000001</v>
      </c>
      <c r="AA3310">
        <v>1016440.002</v>
      </c>
      <c r="AB3310">
        <v>1012495.08</v>
      </c>
      <c r="AC3310">
        <v>1008146.259</v>
      </c>
      <c r="AD3310">
        <v>1003387.407</v>
      </c>
      <c r="AE3310">
        <v>998175.42200000002</v>
      </c>
      <c r="AF3310">
        <v>993112.84600000002</v>
      </c>
      <c r="AG3310" t="s">
        <v>26</v>
      </c>
      <c r="AH3310" t="s">
        <v>147</v>
      </c>
      <c r="AI3310" t="s">
        <v>5</v>
      </c>
    </row>
    <row r="3311" spans="1:35" x14ac:dyDescent="0.35">
      <c r="A3311" t="s">
        <v>61</v>
      </c>
      <c r="B3311" t="s">
        <v>175</v>
      </c>
      <c r="C3311" t="s">
        <v>27</v>
      </c>
      <c r="D3311">
        <v>183298.65</v>
      </c>
      <c r="E3311">
        <v>181918.571</v>
      </c>
      <c r="F3311">
        <v>181201.31400000001</v>
      </c>
      <c r="G3311">
        <v>180566.535</v>
      </c>
      <c r="H3311">
        <v>180063.981</v>
      </c>
      <c r="I3311">
        <v>179677.51699999999</v>
      </c>
      <c r="J3311">
        <v>179486.076</v>
      </c>
      <c r="K3311">
        <v>179377.62700000001</v>
      </c>
      <c r="L3311">
        <v>179385.53599999999</v>
      </c>
      <c r="M3311">
        <v>179557.10699999999</v>
      </c>
      <c r="N3311">
        <v>179346.766</v>
      </c>
      <c r="O3311">
        <v>179135.04199999999</v>
      </c>
      <c r="P3311">
        <v>178930.19699999999</v>
      </c>
      <c r="Q3311">
        <v>178336.399</v>
      </c>
      <c r="R3311">
        <v>177452.84599999999</v>
      </c>
      <c r="S3311">
        <v>176802.02799999999</v>
      </c>
      <c r="T3311">
        <v>176179.375</v>
      </c>
      <c r="U3311">
        <v>175540.51</v>
      </c>
      <c r="V3311">
        <v>174889.49900000001</v>
      </c>
      <c r="W3311">
        <v>174235.58499999999</v>
      </c>
      <c r="X3311">
        <v>173548.372</v>
      </c>
      <c r="Y3311">
        <v>172796.10200000001</v>
      </c>
      <c r="Z3311">
        <v>171952.88800000001</v>
      </c>
      <c r="AA3311">
        <v>170998.64499999999</v>
      </c>
      <c r="AB3311">
        <v>169940.15700000001</v>
      </c>
      <c r="AC3311">
        <v>168816.37400000001</v>
      </c>
      <c r="AD3311">
        <v>167626.34299999999</v>
      </c>
      <c r="AE3311">
        <v>166363.17300000001</v>
      </c>
      <c r="AF3311">
        <v>165128.33499999999</v>
      </c>
      <c r="AG3311" t="s">
        <v>27</v>
      </c>
      <c r="AH3311" t="s">
        <v>148</v>
      </c>
      <c r="AI3311" t="s">
        <v>14</v>
      </c>
    </row>
    <row r="3312" spans="1:35" x14ac:dyDescent="0.35">
      <c r="A3312" t="s">
        <v>61</v>
      </c>
      <c r="B3312" t="s">
        <v>175</v>
      </c>
      <c r="C3312" t="s">
        <v>28</v>
      </c>
      <c r="D3312">
        <v>346167.01500000001</v>
      </c>
      <c r="E3312">
        <v>344383.36099999998</v>
      </c>
      <c r="F3312">
        <v>344033.522</v>
      </c>
      <c r="G3312">
        <v>344045.158</v>
      </c>
      <c r="H3312">
        <v>344409.48300000001</v>
      </c>
      <c r="I3312">
        <v>345064.81599999999</v>
      </c>
      <c r="J3312">
        <v>345964.24400000001</v>
      </c>
      <c r="K3312">
        <v>346953.96500000003</v>
      </c>
      <c r="L3312">
        <v>348161.78700000001</v>
      </c>
      <c r="M3312">
        <v>349669.00900000002</v>
      </c>
      <c r="N3312">
        <v>350237.64299999998</v>
      </c>
      <c r="O3312">
        <v>350593.60399999999</v>
      </c>
      <c r="P3312">
        <v>350858.51400000002</v>
      </c>
      <c r="Q3312">
        <v>350603.50900000002</v>
      </c>
      <c r="R3312">
        <v>349954.00799999997</v>
      </c>
      <c r="S3312">
        <v>349421.64500000002</v>
      </c>
      <c r="T3312">
        <v>348739.38299999997</v>
      </c>
      <c r="U3312">
        <v>348032.049</v>
      </c>
      <c r="V3312">
        <v>347369.88299999997</v>
      </c>
      <c r="W3312">
        <v>346752.44500000001</v>
      </c>
      <c r="X3312">
        <v>346109.17700000003</v>
      </c>
      <c r="Y3312">
        <v>345380.44799999997</v>
      </c>
      <c r="Z3312">
        <v>344524.74599999998</v>
      </c>
      <c r="AA3312">
        <v>343514.30499999999</v>
      </c>
      <c r="AB3312">
        <v>342357.41899999999</v>
      </c>
      <c r="AC3312">
        <v>341108.636</v>
      </c>
      <c r="AD3312">
        <v>339766.97100000002</v>
      </c>
      <c r="AE3312">
        <v>338322.61099999998</v>
      </c>
      <c r="AF3312">
        <v>336916.19900000002</v>
      </c>
      <c r="AG3312" t="s">
        <v>28</v>
      </c>
      <c r="AH3312" t="s">
        <v>149</v>
      </c>
      <c r="AI3312" t="s">
        <v>11</v>
      </c>
    </row>
    <row r="3313" spans="1:35" x14ac:dyDescent="0.35">
      <c r="A3313" t="s">
        <v>61</v>
      </c>
      <c r="B3313" t="s">
        <v>175</v>
      </c>
      <c r="C3313" t="s">
        <v>29</v>
      </c>
      <c r="D3313">
        <v>31731.844000000001</v>
      </c>
      <c r="E3313">
        <v>31561.739000000001</v>
      </c>
      <c r="F3313">
        <v>31587.286</v>
      </c>
      <c r="G3313">
        <v>31620.582999999999</v>
      </c>
      <c r="H3313">
        <v>31666.661</v>
      </c>
      <c r="I3313">
        <v>31722.036</v>
      </c>
      <c r="J3313">
        <v>31799.647000000001</v>
      </c>
      <c r="K3313">
        <v>31881.108</v>
      </c>
      <c r="L3313">
        <v>31991.106</v>
      </c>
      <c r="M3313">
        <v>32109.116999999998</v>
      </c>
      <c r="N3313">
        <v>32176.483</v>
      </c>
      <c r="O3313">
        <v>32239.445</v>
      </c>
      <c r="P3313">
        <v>32304.838</v>
      </c>
      <c r="Q3313">
        <v>32311.338</v>
      </c>
      <c r="R3313">
        <v>32349.749</v>
      </c>
      <c r="S3313">
        <v>32379.99</v>
      </c>
      <c r="T3313">
        <v>32392.633000000002</v>
      </c>
      <c r="U3313">
        <v>32391.401000000002</v>
      </c>
      <c r="V3313">
        <v>32382.618999999999</v>
      </c>
      <c r="W3313">
        <v>32368.972000000002</v>
      </c>
      <c r="X3313">
        <v>32346.31</v>
      </c>
      <c r="Y3313">
        <v>32308.289000000001</v>
      </c>
      <c r="Z3313">
        <v>32252.881000000001</v>
      </c>
      <c r="AA3313">
        <v>32176.985000000001</v>
      </c>
      <c r="AB3313">
        <v>32082.046999999999</v>
      </c>
      <c r="AC3313">
        <v>31975.305</v>
      </c>
      <c r="AD3313">
        <v>31856.565999999999</v>
      </c>
      <c r="AE3313">
        <v>31724.469000000001</v>
      </c>
      <c r="AF3313">
        <v>31595.073</v>
      </c>
      <c r="AG3313" t="s">
        <v>29</v>
      </c>
      <c r="AH3313" t="s">
        <v>150</v>
      </c>
      <c r="AI3313" t="s">
        <v>131</v>
      </c>
    </row>
    <row r="3314" spans="1:35" x14ac:dyDescent="0.35">
      <c r="A3314" t="s">
        <v>61</v>
      </c>
      <c r="B3314" t="s">
        <v>175</v>
      </c>
      <c r="C3314" t="s">
        <v>30</v>
      </c>
      <c r="D3314">
        <v>199126.81</v>
      </c>
      <c r="E3314">
        <v>197797.39600000001</v>
      </c>
      <c r="F3314">
        <v>197075.46400000001</v>
      </c>
      <c r="G3314">
        <v>196417.96100000001</v>
      </c>
      <c r="H3314">
        <v>195897.473</v>
      </c>
      <c r="I3314">
        <v>195475.92499999999</v>
      </c>
      <c r="J3314">
        <v>195265.58199999999</v>
      </c>
      <c r="K3314">
        <v>195116.005</v>
      </c>
      <c r="L3314">
        <v>195117.709</v>
      </c>
      <c r="M3314">
        <v>195299.95499999999</v>
      </c>
      <c r="N3314">
        <v>195070.98800000001</v>
      </c>
      <c r="O3314">
        <v>194869.56099999999</v>
      </c>
      <c r="P3314">
        <v>194678.125</v>
      </c>
      <c r="Q3314">
        <v>194361.73</v>
      </c>
      <c r="R3314">
        <v>193935.87299999999</v>
      </c>
      <c r="S3314">
        <v>193611.22399999999</v>
      </c>
      <c r="T3314">
        <v>193337.20300000001</v>
      </c>
      <c r="U3314">
        <v>193071.147</v>
      </c>
      <c r="V3314">
        <v>192810.21400000001</v>
      </c>
      <c r="W3314">
        <v>192541.20699999999</v>
      </c>
      <c r="X3314">
        <v>192266.655</v>
      </c>
      <c r="Y3314">
        <v>191960.61499999999</v>
      </c>
      <c r="Z3314">
        <v>191620.30300000001</v>
      </c>
      <c r="AA3314">
        <v>191237.97899999999</v>
      </c>
      <c r="AB3314">
        <v>190816.13399999999</v>
      </c>
      <c r="AC3314">
        <v>190369.391</v>
      </c>
      <c r="AD3314">
        <v>189897.24799999999</v>
      </c>
      <c r="AE3314">
        <v>189397.041</v>
      </c>
      <c r="AF3314">
        <v>188908.682</v>
      </c>
      <c r="AG3314" t="s">
        <v>30</v>
      </c>
      <c r="AH3314" t="s">
        <v>151</v>
      </c>
      <c r="AI3314" t="s">
        <v>152</v>
      </c>
    </row>
    <row r="3315" spans="1:35" x14ac:dyDescent="0.35">
      <c r="A3315" t="s">
        <v>61</v>
      </c>
      <c r="B3315" t="s">
        <v>175</v>
      </c>
      <c r="C3315" t="s">
        <v>31</v>
      </c>
      <c r="D3315">
        <v>204392.704</v>
      </c>
      <c r="E3315">
        <v>203481.80600000001</v>
      </c>
      <c r="F3315">
        <v>203220.125</v>
      </c>
      <c r="G3315">
        <v>202979.08600000001</v>
      </c>
      <c r="H3315">
        <v>202845.63399999999</v>
      </c>
      <c r="I3315">
        <v>202779.81</v>
      </c>
      <c r="J3315">
        <v>202916.97700000001</v>
      </c>
      <c r="K3315">
        <v>203122.772</v>
      </c>
      <c r="L3315">
        <v>203459.1</v>
      </c>
      <c r="M3315">
        <v>203999.149</v>
      </c>
      <c r="N3315">
        <v>204058.65400000001</v>
      </c>
      <c r="O3315">
        <v>204134.16399999999</v>
      </c>
      <c r="P3315">
        <v>204227.49100000001</v>
      </c>
      <c r="Q3315">
        <v>204119.948</v>
      </c>
      <c r="R3315">
        <v>203901.71599999999</v>
      </c>
      <c r="S3315">
        <v>203795.522</v>
      </c>
      <c r="T3315">
        <v>203729.46799999999</v>
      </c>
      <c r="U3315">
        <v>203661.399</v>
      </c>
      <c r="V3315">
        <v>203578.04399999999</v>
      </c>
      <c r="W3315">
        <v>203493.81099999999</v>
      </c>
      <c r="X3315">
        <v>203398.473</v>
      </c>
      <c r="Y3315">
        <v>203264.60500000001</v>
      </c>
      <c r="Z3315">
        <v>203088.50899999999</v>
      </c>
      <c r="AA3315">
        <v>202861.049</v>
      </c>
      <c r="AB3315">
        <v>202585.359</v>
      </c>
      <c r="AC3315">
        <v>202279.36499999999</v>
      </c>
      <c r="AD3315">
        <v>201942.45499999999</v>
      </c>
      <c r="AE3315">
        <v>201571.261</v>
      </c>
      <c r="AF3315">
        <v>201213.66899999999</v>
      </c>
      <c r="AG3315" t="s">
        <v>31</v>
      </c>
      <c r="AH3315" t="s">
        <v>153</v>
      </c>
      <c r="AI3315" t="s">
        <v>152</v>
      </c>
    </row>
    <row r="3316" spans="1:35" x14ac:dyDescent="0.35">
      <c r="A3316" t="s">
        <v>61</v>
      </c>
      <c r="B3316" t="s">
        <v>175</v>
      </c>
      <c r="C3316" t="s">
        <v>32</v>
      </c>
      <c r="D3316">
        <v>267822.00699999998</v>
      </c>
      <c r="E3316">
        <v>267163.22200000001</v>
      </c>
      <c r="F3316">
        <v>267381.95</v>
      </c>
      <c r="G3316">
        <v>267671.41200000001</v>
      </c>
      <c r="H3316">
        <v>268137.01799999998</v>
      </c>
      <c r="I3316">
        <v>268702.47600000002</v>
      </c>
      <c r="J3316">
        <v>269514.28399999999</v>
      </c>
      <c r="K3316">
        <v>270401.12900000002</v>
      </c>
      <c r="L3316">
        <v>271439.56400000001</v>
      </c>
      <c r="M3316">
        <v>272719.30099999998</v>
      </c>
      <c r="N3316">
        <v>273358.73499999999</v>
      </c>
      <c r="O3316">
        <v>273943.17599999998</v>
      </c>
      <c r="P3316">
        <v>274520.36200000002</v>
      </c>
      <c r="Q3316">
        <v>274743.45600000001</v>
      </c>
      <c r="R3316">
        <v>274720.614</v>
      </c>
      <c r="S3316">
        <v>274857.446</v>
      </c>
      <c r="T3316">
        <v>275016.17200000002</v>
      </c>
      <c r="U3316">
        <v>275163.68599999999</v>
      </c>
      <c r="V3316">
        <v>275287.90100000001</v>
      </c>
      <c r="W3316">
        <v>275399.31300000002</v>
      </c>
      <c r="X3316">
        <v>275471.61700000003</v>
      </c>
      <c r="Y3316">
        <v>275467.81699999998</v>
      </c>
      <c r="Z3316">
        <v>275390.81599999999</v>
      </c>
      <c r="AA3316">
        <v>275224.315</v>
      </c>
      <c r="AB3316">
        <v>274973.15000000002</v>
      </c>
      <c r="AC3316">
        <v>274668.72899999999</v>
      </c>
      <c r="AD3316">
        <v>274310.359</v>
      </c>
      <c r="AE3316">
        <v>273892.391</v>
      </c>
      <c r="AF3316">
        <v>273497.74900000001</v>
      </c>
      <c r="AG3316" t="s">
        <v>32</v>
      </c>
      <c r="AH3316" t="s">
        <v>154</v>
      </c>
      <c r="AI3316" t="s">
        <v>11</v>
      </c>
    </row>
    <row r="3317" spans="1:35" x14ac:dyDescent="0.35">
      <c r="A3317" t="s">
        <v>61</v>
      </c>
      <c r="B3317" t="s">
        <v>175</v>
      </c>
      <c r="C3317" t="s">
        <v>123</v>
      </c>
      <c r="D3317">
        <v>825508.86600000004</v>
      </c>
      <c r="E3317">
        <v>822076.95900000003</v>
      </c>
      <c r="F3317">
        <v>821723.76899999997</v>
      </c>
      <c r="G3317">
        <v>821566.82</v>
      </c>
      <c r="H3317">
        <v>821786.63899999997</v>
      </c>
      <c r="I3317">
        <v>822292.50800000003</v>
      </c>
      <c r="J3317">
        <v>823603.67099999997</v>
      </c>
      <c r="K3317">
        <v>825055.24100000004</v>
      </c>
      <c r="L3317">
        <v>827089.93</v>
      </c>
      <c r="M3317">
        <v>829725.23100000003</v>
      </c>
      <c r="N3317">
        <v>830619.81900000002</v>
      </c>
      <c r="O3317">
        <v>831519.473</v>
      </c>
      <c r="P3317">
        <v>832361.68599999999</v>
      </c>
      <c r="Q3317">
        <v>832017.53599999996</v>
      </c>
      <c r="R3317">
        <v>831241.71699999995</v>
      </c>
      <c r="S3317">
        <v>830904.90800000005</v>
      </c>
      <c r="T3317">
        <v>830675.48800000001</v>
      </c>
      <c r="U3317">
        <v>830338.14899999998</v>
      </c>
      <c r="V3317">
        <v>829921.18799999997</v>
      </c>
      <c r="W3317">
        <v>829439.35800000001</v>
      </c>
      <c r="X3317">
        <v>828836.28300000005</v>
      </c>
      <c r="Y3317">
        <v>827983.38699999999</v>
      </c>
      <c r="Z3317">
        <v>826851.89800000004</v>
      </c>
      <c r="AA3317">
        <v>825384.53099999996</v>
      </c>
      <c r="AB3317">
        <v>823601.99100000004</v>
      </c>
      <c r="AC3317">
        <v>821620.53</v>
      </c>
      <c r="AD3317">
        <v>819436.39300000004</v>
      </c>
      <c r="AE3317">
        <v>817027.54599999997</v>
      </c>
      <c r="AF3317">
        <v>814689.326</v>
      </c>
      <c r="AG3317" t="s">
        <v>123</v>
      </c>
      <c r="AH3317" t="s">
        <v>155</v>
      </c>
      <c r="AI3317" t="s">
        <v>12</v>
      </c>
    </row>
    <row r="3318" spans="1:35" x14ac:dyDescent="0.35">
      <c r="A3318" t="s">
        <v>61</v>
      </c>
      <c r="B3318" t="s">
        <v>175</v>
      </c>
      <c r="C3318" t="s">
        <v>33</v>
      </c>
      <c r="D3318">
        <v>384975.69799999997</v>
      </c>
      <c r="E3318">
        <v>383461.62599999999</v>
      </c>
      <c r="F3318">
        <v>383338.33299999998</v>
      </c>
      <c r="G3318">
        <v>383319.72499999998</v>
      </c>
      <c r="H3318">
        <v>383560.96299999999</v>
      </c>
      <c r="I3318">
        <v>383895.10399999999</v>
      </c>
      <c r="J3318">
        <v>384599.79499999998</v>
      </c>
      <c r="K3318">
        <v>385386.56300000002</v>
      </c>
      <c r="L3318">
        <v>386390.24300000002</v>
      </c>
      <c r="M3318">
        <v>387706.98700000002</v>
      </c>
      <c r="N3318">
        <v>388115.14399999997</v>
      </c>
      <c r="O3318">
        <v>388510.80300000001</v>
      </c>
      <c r="P3318">
        <v>388890.88299999997</v>
      </c>
      <c r="Q3318">
        <v>388735.484</v>
      </c>
      <c r="R3318">
        <v>388283.66100000002</v>
      </c>
      <c r="S3318">
        <v>388005.68800000002</v>
      </c>
      <c r="T3318">
        <v>387765.66399999999</v>
      </c>
      <c r="U3318">
        <v>387493.43099999998</v>
      </c>
      <c r="V3318">
        <v>387179.772</v>
      </c>
      <c r="W3318">
        <v>386852.152</v>
      </c>
      <c r="X3318">
        <v>386471.62099999998</v>
      </c>
      <c r="Y3318">
        <v>385994.81300000002</v>
      </c>
      <c r="Z3318">
        <v>385408.58899999998</v>
      </c>
      <c r="AA3318">
        <v>384689.40600000002</v>
      </c>
      <c r="AB3318">
        <v>383845.21100000001</v>
      </c>
      <c r="AC3318">
        <v>382922.42800000001</v>
      </c>
      <c r="AD3318">
        <v>381919.70500000002</v>
      </c>
      <c r="AE3318">
        <v>380828.48800000001</v>
      </c>
      <c r="AF3318">
        <v>379769.68</v>
      </c>
      <c r="AG3318" t="s">
        <v>33</v>
      </c>
      <c r="AH3318" t="s">
        <v>156</v>
      </c>
      <c r="AI3318" t="s">
        <v>11</v>
      </c>
    </row>
    <row r="3319" spans="1:35" x14ac:dyDescent="0.35">
      <c r="A3319" t="s">
        <v>61</v>
      </c>
      <c r="B3319" t="s">
        <v>175</v>
      </c>
      <c r="C3319" t="s">
        <v>34</v>
      </c>
      <c r="D3319">
        <v>19103.621999999999</v>
      </c>
      <c r="E3319">
        <v>19013.855</v>
      </c>
      <c r="F3319">
        <v>18989.05</v>
      </c>
      <c r="G3319">
        <v>18966.738000000001</v>
      </c>
      <c r="H3319">
        <v>18958.690999999999</v>
      </c>
      <c r="I3319">
        <v>18955.574000000001</v>
      </c>
      <c r="J3319">
        <v>18973.852999999999</v>
      </c>
      <c r="K3319">
        <v>18997.927</v>
      </c>
      <c r="L3319">
        <v>19038.32</v>
      </c>
      <c r="M3319">
        <v>19097.75</v>
      </c>
      <c r="N3319">
        <v>19112.097000000002</v>
      </c>
      <c r="O3319">
        <v>19127.772000000001</v>
      </c>
      <c r="P3319">
        <v>19143.723000000002</v>
      </c>
      <c r="Q3319">
        <v>19159.748</v>
      </c>
      <c r="R3319">
        <v>19181.41</v>
      </c>
      <c r="S3319">
        <v>19201.423999999999</v>
      </c>
      <c r="T3319">
        <v>19224.560000000001</v>
      </c>
      <c r="U3319">
        <v>19250.347000000002</v>
      </c>
      <c r="V3319">
        <v>19276.683000000001</v>
      </c>
      <c r="W3319">
        <v>19303.643</v>
      </c>
      <c r="X3319">
        <v>19331.466</v>
      </c>
      <c r="Y3319">
        <v>19358.898000000001</v>
      </c>
      <c r="Z3319">
        <v>19386.268</v>
      </c>
      <c r="AA3319">
        <v>19413.585999999999</v>
      </c>
      <c r="AB3319">
        <v>19440.877</v>
      </c>
      <c r="AC3319">
        <v>19468.188999999998</v>
      </c>
      <c r="AD3319">
        <v>19495.508999999998</v>
      </c>
      <c r="AE3319">
        <v>19522.813999999998</v>
      </c>
      <c r="AF3319">
        <v>19550.303</v>
      </c>
      <c r="AG3319" t="s">
        <v>34</v>
      </c>
      <c r="AH3319" t="s">
        <v>157</v>
      </c>
      <c r="AI3319" t="s">
        <v>35</v>
      </c>
    </row>
    <row r="3320" spans="1:35" x14ac:dyDescent="0.35">
      <c r="A3320" t="s">
        <v>61</v>
      </c>
      <c r="B3320" t="s">
        <v>175</v>
      </c>
      <c r="C3320" t="s">
        <v>36</v>
      </c>
      <c r="D3320">
        <v>178722.095</v>
      </c>
      <c r="E3320">
        <v>177756.09700000001</v>
      </c>
      <c r="F3320">
        <v>177505.28099999999</v>
      </c>
      <c r="G3320">
        <v>177273.73300000001</v>
      </c>
      <c r="H3320">
        <v>177128.106</v>
      </c>
      <c r="I3320">
        <v>177041.81200000001</v>
      </c>
      <c r="J3320">
        <v>177123.30499999999</v>
      </c>
      <c r="K3320">
        <v>177231.78700000001</v>
      </c>
      <c r="L3320">
        <v>177439.527</v>
      </c>
      <c r="M3320">
        <v>177758.929</v>
      </c>
      <c r="N3320">
        <v>177712.17300000001</v>
      </c>
      <c r="O3320">
        <v>177673.8</v>
      </c>
      <c r="P3320">
        <v>177637.25899999999</v>
      </c>
      <c r="Q3320">
        <v>177351.875</v>
      </c>
      <c r="R3320">
        <v>176972.86799999999</v>
      </c>
      <c r="S3320">
        <v>176674.071</v>
      </c>
      <c r="T3320">
        <v>176376.323</v>
      </c>
      <c r="U3320">
        <v>176050.731</v>
      </c>
      <c r="V3320">
        <v>175711.799</v>
      </c>
      <c r="W3320">
        <v>175360.258</v>
      </c>
      <c r="X3320">
        <v>174981.54500000001</v>
      </c>
      <c r="Y3320">
        <v>174542.935</v>
      </c>
      <c r="Z3320">
        <v>174041.864</v>
      </c>
      <c r="AA3320">
        <v>173465.25899999999</v>
      </c>
      <c r="AB3320">
        <v>172818.114</v>
      </c>
      <c r="AC3320">
        <v>172127.07399999999</v>
      </c>
      <c r="AD3320">
        <v>171391.44099999999</v>
      </c>
      <c r="AE3320">
        <v>170606.51800000001</v>
      </c>
      <c r="AF3320">
        <v>169838.68299999999</v>
      </c>
      <c r="AG3320" t="s">
        <v>36</v>
      </c>
      <c r="AH3320" t="s">
        <v>158</v>
      </c>
      <c r="AI3320" t="s">
        <v>14</v>
      </c>
    </row>
    <row r="3321" spans="1:35" x14ac:dyDescent="0.35">
      <c r="A3321" t="s">
        <v>61</v>
      </c>
      <c r="B3321" t="s">
        <v>175</v>
      </c>
      <c r="C3321" t="s">
        <v>124</v>
      </c>
      <c r="D3321">
        <v>186.58600000000001</v>
      </c>
      <c r="E3321">
        <v>185.86799999999999</v>
      </c>
      <c r="F3321">
        <v>185.80099999999999</v>
      </c>
      <c r="G3321">
        <v>185.72399999999999</v>
      </c>
      <c r="H3321">
        <v>185.80099999999999</v>
      </c>
      <c r="I3321">
        <v>185.90299999999999</v>
      </c>
      <c r="J3321">
        <v>186.21299999999999</v>
      </c>
      <c r="K3321">
        <v>186.56399999999999</v>
      </c>
      <c r="L3321">
        <v>187.08500000000001</v>
      </c>
      <c r="M3321">
        <v>187.78299999999999</v>
      </c>
      <c r="N3321">
        <v>188.036</v>
      </c>
      <c r="O3321">
        <v>188.30199999999999</v>
      </c>
      <c r="P3321">
        <v>188.572</v>
      </c>
      <c r="Q3321">
        <v>188.84299999999999</v>
      </c>
      <c r="R3321">
        <v>189.21299999999999</v>
      </c>
      <c r="S3321">
        <v>189.53800000000001</v>
      </c>
      <c r="T3321">
        <v>189.898</v>
      </c>
      <c r="U3321">
        <v>190.28800000000001</v>
      </c>
      <c r="V3321">
        <v>190.68199999999999</v>
      </c>
      <c r="W3321">
        <v>191.08199999999999</v>
      </c>
      <c r="X3321">
        <v>191.488</v>
      </c>
      <c r="Y3321">
        <v>191.887</v>
      </c>
      <c r="Z3321">
        <v>192.28399999999999</v>
      </c>
      <c r="AA3321">
        <v>192.68</v>
      </c>
      <c r="AB3321">
        <v>193.07599999999999</v>
      </c>
      <c r="AC3321">
        <v>193.47200000000001</v>
      </c>
      <c r="AD3321">
        <v>193.86799999999999</v>
      </c>
      <c r="AE3321">
        <v>194.26400000000001</v>
      </c>
      <c r="AF3321">
        <v>194.65899999999999</v>
      </c>
      <c r="AG3321" t="s">
        <v>124</v>
      </c>
      <c r="AH3321" t="s">
        <v>159</v>
      </c>
      <c r="AI3321" t="s">
        <v>137</v>
      </c>
    </row>
    <row r="3322" spans="1:35" x14ac:dyDescent="0.35">
      <c r="A3322" t="s">
        <v>61</v>
      </c>
      <c r="B3322" t="s">
        <v>175</v>
      </c>
      <c r="C3322" t="s">
        <v>125</v>
      </c>
      <c r="D3322">
        <v>45.582000000000001</v>
      </c>
      <c r="E3322">
        <v>45.398000000000003</v>
      </c>
      <c r="F3322">
        <v>45.362000000000002</v>
      </c>
      <c r="G3322">
        <v>45.332000000000001</v>
      </c>
      <c r="H3322">
        <v>45.328000000000003</v>
      </c>
      <c r="I3322">
        <v>45.343000000000004</v>
      </c>
      <c r="J3322">
        <v>45.408999999999999</v>
      </c>
      <c r="K3322">
        <v>45.494</v>
      </c>
      <c r="L3322">
        <v>45.61</v>
      </c>
      <c r="M3322">
        <v>45.764000000000003</v>
      </c>
      <c r="N3322">
        <v>45.817</v>
      </c>
      <c r="O3322">
        <v>45.887</v>
      </c>
      <c r="P3322">
        <v>45.957999999999998</v>
      </c>
      <c r="Q3322">
        <v>46.034999999999997</v>
      </c>
      <c r="R3322">
        <v>46.125999999999998</v>
      </c>
      <c r="S3322">
        <v>46.220999999999997</v>
      </c>
      <c r="T3322">
        <v>46.326000000000001</v>
      </c>
      <c r="U3322">
        <v>46.435000000000002</v>
      </c>
      <c r="V3322">
        <v>46.545000000000002</v>
      </c>
      <c r="W3322">
        <v>46.654000000000003</v>
      </c>
      <c r="X3322">
        <v>46.765000000000001</v>
      </c>
      <c r="Y3322">
        <v>46.874000000000002</v>
      </c>
      <c r="Z3322">
        <v>46.982999999999997</v>
      </c>
      <c r="AA3322">
        <v>47.091999999999999</v>
      </c>
      <c r="AB3322">
        <v>47.201000000000001</v>
      </c>
      <c r="AC3322">
        <v>47.308999999999997</v>
      </c>
      <c r="AD3322">
        <v>47.417000000000002</v>
      </c>
      <c r="AE3322">
        <v>47.524999999999999</v>
      </c>
      <c r="AF3322">
        <v>47.633000000000003</v>
      </c>
      <c r="AG3322" t="s">
        <v>125</v>
      </c>
      <c r="AH3322" t="s">
        <v>160</v>
      </c>
      <c r="AI3322" t="s">
        <v>137</v>
      </c>
    </row>
    <row r="3323" spans="1:35" x14ac:dyDescent="0.35">
      <c r="A3323" t="s">
        <v>61</v>
      </c>
      <c r="B3323" t="s">
        <v>175</v>
      </c>
      <c r="C3323" t="s">
        <v>37</v>
      </c>
      <c r="D3323">
        <v>358418.58799999999</v>
      </c>
      <c r="E3323">
        <v>356812</v>
      </c>
      <c r="F3323">
        <v>356813.12099999998</v>
      </c>
      <c r="G3323">
        <v>356888.95799999998</v>
      </c>
      <c r="H3323">
        <v>357130.196</v>
      </c>
      <c r="I3323">
        <v>357482.68699999998</v>
      </c>
      <c r="J3323">
        <v>358114.03100000002</v>
      </c>
      <c r="K3323">
        <v>358861.33500000002</v>
      </c>
      <c r="L3323">
        <v>359881.41</v>
      </c>
      <c r="M3323">
        <v>361111.63799999998</v>
      </c>
      <c r="N3323">
        <v>361712.94799999997</v>
      </c>
      <c r="O3323">
        <v>362330.408</v>
      </c>
      <c r="P3323">
        <v>362991.45500000002</v>
      </c>
      <c r="Q3323">
        <v>362774.43800000002</v>
      </c>
      <c r="R3323">
        <v>362364.734</v>
      </c>
      <c r="S3323">
        <v>362249.9</v>
      </c>
      <c r="T3323">
        <v>362124.71799999999</v>
      </c>
      <c r="U3323">
        <v>361911.41899999999</v>
      </c>
      <c r="V3323">
        <v>361620.00699999998</v>
      </c>
      <c r="W3323">
        <v>361281.25300000003</v>
      </c>
      <c r="X3323">
        <v>360836.59</v>
      </c>
      <c r="Y3323">
        <v>360204.15299999999</v>
      </c>
      <c r="Z3323">
        <v>359354.886</v>
      </c>
      <c r="AA3323">
        <v>358243.95600000001</v>
      </c>
      <c r="AB3323">
        <v>356887.70299999998</v>
      </c>
      <c r="AC3323">
        <v>355376.66600000003</v>
      </c>
      <c r="AD3323">
        <v>353708.23599999998</v>
      </c>
      <c r="AE3323">
        <v>351865.87099999998</v>
      </c>
      <c r="AF3323">
        <v>350073.45899999997</v>
      </c>
      <c r="AG3323" t="s">
        <v>37</v>
      </c>
      <c r="AH3323" t="s">
        <v>161</v>
      </c>
      <c r="AI3323" t="s">
        <v>6</v>
      </c>
    </row>
    <row r="3324" spans="1:35" x14ac:dyDescent="0.35">
      <c r="A3324" t="s">
        <v>61</v>
      </c>
      <c r="B3324" t="s">
        <v>175</v>
      </c>
      <c r="C3324" t="s">
        <v>38</v>
      </c>
      <c r="D3324">
        <v>661667.50300000003</v>
      </c>
      <c r="E3324">
        <v>659076.77500000002</v>
      </c>
      <c r="F3324">
        <v>659474.00199999998</v>
      </c>
      <c r="G3324">
        <v>660262.53799999994</v>
      </c>
      <c r="H3324">
        <v>661497.34199999995</v>
      </c>
      <c r="I3324">
        <v>663138.32499999995</v>
      </c>
      <c r="J3324">
        <v>665256.49300000002</v>
      </c>
      <c r="K3324">
        <v>667558.26199999999</v>
      </c>
      <c r="L3324">
        <v>670425.08100000001</v>
      </c>
      <c r="M3324">
        <v>673757.02500000002</v>
      </c>
      <c r="N3324">
        <v>675648.69299999997</v>
      </c>
      <c r="O3324">
        <v>677347.51800000004</v>
      </c>
      <c r="P3324">
        <v>679020.36199999996</v>
      </c>
      <c r="Q3324">
        <v>679254.19200000004</v>
      </c>
      <c r="R3324">
        <v>678874.18299999996</v>
      </c>
      <c r="S3324">
        <v>678867.52300000004</v>
      </c>
      <c r="T3324">
        <v>678620.99100000004</v>
      </c>
      <c r="U3324">
        <v>678253.62600000005</v>
      </c>
      <c r="V3324">
        <v>677835.86300000001</v>
      </c>
      <c r="W3324">
        <v>677367.52599999995</v>
      </c>
      <c r="X3324">
        <v>676721.42099999997</v>
      </c>
      <c r="Y3324">
        <v>675779.96</v>
      </c>
      <c r="Z3324">
        <v>674468.277</v>
      </c>
      <c r="AA3324">
        <v>672708.93599999999</v>
      </c>
      <c r="AB3324">
        <v>670528.52599999995</v>
      </c>
      <c r="AC3324">
        <v>668083.08200000005</v>
      </c>
      <c r="AD3324">
        <v>665368.84499999997</v>
      </c>
      <c r="AE3324">
        <v>662357.43200000003</v>
      </c>
      <c r="AF3324">
        <v>659436.89800000004</v>
      </c>
      <c r="AG3324" t="s">
        <v>38</v>
      </c>
      <c r="AH3324" t="s">
        <v>162</v>
      </c>
      <c r="AI3324" t="s">
        <v>6</v>
      </c>
    </row>
    <row r="3325" spans="1:35" x14ac:dyDescent="0.35">
      <c r="A3325" t="s">
        <v>61</v>
      </c>
      <c r="B3325" t="s">
        <v>175</v>
      </c>
      <c r="C3325" t="s">
        <v>39</v>
      </c>
      <c r="D3325">
        <v>167667.79999999999</v>
      </c>
      <c r="E3325">
        <v>166962.63399999999</v>
      </c>
      <c r="F3325">
        <v>166821.81700000001</v>
      </c>
      <c r="G3325">
        <v>166743.41800000001</v>
      </c>
      <c r="H3325">
        <v>166762.72399999999</v>
      </c>
      <c r="I3325">
        <v>166851.64799999999</v>
      </c>
      <c r="J3325">
        <v>167112.79300000001</v>
      </c>
      <c r="K3325">
        <v>167433.079</v>
      </c>
      <c r="L3325">
        <v>167855.274</v>
      </c>
      <c r="M3325">
        <v>168422.603</v>
      </c>
      <c r="N3325">
        <v>168618.16500000001</v>
      </c>
      <c r="O3325">
        <v>168807.11499999999</v>
      </c>
      <c r="P3325">
        <v>168995.70699999999</v>
      </c>
      <c r="Q3325">
        <v>168986.27900000001</v>
      </c>
      <c r="R3325">
        <v>168846.128</v>
      </c>
      <c r="S3325">
        <v>168811.89799999999</v>
      </c>
      <c r="T3325">
        <v>168794.24600000001</v>
      </c>
      <c r="U3325">
        <v>168764.49</v>
      </c>
      <c r="V3325">
        <v>168723.27100000001</v>
      </c>
      <c r="W3325">
        <v>168671.50200000001</v>
      </c>
      <c r="X3325">
        <v>168602.29399999999</v>
      </c>
      <c r="Y3325">
        <v>168485.71799999999</v>
      </c>
      <c r="Z3325">
        <v>168329.41200000001</v>
      </c>
      <c r="AA3325">
        <v>168124.41899999999</v>
      </c>
      <c r="AB3325">
        <v>167873.59599999999</v>
      </c>
      <c r="AC3325">
        <v>167594.106</v>
      </c>
      <c r="AD3325">
        <v>167285.50200000001</v>
      </c>
      <c r="AE3325">
        <v>166944.745</v>
      </c>
      <c r="AF3325">
        <v>166617.742</v>
      </c>
      <c r="AG3325" t="s">
        <v>39</v>
      </c>
      <c r="AH3325" t="s">
        <v>163</v>
      </c>
      <c r="AI3325" t="s">
        <v>11</v>
      </c>
    </row>
    <row r="3326" spans="1:35" x14ac:dyDescent="0.35">
      <c r="A3326" t="s">
        <v>61</v>
      </c>
      <c r="B3326" t="s">
        <v>175</v>
      </c>
      <c r="C3326" t="s">
        <v>40</v>
      </c>
      <c r="D3326">
        <v>220097.29800000001</v>
      </c>
      <c r="E3326">
        <v>218926.39</v>
      </c>
      <c r="F3326">
        <v>218397.15400000001</v>
      </c>
      <c r="G3326">
        <v>217919.41</v>
      </c>
      <c r="H3326">
        <v>217531.87100000001</v>
      </c>
      <c r="I3326">
        <v>217211.27799999999</v>
      </c>
      <c r="J3326">
        <v>217069.05499999999</v>
      </c>
      <c r="K3326">
        <v>216976.307</v>
      </c>
      <c r="L3326">
        <v>217000.72399999999</v>
      </c>
      <c r="M3326">
        <v>217187.99600000001</v>
      </c>
      <c r="N3326">
        <v>216948.77499999999</v>
      </c>
      <c r="O3326">
        <v>216725.041</v>
      </c>
      <c r="P3326">
        <v>216507.908</v>
      </c>
      <c r="Q3326">
        <v>215548.75</v>
      </c>
      <c r="R3326">
        <v>213968.321</v>
      </c>
      <c r="S3326">
        <v>212916.72899999999</v>
      </c>
      <c r="T3326">
        <v>211954.55300000001</v>
      </c>
      <c r="U3326">
        <v>210970.334</v>
      </c>
      <c r="V3326">
        <v>209959.215</v>
      </c>
      <c r="W3326">
        <v>208931.399</v>
      </c>
      <c r="X3326">
        <v>207828.87899999999</v>
      </c>
      <c r="Y3326">
        <v>206597.22</v>
      </c>
      <c r="Z3326">
        <v>205192.25899999999</v>
      </c>
      <c r="AA3326">
        <v>203575.489</v>
      </c>
      <c r="AB3326">
        <v>201759.38500000001</v>
      </c>
      <c r="AC3326">
        <v>199817.37700000001</v>
      </c>
      <c r="AD3326">
        <v>197747.55100000001</v>
      </c>
      <c r="AE3326">
        <v>195536.69500000001</v>
      </c>
      <c r="AF3326">
        <v>193378.01699999999</v>
      </c>
      <c r="AG3326" t="s">
        <v>40</v>
      </c>
      <c r="AH3326" t="s">
        <v>164</v>
      </c>
      <c r="AI3326" t="s">
        <v>14</v>
      </c>
    </row>
    <row r="3327" spans="1:35" x14ac:dyDescent="0.35">
      <c r="A3327" t="s">
        <v>61</v>
      </c>
      <c r="B3327" t="s">
        <v>175</v>
      </c>
      <c r="C3327" t="s">
        <v>41</v>
      </c>
      <c r="D3327">
        <v>341048.52500000002</v>
      </c>
      <c r="E3327">
        <v>338654.136</v>
      </c>
      <c r="F3327">
        <v>337616.39</v>
      </c>
      <c r="G3327">
        <v>336725.81099999999</v>
      </c>
      <c r="H3327">
        <v>336028.33799999999</v>
      </c>
      <c r="I3327">
        <v>335498.21299999999</v>
      </c>
      <c r="J3327">
        <v>335313.17700000003</v>
      </c>
      <c r="K3327">
        <v>335251.38500000001</v>
      </c>
      <c r="L3327">
        <v>335418.375</v>
      </c>
      <c r="M3327">
        <v>335829.96500000003</v>
      </c>
      <c r="N3327">
        <v>335522.609</v>
      </c>
      <c r="O3327">
        <v>335230.28499999997</v>
      </c>
      <c r="P3327">
        <v>334937.12400000001</v>
      </c>
      <c r="Q3327">
        <v>334277.20600000001</v>
      </c>
      <c r="R3327">
        <v>333492.48100000003</v>
      </c>
      <c r="S3327">
        <v>332819.90000000002</v>
      </c>
      <c r="T3327">
        <v>332161.36</v>
      </c>
      <c r="U3327">
        <v>331479.31400000001</v>
      </c>
      <c r="V3327">
        <v>330791.48599999998</v>
      </c>
      <c r="W3327">
        <v>330095.049</v>
      </c>
      <c r="X3327">
        <v>329359.391</v>
      </c>
      <c r="Y3327">
        <v>328562.40899999999</v>
      </c>
      <c r="Z3327">
        <v>327675.83</v>
      </c>
      <c r="AA3327">
        <v>326680.49200000003</v>
      </c>
      <c r="AB3327">
        <v>325583.33899999998</v>
      </c>
      <c r="AC3327">
        <v>324422.66399999999</v>
      </c>
      <c r="AD3327">
        <v>323197.36200000002</v>
      </c>
      <c r="AE3327">
        <v>321900.62599999999</v>
      </c>
      <c r="AF3327">
        <v>320629.55200000003</v>
      </c>
      <c r="AG3327" t="s">
        <v>41</v>
      </c>
      <c r="AH3327" t="s">
        <v>165</v>
      </c>
      <c r="AI3327" t="s">
        <v>11</v>
      </c>
    </row>
    <row r="3328" spans="1:35" x14ac:dyDescent="0.35">
      <c r="A3328" t="s">
        <v>61</v>
      </c>
      <c r="B3328" t="s">
        <v>175</v>
      </c>
      <c r="C3328" t="s">
        <v>42</v>
      </c>
      <c r="D3328">
        <v>433450.93300000002</v>
      </c>
      <c r="E3328">
        <v>434087.76699999999</v>
      </c>
      <c r="F3328">
        <v>436214.06199999998</v>
      </c>
      <c r="G3328">
        <v>438398.54599999997</v>
      </c>
      <c r="H3328">
        <v>440756.19400000002</v>
      </c>
      <c r="I3328">
        <v>443251.48</v>
      </c>
      <c r="J3328">
        <v>446115.47200000001</v>
      </c>
      <c r="K3328">
        <v>449074.44</v>
      </c>
      <c r="L3328">
        <v>452288.97200000001</v>
      </c>
      <c r="M3328">
        <v>455805.38</v>
      </c>
      <c r="N3328">
        <v>458337.29200000002</v>
      </c>
      <c r="O3328">
        <v>460864.13900000002</v>
      </c>
      <c r="P3328">
        <v>463357.29399999999</v>
      </c>
      <c r="Q3328">
        <v>465112.53</v>
      </c>
      <c r="R3328">
        <v>466483.67800000001</v>
      </c>
      <c r="S3328">
        <v>468190.44699999999</v>
      </c>
      <c r="T3328">
        <v>469940.63</v>
      </c>
      <c r="U3328">
        <v>471597.37599999999</v>
      </c>
      <c r="V3328">
        <v>473170.20199999999</v>
      </c>
      <c r="W3328">
        <v>474669.35100000002</v>
      </c>
      <c r="X3328">
        <v>476053.21600000001</v>
      </c>
      <c r="Y3328">
        <v>477239.27399999998</v>
      </c>
      <c r="Z3328">
        <v>478258.30699999997</v>
      </c>
      <c r="AA3328">
        <v>479075.35200000001</v>
      </c>
      <c r="AB3328">
        <v>479702.17</v>
      </c>
      <c r="AC3328">
        <v>480209.01400000002</v>
      </c>
      <c r="AD3328">
        <v>480593.99699999997</v>
      </c>
      <c r="AE3328">
        <v>480843.97899999999</v>
      </c>
      <c r="AF3328">
        <v>481138.53</v>
      </c>
      <c r="AG3328" t="s">
        <v>42</v>
      </c>
      <c r="AH3328" t="s">
        <v>166</v>
      </c>
      <c r="AI3328" t="s">
        <v>5</v>
      </c>
    </row>
    <row r="3329" spans="1:35" x14ac:dyDescent="0.35">
      <c r="A3329" t="s">
        <v>61</v>
      </c>
      <c r="B3329" t="s">
        <v>175</v>
      </c>
      <c r="C3329" t="s">
        <v>43</v>
      </c>
      <c r="D3329">
        <v>88926.619000000006</v>
      </c>
      <c r="E3329">
        <v>88715.79</v>
      </c>
      <c r="F3329">
        <v>88831.595000000001</v>
      </c>
      <c r="G3329">
        <v>88963.205000000002</v>
      </c>
      <c r="H3329">
        <v>89117.947</v>
      </c>
      <c r="I3329">
        <v>89283.652000000002</v>
      </c>
      <c r="J3329">
        <v>89535.928</v>
      </c>
      <c r="K3329">
        <v>89802.534</v>
      </c>
      <c r="L3329">
        <v>90110.631999999998</v>
      </c>
      <c r="M3329">
        <v>90469.107999999993</v>
      </c>
      <c r="N3329">
        <v>90630.286999999997</v>
      </c>
      <c r="O3329">
        <v>90784.085999999996</v>
      </c>
      <c r="P3329">
        <v>90933.436000000002</v>
      </c>
      <c r="Q3329">
        <v>90865.305999999997</v>
      </c>
      <c r="R3329">
        <v>90694.767999999996</v>
      </c>
      <c r="S3329">
        <v>90618.339000000007</v>
      </c>
      <c r="T3329">
        <v>90556.827000000005</v>
      </c>
      <c r="U3329">
        <v>90478.968999999997</v>
      </c>
      <c r="V3329">
        <v>90387.665999999997</v>
      </c>
      <c r="W3329">
        <v>90290.828999999998</v>
      </c>
      <c r="X3329">
        <v>90174.225000000006</v>
      </c>
      <c r="Y3329">
        <v>90014.611999999994</v>
      </c>
      <c r="Z3329">
        <v>89803.819000000003</v>
      </c>
      <c r="AA3329">
        <v>89531.520999999993</v>
      </c>
      <c r="AB3329">
        <v>89201.410999999993</v>
      </c>
      <c r="AC3329">
        <v>88834.626000000004</v>
      </c>
      <c r="AD3329">
        <v>88430.474000000002</v>
      </c>
      <c r="AE3329">
        <v>87984.804999999993</v>
      </c>
      <c r="AF3329">
        <v>87551.45</v>
      </c>
      <c r="AG3329" t="s">
        <v>43</v>
      </c>
      <c r="AH3329" t="s">
        <v>167</v>
      </c>
      <c r="AI3329" t="s">
        <v>17</v>
      </c>
    </row>
    <row r="3330" spans="1:35" x14ac:dyDescent="0.35">
      <c r="A3330" t="s">
        <v>61</v>
      </c>
      <c r="B3330" t="s">
        <v>175</v>
      </c>
      <c r="C3330" t="s">
        <v>126</v>
      </c>
      <c r="D3330">
        <v>27.061</v>
      </c>
      <c r="E3330">
        <v>26.963000000000001</v>
      </c>
      <c r="F3330">
        <v>26.963999999999999</v>
      </c>
      <c r="G3330">
        <v>26.972000000000001</v>
      </c>
      <c r="H3330">
        <v>26.998999999999999</v>
      </c>
      <c r="I3330">
        <v>27.032</v>
      </c>
      <c r="J3330">
        <v>27.093</v>
      </c>
      <c r="K3330">
        <v>27.158999999999999</v>
      </c>
      <c r="L3330">
        <v>27.241</v>
      </c>
      <c r="M3330">
        <v>27.344999999999999</v>
      </c>
      <c r="N3330">
        <v>27.382000000000001</v>
      </c>
      <c r="O3330">
        <v>27.417999999999999</v>
      </c>
      <c r="P3330">
        <v>27.454000000000001</v>
      </c>
      <c r="Q3330">
        <v>27.472000000000001</v>
      </c>
      <c r="R3330">
        <v>27.489000000000001</v>
      </c>
      <c r="S3330">
        <v>27.503</v>
      </c>
      <c r="T3330">
        <v>27.516999999999999</v>
      </c>
      <c r="U3330">
        <v>27.530999999999999</v>
      </c>
      <c r="V3330">
        <v>27.542999999999999</v>
      </c>
      <c r="W3330">
        <v>27.553999999999998</v>
      </c>
      <c r="X3330">
        <v>27.564</v>
      </c>
      <c r="Y3330">
        <v>27.57</v>
      </c>
      <c r="Z3330">
        <v>27.574000000000002</v>
      </c>
      <c r="AA3330">
        <v>27.574999999999999</v>
      </c>
      <c r="AB3330">
        <v>27.573</v>
      </c>
      <c r="AC3330">
        <v>27.57</v>
      </c>
      <c r="AD3330">
        <v>27.565000000000001</v>
      </c>
      <c r="AE3330">
        <v>27.558</v>
      </c>
      <c r="AF3330">
        <v>27.550999999999998</v>
      </c>
      <c r="AG3330" t="s">
        <v>126</v>
      </c>
      <c r="AH3330" t="s">
        <v>168</v>
      </c>
      <c r="AI3330" t="s">
        <v>137</v>
      </c>
    </row>
    <row r="3331" spans="1:35" x14ac:dyDescent="0.35">
      <c r="A3331" t="s">
        <v>61</v>
      </c>
      <c r="B3331" t="s">
        <v>175</v>
      </c>
      <c r="C3331" t="s">
        <v>44</v>
      </c>
      <c r="D3331">
        <v>256806.78599999999</v>
      </c>
      <c r="E3331">
        <v>255026.40100000001</v>
      </c>
      <c r="F3331">
        <v>254631.484</v>
      </c>
      <c r="G3331">
        <v>254427.07199999999</v>
      </c>
      <c r="H3331">
        <v>254382.99600000001</v>
      </c>
      <c r="I3331">
        <v>254492.01199999999</v>
      </c>
      <c r="J3331">
        <v>254713.51800000001</v>
      </c>
      <c r="K3331">
        <v>254993.693</v>
      </c>
      <c r="L3331">
        <v>255482.40700000001</v>
      </c>
      <c r="M3331">
        <v>256144.598</v>
      </c>
      <c r="N3331">
        <v>256176.514</v>
      </c>
      <c r="O3331">
        <v>256053.47</v>
      </c>
      <c r="P3331">
        <v>255929.29699999999</v>
      </c>
      <c r="Q3331">
        <v>255336.606</v>
      </c>
      <c r="R3331">
        <v>254628.11300000001</v>
      </c>
      <c r="S3331">
        <v>253913.19500000001</v>
      </c>
      <c r="T3331">
        <v>253028.47200000001</v>
      </c>
      <c r="U3331">
        <v>252183.084</v>
      </c>
      <c r="V3331">
        <v>251383.81599999999</v>
      </c>
      <c r="W3331">
        <v>250609.54699999999</v>
      </c>
      <c r="X3331">
        <v>249782.93700000001</v>
      </c>
      <c r="Y3331">
        <v>248870.747</v>
      </c>
      <c r="Z3331">
        <v>247818.87</v>
      </c>
      <c r="AA3331">
        <v>246598.71299999999</v>
      </c>
      <c r="AB3331">
        <v>245220.93900000001</v>
      </c>
      <c r="AC3331">
        <v>243744.26300000001</v>
      </c>
      <c r="AD3331">
        <v>242167.139</v>
      </c>
      <c r="AE3331">
        <v>240478.98699999999</v>
      </c>
      <c r="AF3331">
        <v>238822.45199999999</v>
      </c>
      <c r="AG3331" t="s">
        <v>44</v>
      </c>
      <c r="AH3331" t="s">
        <v>169</v>
      </c>
      <c r="AI3331" t="s">
        <v>12</v>
      </c>
    </row>
    <row r="3332" spans="1:35" x14ac:dyDescent="0.35">
      <c r="A3332" t="s">
        <v>170</v>
      </c>
      <c r="B3332" t="s">
        <v>176</v>
      </c>
      <c r="C3332" t="s">
        <v>4</v>
      </c>
      <c r="D3332">
        <v>6376.1139999999996</v>
      </c>
      <c r="E3332">
        <v>10433.197</v>
      </c>
      <c r="F3332">
        <v>19281.446</v>
      </c>
      <c r="G3332">
        <v>30444.538</v>
      </c>
      <c r="H3332">
        <v>46329.711000000003</v>
      </c>
      <c r="I3332">
        <v>63927.495999999999</v>
      </c>
      <c r="J3332">
        <v>81559.972999999998</v>
      </c>
      <c r="K3332">
        <v>99801.55</v>
      </c>
      <c r="L3332">
        <v>121661.25</v>
      </c>
      <c r="M3332">
        <v>142668.61600000001</v>
      </c>
      <c r="N3332">
        <v>161165.56</v>
      </c>
      <c r="O3332">
        <v>177788.37899999999</v>
      </c>
      <c r="P3332">
        <v>192382.087</v>
      </c>
      <c r="Q3332">
        <v>204543.48300000001</v>
      </c>
      <c r="R3332">
        <v>214601.80600000001</v>
      </c>
      <c r="S3332">
        <v>223311.50700000001</v>
      </c>
      <c r="T3332">
        <v>230784.24299999999</v>
      </c>
      <c r="U3332">
        <v>237168.08100000001</v>
      </c>
      <c r="V3332">
        <v>242203.83199999999</v>
      </c>
      <c r="W3332">
        <v>246080.42499999999</v>
      </c>
      <c r="X3332">
        <v>249071.117</v>
      </c>
      <c r="Y3332">
        <v>251224.56899999999</v>
      </c>
      <c r="Z3332">
        <v>252700.378</v>
      </c>
      <c r="AA3332">
        <v>253762.08100000001</v>
      </c>
      <c r="AB3332">
        <v>254273.29699999999</v>
      </c>
      <c r="AC3332">
        <v>254677.959</v>
      </c>
      <c r="AD3332">
        <v>255128.565</v>
      </c>
      <c r="AE3332">
        <v>255573.32699999999</v>
      </c>
      <c r="AF3332">
        <v>256068.91200000001</v>
      </c>
      <c r="AG3332" t="s">
        <v>4</v>
      </c>
      <c r="AH3332" t="s">
        <v>128</v>
      </c>
      <c r="AI3332" t="s">
        <v>129</v>
      </c>
    </row>
    <row r="3333" spans="1:35" x14ac:dyDescent="0.35">
      <c r="A3333" t="s">
        <v>170</v>
      </c>
      <c r="B3333" t="s">
        <v>176</v>
      </c>
      <c r="C3333" t="s">
        <v>7</v>
      </c>
      <c r="D3333">
        <v>532.99900000000002</v>
      </c>
      <c r="E3333">
        <v>876.495</v>
      </c>
      <c r="F3333">
        <v>1627.1959999999999</v>
      </c>
      <c r="G3333">
        <v>2579.6860000000001</v>
      </c>
      <c r="H3333">
        <v>3939.9189999999999</v>
      </c>
      <c r="I3333">
        <v>5453.4740000000002</v>
      </c>
      <c r="J3333">
        <v>6969.7449999999999</v>
      </c>
      <c r="K3333">
        <v>8538.0429999999997</v>
      </c>
      <c r="L3333">
        <v>10416.972</v>
      </c>
      <c r="M3333">
        <v>12221.916999999999</v>
      </c>
      <c r="N3333">
        <v>13809.3</v>
      </c>
      <c r="O3333">
        <v>15234.965</v>
      </c>
      <c r="P3333">
        <v>16486.023000000001</v>
      </c>
      <c r="Q3333">
        <v>17528.852999999999</v>
      </c>
      <c r="R3333">
        <v>18391.774000000001</v>
      </c>
      <c r="S3333">
        <v>19139.365000000002</v>
      </c>
      <c r="T3333">
        <v>19781.076000000001</v>
      </c>
      <c r="U3333">
        <v>20329.241999999998</v>
      </c>
      <c r="V3333">
        <v>20761.134999999998</v>
      </c>
      <c r="W3333">
        <v>21093.626</v>
      </c>
      <c r="X3333">
        <v>21350.205999999998</v>
      </c>
      <c r="Y3333">
        <v>21534.819</v>
      </c>
      <c r="Z3333">
        <v>21661.14</v>
      </c>
      <c r="AA3333">
        <v>21751.808000000001</v>
      </c>
      <c r="AB3333">
        <v>21795.076000000001</v>
      </c>
      <c r="AC3333">
        <v>21829.075000000001</v>
      </c>
      <c r="AD3333">
        <v>21866.870999999999</v>
      </c>
      <c r="AE3333">
        <v>21904.001</v>
      </c>
      <c r="AF3333">
        <v>21945.29</v>
      </c>
      <c r="AG3333" t="s">
        <v>7</v>
      </c>
      <c r="AH3333" t="s">
        <v>130</v>
      </c>
      <c r="AI3333" t="s">
        <v>131</v>
      </c>
    </row>
    <row r="3334" spans="1:35" x14ac:dyDescent="0.35">
      <c r="A3334" t="s">
        <v>170</v>
      </c>
      <c r="B3334" t="s">
        <v>176</v>
      </c>
      <c r="C3334" t="s">
        <v>8</v>
      </c>
      <c r="D3334">
        <v>17570.102999999999</v>
      </c>
      <c r="E3334">
        <v>27383.106</v>
      </c>
      <c r="F3334">
        <v>48303.828999999998</v>
      </c>
      <c r="G3334">
        <v>73013.853000000003</v>
      </c>
      <c r="H3334">
        <v>106666.679</v>
      </c>
      <c r="I3334">
        <v>141869.935</v>
      </c>
      <c r="J3334">
        <v>177235.48300000001</v>
      </c>
      <c r="K3334">
        <v>213945.44699999999</v>
      </c>
      <c r="L3334">
        <v>258087.01500000001</v>
      </c>
      <c r="M3334">
        <v>300760.02899999998</v>
      </c>
      <c r="N3334">
        <v>338992.48599999998</v>
      </c>
      <c r="O3334">
        <v>373658.10399999999</v>
      </c>
      <c r="P3334">
        <v>404292.69900000002</v>
      </c>
      <c r="Q3334">
        <v>429717.53399999999</v>
      </c>
      <c r="R3334">
        <v>450594.283</v>
      </c>
      <c r="S3334">
        <v>468540.288</v>
      </c>
      <c r="T3334">
        <v>483834.07900000003</v>
      </c>
      <c r="U3334">
        <v>496912.321</v>
      </c>
      <c r="V3334">
        <v>507410.00199999998</v>
      </c>
      <c r="W3334">
        <v>515486.19400000002</v>
      </c>
      <c r="X3334">
        <v>521691.98599999998</v>
      </c>
      <c r="Y3334">
        <v>526208.68000000005</v>
      </c>
      <c r="Z3334">
        <v>529373.35</v>
      </c>
      <c r="AA3334">
        <v>531723.674</v>
      </c>
      <c r="AB3334">
        <v>532991.77099999995</v>
      </c>
      <c r="AC3334">
        <v>534083.38</v>
      </c>
      <c r="AD3334">
        <v>535321.37300000002</v>
      </c>
      <c r="AE3334">
        <v>536605.13199999998</v>
      </c>
      <c r="AF3334">
        <v>538064.772</v>
      </c>
      <c r="AG3334" t="s">
        <v>8</v>
      </c>
      <c r="AH3334" t="s">
        <v>132</v>
      </c>
      <c r="AI3334" t="s">
        <v>5</v>
      </c>
    </row>
    <row r="3335" spans="1:35" x14ac:dyDescent="0.35">
      <c r="A3335" t="s">
        <v>170</v>
      </c>
      <c r="B3335" t="s">
        <v>176</v>
      </c>
      <c r="C3335" t="s">
        <v>9</v>
      </c>
      <c r="D3335">
        <v>6062.509</v>
      </c>
      <c r="E3335">
        <v>9791.1939999999995</v>
      </c>
      <c r="F3335">
        <v>17911.621999999999</v>
      </c>
      <c r="G3335">
        <v>28038.15</v>
      </c>
      <c r="H3335">
        <v>42338.334000000003</v>
      </c>
      <c r="I3335">
        <v>58058.928</v>
      </c>
      <c r="J3335">
        <v>73856.445000000007</v>
      </c>
      <c r="K3335">
        <v>90263.645000000004</v>
      </c>
      <c r="L3335">
        <v>109997.90300000001</v>
      </c>
      <c r="M3335">
        <v>129095.84600000001</v>
      </c>
      <c r="N3335">
        <v>146279.44699999999</v>
      </c>
      <c r="O3335">
        <v>161874.97700000001</v>
      </c>
      <c r="P3335">
        <v>175662.80499999999</v>
      </c>
      <c r="Q3335">
        <v>187083.644</v>
      </c>
      <c r="R3335">
        <v>196440.52100000001</v>
      </c>
      <c r="S3335">
        <v>204468.20499999999</v>
      </c>
      <c r="T3335">
        <v>211298.321</v>
      </c>
      <c r="U3335">
        <v>217140.06599999999</v>
      </c>
      <c r="V3335">
        <v>221846.45600000001</v>
      </c>
      <c r="W3335">
        <v>225466.304</v>
      </c>
      <c r="X3335">
        <v>228245.27799999999</v>
      </c>
      <c r="Y3335">
        <v>230272.231</v>
      </c>
      <c r="Z3335">
        <v>231698.68700000001</v>
      </c>
      <c r="AA3335">
        <v>232764.56299999999</v>
      </c>
      <c r="AB3335">
        <v>233351.353</v>
      </c>
      <c r="AC3335">
        <v>233863.16699999999</v>
      </c>
      <c r="AD3335">
        <v>234445.12</v>
      </c>
      <c r="AE3335">
        <v>235052.76699999999</v>
      </c>
      <c r="AF3335">
        <v>235745.45600000001</v>
      </c>
      <c r="AG3335" t="s">
        <v>9</v>
      </c>
      <c r="AH3335" t="s">
        <v>133</v>
      </c>
      <c r="AI3335" t="s">
        <v>5</v>
      </c>
    </row>
    <row r="3336" spans="1:35" x14ac:dyDescent="0.35">
      <c r="A3336" t="s">
        <v>170</v>
      </c>
      <c r="B3336" t="s">
        <v>176</v>
      </c>
      <c r="C3336" t="s">
        <v>10</v>
      </c>
      <c r="D3336">
        <v>10589.109</v>
      </c>
      <c r="E3336">
        <v>19918.127</v>
      </c>
      <c r="F3336">
        <v>41346.156999999999</v>
      </c>
      <c r="G3336">
        <v>68868.56</v>
      </c>
      <c r="H3336">
        <v>107621.008</v>
      </c>
      <c r="I3336">
        <v>145010.639</v>
      </c>
      <c r="J3336">
        <v>182486.92600000001</v>
      </c>
      <c r="K3336">
        <v>221228.201</v>
      </c>
      <c r="L3336">
        <v>267625.79399999999</v>
      </c>
      <c r="M3336">
        <v>312742.93300000002</v>
      </c>
      <c r="N3336">
        <v>352480.17</v>
      </c>
      <c r="O3336">
        <v>388239.49200000003</v>
      </c>
      <c r="P3336">
        <v>419696.402</v>
      </c>
      <c r="Q3336">
        <v>446008.86900000001</v>
      </c>
      <c r="R3336">
        <v>467375.79399999999</v>
      </c>
      <c r="S3336">
        <v>485890.06400000001</v>
      </c>
      <c r="T3336">
        <v>501782.14600000001</v>
      </c>
      <c r="U3336">
        <v>515358.23100000003</v>
      </c>
      <c r="V3336">
        <v>526059.36800000002</v>
      </c>
      <c r="W3336">
        <v>534298.35499999998</v>
      </c>
      <c r="X3336">
        <v>540656.03300000005</v>
      </c>
      <c r="Y3336">
        <v>545232.12</v>
      </c>
      <c r="Z3336">
        <v>548365.57499999995</v>
      </c>
      <c r="AA3336">
        <v>550617.02399999998</v>
      </c>
      <c r="AB3336">
        <v>551695.82900000003</v>
      </c>
      <c r="AC3336">
        <v>552546.43799999997</v>
      </c>
      <c r="AD3336">
        <v>553492.91599999997</v>
      </c>
      <c r="AE3336">
        <v>554424.90399999998</v>
      </c>
      <c r="AF3336">
        <v>555462.53300000005</v>
      </c>
      <c r="AG3336" t="s">
        <v>10</v>
      </c>
      <c r="AH3336" t="s">
        <v>134</v>
      </c>
      <c r="AI3336" t="s">
        <v>11</v>
      </c>
    </row>
    <row r="3337" spans="1:35" x14ac:dyDescent="0.35">
      <c r="A3337" t="s">
        <v>170</v>
      </c>
      <c r="B3337" t="s">
        <v>176</v>
      </c>
      <c r="C3337" t="s">
        <v>13</v>
      </c>
      <c r="D3337">
        <v>2953.9140000000002</v>
      </c>
      <c r="E3337">
        <v>5484.7749999999996</v>
      </c>
      <c r="F3337">
        <v>11228.411</v>
      </c>
      <c r="G3337">
        <v>18444.861000000001</v>
      </c>
      <c r="H3337">
        <v>28434.931</v>
      </c>
      <c r="I3337">
        <v>37806.99</v>
      </c>
      <c r="J3337">
        <v>47194.14</v>
      </c>
      <c r="K3337">
        <v>56888.035000000003</v>
      </c>
      <c r="L3337">
        <v>68487.592999999993</v>
      </c>
      <c r="M3337">
        <v>79746.031000000003</v>
      </c>
      <c r="N3337">
        <v>89597.663</v>
      </c>
      <c r="O3337">
        <v>98440.584000000003</v>
      </c>
      <c r="P3337">
        <v>106206.52800000001</v>
      </c>
      <c r="Q3337">
        <v>112717.27099999999</v>
      </c>
      <c r="R3337">
        <v>118019.89599999999</v>
      </c>
      <c r="S3337">
        <v>122627.94</v>
      </c>
      <c r="T3337">
        <v>126593.337</v>
      </c>
      <c r="U3337">
        <v>129979.72900000001</v>
      </c>
      <c r="V3337">
        <v>132632.48699999999</v>
      </c>
      <c r="W3337">
        <v>134675.538</v>
      </c>
      <c r="X3337">
        <v>136254.42499999999</v>
      </c>
      <c r="Y3337">
        <v>137386.54399999999</v>
      </c>
      <c r="Z3337">
        <v>138155.53599999999</v>
      </c>
      <c r="AA3337">
        <v>138701.45499999999</v>
      </c>
      <c r="AB3337">
        <v>138950.736</v>
      </c>
      <c r="AC3337">
        <v>139139.342</v>
      </c>
      <c r="AD3337">
        <v>139347.20300000001</v>
      </c>
      <c r="AE3337">
        <v>139546.29500000001</v>
      </c>
      <c r="AF3337">
        <v>139765.356</v>
      </c>
      <c r="AG3337" t="s">
        <v>13</v>
      </c>
      <c r="AH3337" t="s">
        <v>135</v>
      </c>
      <c r="AI3337" t="s">
        <v>14</v>
      </c>
    </row>
    <row r="3338" spans="1:35" x14ac:dyDescent="0.35">
      <c r="A3338" t="s">
        <v>170</v>
      </c>
      <c r="B3338" t="s">
        <v>176</v>
      </c>
      <c r="C3338" t="s">
        <v>122</v>
      </c>
      <c r="D3338">
        <v>18.420999999999999</v>
      </c>
      <c r="E3338">
        <v>27.347999999999999</v>
      </c>
      <c r="F3338">
        <v>45.826000000000001</v>
      </c>
      <c r="G3338">
        <v>65.685000000000002</v>
      </c>
      <c r="H3338">
        <v>90.849000000000004</v>
      </c>
      <c r="I3338">
        <v>114.461</v>
      </c>
      <c r="J3338">
        <v>138.30000000000001</v>
      </c>
      <c r="K3338">
        <v>163.20099999999999</v>
      </c>
      <c r="L3338">
        <v>193.33500000000001</v>
      </c>
      <c r="M3338">
        <v>222.78399999999999</v>
      </c>
      <c r="N3338">
        <v>249.98699999999999</v>
      </c>
      <c r="O3338">
        <v>275.03300000000002</v>
      </c>
      <c r="P3338">
        <v>297.41199999999998</v>
      </c>
      <c r="Q3338">
        <v>315.863</v>
      </c>
      <c r="R3338">
        <v>330.83199999999999</v>
      </c>
      <c r="S3338">
        <v>343.54</v>
      </c>
      <c r="T3338">
        <v>354.24299999999999</v>
      </c>
      <c r="U3338">
        <v>363.411</v>
      </c>
      <c r="V3338">
        <v>370.995</v>
      </c>
      <c r="W3338">
        <v>376.82299999999998</v>
      </c>
      <c r="X3338">
        <v>381.27100000000002</v>
      </c>
      <c r="Y3338">
        <v>384.56700000000001</v>
      </c>
      <c r="Z3338">
        <v>386.96100000000001</v>
      </c>
      <c r="AA3338">
        <v>388.82499999999999</v>
      </c>
      <c r="AB3338">
        <v>389.98700000000002</v>
      </c>
      <c r="AC3338">
        <v>391.077</v>
      </c>
      <c r="AD3338">
        <v>392.33499999999998</v>
      </c>
      <c r="AE3338">
        <v>393.69600000000003</v>
      </c>
      <c r="AF3338">
        <v>395.26900000000001</v>
      </c>
      <c r="AG3338" t="s">
        <v>122</v>
      </c>
      <c r="AH3338" t="s">
        <v>136</v>
      </c>
      <c r="AI3338" t="s">
        <v>137</v>
      </c>
    </row>
    <row r="3339" spans="1:35" x14ac:dyDescent="0.35">
      <c r="A3339" t="s">
        <v>170</v>
      </c>
      <c r="B3339" t="s">
        <v>176</v>
      </c>
      <c r="C3339" t="s">
        <v>15</v>
      </c>
      <c r="D3339">
        <v>9847.5580000000009</v>
      </c>
      <c r="E3339">
        <v>15784.916999999999</v>
      </c>
      <c r="F3339">
        <v>28602.13</v>
      </c>
      <c r="G3339">
        <v>44348.294999999998</v>
      </c>
      <c r="H3339">
        <v>66376.695999999996</v>
      </c>
      <c r="I3339">
        <v>90244.695000000007</v>
      </c>
      <c r="J3339">
        <v>114164.224</v>
      </c>
      <c r="K3339">
        <v>138914.37299999999</v>
      </c>
      <c r="L3339">
        <v>168581.598</v>
      </c>
      <c r="M3339">
        <v>197100.269</v>
      </c>
      <c r="N3339">
        <v>222222.45699999999</v>
      </c>
      <c r="O3339">
        <v>244813.446</v>
      </c>
      <c r="P3339">
        <v>264657.98599999998</v>
      </c>
      <c r="Q3339">
        <v>281198.49800000002</v>
      </c>
      <c r="R3339">
        <v>294878.14600000001</v>
      </c>
      <c r="S3339">
        <v>306721.86499999999</v>
      </c>
      <c r="T3339">
        <v>316881.55499999999</v>
      </c>
      <c r="U3339">
        <v>325561.22600000002</v>
      </c>
      <c r="V3339">
        <v>332412.565</v>
      </c>
      <c r="W3339">
        <v>337686.90700000001</v>
      </c>
      <c r="X3339">
        <v>341755.40500000003</v>
      </c>
      <c r="Y3339">
        <v>344686.24099999998</v>
      </c>
      <c r="Z3339">
        <v>346696.66600000003</v>
      </c>
      <c r="AA3339">
        <v>348144.95699999999</v>
      </c>
      <c r="AB3339">
        <v>348845.95299999998</v>
      </c>
      <c r="AC3339">
        <v>349403.19400000002</v>
      </c>
      <c r="AD3339">
        <v>350024.34399999998</v>
      </c>
      <c r="AE3339">
        <v>350639.12900000002</v>
      </c>
      <c r="AF3339">
        <v>351325.00900000002</v>
      </c>
      <c r="AG3339" t="s">
        <v>15</v>
      </c>
      <c r="AH3339" t="s">
        <v>138</v>
      </c>
      <c r="AI3339" t="s">
        <v>6</v>
      </c>
    </row>
    <row r="3340" spans="1:35" x14ac:dyDescent="0.35">
      <c r="A3340" t="s">
        <v>170</v>
      </c>
      <c r="B3340" t="s">
        <v>176</v>
      </c>
      <c r="C3340" t="s">
        <v>16</v>
      </c>
      <c r="D3340">
        <v>1460.155</v>
      </c>
      <c r="E3340">
        <v>2420.395</v>
      </c>
      <c r="F3340">
        <v>4540.098</v>
      </c>
      <c r="G3340">
        <v>7270.1260000000002</v>
      </c>
      <c r="H3340">
        <v>11203.337</v>
      </c>
      <c r="I3340">
        <v>15640.052</v>
      </c>
      <c r="J3340">
        <v>20099.401999999998</v>
      </c>
      <c r="K3340">
        <v>24732.558000000001</v>
      </c>
      <c r="L3340">
        <v>30306.48</v>
      </c>
      <c r="M3340">
        <v>35704.383999999998</v>
      </c>
      <c r="N3340">
        <v>40573.86</v>
      </c>
      <c r="O3340">
        <v>44996.370999999999</v>
      </c>
      <c r="P3340">
        <v>48907.663999999997</v>
      </c>
      <c r="Q3340">
        <v>52143.95</v>
      </c>
      <c r="R3340">
        <v>54791.879000000001</v>
      </c>
      <c r="S3340">
        <v>57060.987999999998</v>
      </c>
      <c r="T3340">
        <v>58989.65</v>
      </c>
      <c r="U3340">
        <v>60639.417000000001</v>
      </c>
      <c r="V3340">
        <v>61971.62</v>
      </c>
      <c r="W3340">
        <v>62996.114000000001</v>
      </c>
      <c r="X3340">
        <v>63782.178</v>
      </c>
      <c r="Y3340">
        <v>64356.302000000003</v>
      </c>
      <c r="Z3340">
        <v>64761.449000000001</v>
      </c>
      <c r="AA3340">
        <v>65065.328000000001</v>
      </c>
      <c r="AB3340">
        <v>65234.677000000003</v>
      </c>
      <c r="AC3340">
        <v>65383.536999999997</v>
      </c>
      <c r="AD3340">
        <v>65553.054000000004</v>
      </c>
      <c r="AE3340">
        <v>65730.767000000007</v>
      </c>
      <c r="AF3340">
        <v>65933.657999999996</v>
      </c>
      <c r="AG3340" t="s">
        <v>16</v>
      </c>
      <c r="AH3340" t="s">
        <v>139</v>
      </c>
      <c r="AI3340" t="s">
        <v>17</v>
      </c>
    </row>
    <row r="3341" spans="1:35" x14ac:dyDescent="0.35">
      <c r="A3341" t="s">
        <v>170</v>
      </c>
      <c r="B3341" t="s">
        <v>176</v>
      </c>
      <c r="C3341" t="s">
        <v>18</v>
      </c>
      <c r="D3341">
        <v>10799.5</v>
      </c>
      <c r="E3341">
        <v>17821.252</v>
      </c>
      <c r="F3341">
        <v>33231.864000000001</v>
      </c>
      <c r="G3341">
        <v>52877.623</v>
      </c>
      <c r="H3341">
        <v>80998.948999999993</v>
      </c>
      <c r="I3341">
        <v>112380.575</v>
      </c>
      <c r="J3341">
        <v>143869.334</v>
      </c>
      <c r="K3341">
        <v>176510.00200000001</v>
      </c>
      <c r="L3341">
        <v>215695.47099999999</v>
      </c>
      <c r="M3341">
        <v>253491.29300000001</v>
      </c>
      <c r="N3341">
        <v>287150.853</v>
      </c>
      <c r="O3341">
        <v>317551.34700000001</v>
      </c>
      <c r="P3341">
        <v>344334.41700000002</v>
      </c>
      <c r="Q3341">
        <v>366578.67300000001</v>
      </c>
      <c r="R3341">
        <v>384879.82400000002</v>
      </c>
      <c r="S3341">
        <v>400649.63299999997</v>
      </c>
      <c r="T3341">
        <v>414120.565</v>
      </c>
      <c r="U3341">
        <v>425635.53200000001</v>
      </c>
      <c r="V3341">
        <v>434819.261</v>
      </c>
      <c r="W3341">
        <v>441885.58299999998</v>
      </c>
      <c r="X3341">
        <v>447323.04200000002</v>
      </c>
      <c r="Y3341">
        <v>451264.734</v>
      </c>
      <c r="Z3341">
        <v>454004.13099999999</v>
      </c>
      <c r="AA3341">
        <v>456015.3</v>
      </c>
      <c r="AB3341">
        <v>457058.696</v>
      </c>
      <c r="AC3341">
        <v>457932.85800000001</v>
      </c>
      <c r="AD3341">
        <v>458918.51299999998</v>
      </c>
      <c r="AE3341">
        <v>459925.22899999999</v>
      </c>
      <c r="AF3341">
        <v>461062.84499999997</v>
      </c>
      <c r="AG3341" t="s">
        <v>18</v>
      </c>
      <c r="AH3341" t="s">
        <v>140</v>
      </c>
      <c r="AI3341" t="s">
        <v>141</v>
      </c>
    </row>
    <row r="3342" spans="1:35" x14ac:dyDescent="0.35">
      <c r="A3342" t="s">
        <v>170</v>
      </c>
      <c r="B3342" t="s">
        <v>176</v>
      </c>
      <c r="C3342" t="s">
        <v>20</v>
      </c>
      <c r="D3342">
        <v>3862.7469999999998</v>
      </c>
      <c r="E3342">
        <v>7189.576</v>
      </c>
      <c r="F3342">
        <v>14780.991</v>
      </c>
      <c r="G3342">
        <v>24396.315999999999</v>
      </c>
      <c r="H3342">
        <v>37788.92</v>
      </c>
      <c r="I3342">
        <v>50504.883000000002</v>
      </c>
      <c r="J3342">
        <v>63274.892999999996</v>
      </c>
      <c r="K3342">
        <v>76509.741999999998</v>
      </c>
      <c r="L3342">
        <v>92399.322</v>
      </c>
      <c r="M3342">
        <v>107919.667</v>
      </c>
      <c r="N3342">
        <v>121781.148</v>
      </c>
      <c r="O3342">
        <v>134337.20300000001</v>
      </c>
      <c r="P3342">
        <v>145434.52799999999</v>
      </c>
      <c r="Q3342">
        <v>154681.75700000001</v>
      </c>
      <c r="R3342">
        <v>162147.96100000001</v>
      </c>
      <c r="S3342">
        <v>168578.427</v>
      </c>
      <c r="T3342">
        <v>174068.06700000001</v>
      </c>
      <c r="U3342">
        <v>178761.32399999999</v>
      </c>
      <c r="V3342">
        <v>182512.32</v>
      </c>
      <c r="W3342">
        <v>185398.633</v>
      </c>
      <c r="X3342">
        <v>187618.723</v>
      </c>
      <c r="Y3342">
        <v>189230.33300000001</v>
      </c>
      <c r="Z3342">
        <v>190353.535</v>
      </c>
      <c r="AA3342">
        <v>191181.476</v>
      </c>
      <c r="AB3342">
        <v>191616.99100000001</v>
      </c>
      <c r="AC3342">
        <v>191985.462</v>
      </c>
      <c r="AD3342">
        <v>192401.85699999999</v>
      </c>
      <c r="AE3342">
        <v>192829.573</v>
      </c>
      <c r="AF3342">
        <v>193314.092</v>
      </c>
      <c r="AG3342" t="s">
        <v>20</v>
      </c>
      <c r="AH3342" t="s">
        <v>142</v>
      </c>
      <c r="AI3342" t="s">
        <v>11</v>
      </c>
    </row>
    <row r="3343" spans="1:35" x14ac:dyDescent="0.35">
      <c r="A3343" t="s">
        <v>170</v>
      </c>
      <c r="B3343" t="s">
        <v>176</v>
      </c>
      <c r="C3343" t="s">
        <v>21</v>
      </c>
      <c r="D3343">
        <v>1451.327</v>
      </c>
      <c r="E3343">
        <v>2795.598</v>
      </c>
      <c r="F3343">
        <v>5950.9009999999998</v>
      </c>
      <c r="G3343">
        <v>10156.803</v>
      </c>
      <c r="H3343">
        <v>16241.394</v>
      </c>
      <c r="I3343">
        <v>22369.112000000001</v>
      </c>
      <c r="J3343">
        <v>28522.101999999999</v>
      </c>
      <c r="K3343">
        <v>34899.088000000003</v>
      </c>
      <c r="L3343">
        <v>42553.489000000001</v>
      </c>
      <c r="M3343">
        <v>50030.368000000002</v>
      </c>
      <c r="N3343">
        <v>56715.745999999999</v>
      </c>
      <c r="O3343">
        <v>62769.269</v>
      </c>
      <c r="P3343">
        <v>68116.801000000007</v>
      </c>
      <c r="Q3343">
        <v>72568.137000000002</v>
      </c>
      <c r="R3343">
        <v>76159.112999999998</v>
      </c>
      <c r="S3343">
        <v>79250.02</v>
      </c>
      <c r="T3343">
        <v>81887.566999999995</v>
      </c>
      <c r="U3343">
        <v>84142.525999999998</v>
      </c>
      <c r="V3343">
        <v>85946.024000000005</v>
      </c>
      <c r="W3343">
        <v>87333.604999999996</v>
      </c>
      <c r="X3343">
        <v>88400.665999999997</v>
      </c>
      <c r="Y3343">
        <v>89175.546000000002</v>
      </c>
      <c r="Z3343">
        <v>89715.997000000003</v>
      </c>
      <c r="AA3343">
        <v>90114.8</v>
      </c>
      <c r="AB3343">
        <v>90325.361000000004</v>
      </c>
      <c r="AC3343">
        <v>90503.960999999996</v>
      </c>
      <c r="AD3343">
        <v>90705.873999999996</v>
      </c>
      <c r="AE3343">
        <v>90913.548999999999</v>
      </c>
      <c r="AF3343">
        <v>91148.895999999993</v>
      </c>
      <c r="AG3343" t="s">
        <v>21</v>
      </c>
      <c r="AH3343" t="s">
        <v>143</v>
      </c>
      <c r="AI3343" t="s">
        <v>14</v>
      </c>
    </row>
    <row r="3344" spans="1:35" x14ac:dyDescent="0.35">
      <c r="A3344" t="s">
        <v>170</v>
      </c>
      <c r="B3344" t="s">
        <v>176</v>
      </c>
      <c r="C3344" t="s">
        <v>22</v>
      </c>
      <c r="D3344">
        <v>266.202</v>
      </c>
      <c r="E3344">
        <v>403.08800000000002</v>
      </c>
      <c r="F3344">
        <v>692.66399999999999</v>
      </c>
      <c r="G3344">
        <v>1020.917</v>
      </c>
      <c r="H3344">
        <v>1454.498</v>
      </c>
      <c r="I3344">
        <v>1890.8810000000001</v>
      </c>
      <c r="J3344">
        <v>2333.0520000000001</v>
      </c>
      <c r="K3344">
        <v>2797.25</v>
      </c>
      <c r="L3344">
        <v>3361.384</v>
      </c>
      <c r="M3344">
        <v>3917.5279999999998</v>
      </c>
      <c r="N3344">
        <v>4445.2569999999996</v>
      </c>
      <c r="O3344">
        <v>4935.8909999999996</v>
      </c>
      <c r="P3344">
        <v>5377.0450000000001</v>
      </c>
      <c r="Q3344">
        <v>5737.87</v>
      </c>
      <c r="R3344">
        <v>6027.2330000000002</v>
      </c>
      <c r="S3344">
        <v>6270.1149999999998</v>
      </c>
      <c r="T3344">
        <v>6472.5519999999997</v>
      </c>
      <c r="U3344">
        <v>6646.2139999999999</v>
      </c>
      <c r="V3344">
        <v>6793.4520000000002</v>
      </c>
      <c r="W3344">
        <v>6906.4780000000001</v>
      </c>
      <c r="X3344">
        <v>6992.2579999999998</v>
      </c>
      <c r="Y3344">
        <v>7056.7359999999999</v>
      </c>
      <c r="Z3344">
        <v>7104.8270000000002</v>
      </c>
      <c r="AA3344">
        <v>7143.57</v>
      </c>
      <c r="AB3344">
        <v>7169.9110000000001</v>
      </c>
      <c r="AC3344">
        <v>7195.7060000000001</v>
      </c>
      <c r="AD3344">
        <v>7225.6909999999998</v>
      </c>
      <c r="AE3344">
        <v>7258.7629999999999</v>
      </c>
      <c r="AF3344">
        <v>7297.2479999999996</v>
      </c>
      <c r="AG3344" t="s">
        <v>22</v>
      </c>
      <c r="AH3344" t="s">
        <v>144</v>
      </c>
      <c r="AI3344" t="s">
        <v>23</v>
      </c>
    </row>
    <row r="3345" spans="1:35" x14ac:dyDescent="0.35">
      <c r="A3345" t="s">
        <v>170</v>
      </c>
      <c r="B3345" t="s">
        <v>176</v>
      </c>
      <c r="C3345" t="s">
        <v>24</v>
      </c>
      <c r="D3345">
        <v>5218.7110000000002</v>
      </c>
      <c r="E3345">
        <v>8819.0069999999996</v>
      </c>
      <c r="F3345">
        <v>16855.852999999999</v>
      </c>
      <c r="G3345">
        <v>27443.439999999999</v>
      </c>
      <c r="H3345">
        <v>42901.603000000003</v>
      </c>
      <c r="I3345">
        <v>60642.627999999997</v>
      </c>
      <c r="J3345">
        <v>78494.929000000004</v>
      </c>
      <c r="K3345">
        <v>97073.153000000006</v>
      </c>
      <c r="L3345">
        <v>119455.73699999999</v>
      </c>
      <c r="M3345">
        <v>141194.21799999999</v>
      </c>
      <c r="N3345">
        <v>160984.03899999999</v>
      </c>
      <c r="O3345">
        <v>179023.97899999999</v>
      </c>
      <c r="P3345">
        <v>195018.478</v>
      </c>
      <c r="Q3345">
        <v>208216.69399999999</v>
      </c>
      <c r="R3345">
        <v>218972.041</v>
      </c>
      <c r="S3345">
        <v>228152.73</v>
      </c>
      <c r="T3345">
        <v>235928.42499999999</v>
      </c>
      <c r="U3345">
        <v>242582.93</v>
      </c>
      <c r="V3345">
        <v>248003.23300000001</v>
      </c>
      <c r="W3345">
        <v>252169.92600000001</v>
      </c>
      <c r="X3345">
        <v>255360.48800000001</v>
      </c>
      <c r="Y3345">
        <v>257702.88</v>
      </c>
      <c r="Z3345">
        <v>259372.98</v>
      </c>
      <c r="AA3345">
        <v>260643.31200000001</v>
      </c>
      <c r="AB3345">
        <v>261382.71299999999</v>
      </c>
      <c r="AC3345">
        <v>262050.144</v>
      </c>
      <c r="AD3345">
        <v>262814.174</v>
      </c>
      <c r="AE3345">
        <v>263625.93099999998</v>
      </c>
      <c r="AF3345">
        <v>264557.43300000002</v>
      </c>
      <c r="AG3345" t="s">
        <v>24</v>
      </c>
      <c r="AH3345" t="s">
        <v>145</v>
      </c>
      <c r="AI3345" t="s">
        <v>19</v>
      </c>
    </row>
    <row r="3346" spans="1:35" x14ac:dyDescent="0.35">
      <c r="A3346" t="s">
        <v>170</v>
      </c>
      <c r="B3346" t="s">
        <v>176</v>
      </c>
      <c r="C3346" t="s">
        <v>25</v>
      </c>
      <c r="D3346">
        <v>12090.152</v>
      </c>
      <c r="E3346">
        <v>19609.857</v>
      </c>
      <c r="F3346">
        <v>35987.803999999996</v>
      </c>
      <c r="G3346">
        <v>56483.688000000002</v>
      </c>
      <c r="H3346">
        <v>85495.517000000007</v>
      </c>
      <c r="I3346">
        <v>117457.81299999999</v>
      </c>
      <c r="J3346">
        <v>149537.739</v>
      </c>
      <c r="K3346">
        <v>182801.783</v>
      </c>
      <c r="L3346">
        <v>222750.17199999999</v>
      </c>
      <c r="M3346">
        <v>261298.94399999999</v>
      </c>
      <c r="N3346">
        <v>295676.98599999998</v>
      </c>
      <c r="O3346">
        <v>326753.68</v>
      </c>
      <c r="P3346">
        <v>354151.18400000001</v>
      </c>
      <c r="Q3346">
        <v>376900.989</v>
      </c>
      <c r="R3346">
        <v>395611.41700000002</v>
      </c>
      <c r="S3346">
        <v>411724.76199999999</v>
      </c>
      <c r="T3346">
        <v>425481.56900000002</v>
      </c>
      <c r="U3346">
        <v>437241.96</v>
      </c>
      <c r="V3346">
        <v>446635.40100000001</v>
      </c>
      <c r="W3346">
        <v>453862.83500000002</v>
      </c>
      <c r="X3346">
        <v>459422.43199999997</v>
      </c>
      <c r="Y3346">
        <v>463456.41499999998</v>
      </c>
      <c r="Z3346">
        <v>466265.27299999999</v>
      </c>
      <c r="AA3346">
        <v>468333.03899999999</v>
      </c>
      <c r="AB3346">
        <v>469415.93199999997</v>
      </c>
      <c r="AC3346">
        <v>470329.24699999997</v>
      </c>
      <c r="AD3346">
        <v>471360.52600000001</v>
      </c>
      <c r="AE3346">
        <v>472417.864</v>
      </c>
      <c r="AF3346">
        <v>473614.53499999997</v>
      </c>
      <c r="AG3346" t="s">
        <v>25</v>
      </c>
      <c r="AH3346" t="s">
        <v>146</v>
      </c>
      <c r="AI3346" t="s">
        <v>5</v>
      </c>
    </row>
    <row r="3347" spans="1:35" x14ac:dyDescent="0.35">
      <c r="A3347" t="s">
        <v>170</v>
      </c>
      <c r="B3347" t="s">
        <v>176</v>
      </c>
      <c r="C3347" t="s">
        <v>26</v>
      </c>
      <c r="D3347">
        <v>74767.486999999994</v>
      </c>
      <c r="E3347">
        <v>107659.70699999999</v>
      </c>
      <c r="F3347">
        <v>173420.524</v>
      </c>
      <c r="G3347">
        <v>237325.91899999999</v>
      </c>
      <c r="H3347">
        <v>311267.87099999998</v>
      </c>
      <c r="I3347">
        <v>369071.12800000003</v>
      </c>
      <c r="J3347">
        <v>427093.08199999999</v>
      </c>
      <c r="K3347">
        <v>487178.96</v>
      </c>
      <c r="L3347">
        <v>559390.10499999998</v>
      </c>
      <c r="M3347">
        <v>628872.20200000005</v>
      </c>
      <c r="N3347">
        <v>689783.42</v>
      </c>
      <c r="O3347">
        <v>744839.66299999994</v>
      </c>
      <c r="P3347">
        <v>793477.02300000004</v>
      </c>
      <c r="Q3347">
        <v>834313.74300000002</v>
      </c>
      <c r="R3347">
        <v>868256.755</v>
      </c>
      <c r="S3347">
        <v>897729.82299999997</v>
      </c>
      <c r="T3347">
        <v>923051.51500000001</v>
      </c>
      <c r="U3347">
        <v>944687.06900000002</v>
      </c>
      <c r="V3347">
        <v>961750.10100000002</v>
      </c>
      <c r="W3347">
        <v>974896.22900000005</v>
      </c>
      <c r="X3347">
        <v>985043.75600000005</v>
      </c>
      <c r="Y3347">
        <v>992353.973</v>
      </c>
      <c r="Z3347">
        <v>997367.95400000003</v>
      </c>
      <c r="AA3347">
        <v>1000979.721</v>
      </c>
      <c r="AB3347">
        <v>1002725.612</v>
      </c>
      <c r="AC3347">
        <v>1004112.8590000001</v>
      </c>
      <c r="AD3347">
        <v>1005660.615</v>
      </c>
      <c r="AE3347">
        <v>1007193.768</v>
      </c>
      <c r="AF3347">
        <v>1008906.855</v>
      </c>
      <c r="AG3347" t="s">
        <v>26</v>
      </c>
      <c r="AH3347" t="s">
        <v>147</v>
      </c>
      <c r="AI3347" t="s">
        <v>5</v>
      </c>
    </row>
    <row r="3348" spans="1:35" x14ac:dyDescent="0.35">
      <c r="A3348" t="s">
        <v>170</v>
      </c>
      <c r="B3348" t="s">
        <v>176</v>
      </c>
      <c r="C3348" t="s">
        <v>27</v>
      </c>
      <c r="D3348">
        <v>1959.7439999999999</v>
      </c>
      <c r="E3348">
        <v>3812.6590000000001</v>
      </c>
      <c r="F3348">
        <v>8194.3289999999997</v>
      </c>
      <c r="G3348">
        <v>14110.299000000001</v>
      </c>
      <c r="H3348">
        <v>22746.288</v>
      </c>
      <c r="I3348">
        <v>31558.634999999998</v>
      </c>
      <c r="J3348">
        <v>40406.644</v>
      </c>
      <c r="K3348">
        <v>49576.139000000003</v>
      </c>
      <c r="L3348">
        <v>60581.2</v>
      </c>
      <c r="M3348">
        <v>71329.857000000004</v>
      </c>
      <c r="N3348">
        <v>80939.45</v>
      </c>
      <c r="O3348">
        <v>89638.650999999998</v>
      </c>
      <c r="P3348">
        <v>97321.563999999998</v>
      </c>
      <c r="Q3348">
        <v>103716.11900000001</v>
      </c>
      <c r="R3348">
        <v>108874.58100000001</v>
      </c>
      <c r="S3348">
        <v>113314.817</v>
      </c>
      <c r="T3348">
        <v>117103.988</v>
      </c>
      <c r="U3348">
        <v>120343.46400000001</v>
      </c>
      <c r="V3348">
        <v>122933.814</v>
      </c>
      <c r="W3348">
        <v>124926.762</v>
      </c>
      <c r="X3348">
        <v>126459.412</v>
      </c>
      <c r="Y3348">
        <v>127572.232</v>
      </c>
      <c r="Z3348">
        <v>128348.155</v>
      </c>
      <c r="AA3348">
        <v>128920.47199999999</v>
      </c>
      <c r="AB3348">
        <v>129222.22</v>
      </c>
      <c r="AC3348">
        <v>129477.91</v>
      </c>
      <c r="AD3348">
        <v>129766.91</v>
      </c>
      <c r="AE3348">
        <v>130063.989</v>
      </c>
      <c r="AF3348">
        <v>130400.564</v>
      </c>
      <c r="AG3348" t="s">
        <v>27</v>
      </c>
      <c r="AH3348" t="s">
        <v>148</v>
      </c>
      <c r="AI3348" t="s">
        <v>14</v>
      </c>
    </row>
    <row r="3349" spans="1:35" x14ac:dyDescent="0.35">
      <c r="A3349" t="s">
        <v>170</v>
      </c>
      <c r="B3349" t="s">
        <v>176</v>
      </c>
      <c r="C3349" t="s">
        <v>28</v>
      </c>
      <c r="D3349">
        <v>5880.2389999999996</v>
      </c>
      <c r="E3349">
        <v>10694.293</v>
      </c>
      <c r="F3349">
        <v>21482.47</v>
      </c>
      <c r="G3349">
        <v>34646.082999999999</v>
      </c>
      <c r="H3349">
        <v>52435.648000000001</v>
      </c>
      <c r="I3349">
        <v>68517.267999999996</v>
      </c>
      <c r="J3349">
        <v>84716.39</v>
      </c>
      <c r="K3349">
        <v>101571.376</v>
      </c>
      <c r="L3349">
        <v>121885.821</v>
      </c>
      <c r="M3349">
        <v>141862.86199999999</v>
      </c>
      <c r="N3349">
        <v>160068.03400000001</v>
      </c>
      <c r="O3349">
        <v>176718.64499999999</v>
      </c>
      <c r="P3349">
        <v>191536.829</v>
      </c>
      <c r="Q3349">
        <v>203823.37899999999</v>
      </c>
      <c r="R3349">
        <v>213665.45199999999</v>
      </c>
      <c r="S3349">
        <v>222070.049</v>
      </c>
      <c r="T3349">
        <v>229188.508</v>
      </c>
      <c r="U3349">
        <v>235281.26</v>
      </c>
      <c r="V3349">
        <v>240248.984</v>
      </c>
      <c r="W3349">
        <v>244068.60800000001</v>
      </c>
      <c r="X3349">
        <v>246993.22500000001</v>
      </c>
      <c r="Y3349">
        <v>249142.05100000001</v>
      </c>
      <c r="Z3349">
        <v>250676.43799999999</v>
      </c>
      <c r="AA3349">
        <v>251845.91399999999</v>
      </c>
      <c r="AB3349">
        <v>252530.60399999999</v>
      </c>
      <c r="AC3349">
        <v>253150.84700000001</v>
      </c>
      <c r="AD3349">
        <v>253861.51300000001</v>
      </c>
      <c r="AE3349">
        <v>254618.04500000001</v>
      </c>
      <c r="AF3349">
        <v>255487.022</v>
      </c>
      <c r="AG3349" t="s">
        <v>28</v>
      </c>
      <c r="AH3349" t="s">
        <v>149</v>
      </c>
      <c r="AI3349" t="s">
        <v>11</v>
      </c>
    </row>
    <row r="3350" spans="1:35" x14ac:dyDescent="0.35">
      <c r="A3350" t="s">
        <v>170</v>
      </c>
      <c r="B3350" t="s">
        <v>176</v>
      </c>
      <c r="C3350" t="s">
        <v>29</v>
      </c>
      <c r="D3350">
        <v>688.53599999999994</v>
      </c>
      <c r="E3350">
        <v>1104.6320000000001</v>
      </c>
      <c r="F3350">
        <v>2000.64</v>
      </c>
      <c r="G3350">
        <v>3099.4670000000001</v>
      </c>
      <c r="H3350">
        <v>4635.2089999999998</v>
      </c>
      <c r="I3350">
        <v>6294.8130000000001</v>
      </c>
      <c r="J3350">
        <v>7955.0749999999998</v>
      </c>
      <c r="K3350">
        <v>9668.875</v>
      </c>
      <c r="L3350">
        <v>11718.541999999999</v>
      </c>
      <c r="M3350">
        <v>13680.272000000001</v>
      </c>
      <c r="N3350">
        <v>15384.382</v>
      </c>
      <c r="O3350">
        <v>16907.060000000001</v>
      </c>
      <c r="P3350">
        <v>18238.576000000001</v>
      </c>
      <c r="Q3350">
        <v>19353.039000000001</v>
      </c>
      <c r="R3350">
        <v>20280.595000000001</v>
      </c>
      <c r="S3350">
        <v>21088.542000000001</v>
      </c>
      <c r="T3350">
        <v>21785.350999999999</v>
      </c>
      <c r="U3350">
        <v>22380.206999999999</v>
      </c>
      <c r="V3350">
        <v>22843.391</v>
      </c>
      <c r="W3350">
        <v>23200.175999999999</v>
      </c>
      <c r="X3350">
        <v>23476.277999999998</v>
      </c>
      <c r="Y3350">
        <v>23673.494999999999</v>
      </c>
      <c r="Z3350">
        <v>23806.362000000001</v>
      </c>
      <c r="AA3350">
        <v>23899.514999999999</v>
      </c>
      <c r="AB3350">
        <v>23939.855</v>
      </c>
      <c r="AC3350">
        <v>23968.884999999998</v>
      </c>
      <c r="AD3350">
        <v>24000.475999999999</v>
      </c>
      <c r="AE3350">
        <v>24029.621999999999</v>
      </c>
      <c r="AF3350">
        <v>24061.149000000001</v>
      </c>
      <c r="AG3350" t="s">
        <v>29</v>
      </c>
      <c r="AH3350" t="s">
        <v>150</v>
      </c>
      <c r="AI3350" t="s">
        <v>131</v>
      </c>
    </row>
    <row r="3351" spans="1:35" x14ac:dyDescent="0.35">
      <c r="A3351" t="s">
        <v>170</v>
      </c>
      <c r="B3351" t="s">
        <v>176</v>
      </c>
      <c r="C3351" t="s">
        <v>30</v>
      </c>
      <c r="D3351">
        <v>3569.2750000000001</v>
      </c>
      <c r="E3351">
        <v>6031.6790000000001</v>
      </c>
      <c r="F3351">
        <v>11493.057000000001</v>
      </c>
      <c r="G3351">
        <v>18647.344000000001</v>
      </c>
      <c r="H3351">
        <v>29062.053</v>
      </c>
      <c r="I3351">
        <v>40942.866999999998</v>
      </c>
      <c r="J3351">
        <v>52860.260999999999</v>
      </c>
      <c r="K3351">
        <v>65209.025000000001</v>
      </c>
      <c r="L3351">
        <v>80027.290999999997</v>
      </c>
      <c r="M3351">
        <v>94309.36</v>
      </c>
      <c r="N3351">
        <v>107007.639</v>
      </c>
      <c r="O3351">
        <v>118463.655</v>
      </c>
      <c r="P3351">
        <v>128547.454</v>
      </c>
      <c r="Q3351">
        <v>136923.48699999999</v>
      </c>
      <c r="R3351">
        <v>143819.68700000001</v>
      </c>
      <c r="S3351">
        <v>149765.88</v>
      </c>
      <c r="T3351">
        <v>154848.497</v>
      </c>
      <c r="U3351">
        <v>159192.663</v>
      </c>
      <c r="V3351">
        <v>162651.22</v>
      </c>
      <c r="W3351">
        <v>165312.46799999999</v>
      </c>
      <c r="X3351">
        <v>167361.057</v>
      </c>
      <c r="Y3351">
        <v>168844.465</v>
      </c>
      <c r="Z3351">
        <v>169873.06099999999</v>
      </c>
      <c r="AA3351">
        <v>170625.75899999999</v>
      </c>
      <c r="AB3351">
        <v>171011.818</v>
      </c>
      <c r="AC3351">
        <v>171332.595</v>
      </c>
      <c r="AD3351">
        <v>171693.628</v>
      </c>
      <c r="AE3351">
        <v>172060.61300000001</v>
      </c>
      <c r="AF3351">
        <v>172474.49400000001</v>
      </c>
      <c r="AG3351" t="s">
        <v>30</v>
      </c>
      <c r="AH3351" t="s">
        <v>151</v>
      </c>
      <c r="AI3351" t="s">
        <v>152</v>
      </c>
    </row>
    <row r="3352" spans="1:35" x14ac:dyDescent="0.35">
      <c r="A3352" t="s">
        <v>170</v>
      </c>
      <c r="B3352" t="s">
        <v>176</v>
      </c>
      <c r="C3352" t="s">
        <v>31</v>
      </c>
      <c r="D3352">
        <v>4567.0020000000004</v>
      </c>
      <c r="E3352">
        <v>7721.7759999999998</v>
      </c>
      <c r="F3352">
        <v>14711.146000000001</v>
      </c>
      <c r="G3352">
        <v>23861.338</v>
      </c>
      <c r="H3352">
        <v>37177.607000000004</v>
      </c>
      <c r="I3352">
        <v>52355.252999999997</v>
      </c>
      <c r="J3352">
        <v>67569.577000000005</v>
      </c>
      <c r="K3352">
        <v>83320.485000000001</v>
      </c>
      <c r="L3352">
        <v>102205.439</v>
      </c>
      <c r="M3352">
        <v>120377.679</v>
      </c>
      <c r="N3352">
        <v>136453.022</v>
      </c>
      <c r="O3352">
        <v>150922.70600000001</v>
      </c>
      <c r="P3352">
        <v>163638.69899999999</v>
      </c>
      <c r="Q3352">
        <v>174216.55900000001</v>
      </c>
      <c r="R3352">
        <v>182945.201</v>
      </c>
      <c r="S3352">
        <v>190487.84400000001</v>
      </c>
      <c r="T3352">
        <v>196947.74</v>
      </c>
      <c r="U3352">
        <v>202467.56200000001</v>
      </c>
      <c r="V3352">
        <v>206840.44500000001</v>
      </c>
      <c r="W3352">
        <v>210205.94899999999</v>
      </c>
      <c r="X3352">
        <v>212799.655</v>
      </c>
      <c r="Y3352">
        <v>214672.11300000001</v>
      </c>
      <c r="Z3352">
        <v>215962.35200000001</v>
      </c>
      <c r="AA3352">
        <v>216897.98800000001</v>
      </c>
      <c r="AB3352">
        <v>217362.32199999999</v>
      </c>
      <c r="AC3352">
        <v>217738.74799999999</v>
      </c>
      <c r="AD3352">
        <v>218160.14</v>
      </c>
      <c r="AE3352">
        <v>218582.261</v>
      </c>
      <c r="AF3352">
        <v>219055.48800000001</v>
      </c>
      <c r="AG3352" t="s">
        <v>31</v>
      </c>
      <c r="AH3352" t="s">
        <v>153</v>
      </c>
      <c r="AI3352" t="s">
        <v>152</v>
      </c>
    </row>
    <row r="3353" spans="1:35" x14ac:dyDescent="0.35">
      <c r="A3353" t="s">
        <v>170</v>
      </c>
      <c r="B3353" t="s">
        <v>176</v>
      </c>
      <c r="C3353" t="s">
        <v>32</v>
      </c>
      <c r="D3353">
        <v>4619.2740000000003</v>
      </c>
      <c r="E3353">
        <v>8504.7450000000008</v>
      </c>
      <c r="F3353">
        <v>17254.439999999999</v>
      </c>
      <c r="G3353">
        <v>28085.069</v>
      </c>
      <c r="H3353">
        <v>42901.146000000001</v>
      </c>
      <c r="I3353">
        <v>56523.112999999998</v>
      </c>
      <c r="J3353">
        <v>70164.92</v>
      </c>
      <c r="K3353">
        <v>84248.692999999999</v>
      </c>
      <c r="L3353">
        <v>101098.19500000001</v>
      </c>
      <c r="M3353">
        <v>117444.106</v>
      </c>
      <c r="N3353">
        <v>131719.26300000001</v>
      </c>
      <c r="O3353">
        <v>144525.38099999999</v>
      </c>
      <c r="P3353">
        <v>155768.28200000001</v>
      </c>
      <c r="Q3353">
        <v>165202.09400000001</v>
      </c>
      <c r="R3353">
        <v>172892.89</v>
      </c>
      <c r="S3353">
        <v>179582.32500000001</v>
      </c>
      <c r="T3353">
        <v>185343.18</v>
      </c>
      <c r="U3353">
        <v>190262.43100000001</v>
      </c>
      <c r="V3353">
        <v>194109.12599999999</v>
      </c>
      <c r="W3353">
        <v>197072.035</v>
      </c>
      <c r="X3353">
        <v>199362.804</v>
      </c>
      <c r="Y3353">
        <v>201003.603</v>
      </c>
      <c r="Z3353">
        <v>202115.55</v>
      </c>
      <c r="AA3353">
        <v>202902.193</v>
      </c>
      <c r="AB3353">
        <v>203256.212</v>
      </c>
      <c r="AC3353">
        <v>203520.56400000001</v>
      </c>
      <c r="AD3353">
        <v>203810.98300000001</v>
      </c>
      <c r="AE3353">
        <v>204086.576</v>
      </c>
      <c r="AF3353">
        <v>204388.587</v>
      </c>
      <c r="AG3353" t="s">
        <v>32</v>
      </c>
      <c r="AH3353" t="s">
        <v>154</v>
      </c>
      <c r="AI3353" t="s">
        <v>11</v>
      </c>
    </row>
    <row r="3354" spans="1:35" x14ac:dyDescent="0.35">
      <c r="A3354" t="s">
        <v>170</v>
      </c>
      <c r="B3354" t="s">
        <v>176</v>
      </c>
      <c r="C3354" t="s">
        <v>123</v>
      </c>
      <c r="D3354">
        <v>24064.018</v>
      </c>
      <c r="E3354">
        <v>41836.773000000001</v>
      </c>
      <c r="F3354">
        <v>81229.149999999994</v>
      </c>
      <c r="G3354">
        <v>129043.962</v>
      </c>
      <c r="H3354">
        <v>193896.467</v>
      </c>
      <c r="I3354">
        <v>254771.69</v>
      </c>
      <c r="J3354">
        <v>316006.46999999997</v>
      </c>
      <c r="K3354">
        <v>379621.80499999999</v>
      </c>
      <c r="L3354">
        <v>456180.37199999997</v>
      </c>
      <c r="M3354">
        <v>531023.74100000004</v>
      </c>
      <c r="N3354">
        <v>598602.95299999998</v>
      </c>
      <c r="O3354">
        <v>660142.30900000001</v>
      </c>
      <c r="P3354">
        <v>714730.26599999995</v>
      </c>
      <c r="Q3354">
        <v>760063.42</v>
      </c>
      <c r="R3354">
        <v>796672.98</v>
      </c>
      <c r="S3354">
        <v>828053.875</v>
      </c>
      <c r="T3354">
        <v>854725.679</v>
      </c>
      <c r="U3354">
        <v>877542.83600000001</v>
      </c>
      <c r="V3354">
        <v>895984.571</v>
      </c>
      <c r="W3354">
        <v>910169.09600000002</v>
      </c>
      <c r="X3354">
        <v>921051.62300000002</v>
      </c>
      <c r="Y3354">
        <v>929005.51</v>
      </c>
      <c r="Z3354">
        <v>934625.96299999999</v>
      </c>
      <c r="AA3354">
        <v>938849.478</v>
      </c>
      <c r="AB3354">
        <v>941216.74100000004</v>
      </c>
      <c r="AC3354">
        <v>943305.40099999995</v>
      </c>
      <c r="AD3354">
        <v>945686.14899999998</v>
      </c>
      <c r="AE3354">
        <v>948187.26699999999</v>
      </c>
      <c r="AF3354">
        <v>951045.65300000005</v>
      </c>
      <c r="AG3354" t="s">
        <v>123</v>
      </c>
      <c r="AH3354" t="s">
        <v>155</v>
      </c>
      <c r="AI3354" t="s">
        <v>12</v>
      </c>
    </row>
    <row r="3355" spans="1:35" x14ac:dyDescent="0.35">
      <c r="A3355" t="s">
        <v>170</v>
      </c>
      <c r="B3355" t="s">
        <v>176</v>
      </c>
      <c r="C3355" t="s">
        <v>33</v>
      </c>
      <c r="D3355">
        <v>9028.6530000000002</v>
      </c>
      <c r="E3355">
        <v>16508.171999999999</v>
      </c>
      <c r="F3355">
        <v>33291.627</v>
      </c>
      <c r="G3355">
        <v>53879.578000000001</v>
      </c>
      <c r="H3355">
        <v>81831.413</v>
      </c>
      <c r="I3355">
        <v>107243.06</v>
      </c>
      <c r="J3355">
        <v>132755.12400000001</v>
      </c>
      <c r="K3355">
        <v>159181.72399999999</v>
      </c>
      <c r="L3355">
        <v>190898.829</v>
      </c>
      <c r="M3355">
        <v>221849.02100000001</v>
      </c>
      <c r="N3355">
        <v>249385.628</v>
      </c>
      <c r="O3355">
        <v>274303.29599999997</v>
      </c>
      <c r="P3355">
        <v>296314.484</v>
      </c>
      <c r="Q3355">
        <v>314686.41700000002</v>
      </c>
      <c r="R3355">
        <v>329547.71299999999</v>
      </c>
      <c r="S3355">
        <v>342369.82900000003</v>
      </c>
      <c r="T3355">
        <v>353332.17200000002</v>
      </c>
      <c r="U3355">
        <v>362702.57299999997</v>
      </c>
      <c r="V3355">
        <v>370166.14500000002</v>
      </c>
      <c r="W3355">
        <v>375910.46899999998</v>
      </c>
      <c r="X3355">
        <v>380332.592</v>
      </c>
      <c r="Y3355">
        <v>383536.21299999999</v>
      </c>
      <c r="Z3355">
        <v>385759.63500000001</v>
      </c>
      <c r="AA3355">
        <v>387388.859</v>
      </c>
      <c r="AB3355">
        <v>388228.18699999998</v>
      </c>
      <c r="AC3355">
        <v>388927.95</v>
      </c>
      <c r="AD3355">
        <v>389716.32900000003</v>
      </c>
      <c r="AE3355">
        <v>390519.50599999999</v>
      </c>
      <c r="AF3355">
        <v>391426.44</v>
      </c>
      <c r="AG3355" t="s">
        <v>33</v>
      </c>
      <c r="AH3355" t="s">
        <v>156</v>
      </c>
      <c r="AI3355" t="s">
        <v>11</v>
      </c>
    </row>
    <row r="3356" spans="1:35" x14ac:dyDescent="0.35">
      <c r="A3356" t="s">
        <v>170</v>
      </c>
      <c r="B3356" t="s">
        <v>176</v>
      </c>
      <c r="C3356" t="s">
        <v>34</v>
      </c>
      <c r="D3356">
        <v>379.13299999999998</v>
      </c>
      <c r="E3356">
        <v>647.87900000000002</v>
      </c>
      <c r="F3356">
        <v>1249.5630000000001</v>
      </c>
      <c r="G3356">
        <v>2049.6060000000002</v>
      </c>
      <c r="H3356">
        <v>3224.1129999999998</v>
      </c>
      <c r="I3356">
        <v>4580.0860000000002</v>
      </c>
      <c r="J3356">
        <v>5943.3580000000002</v>
      </c>
      <c r="K3356">
        <v>7360.4089999999997</v>
      </c>
      <c r="L3356">
        <v>9065.7379999999994</v>
      </c>
      <c r="M3356">
        <v>10718.594999999999</v>
      </c>
      <c r="N3356">
        <v>12214.1</v>
      </c>
      <c r="O3356">
        <v>13573.578</v>
      </c>
      <c r="P3356">
        <v>14776.545</v>
      </c>
      <c r="Q3356">
        <v>15770.763000000001</v>
      </c>
      <c r="R3356">
        <v>16583.047999999999</v>
      </c>
      <c r="S3356">
        <v>17278.198</v>
      </c>
      <c r="T3356">
        <v>17868.37</v>
      </c>
      <c r="U3356">
        <v>18373.271000000001</v>
      </c>
      <c r="V3356">
        <v>18782.089</v>
      </c>
      <c r="W3356">
        <v>19096.429</v>
      </c>
      <c r="X3356">
        <v>19337.457999999999</v>
      </c>
      <c r="Y3356">
        <v>19513.780999999999</v>
      </c>
      <c r="Z3356">
        <v>19638.607</v>
      </c>
      <c r="AA3356">
        <v>19732.646000000001</v>
      </c>
      <c r="AB3356">
        <v>19785.788</v>
      </c>
      <c r="AC3356">
        <v>19832.909</v>
      </c>
      <c r="AD3356">
        <v>19886.661</v>
      </c>
      <c r="AE3356">
        <v>19943.260999999999</v>
      </c>
      <c r="AF3356">
        <v>20007.989000000001</v>
      </c>
      <c r="AG3356" t="s">
        <v>34</v>
      </c>
      <c r="AH3356" t="s">
        <v>157</v>
      </c>
      <c r="AI3356" t="s">
        <v>35</v>
      </c>
    </row>
    <row r="3357" spans="1:35" x14ac:dyDescent="0.35">
      <c r="A3357" t="s">
        <v>170</v>
      </c>
      <c r="B3357" t="s">
        <v>176</v>
      </c>
      <c r="C3357" t="s">
        <v>36</v>
      </c>
      <c r="D3357">
        <v>2198.8919999999998</v>
      </c>
      <c r="E3357">
        <v>4262.9219999999996</v>
      </c>
      <c r="F3357">
        <v>9113.6010000000006</v>
      </c>
      <c r="G3357">
        <v>15608.494000000001</v>
      </c>
      <c r="H3357">
        <v>25036.239000000001</v>
      </c>
      <c r="I3357">
        <v>34561.048000000003</v>
      </c>
      <c r="J3357">
        <v>44101.951000000001</v>
      </c>
      <c r="K3357">
        <v>53957.841999999997</v>
      </c>
      <c r="L3357">
        <v>65751.453999999998</v>
      </c>
      <c r="M3357">
        <v>77205.447</v>
      </c>
      <c r="N3357">
        <v>87261.706000000006</v>
      </c>
      <c r="O3357">
        <v>96291.667000000001</v>
      </c>
      <c r="P3357">
        <v>104221.379</v>
      </c>
      <c r="Q3357">
        <v>110856.58900000001</v>
      </c>
      <c r="R3357">
        <v>116250.42600000001</v>
      </c>
      <c r="S3357">
        <v>120930.265</v>
      </c>
      <c r="T3357">
        <v>124952.405</v>
      </c>
      <c r="U3357">
        <v>128387.66499999999</v>
      </c>
      <c r="V3357">
        <v>131085.935</v>
      </c>
      <c r="W3357">
        <v>133163.538</v>
      </c>
      <c r="X3357">
        <v>134767.989</v>
      </c>
      <c r="Y3357">
        <v>135920.247</v>
      </c>
      <c r="Z3357">
        <v>136705.554</v>
      </c>
      <c r="AA3357">
        <v>137265.872</v>
      </c>
      <c r="AB3357">
        <v>137527.06899999999</v>
      </c>
      <c r="AC3357">
        <v>137728.29300000001</v>
      </c>
      <c r="AD3357">
        <v>137950.96900000001</v>
      </c>
      <c r="AE3357">
        <v>138166.88200000001</v>
      </c>
      <c r="AF3357">
        <v>138405.66</v>
      </c>
      <c r="AG3357" t="s">
        <v>36</v>
      </c>
      <c r="AH3357" t="s">
        <v>158</v>
      </c>
      <c r="AI3357" t="s">
        <v>14</v>
      </c>
    </row>
    <row r="3358" spans="1:35" x14ac:dyDescent="0.35">
      <c r="A3358" t="s">
        <v>170</v>
      </c>
      <c r="B3358" t="s">
        <v>176</v>
      </c>
      <c r="C3358" t="s">
        <v>124</v>
      </c>
      <c r="D3358">
        <v>3.3679999999999999</v>
      </c>
      <c r="E3358">
        <v>5.8250000000000002</v>
      </c>
      <c r="F3358">
        <v>11.318</v>
      </c>
      <c r="G3358">
        <v>18.666</v>
      </c>
      <c r="H3358">
        <v>29.491</v>
      </c>
      <c r="I3358">
        <v>42.018000000000001</v>
      </c>
      <c r="J3358">
        <v>54.576000000000001</v>
      </c>
      <c r="K3358">
        <v>67.578999999999994</v>
      </c>
      <c r="L3358">
        <v>83.173000000000002</v>
      </c>
      <c r="M3358">
        <v>98.183999999999997</v>
      </c>
      <c r="N3358">
        <v>111.485</v>
      </c>
      <c r="O3358">
        <v>123.462</v>
      </c>
      <c r="P3358">
        <v>133.99100000000001</v>
      </c>
      <c r="Q3358">
        <v>142.74299999999999</v>
      </c>
      <c r="R3358">
        <v>149.959</v>
      </c>
      <c r="S3358">
        <v>156.191</v>
      </c>
      <c r="T3358">
        <v>161.524</v>
      </c>
      <c r="U3358">
        <v>166.08199999999999</v>
      </c>
      <c r="V3358">
        <v>169.697</v>
      </c>
      <c r="W3358">
        <v>172.48</v>
      </c>
      <c r="X3358">
        <v>174.624</v>
      </c>
      <c r="Y3358">
        <v>176.173</v>
      </c>
      <c r="Z3358">
        <v>177.24199999999999</v>
      </c>
      <c r="AA3358">
        <v>178.01900000000001</v>
      </c>
      <c r="AB3358">
        <v>178.40899999999999</v>
      </c>
      <c r="AC3358">
        <v>178.727</v>
      </c>
      <c r="AD3358">
        <v>179.084</v>
      </c>
      <c r="AE3358">
        <v>179.44300000000001</v>
      </c>
      <c r="AF3358">
        <v>179.846</v>
      </c>
      <c r="AG3358" t="s">
        <v>124</v>
      </c>
      <c r="AH3358" t="s">
        <v>159</v>
      </c>
      <c r="AI3358" t="s">
        <v>137</v>
      </c>
    </row>
    <row r="3359" spans="1:35" x14ac:dyDescent="0.35">
      <c r="A3359" t="s">
        <v>170</v>
      </c>
      <c r="B3359" t="s">
        <v>176</v>
      </c>
      <c r="C3359" t="s">
        <v>125</v>
      </c>
      <c r="D3359">
        <v>0.86399999999999999</v>
      </c>
      <c r="E3359">
        <v>1.43</v>
      </c>
      <c r="F3359">
        <v>2.681</v>
      </c>
      <c r="G3359">
        <v>4.2910000000000004</v>
      </c>
      <c r="H3359">
        <v>6.6120000000000001</v>
      </c>
      <c r="I3359">
        <v>9.23</v>
      </c>
      <c r="J3359">
        <v>11.864000000000001</v>
      </c>
      <c r="K3359">
        <v>14.605</v>
      </c>
      <c r="L3359">
        <v>17.905999999999999</v>
      </c>
      <c r="M3359">
        <v>21.11</v>
      </c>
      <c r="N3359">
        <v>24.021000000000001</v>
      </c>
      <c r="O3359">
        <v>26.672000000000001</v>
      </c>
      <c r="P3359">
        <v>29.021999999999998</v>
      </c>
      <c r="Q3359">
        <v>30.963000000000001</v>
      </c>
      <c r="R3359">
        <v>32.545999999999999</v>
      </c>
      <c r="S3359">
        <v>33.899000000000001</v>
      </c>
      <c r="T3359">
        <v>35.045000000000002</v>
      </c>
      <c r="U3359">
        <v>36.027000000000001</v>
      </c>
      <c r="V3359">
        <v>36.823999999999998</v>
      </c>
      <c r="W3359">
        <v>37.436999999999998</v>
      </c>
      <c r="X3359">
        <v>37.906999999999996</v>
      </c>
      <c r="Y3359">
        <v>38.252000000000002</v>
      </c>
      <c r="Z3359">
        <v>38.497</v>
      </c>
      <c r="AA3359">
        <v>38.683</v>
      </c>
      <c r="AB3359">
        <v>38.79</v>
      </c>
      <c r="AC3359">
        <v>38.886000000000003</v>
      </c>
      <c r="AD3359">
        <v>38.996000000000002</v>
      </c>
      <c r="AE3359">
        <v>39.113</v>
      </c>
      <c r="AF3359">
        <v>39.246000000000002</v>
      </c>
      <c r="AG3359" t="s">
        <v>125</v>
      </c>
      <c r="AH3359" t="s">
        <v>160</v>
      </c>
      <c r="AI3359" t="s">
        <v>137</v>
      </c>
    </row>
    <row r="3360" spans="1:35" x14ac:dyDescent="0.35">
      <c r="A3360" t="s">
        <v>170</v>
      </c>
      <c r="B3360" t="s">
        <v>176</v>
      </c>
      <c r="C3360" t="s">
        <v>37</v>
      </c>
      <c r="D3360">
        <v>5864.5389999999998</v>
      </c>
      <c r="E3360">
        <v>9905.5409999999993</v>
      </c>
      <c r="F3360">
        <v>18849.37</v>
      </c>
      <c r="G3360">
        <v>30540.400000000001</v>
      </c>
      <c r="H3360">
        <v>47539.572999999997</v>
      </c>
      <c r="I3360">
        <v>66890.046000000002</v>
      </c>
      <c r="J3360">
        <v>86281.672000000006</v>
      </c>
      <c r="K3360">
        <v>106349.246</v>
      </c>
      <c r="L3360">
        <v>130400.955</v>
      </c>
      <c r="M3360">
        <v>153528.356</v>
      </c>
      <c r="N3360">
        <v>173940.46100000001</v>
      </c>
      <c r="O3360">
        <v>192295.098</v>
      </c>
      <c r="P3360">
        <v>208413.66800000001</v>
      </c>
      <c r="Q3360">
        <v>221831.04399999999</v>
      </c>
      <c r="R3360">
        <v>232914.147</v>
      </c>
      <c r="S3360">
        <v>242500.79500000001</v>
      </c>
      <c r="T3360">
        <v>250718.52499999999</v>
      </c>
      <c r="U3360">
        <v>257739.51800000001</v>
      </c>
      <c r="V3360">
        <v>263289.32400000002</v>
      </c>
      <c r="W3360">
        <v>267561.03499999997</v>
      </c>
      <c r="X3360">
        <v>270854.84700000001</v>
      </c>
      <c r="Y3360">
        <v>273229.489</v>
      </c>
      <c r="Z3360">
        <v>274861.10700000002</v>
      </c>
      <c r="AA3360">
        <v>276039.391</v>
      </c>
      <c r="AB3360">
        <v>276615.10100000002</v>
      </c>
      <c r="AC3360">
        <v>277076.17599999998</v>
      </c>
      <c r="AD3360">
        <v>277590.92200000002</v>
      </c>
      <c r="AE3360">
        <v>278102.71600000001</v>
      </c>
      <c r="AF3360">
        <v>278674.69699999999</v>
      </c>
      <c r="AG3360" t="s">
        <v>37</v>
      </c>
      <c r="AH3360" t="s">
        <v>161</v>
      </c>
      <c r="AI3360" t="s">
        <v>6</v>
      </c>
    </row>
    <row r="3361" spans="1:35" x14ac:dyDescent="0.35">
      <c r="A3361" t="s">
        <v>170</v>
      </c>
      <c r="B3361" t="s">
        <v>176</v>
      </c>
      <c r="C3361" t="s">
        <v>38</v>
      </c>
      <c r="D3361">
        <v>17901.258999999998</v>
      </c>
      <c r="E3361">
        <v>27828.989000000001</v>
      </c>
      <c r="F3361">
        <v>48978.357000000004</v>
      </c>
      <c r="G3361">
        <v>73873.201000000001</v>
      </c>
      <c r="H3361">
        <v>107694.69899999999</v>
      </c>
      <c r="I3361">
        <v>142965.85699999999</v>
      </c>
      <c r="J3361">
        <v>178419.38399999999</v>
      </c>
      <c r="K3361">
        <v>215247.91</v>
      </c>
      <c r="L3361">
        <v>259563.28</v>
      </c>
      <c r="M3361">
        <v>302460.54800000001</v>
      </c>
      <c r="N3361">
        <v>341047.17700000003</v>
      </c>
      <c r="O3361">
        <v>376097.43400000001</v>
      </c>
      <c r="P3361">
        <v>407111.65500000003</v>
      </c>
      <c r="Q3361">
        <v>432824.163</v>
      </c>
      <c r="R3361">
        <v>453901.22899999999</v>
      </c>
      <c r="S3361">
        <v>471988.989</v>
      </c>
      <c r="T3361">
        <v>487379.897</v>
      </c>
      <c r="U3361">
        <v>500544.05900000001</v>
      </c>
      <c r="V3361">
        <v>511151.56900000002</v>
      </c>
      <c r="W3361">
        <v>519310.96100000001</v>
      </c>
      <c r="X3361">
        <v>525575.12600000005</v>
      </c>
      <c r="Y3361">
        <v>530144.95900000003</v>
      </c>
      <c r="Z3361">
        <v>533362.04500000004</v>
      </c>
      <c r="AA3361">
        <v>535767.06999999995</v>
      </c>
      <c r="AB3361">
        <v>537093.01</v>
      </c>
      <c r="AC3361">
        <v>538250.68099999998</v>
      </c>
      <c r="AD3361">
        <v>539567.38699999999</v>
      </c>
      <c r="AE3361">
        <v>540943.07700000005</v>
      </c>
      <c r="AF3361">
        <v>542511.85699999996</v>
      </c>
      <c r="AG3361" t="s">
        <v>38</v>
      </c>
      <c r="AH3361" t="s">
        <v>162</v>
      </c>
      <c r="AI3361" t="s">
        <v>6</v>
      </c>
    </row>
    <row r="3362" spans="1:35" x14ac:dyDescent="0.35">
      <c r="A3362" t="s">
        <v>170</v>
      </c>
      <c r="B3362" t="s">
        <v>176</v>
      </c>
      <c r="C3362" t="s">
        <v>39</v>
      </c>
      <c r="D3362">
        <v>2673.096</v>
      </c>
      <c r="E3362">
        <v>5005.1719999999996</v>
      </c>
      <c r="F3362">
        <v>10342.388999999999</v>
      </c>
      <c r="G3362">
        <v>17150.442999999999</v>
      </c>
      <c r="H3362">
        <v>26686.003000000001</v>
      </c>
      <c r="I3362">
        <v>35810.283000000003</v>
      </c>
      <c r="J3362">
        <v>44957.419000000002</v>
      </c>
      <c r="K3362">
        <v>54415.48</v>
      </c>
      <c r="L3362">
        <v>65745.519</v>
      </c>
      <c r="M3362">
        <v>76767.263000000006</v>
      </c>
      <c r="N3362">
        <v>86485.7</v>
      </c>
      <c r="O3362">
        <v>95236.928</v>
      </c>
      <c r="P3362">
        <v>102939.054</v>
      </c>
      <c r="Q3362">
        <v>109380.141</v>
      </c>
      <c r="R3362">
        <v>114608.372</v>
      </c>
      <c r="S3362">
        <v>119136.427</v>
      </c>
      <c r="T3362">
        <v>123021.435</v>
      </c>
      <c r="U3362">
        <v>126340.5</v>
      </c>
      <c r="V3362">
        <v>128959.799</v>
      </c>
      <c r="W3362">
        <v>130976.367</v>
      </c>
      <c r="X3362">
        <v>132532.049</v>
      </c>
      <c r="Y3362">
        <v>133652.61600000001</v>
      </c>
      <c r="Z3362">
        <v>134421.10999999999</v>
      </c>
      <c r="AA3362">
        <v>134974.56200000001</v>
      </c>
      <c r="AB3362">
        <v>135242.103</v>
      </c>
      <c r="AC3362">
        <v>135454.57500000001</v>
      </c>
      <c r="AD3362">
        <v>135691.38500000001</v>
      </c>
      <c r="AE3362">
        <v>135925.64799999999</v>
      </c>
      <c r="AF3362">
        <v>136186.97399999999</v>
      </c>
      <c r="AG3362" t="s">
        <v>39</v>
      </c>
      <c r="AH3362" t="s">
        <v>163</v>
      </c>
      <c r="AI3362" t="s">
        <v>11</v>
      </c>
    </row>
    <row r="3363" spans="1:35" x14ac:dyDescent="0.35">
      <c r="A3363" t="s">
        <v>170</v>
      </c>
      <c r="B3363" t="s">
        <v>176</v>
      </c>
      <c r="C3363" t="s">
        <v>40</v>
      </c>
      <c r="D3363">
        <v>4103.3209999999999</v>
      </c>
      <c r="E3363">
        <v>7662.4949999999999</v>
      </c>
      <c r="F3363">
        <v>15774.776</v>
      </c>
      <c r="G3363">
        <v>26055.924999999999</v>
      </c>
      <c r="H3363">
        <v>40385.838000000003</v>
      </c>
      <c r="I3363">
        <v>53975.652000000002</v>
      </c>
      <c r="J3363">
        <v>67580.540999999997</v>
      </c>
      <c r="K3363">
        <v>81620.921000000002</v>
      </c>
      <c r="L3363">
        <v>98410.411999999997</v>
      </c>
      <c r="M3363">
        <v>114687.591</v>
      </c>
      <c r="N3363">
        <v>128881.088</v>
      </c>
      <c r="O3363">
        <v>141598.43599999999</v>
      </c>
      <c r="P3363">
        <v>152752.11199999999</v>
      </c>
      <c r="Q3363">
        <v>162111.446</v>
      </c>
      <c r="R3363">
        <v>169745.016</v>
      </c>
      <c r="S3363">
        <v>176388.77499999999</v>
      </c>
      <c r="T3363">
        <v>182113.84700000001</v>
      </c>
      <c r="U3363">
        <v>187002.005</v>
      </c>
      <c r="V3363">
        <v>190817.52799999999</v>
      </c>
      <c r="W3363">
        <v>193756.50200000001</v>
      </c>
      <c r="X3363">
        <v>196029.649</v>
      </c>
      <c r="Y3363">
        <v>197655.93900000001</v>
      </c>
      <c r="Z3363">
        <v>198755.33600000001</v>
      </c>
      <c r="AA3363">
        <v>199530.177</v>
      </c>
      <c r="AB3363">
        <v>199873.397</v>
      </c>
      <c r="AC3363">
        <v>200125.897</v>
      </c>
      <c r="AD3363">
        <v>200402.25399999999</v>
      </c>
      <c r="AE3363">
        <v>200661.61900000001</v>
      </c>
      <c r="AF3363">
        <v>200944.41399999999</v>
      </c>
      <c r="AG3363" t="s">
        <v>40</v>
      </c>
      <c r="AH3363" t="s">
        <v>164</v>
      </c>
      <c r="AI3363" t="s">
        <v>14</v>
      </c>
    </row>
    <row r="3364" spans="1:35" x14ac:dyDescent="0.35">
      <c r="A3364" t="s">
        <v>170</v>
      </c>
      <c r="B3364" t="s">
        <v>176</v>
      </c>
      <c r="C3364" t="s">
        <v>41</v>
      </c>
      <c r="D3364">
        <v>4959.3090000000002</v>
      </c>
      <c r="E3364">
        <v>9320.2540000000008</v>
      </c>
      <c r="F3364">
        <v>19342.793000000001</v>
      </c>
      <c r="G3364">
        <v>32218.087</v>
      </c>
      <c r="H3364">
        <v>50347.957999999999</v>
      </c>
      <c r="I3364">
        <v>67854.606</v>
      </c>
      <c r="J3364">
        <v>85419.176999999996</v>
      </c>
      <c r="K3364">
        <v>103600.98299999999</v>
      </c>
      <c r="L3364">
        <v>125403.427</v>
      </c>
      <c r="M3364">
        <v>146654.236</v>
      </c>
      <c r="N3364">
        <v>165512.68599999999</v>
      </c>
      <c r="O3364">
        <v>182541.49</v>
      </c>
      <c r="P3364">
        <v>197557.65700000001</v>
      </c>
      <c r="Q3364">
        <v>210090.56899999999</v>
      </c>
      <c r="R3364">
        <v>220235.54199999999</v>
      </c>
      <c r="S3364">
        <v>228997.174</v>
      </c>
      <c r="T3364">
        <v>236495.72500000001</v>
      </c>
      <c r="U3364">
        <v>242904.12899999999</v>
      </c>
      <c r="V3364">
        <v>247993.17300000001</v>
      </c>
      <c r="W3364">
        <v>251910.05300000001</v>
      </c>
      <c r="X3364">
        <v>254927.28400000001</v>
      </c>
      <c r="Y3364">
        <v>257108.95699999999</v>
      </c>
      <c r="Z3364">
        <v>258617.185</v>
      </c>
      <c r="AA3364">
        <v>259716.11199999999</v>
      </c>
      <c r="AB3364">
        <v>260270.97200000001</v>
      </c>
      <c r="AC3364">
        <v>260726.75899999999</v>
      </c>
      <c r="AD3364">
        <v>261238.565</v>
      </c>
      <c r="AE3364">
        <v>261755.432</v>
      </c>
      <c r="AF3364">
        <v>262336.93199999997</v>
      </c>
      <c r="AG3364" t="s">
        <v>41</v>
      </c>
      <c r="AH3364" t="s">
        <v>165</v>
      </c>
      <c r="AI3364" t="s">
        <v>11</v>
      </c>
    </row>
    <row r="3365" spans="1:35" x14ac:dyDescent="0.35">
      <c r="A3365" t="s">
        <v>170</v>
      </c>
      <c r="B3365" t="s">
        <v>176</v>
      </c>
      <c r="C3365" t="s">
        <v>42</v>
      </c>
      <c r="D3365">
        <v>10374.605</v>
      </c>
      <c r="E3365">
        <v>16848.370999999999</v>
      </c>
      <c r="F3365">
        <v>30915.436000000002</v>
      </c>
      <c r="G3365">
        <v>48497.222999999998</v>
      </c>
      <c r="H3365">
        <v>73368.702999999994</v>
      </c>
      <c r="I3365">
        <v>100712.393</v>
      </c>
      <c r="J3365">
        <v>128111.005</v>
      </c>
      <c r="K3365">
        <v>156456.745</v>
      </c>
      <c r="L3365">
        <v>190426.67600000001</v>
      </c>
      <c r="M3365">
        <v>223073.147</v>
      </c>
      <c r="N3365">
        <v>251816.82699999999</v>
      </c>
      <c r="O3365">
        <v>277651.26899999997</v>
      </c>
      <c r="P3365">
        <v>300334.99699999997</v>
      </c>
      <c r="Q3365">
        <v>319240.54599999997</v>
      </c>
      <c r="R3365">
        <v>334878.01500000001</v>
      </c>
      <c r="S3365">
        <v>348419.33199999999</v>
      </c>
      <c r="T3365">
        <v>360037.66</v>
      </c>
      <c r="U3365">
        <v>369963.05800000002</v>
      </c>
      <c r="V3365">
        <v>377792.68300000002</v>
      </c>
      <c r="W3365">
        <v>383820.12900000002</v>
      </c>
      <c r="X3365">
        <v>388470.16600000003</v>
      </c>
      <c r="Y3365">
        <v>391818.52</v>
      </c>
      <c r="Z3365">
        <v>394113.34700000001</v>
      </c>
      <c r="AA3365">
        <v>395764.386</v>
      </c>
      <c r="AB3365">
        <v>396559.598</v>
      </c>
      <c r="AC3365">
        <v>397189.21899999998</v>
      </c>
      <c r="AD3365">
        <v>397890.37699999998</v>
      </c>
      <c r="AE3365">
        <v>398582.56099999999</v>
      </c>
      <c r="AF3365">
        <v>399353.92599999998</v>
      </c>
      <c r="AG3365" t="s">
        <v>42</v>
      </c>
      <c r="AH3365" t="s">
        <v>166</v>
      </c>
      <c r="AI3365" t="s">
        <v>5</v>
      </c>
    </row>
    <row r="3366" spans="1:35" x14ac:dyDescent="0.35">
      <c r="A3366" t="s">
        <v>170</v>
      </c>
      <c r="B3366" t="s">
        <v>176</v>
      </c>
      <c r="C3366" t="s">
        <v>43</v>
      </c>
      <c r="D3366">
        <v>2204.5079999999998</v>
      </c>
      <c r="E3366">
        <v>3576.181</v>
      </c>
      <c r="F3366">
        <v>6572.0020000000004</v>
      </c>
      <c r="G3366">
        <v>10331.558000000001</v>
      </c>
      <c r="H3366">
        <v>15661.758</v>
      </c>
      <c r="I3366">
        <v>21553.059000000001</v>
      </c>
      <c r="J3366">
        <v>27474.852999999999</v>
      </c>
      <c r="K3366">
        <v>33627.639000000003</v>
      </c>
      <c r="L3366">
        <v>41030.65</v>
      </c>
      <c r="M3366">
        <v>48200.07</v>
      </c>
      <c r="N3366">
        <v>54665.650999999998</v>
      </c>
      <c r="O3366">
        <v>60539.067000000003</v>
      </c>
      <c r="P3366">
        <v>65734.868000000002</v>
      </c>
      <c r="Q3366">
        <v>70035.626000000004</v>
      </c>
      <c r="R3366">
        <v>73555.524999999994</v>
      </c>
      <c r="S3366">
        <v>76572.417000000001</v>
      </c>
      <c r="T3366">
        <v>79136.971999999994</v>
      </c>
      <c r="U3366">
        <v>81330.679000000004</v>
      </c>
      <c r="V3366">
        <v>83101.873999999996</v>
      </c>
      <c r="W3366">
        <v>84464.021999999997</v>
      </c>
      <c r="X3366">
        <v>85509.218999999997</v>
      </c>
      <c r="Y3366">
        <v>86272.567999999999</v>
      </c>
      <c r="Z3366">
        <v>86811.179000000004</v>
      </c>
      <c r="AA3366">
        <v>87215.1</v>
      </c>
      <c r="AB3366">
        <v>87440.073999999993</v>
      </c>
      <c r="AC3366">
        <v>87637.77</v>
      </c>
      <c r="AD3366">
        <v>87862.892000000007</v>
      </c>
      <c r="AE3366">
        <v>88098.866999999998</v>
      </c>
      <c r="AF3366">
        <v>88368.267999999996</v>
      </c>
      <c r="AG3366" t="s">
        <v>43</v>
      </c>
      <c r="AH3366" t="s">
        <v>167</v>
      </c>
      <c r="AI3366" t="s">
        <v>17</v>
      </c>
    </row>
    <row r="3367" spans="1:35" x14ac:dyDescent="0.35">
      <c r="A3367" t="s">
        <v>170</v>
      </c>
      <c r="B3367" t="s">
        <v>176</v>
      </c>
      <c r="C3367" t="s">
        <v>126</v>
      </c>
      <c r="D3367">
        <v>0.60299999999999998</v>
      </c>
      <c r="E3367">
        <v>1.1180000000000001</v>
      </c>
      <c r="F3367">
        <v>2.2959999999999998</v>
      </c>
      <c r="G3367">
        <v>3.7890000000000001</v>
      </c>
      <c r="H3367">
        <v>5.8680000000000003</v>
      </c>
      <c r="I3367">
        <v>7.8490000000000002</v>
      </c>
      <c r="J3367">
        <v>9.8469999999999995</v>
      </c>
      <c r="K3367">
        <v>11.93</v>
      </c>
      <c r="L3367">
        <v>14.445</v>
      </c>
      <c r="M3367">
        <v>16.925999999999998</v>
      </c>
      <c r="N3367">
        <v>19.213000000000001</v>
      </c>
      <c r="O3367">
        <v>21.312000000000001</v>
      </c>
      <c r="P3367">
        <v>23.186</v>
      </c>
      <c r="Q3367">
        <v>24.734000000000002</v>
      </c>
      <c r="R3367">
        <v>25.968</v>
      </c>
      <c r="S3367">
        <v>27.015999999999998</v>
      </c>
      <c r="T3367">
        <v>27.9</v>
      </c>
      <c r="U3367">
        <v>28.658000000000001</v>
      </c>
      <c r="V3367">
        <v>29.282</v>
      </c>
      <c r="W3367">
        <v>29.760999999999999</v>
      </c>
      <c r="X3367">
        <v>30.126999999999999</v>
      </c>
      <c r="Y3367">
        <v>30.398</v>
      </c>
      <c r="Z3367">
        <v>30.594000000000001</v>
      </c>
      <c r="AA3367">
        <v>30.745000000000001</v>
      </c>
      <c r="AB3367">
        <v>30.838000000000001</v>
      </c>
      <c r="AC3367">
        <v>30.923999999999999</v>
      </c>
      <c r="AD3367">
        <v>31.024000000000001</v>
      </c>
      <c r="AE3367">
        <v>31.131</v>
      </c>
      <c r="AF3367">
        <v>31.254999999999999</v>
      </c>
      <c r="AG3367" t="s">
        <v>126</v>
      </c>
      <c r="AH3367" t="s">
        <v>168</v>
      </c>
      <c r="AI3367" t="s">
        <v>137</v>
      </c>
    </row>
    <row r="3368" spans="1:35" x14ac:dyDescent="0.35">
      <c r="A3368" t="s">
        <v>170</v>
      </c>
      <c r="B3368" t="s">
        <v>176</v>
      </c>
      <c r="C3368" t="s">
        <v>44</v>
      </c>
      <c r="D3368">
        <v>5626.509</v>
      </c>
      <c r="E3368">
        <v>10118.985000000001</v>
      </c>
      <c r="F3368">
        <v>20053.34</v>
      </c>
      <c r="G3368">
        <v>31870.715</v>
      </c>
      <c r="H3368">
        <v>47501.438000000002</v>
      </c>
      <c r="I3368">
        <v>61071.108999999997</v>
      </c>
      <c r="J3368">
        <v>74716.725999999995</v>
      </c>
      <c r="K3368">
        <v>88880.653999999995</v>
      </c>
      <c r="L3368">
        <v>105916.30499999999</v>
      </c>
      <c r="M3368">
        <v>122599.05499999999</v>
      </c>
      <c r="N3368">
        <v>137595.5</v>
      </c>
      <c r="O3368">
        <v>151238.37400000001</v>
      </c>
      <c r="P3368">
        <v>163337.386</v>
      </c>
      <c r="Q3368">
        <v>173412.72700000001</v>
      </c>
      <c r="R3368">
        <v>181530.777</v>
      </c>
      <c r="S3368">
        <v>188504.57500000001</v>
      </c>
      <c r="T3368">
        <v>194442.85</v>
      </c>
      <c r="U3368">
        <v>199521.81700000001</v>
      </c>
      <c r="V3368">
        <v>203609.56</v>
      </c>
      <c r="W3368">
        <v>206754.52900000001</v>
      </c>
      <c r="X3368">
        <v>209169.889</v>
      </c>
      <c r="Y3368">
        <v>210930.88399999999</v>
      </c>
      <c r="Z3368">
        <v>212169.05600000001</v>
      </c>
      <c r="AA3368">
        <v>213093.10500000001</v>
      </c>
      <c r="AB3368">
        <v>213599.65</v>
      </c>
      <c r="AC3368">
        <v>214040.31299999999</v>
      </c>
      <c r="AD3368">
        <v>214541.23</v>
      </c>
      <c r="AE3368">
        <v>215063.67</v>
      </c>
      <c r="AF3368">
        <v>215659.12899999999</v>
      </c>
      <c r="AG3368" t="s">
        <v>44</v>
      </c>
      <c r="AH3368" t="s">
        <v>169</v>
      </c>
      <c r="AI3368" t="s">
        <v>12</v>
      </c>
    </row>
    <row r="3369" spans="1:35" x14ac:dyDescent="0.35">
      <c r="A3369" t="s">
        <v>59</v>
      </c>
      <c r="B3369" t="s">
        <v>176</v>
      </c>
      <c r="C3369" t="s">
        <v>4</v>
      </c>
      <c r="D3369">
        <v>6376.1139999999996</v>
      </c>
      <c r="E3369">
        <v>10725.691000000001</v>
      </c>
      <c r="F3369">
        <v>20072.542000000001</v>
      </c>
      <c r="G3369">
        <v>31997.485000000001</v>
      </c>
      <c r="H3369">
        <v>48326.864999999998</v>
      </c>
      <c r="I3369">
        <v>66319.133000000002</v>
      </c>
      <c r="J3369">
        <v>85155.445000000007</v>
      </c>
      <c r="K3369">
        <v>104407.629</v>
      </c>
      <c r="L3369">
        <v>128104.45</v>
      </c>
      <c r="M3369">
        <v>151403.09899999999</v>
      </c>
      <c r="N3369">
        <v>172054.51300000001</v>
      </c>
      <c r="O3369">
        <v>190613.82500000001</v>
      </c>
      <c r="P3369">
        <v>207170.05100000001</v>
      </c>
      <c r="Q3369">
        <v>220930.973</v>
      </c>
      <c r="R3369">
        <v>232513.96100000001</v>
      </c>
      <c r="S3369">
        <v>242657.06899999999</v>
      </c>
      <c r="T3369">
        <v>251515.96799999999</v>
      </c>
      <c r="U3369">
        <v>259278.39799999999</v>
      </c>
      <c r="V3369">
        <v>265709.41399999999</v>
      </c>
      <c r="W3369">
        <v>270521.53899999999</v>
      </c>
      <c r="X3369">
        <v>274379.79100000003</v>
      </c>
      <c r="Y3369">
        <v>277387.27500000002</v>
      </c>
      <c r="Z3369">
        <v>279765.05800000002</v>
      </c>
      <c r="AA3369">
        <v>281671.63099999999</v>
      </c>
      <c r="AB3369">
        <v>282742.576</v>
      </c>
      <c r="AC3369">
        <v>283736.28200000001</v>
      </c>
      <c r="AD3369">
        <v>284769.77399999998</v>
      </c>
      <c r="AE3369">
        <v>285849.359</v>
      </c>
      <c r="AF3369">
        <v>286976.70199999999</v>
      </c>
      <c r="AG3369" t="s">
        <v>4</v>
      </c>
      <c r="AH3369" t="s">
        <v>128</v>
      </c>
      <c r="AI3369" t="s">
        <v>129</v>
      </c>
    </row>
    <row r="3370" spans="1:35" x14ac:dyDescent="0.35">
      <c r="A3370" t="s">
        <v>59</v>
      </c>
      <c r="B3370" t="s">
        <v>176</v>
      </c>
      <c r="C3370" t="s">
        <v>7</v>
      </c>
      <c r="D3370">
        <v>532.99900000000002</v>
      </c>
      <c r="E3370">
        <v>901.06500000000005</v>
      </c>
      <c r="F3370">
        <v>1693.9490000000001</v>
      </c>
      <c r="G3370">
        <v>2711.277</v>
      </c>
      <c r="H3370">
        <v>4109.7619999999997</v>
      </c>
      <c r="I3370">
        <v>5657.18</v>
      </c>
      <c r="J3370">
        <v>7276.7160000000003</v>
      </c>
      <c r="K3370">
        <v>8931.4189999999999</v>
      </c>
      <c r="L3370">
        <v>10967.291999999999</v>
      </c>
      <c r="M3370">
        <v>12968.267</v>
      </c>
      <c r="N3370">
        <v>14741.099</v>
      </c>
      <c r="O3370">
        <v>16333.736000000001</v>
      </c>
      <c r="P3370">
        <v>17754.64</v>
      </c>
      <c r="Q3370">
        <v>18934.045999999998</v>
      </c>
      <c r="R3370">
        <v>19927.377</v>
      </c>
      <c r="S3370">
        <v>20798.174999999999</v>
      </c>
      <c r="T3370">
        <v>21559.144</v>
      </c>
      <c r="U3370">
        <v>22225.994999999999</v>
      </c>
      <c r="V3370">
        <v>22778.577000000001</v>
      </c>
      <c r="W3370">
        <v>23191.576000000001</v>
      </c>
      <c r="X3370">
        <v>23522.558000000001</v>
      </c>
      <c r="Y3370">
        <v>23780.504000000001</v>
      </c>
      <c r="Z3370">
        <v>23984.346000000001</v>
      </c>
      <c r="AA3370">
        <v>24147.669000000002</v>
      </c>
      <c r="AB3370">
        <v>24239.119999999999</v>
      </c>
      <c r="AC3370">
        <v>24323.824000000001</v>
      </c>
      <c r="AD3370">
        <v>24411.91</v>
      </c>
      <c r="AE3370">
        <v>24503.808000000001</v>
      </c>
      <c r="AF3370">
        <v>24599.657999999999</v>
      </c>
      <c r="AG3370" t="s">
        <v>7</v>
      </c>
      <c r="AH3370" t="s">
        <v>130</v>
      </c>
      <c r="AI3370" t="s">
        <v>131</v>
      </c>
    </row>
    <row r="3371" spans="1:35" x14ac:dyDescent="0.35">
      <c r="A3371" t="s">
        <v>59</v>
      </c>
      <c r="B3371" t="s">
        <v>176</v>
      </c>
      <c r="C3371" t="s">
        <v>8</v>
      </c>
      <c r="D3371">
        <v>17570.102999999999</v>
      </c>
      <c r="E3371">
        <v>28151.437999999998</v>
      </c>
      <c r="F3371">
        <v>50287.021999999997</v>
      </c>
      <c r="G3371">
        <v>76735.074999999997</v>
      </c>
      <c r="H3371">
        <v>111263.091</v>
      </c>
      <c r="I3371">
        <v>147280.76699999999</v>
      </c>
      <c r="J3371">
        <v>185155.70499999999</v>
      </c>
      <c r="K3371">
        <v>224071.758</v>
      </c>
      <c r="L3371">
        <v>272265.29700000002</v>
      </c>
      <c r="M3371">
        <v>319885.84700000001</v>
      </c>
      <c r="N3371">
        <v>362369.63400000002</v>
      </c>
      <c r="O3371">
        <v>400755.93699999998</v>
      </c>
      <c r="P3371">
        <v>434940.00900000002</v>
      </c>
      <c r="Q3371">
        <v>463913.93699999998</v>
      </c>
      <c r="R3371">
        <v>488092.87400000001</v>
      </c>
      <c r="S3371">
        <v>508931.71799999999</v>
      </c>
      <c r="T3371">
        <v>526983.21</v>
      </c>
      <c r="U3371">
        <v>542777.40500000003</v>
      </c>
      <c r="V3371">
        <v>555823.58700000006</v>
      </c>
      <c r="W3371">
        <v>565755.20600000001</v>
      </c>
      <c r="X3371">
        <v>573770.20700000005</v>
      </c>
      <c r="Y3371">
        <v>580036.87199999997</v>
      </c>
      <c r="Z3371">
        <v>585024.92299999995</v>
      </c>
      <c r="AA3371">
        <v>589067.39300000004</v>
      </c>
      <c r="AB3371">
        <v>591439.89300000004</v>
      </c>
      <c r="AC3371">
        <v>593694.38899999997</v>
      </c>
      <c r="AD3371">
        <v>596042.18799999997</v>
      </c>
      <c r="AE3371">
        <v>598535.44700000004</v>
      </c>
      <c r="AF3371">
        <v>601178.96499999997</v>
      </c>
      <c r="AG3371" t="s">
        <v>8</v>
      </c>
      <c r="AH3371" t="s">
        <v>132</v>
      </c>
      <c r="AI3371" t="s">
        <v>5</v>
      </c>
    </row>
    <row r="3372" spans="1:35" x14ac:dyDescent="0.35">
      <c r="A3372" t="s">
        <v>59</v>
      </c>
      <c r="B3372" t="s">
        <v>176</v>
      </c>
      <c r="C3372" t="s">
        <v>9</v>
      </c>
      <c r="D3372">
        <v>6062.509</v>
      </c>
      <c r="E3372">
        <v>10064.957</v>
      </c>
      <c r="F3372">
        <v>18639.870999999999</v>
      </c>
      <c r="G3372">
        <v>29459.492999999999</v>
      </c>
      <c r="H3372">
        <v>44161.341</v>
      </c>
      <c r="I3372">
        <v>60256.752</v>
      </c>
      <c r="J3372">
        <v>77199.335000000006</v>
      </c>
      <c r="K3372">
        <v>94622.812999999995</v>
      </c>
      <c r="L3372">
        <v>116215.125</v>
      </c>
      <c r="M3372">
        <v>137551.85500000001</v>
      </c>
      <c r="N3372">
        <v>156600.552</v>
      </c>
      <c r="O3372">
        <v>173819.68100000001</v>
      </c>
      <c r="P3372">
        <v>189134.71900000001</v>
      </c>
      <c r="Q3372">
        <v>202168.71299999999</v>
      </c>
      <c r="R3372">
        <v>213017.08</v>
      </c>
      <c r="S3372">
        <v>222330.758</v>
      </c>
      <c r="T3372">
        <v>230383.61600000001</v>
      </c>
      <c r="U3372">
        <v>237427.41800000001</v>
      </c>
      <c r="V3372">
        <v>243242.18</v>
      </c>
      <c r="W3372">
        <v>247684.65599999999</v>
      </c>
      <c r="X3372">
        <v>251274.329</v>
      </c>
      <c r="Y3372">
        <v>254082.49</v>
      </c>
      <c r="Z3372">
        <v>256320.524</v>
      </c>
      <c r="AA3372">
        <v>258137.93100000001</v>
      </c>
      <c r="AB3372">
        <v>259213.25700000001</v>
      </c>
      <c r="AC3372">
        <v>260239.375</v>
      </c>
      <c r="AD3372">
        <v>261308.095</v>
      </c>
      <c r="AE3372">
        <v>262446.15500000003</v>
      </c>
      <c r="AF3372">
        <v>263655.772</v>
      </c>
      <c r="AG3372" t="s">
        <v>9</v>
      </c>
      <c r="AH3372" t="s">
        <v>133</v>
      </c>
      <c r="AI3372" t="s">
        <v>5</v>
      </c>
    </row>
    <row r="3373" spans="1:35" x14ac:dyDescent="0.35">
      <c r="A3373" t="s">
        <v>59</v>
      </c>
      <c r="B3373" t="s">
        <v>176</v>
      </c>
      <c r="C3373" t="s">
        <v>10</v>
      </c>
      <c r="D3373">
        <v>10589.109</v>
      </c>
      <c r="E3373">
        <v>20404.362000000001</v>
      </c>
      <c r="F3373">
        <v>42978.957000000002</v>
      </c>
      <c r="G3373">
        <v>72477.074999999997</v>
      </c>
      <c r="H3373">
        <v>112439.98</v>
      </c>
      <c r="I3373">
        <v>150675.60399999999</v>
      </c>
      <c r="J3373">
        <v>190662.75899999999</v>
      </c>
      <c r="K3373">
        <v>231514.12700000001</v>
      </c>
      <c r="L3373">
        <v>281757.52500000002</v>
      </c>
      <c r="M3373">
        <v>331700.42499999999</v>
      </c>
      <c r="N3373">
        <v>376044.21</v>
      </c>
      <c r="O3373">
        <v>415949.92300000001</v>
      </c>
      <c r="P3373">
        <v>451617.76400000002</v>
      </c>
      <c r="Q3373">
        <v>481308.62300000002</v>
      </c>
      <c r="R3373">
        <v>505911.25300000003</v>
      </c>
      <c r="S3373">
        <v>527479.71799999999</v>
      </c>
      <c r="T3373">
        <v>546325.67799999996</v>
      </c>
      <c r="U3373">
        <v>562839.78899999999</v>
      </c>
      <c r="V3373">
        <v>576522.61899999995</v>
      </c>
      <c r="W3373">
        <v>586754.47400000005</v>
      </c>
      <c r="X3373">
        <v>594956.66899999999</v>
      </c>
      <c r="Y3373">
        <v>601349.93000000005</v>
      </c>
      <c r="Z3373">
        <v>606403.72699999996</v>
      </c>
      <c r="AA3373">
        <v>610454.83799999999</v>
      </c>
      <c r="AB3373">
        <v>612727.30799999996</v>
      </c>
      <c r="AC3373">
        <v>614834.41500000004</v>
      </c>
      <c r="AD3373">
        <v>617026.00300000003</v>
      </c>
      <c r="AE3373">
        <v>619314.33600000001</v>
      </c>
      <c r="AF3373">
        <v>621703.03</v>
      </c>
      <c r="AG3373" t="s">
        <v>10</v>
      </c>
      <c r="AH3373" t="s">
        <v>134</v>
      </c>
      <c r="AI3373" t="s">
        <v>11</v>
      </c>
    </row>
    <row r="3374" spans="1:35" x14ac:dyDescent="0.35">
      <c r="A3374" t="s">
        <v>59</v>
      </c>
      <c r="B3374" t="s">
        <v>176</v>
      </c>
      <c r="C3374" t="s">
        <v>13</v>
      </c>
      <c r="D3374">
        <v>2953.9140000000002</v>
      </c>
      <c r="E3374">
        <v>5618.9129999999996</v>
      </c>
      <c r="F3374">
        <v>11674.066000000001</v>
      </c>
      <c r="G3374">
        <v>19414.116000000002</v>
      </c>
      <c r="H3374">
        <v>29708.764999999999</v>
      </c>
      <c r="I3374">
        <v>39287.031000000003</v>
      </c>
      <c r="J3374">
        <v>49288.32</v>
      </c>
      <c r="K3374">
        <v>59488.868000000002</v>
      </c>
      <c r="L3374">
        <v>72013.057000000001</v>
      </c>
      <c r="M3374">
        <v>84450.115000000005</v>
      </c>
      <c r="N3374">
        <v>95472.91</v>
      </c>
      <c r="O3374">
        <v>105378.488</v>
      </c>
      <c r="P3374">
        <v>114243.09</v>
      </c>
      <c r="Q3374">
        <v>121570.925</v>
      </c>
      <c r="R3374">
        <v>127664.607</v>
      </c>
      <c r="S3374">
        <v>133039.28899999999</v>
      </c>
      <c r="T3374">
        <v>137749.481</v>
      </c>
      <c r="U3374">
        <v>141878.908</v>
      </c>
      <c r="V3374">
        <v>145303.80900000001</v>
      </c>
      <c r="W3374">
        <v>147849.652</v>
      </c>
      <c r="X3374">
        <v>149885.91800000001</v>
      </c>
      <c r="Y3374">
        <v>151471.484</v>
      </c>
      <c r="Z3374">
        <v>152721.932</v>
      </c>
      <c r="AA3374">
        <v>153720.533</v>
      </c>
      <c r="AB3374">
        <v>154271.71299999999</v>
      </c>
      <c r="AC3374">
        <v>154778.12100000001</v>
      </c>
      <c r="AD3374">
        <v>155304.609</v>
      </c>
      <c r="AE3374">
        <v>155850.79199999999</v>
      </c>
      <c r="AF3374">
        <v>156417.46400000001</v>
      </c>
      <c r="AG3374" t="s">
        <v>13</v>
      </c>
      <c r="AH3374" t="s">
        <v>135</v>
      </c>
      <c r="AI3374" t="s">
        <v>14</v>
      </c>
    </row>
    <row r="3375" spans="1:35" x14ac:dyDescent="0.35">
      <c r="A3375" t="s">
        <v>59</v>
      </c>
      <c r="B3375" t="s">
        <v>176</v>
      </c>
      <c r="C3375" t="s">
        <v>122</v>
      </c>
      <c r="D3375">
        <v>18.420999999999999</v>
      </c>
      <c r="E3375">
        <v>28.116</v>
      </c>
      <c r="F3375">
        <v>47.71</v>
      </c>
      <c r="G3375">
        <v>69.031000000000006</v>
      </c>
      <c r="H3375">
        <v>94.763000000000005</v>
      </c>
      <c r="I3375">
        <v>118.95</v>
      </c>
      <c r="J3375">
        <v>144.59700000000001</v>
      </c>
      <c r="K3375">
        <v>171.209</v>
      </c>
      <c r="L3375">
        <v>204.53399999999999</v>
      </c>
      <c r="M3375">
        <v>237.76400000000001</v>
      </c>
      <c r="N3375">
        <v>267.75099999999998</v>
      </c>
      <c r="O3375">
        <v>295.10399999999998</v>
      </c>
      <c r="P3375">
        <v>319.39299999999997</v>
      </c>
      <c r="Q3375">
        <v>340.66800000000001</v>
      </c>
      <c r="R3375">
        <v>358.173</v>
      </c>
      <c r="S3375">
        <v>372.85500000000002</v>
      </c>
      <c r="T3375">
        <v>385.39</v>
      </c>
      <c r="U3375">
        <v>396.32900000000001</v>
      </c>
      <c r="V3375">
        <v>405.31599999999997</v>
      </c>
      <c r="W3375">
        <v>412.36900000000003</v>
      </c>
      <c r="X3375">
        <v>418.125</v>
      </c>
      <c r="Y3375">
        <v>422.649</v>
      </c>
      <c r="Z3375">
        <v>426.29</v>
      </c>
      <c r="AA3375">
        <v>429.29300000000001</v>
      </c>
      <c r="AB3375">
        <v>431.178</v>
      </c>
      <c r="AC3375">
        <v>433.029</v>
      </c>
      <c r="AD3375">
        <v>434.96</v>
      </c>
      <c r="AE3375">
        <v>437.05700000000002</v>
      </c>
      <c r="AF3375">
        <v>439.32400000000001</v>
      </c>
      <c r="AG3375" t="s">
        <v>122</v>
      </c>
      <c r="AH3375" t="s">
        <v>136</v>
      </c>
      <c r="AI3375" t="s">
        <v>137</v>
      </c>
    </row>
    <row r="3376" spans="1:35" x14ac:dyDescent="0.35">
      <c r="A3376" t="s">
        <v>59</v>
      </c>
      <c r="B3376" t="s">
        <v>176</v>
      </c>
      <c r="C3376" t="s">
        <v>15</v>
      </c>
      <c r="D3376">
        <v>9847.5580000000009</v>
      </c>
      <c r="E3376">
        <v>16227.983</v>
      </c>
      <c r="F3376">
        <v>29779.221000000001</v>
      </c>
      <c r="G3376">
        <v>46613.811999999998</v>
      </c>
      <c r="H3376">
        <v>69238.539999999994</v>
      </c>
      <c r="I3376">
        <v>93638.034</v>
      </c>
      <c r="J3376">
        <v>119185.79</v>
      </c>
      <c r="K3376">
        <v>145304.823</v>
      </c>
      <c r="L3376">
        <v>177467.253</v>
      </c>
      <c r="M3376">
        <v>209105.41800000001</v>
      </c>
      <c r="N3376">
        <v>237161.598</v>
      </c>
      <c r="O3376">
        <v>262386.38500000001</v>
      </c>
      <c r="P3376">
        <v>284893.68699999998</v>
      </c>
      <c r="Q3376">
        <v>303614.96000000002</v>
      </c>
      <c r="R3376">
        <v>319372.38500000001</v>
      </c>
      <c r="S3376">
        <v>333164.864</v>
      </c>
      <c r="T3376">
        <v>345207.74</v>
      </c>
      <c r="U3376">
        <v>355759.40899999999</v>
      </c>
      <c r="V3376">
        <v>364500.141</v>
      </c>
      <c r="W3376">
        <v>371045.06800000003</v>
      </c>
      <c r="X3376">
        <v>376294.16</v>
      </c>
      <c r="Y3376">
        <v>380386.41399999999</v>
      </c>
      <c r="Z3376">
        <v>383622.837</v>
      </c>
      <c r="AA3376">
        <v>386219.16</v>
      </c>
      <c r="AB3376">
        <v>387680.462</v>
      </c>
      <c r="AC3376">
        <v>389037.93300000002</v>
      </c>
      <c r="AD3376">
        <v>390449.89500000002</v>
      </c>
      <c r="AE3376">
        <v>391926.05200000003</v>
      </c>
      <c r="AF3376">
        <v>393468.74400000001</v>
      </c>
      <c r="AG3376" t="s">
        <v>15</v>
      </c>
      <c r="AH3376" t="s">
        <v>138</v>
      </c>
      <c r="AI3376" t="s">
        <v>6</v>
      </c>
    </row>
    <row r="3377" spans="1:35" x14ac:dyDescent="0.35">
      <c r="A3377" t="s">
        <v>59</v>
      </c>
      <c r="B3377" t="s">
        <v>176</v>
      </c>
      <c r="C3377" t="s">
        <v>16</v>
      </c>
      <c r="D3377">
        <v>1460.155</v>
      </c>
      <c r="E3377">
        <v>2487.893</v>
      </c>
      <c r="F3377">
        <v>4723.424</v>
      </c>
      <c r="G3377">
        <v>7637.3540000000003</v>
      </c>
      <c r="H3377">
        <v>11685.492</v>
      </c>
      <c r="I3377">
        <v>16229.71</v>
      </c>
      <c r="J3377">
        <v>21016.14</v>
      </c>
      <c r="K3377">
        <v>25941.256000000001</v>
      </c>
      <c r="L3377">
        <v>32047.845000000001</v>
      </c>
      <c r="M3377">
        <v>38082.983</v>
      </c>
      <c r="N3377">
        <v>43473.711000000003</v>
      </c>
      <c r="O3377">
        <v>48348.375999999997</v>
      </c>
      <c r="P3377">
        <v>52681.025000000001</v>
      </c>
      <c r="Q3377">
        <v>56377.769</v>
      </c>
      <c r="R3377">
        <v>59449.847000000002</v>
      </c>
      <c r="S3377">
        <v>62081.097000000002</v>
      </c>
      <c r="T3377">
        <v>64353.506000000001</v>
      </c>
      <c r="U3377">
        <v>66340.801999999996</v>
      </c>
      <c r="V3377">
        <v>67980.714999999997</v>
      </c>
      <c r="W3377">
        <v>69236.442999999999</v>
      </c>
      <c r="X3377">
        <v>70251.928</v>
      </c>
      <c r="Y3377">
        <v>71046.604999999996</v>
      </c>
      <c r="Z3377">
        <v>71680.455000000002</v>
      </c>
      <c r="AA3377">
        <v>72195.827000000005</v>
      </c>
      <c r="AB3377">
        <v>72502.316999999995</v>
      </c>
      <c r="AC3377">
        <v>72795.538</v>
      </c>
      <c r="AD3377">
        <v>73100.964000000007</v>
      </c>
      <c r="AE3377">
        <v>73426.760999999999</v>
      </c>
      <c r="AF3377">
        <v>73773.566999999995</v>
      </c>
      <c r="AG3377" t="s">
        <v>16</v>
      </c>
      <c r="AH3377" t="s">
        <v>139</v>
      </c>
      <c r="AI3377" t="s">
        <v>17</v>
      </c>
    </row>
    <row r="3378" spans="1:35" x14ac:dyDescent="0.35">
      <c r="A3378" t="s">
        <v>59</v>
      </c>
      <c r="B3378" t="s">
        <v>176</v>
      </c>
      <c r="C3378" t="s">
        <v>18</v>
      </c>
      <c r="D3378">
        <v>10799.5</v>
      </c>
      <c r="E3378">
        <v>18318.916000000001</v>
      </c>
      <c r="F3378">
        <v>34584.883000000002</v>
      </c>
      <c r="G3378">
        <v>55563.784</v>
      </c>
      <c r="H3378">
        <v>84489.588000000003</v>
      </c>
      <c r="I3378">
        <v>116601.128</v>
      </c>
      <c r="J3378">
        <v>150313.429</v>
      </c>
      <c r="K3378">
        <v>184877.42</v>
      </c>
      <c r="L3378">
        <v>227565.318</v>
      </c>
      <c r="M3378">
        <v>269640.837</v>
      </c>
      <c r="N3378">
        <v>307070.592</v>
      </c>
      <c r="O3378">
        <v>340806.58500000002</v>
      </c>
      <c r="P3378">
        <v>370849.89299999998</v>
      </c>
      <c r="Q3378">
        <v>396132.69300000003</v>
      </c>
      <c r="R3378">
        <v>417282.12699999998</v>
      </c>
      <c r="S3378">
        <v>435610.45799999998</v>
      </c>
      <c r="T3378">
        <v>451534.53</v>
      </c>
      <c r="U3378">
        <v>465475.114</v>
      </c>
      <c r="V3378">
        <v>477003.36300000001</v>
      </c>
      <c r="W3378">
        <v>485722.86499999999</v>
      </c>
      <c r="X3378">
        <v>492742.19500000001</v>
      </c>
      <c r="Y3378">
        <v>498223.86300000001</v>
      </c>
      <c r="Z3378">
        <v>502575.89299999998</v>
      </c>
      <c r="AA3378">
        <v>506088.70899999997</v>
      </c>
      <c r="AB3378">
        <v>508117.26799999998</v>
      </c>
      <c r="AC3378">
        <v>510028.30900000001</v>
      </c>
      <c r="AD3378">
        <v>512017.36800000002</v>
      </c>
      <c r="AE3378">
        <v>514117.11800000002</v>
      </c>
      <c r="AF3378">
        <v>516331.25099999999</v>
      </c>
      <c r="AG3378" t="s">
        <v>18</v>
      </c>
      <c r="AH3378" t="s">
        <v>140</v>
      </c>
      <c r="AI3378" t="s">
        <v>141</v>
      </c>
    </row>
    <row r="3379" spans="1:35" x14ac:dyDescent="0.35">
      <c r="A3379" t="s">
        <v>59</v>
      </c>
      <c r="B3379" t="s">
        <v>176</v>
      </c>
      <c r="C3379" t="s">
        <v>20</v>
      </c>
      <c r="D3379">
        <v>3862.7469999999998</v>
      </c>
      <c r="E3379">
        <v>7364.8630000000003</v>
      </c>
      <c r="F3379">
        <v>15362.252</v>
      </c>
      <c r="G3379">
        <v>25670.880000000001</v>
      </c>
      <c r="H3379">
        <v>39480.031999999999</v>
      </c>
      <c r="I3379">
        <v>52494.357000000004</v>
      </c>
      <c r="J3379">
        <v>66152.91</v>
      </c>
      <c r="K3379">
        <v>80163.072</v>
      </c>
      <c r="L3379">
        <v>97472.418000000005</v>
      </c>
      <c r="M3379">
        <v>114735.446</v>
      </c>
      <c r="N3379">
        <v>130136.211</v>
      </c>
      <c r="O3379">
        <v>144049.73199999999</v>
      </c>
      <c r="P3379">
        <v>156463.28899999999</v>
      </c>
      <c r="Q3379">
        <v>166956.76</v>
      </c>
      <c r="R3379">
        <v>175592.17</v>
      </c>
      <c r="S3379">
        <v>183065.155</v>
      </c>
      <c r="T3379">
        <v>189552.05499999999</v>
      </c>
      <c r="U3379">
        <v>195229.81599999999</v>
      </c>
      <c r="V3379">
        <v>199923.15599999999</v>
      </c>
      <c r="W3379">
        <v>203480.848</v>
      </c>
      <c r="X3379">
        <v>206347.459</v>
      </c>
      <c r="Y3379">
        <v>208587.15599999999</v>
      </c>
      <c r="Z3379">
        <v>210367.014</v>
      </c>
      <c r="AA3379">
        <v>211805.807</v>
      </c>
      <c r="AB3379">
        <v>212641.61</v>
      </c>
      <c r="AC3379">
        <v>213431.54699999999</v>
      </c>
      <c r="AD3379">
        <v>214253.96599999999</v>
      </c>
      <c r="AE3379">
        <v>215124.14600000001</v>
      </c>
      <c r="AF3379">
        <v>216043.69899999999</v>
      </c>
      <c r="AG3379" t="s">
        <v>20</v>
      </c>
      <c r="AH3379" t="s">
        <v>142</v>
      </c>
      <c r="AI3379" t="s">
        <v>11</v>
      </c>
    </row>
    <row r="3380" spans="1:35" x14ac:dyDescent="0.35">
      <c r="A3380" t="s">
        <v>59</v>
      </c>
      <c r="B3380" t="s">
        <v>176</v>
      </c>
      <c r="C3380" t="s">
        <v>21</v>
      </c>
      <c r="D3380">
        <v>1451.327</v>
      </c>
      <c r="E3380">
        <v>2863.5419999999999</v>
      </c>
      <c r="F3380">
        <v>6183.0950000000003</v>
      </c>
      <c r="G3380">
        <v>10685.367</v>
      </c>
      <c r="H3380">
        <v>16967.838</v>
      </c>
      <c r="I3380">
        <v>23242.231</v>
      </c>
      <c r="J3380">
        <v>29828.720000000001</v>
      </c>
      <c r="K3380">
        <v>36584.783000000003</v>
      </c>
      <c r="L3380">
        <v>44929.82</v>
      </c>
      <c r="M3380">
        <v>53247.239000000001</v>
      </c>
      <c r="N3380">
        <v>60665.357000000004</v>
      </c>
      <c r="O3380">
        <v>67364.796000000002</v>
      </c>
      <c r="P3380">
        <v>73337.341</v>
      </c>
      <c r="Q3380">
        <v>78389.97</v>
      </c>
      <c r="R3380">
        <v>82543.790999999997</v>
      </c>
      <c r="S3380">
        <v>86134.676000000007</v>
      </c>
      <c r="T3380">
        <v>89250.422999999995</v>
      </c>
      <c r="U3380">
        <v>91977.417000000001</v>
      </c>
      <c r="V3380">
        <v>94231.403000000006</v>
      </c>
      <c r="W3380">
        <v>95941.042000000001</v>
      </c>
      <c r="X3380">
        <v>97318.812999999995</v>
      </c>
      <c r="Y3380">
        <v>98395.32</v>
      </c>
      <c r="Z3380">
        <v>99250.938999999998</v>
      </c>
      <c r="AA3380">
        <v>99942.781000000003</v>
      </c>
      <c r="AB3380">
        <v>100345.147</v>
      </c>
      <c r="AC3380">
        <v>100725.65700000001</v>
      </c>
      <c r="AD3380">
        <v>101121.791</v>
      </c>
      <c r="AE3380">
        <v>101541.073</v>
      </c>
      <c r="AF3380">
        <v>101984.268</v>
      </c>
      <c r="AG3380" t="s">
        <v>21</v>
      </c>
      <c r="AH3380" t="s">
        <v>143</v>
      </c>
      <c r="AI3380" t="s">
        <v>14</v>
      </c>
    </row>
    <row r="3381" spans="1:35" x14ac:dyDescent="0.35">
      <c r="A3381" t="s">
        <v>59</v>
      </c>
      <c r="B3381" t="s">
        <v>176</v>
      </c>
      <c r="C3381" t="s">
        <v>22</v>
      </c>
      <c r="D3381">
        <v>266.202</v>
      </c>
      <c r="E3381">
        <v>414.346</v>
      </c>
      <c r="F3381">
        <v>720.61900000000003</v>
      </c>
      <c r="G3381">
        <v>1072.2919999999999</v>
      </c>
      <c r="H3381">
        <v>1517.0160000000001</v>
      </c>
      <c r="I3381">
        <v>1965.248</v>
      </c>
      <c r="J3381">
        <v>2444.0749999999998</v>
      </c>
      <c r="K3381">
        <v>2944.752</v>
      </c>
      <c r="L3381">
        <v>3576.6759999999999</v>
      </c>
      <c r="M3381">
        <v>4209.8270000000002</v>
      </c>
      <c r="N3381">
        <v>4785.6350000000002</v>
      </c>
      <c r="O3381">
        <v>5313.9229999999998</v>
      </c>
      <c r="P3381">
        <v>5780.8540000000003</v>
      </c>
      <c r="Q3381">
        <v>6200.723</v>
      </c>
      <c r="R3381">
        <v>6541.6239999999998</v>
      </c>
      <c r="S3381">
        <v>6820.8829999999998</v>
      </c>
      <c r="T3381">
        <v>7056.2969999999996</v>
      </c>
      <c r="U3381">
        <v>7261.2809999999999</v>
      </c>
      <c r="V3381">
        <v>7428.92</v>
      </c>
      <c r="W3381">
        <v>7563.915</v>
      </c>
      <c r="X3381">
        <v>7675.0630000000001</v>
      </c>
      <c r="Y3381">
        <v>7762.7579999999998</v>
      </c>
      <c r="Z3381">
        <v>7833.9620000000004</v>
      </c>
      <c r="AA3381">
        <v>7893.4560000000001</v>
      </c>
      <c r="AB3381">
        <v>7932.5780000000004</v>
      </c>
      <c r="AC3381">
        <v>7971.848</v>
      </c>
      <c r="AD3381">
        <v>8012.8540000000003</v>
      </c>
      <c r="AE3381">
        <v>8057.9629999999997</v>
      </c>
      <c r="AF3381">
        <v>8107.2950000000001</v>
      </c>
      <c r="AG3381" t="s">
        <v>22</v>
      </c>
      <c r="AH3381" t="s">
        <v>144</v>
      </c>
      <c r="AI3381" t="s">
        <v>23</v>
      </c>
    </row>
    <row r="3382" spans="1:35" x14ac:dyDescent="0.35">
      <c r="A3382" t="s">
        <v>59</v>
      </c>
      <c r="B3382" t="s">
        <v>176</v>
      </c>
      <c r="C3382" t="s">
        <v>24</v>
      </c>
      <c r="D3382">
        <v>5218.7110000000002</v>
      </c>
      <c r="E3382">
        <v>9064.07</v>
      </c>
      <c r="F3382">
        <v>17529.79</v>
      </c>
      <c r="G3382">
        <v>28821.995999999999</v>
      </c>
      <c r="H3382">
        <v>44746.383999999998</v>
      </c>
      <c r="I3382">
        <v>62931.285000000003</v>
      </c>
      <c r="J3382">
        <v>82130.615999999995</v>
      </c>
      <c r="K3382">
        <v>101936.284</v>
      </c>
      <c r="L3382">
        <v>126558.804</v>
      </c>
      <c r="M3382">
        <v>150936.82</v>
      </c>
      <c r="N3382">
        <v>172772.10200000001</v>
      </c>
      <c r="O3382">
        <v>192560.054</v>
      </c>
      <c r="P3382">
        <v>210121.71900000001</v>
      </c>
      <c r="Q3382">
        <v>225248.96900000001</v>
      </c>
      <c r="R3382">
        <v>237760.747</v>
      </c>
      <c r="S3382">
        <v>248389.25200000001</v>
      </c>
      <c r="T3382">
        <v>257529.30499999999</v>
      </c>
      <c r="U3382">
        <v>265516.72399999999</v>
      </c>
      <c r="V3382">
        <v>272097.99300000002</v>
      </c>
      <c r="W3382">
        <v>277181.37800000003</v>
      </c>
      <c r="X3382">
        <v>281305.15500000003</v>
      </c>
      <c r="Y3382">
        <v>284536.85200000001</v>
      </c>
      <c r="Z3382">
        <v>287122.69099999999</v>
      </c>
      <c r="AA3382">
        <v>289235.61700000003</v>
      </c>
      <c r="AB3382">
        <v>290516.68699999998</v>
      </c>
      <c r="AC3382">
        <v>291754.32699999999</v>
      </c>
      <c r="AD3382">
        <v>293044.06400000001</v>
      </c>
      <c r="AE3382">
        <v>294428.71100000001</v>
      </c>
      <c r="AF3382">
        <v>295911.15299999999</v>
      </c>
      <c r="AG3382" t="s">
        <v>24</v>
      </c>
      <c r="AH3382" t="s">
        <v>145</v>
      </c>
      <c r="AI3382" t="s">
        <v>19</v>
      </c>
    </row>
    <row r="3383" spans="1:35" x14ac:dyDescent="0.35">
      <c r="A3383" t="s">
        <v>59</v>
      </c>
      <c r="B3383" t="s">
        <v>176</v>
      </c>
      <c r="C3383" t="s">
        <v>25</v>
      </c>
      <c r="D3383">
        <v>12090.152</v>
      </c>
      <c r="E3383">
        <v>20158.782999999999</v>
      </c>
      <c r="F3383">
        <v>37456.703999999998</v>
      </c>
      <c r="G3383">
        <v>59354.6</v>
      </c>
      <c r="H3383">
        <v>89178.567999999999</v>
      </c>
      <c r="I3383">
        <v>121883.643</v>
      </c>
      <c r="J3383">
        <v>156232.15299999999</v>
      </c>
      <c r="K3383">
        <v>191465.84599999999</v>
      </c>
      <c r="L3383">
        <v>235007.73499999999</v>
      </c>
      <c r="M3383">
        <v>277945.86099999998</v>
      </c>
      <c r="N3383">
        <v>316167.30200000003</v>
      </c>
      <c r="O3383">
        <v>350635.87599999999</v>
      </c>
      <c r="P3383">
        <v>381330.61200000002</v>
      </c>
      <c r="Q3383">
        <v>407204.26400000002</v>
      </c>
      <c r="R3383">
        <v>428837.64899999998</v>
      </c>
      <c r="S3383">
        <v>447561.23800000001</v>
      </c>
      <c r="T3383">
        <v>463817.484</v>
      </c>
      <c r="U3383">
        <v>478047.04100000003</v>
      </c>
      <c r="V3383">
        <v>489811.15899999999</v>
      </c>
      <c r="W3383">
        <v>498722.36800000002</v>
      </c>
      <c r="X3383">
        <v>505900.14500000002</v>
      </c>
      <c r="Y3383">
        <v>511507.09100000001</v>
      </c>
      <c r="Z3383">
        <v>515961.23100000003</v>
      </c>
      <c r="AA3383">
        <v>519559.83799999999</v>
      </c>
      <c r="AB3383">
        <v>521645.83399999997</v>
      </c>
      <c r="AC3383">
        <v>523615.00799999997</v>
      </c>
      <c r="AD3383">
        <v>525664.83799999999</v>
      </c>
      <c r="AE3383">
        <v>527831.80299999996</v>
      </c>
      <c r="AF3383">
        <v>530119.79799999995</v>
      </c>
      <c r="AG3383" t="s">
        <v>25</v>
      </c>
      <c r="AH3383" t="s">
        <v>146</v>
      </c>
      <c r="AI3383" t="s">
        <v>5</v>
      </c>
    </row>
    <row r="3384" spans="1:35" x14ac:dyDescent="0.35">
      <c r="A3384" t="s">
        <v>59</v>
      </c>
      <c r="B3384" t="s">
        <v>176</v>
      </c>
      <c r="C3384" t="s">
        <v>26</v>
      </c>
      <c r="D3384">
        <v>74767.486999999994</v>
      </c>
      <c r="E3384">
        <v>110704.054</v>
      </c>
      <c r="F3384">
        <v>180712.92499999999</v>
      </c>
      <c r="G3384">
        <v>249603.54800000001</v>
      </c>
      <c r="H3384">
        <v>324713.81300000002</v>
      </c>
      <c r="I3384">
        <v>383603.15899999999</v>
      </c>
      <c r="J3384">
        <v>445222.32799999998</v>
      </c>
      <c r="K3384">
        <v>508300.48200000002</v>
      </c>
      <c r="L3384">
        <v>586237.74699999997</v>
      </c>
      <c r="M3384">
        <v>663369.43999999994</v>
      </c>
      <c r="N3384">
        <v>732026.50399999996</v>
      </c>
      <c r="O3384">
        <v>794005.88800000004</v>
      </c>
      <c r="P3384">
        <v>849622.14199999999</v>
      </c>
      <c r="Q3384">
        <v>895829.94700000004</v>
      </c>
      <c r="R3384">
        <v>934951.07299999997</v>
      </c>
      <c r="S3384">
        <v>969330.90399999998</v>
      </c>
      <c r="T3384">
        <v>999381.33900000004</v>
      </c>
      <c r="U3384">
        <v>1025709.187</v>
      </c>
      <c r="V3384">
        <v>1047515.912</v>
      </c>
      <c r="W3384">
        <v>1063841.2949999999</v>
      </c>
      <c r="X3384">
        <v>1076939.8940000001</v>
      </c>
      <c r="Y3384">
        <v>1087156.436</v>
      </c>
      <c r="Z3384">
        <v>1095240.9369999999</v>
      </c>
      <c r="AA3384">
        <v>1101731.5160000001</v>
      </c>
      <c r="AB3384">
        <v>1105392.946</v>
      </c>
      <c r="AC3384">
        <v>1108800.0049999999</v>
      </c>
      <c r="AD3384">
        <v>1112346.5220000001</v>
      </c>
      <c r="AE3384">
        <v>1116060.477</v>
      </c>
      <c r="AF3384">
        <v>1119948.915</v>
      </c>
      <c r="AG3384" t="s">
        <v>26</v>
      </c>
      <c r="AH3384" t="s">
        <v>147</v>
      </c>
      <c r="AI3384" t="s">
        <v>5</v>
      </c>
    </row>
    <row r="3385" spans="1:35" x14ac:dyDescent="0.35">
      <c r="A3385" t="s">
        <v>59</v>
      </c>
      <c r="B3385" t="s">
        <v>176</v>
      </c>
      <c r="C3385" t="s">
        <v>27</v>
      </c>
      <c r="D3385">
        <v>1959.7439999999999</v>
      </c>
      <c r="E3385">
        <v>3905.241</v>
      </c>
      <c r="F3385">
        <v>8513.4429999999993</v>
      </c>
      <c r="G3385">
        <v>14843.950999999999</v>
      </c>
      <c r="H3385">
        <v>23763.569</v>
      </c>
      <c r="I3385">
        <v>32787.525000000001</v>
      </c>
      <c r="J3385">
        <v>42259.9</v>
      </c>
      <c r="K3385">
        <v>51975.116999999998</v>
      </c>
      <c r="L3385">
        <v>63973.250999999997</v>
      </c>
      <c r="M3385">
        <v>75929.047999999995</v>
      </c>
      <c r="N3385">
        <v>86590.207999999999</v>
      </c>
      <c r="O3385">
        <v>96216.823999999993</v>
      </c>
      <c r="P3385">
        <v>104797.95</v>
      </c>
      <c r="Q3385">
        <v>112055.652</v>
      </c>
      <c r="R3385">
        <v>118022.103</v>
      </c>
      <c r="S3385">
        <v>123180.576</v>
      </c>
      <c r="T3385">
        <v>127656.875</v>
      </c>
      <c r="U3385">
        <v>131574.75</v>
      </c>
      <c r="V3385">
        <v>134813.196</v>
      </c>
      <c r="W3385">
        <v>137268.97700000001</v>
      </c>
      <c r="X3385">
        <v>139247.85699999999</v>
      </c>
      <c r="Y3385">
        <v>140793.95000000001</v>
      </c>
      <c r="Z3385">
        <v>142022.674</v>
      </c>
      <c r="AA3385">
        <v>143016.04</v>
      </c>
      <c r="AB3385">
        <v>143593.40700000001</v>
      </c>
      <c r="AC3385">
        <v>144139.21799999999</v>
      </c>
      <c r="AD3385">
        <v>144707.42199999999</v>
      </c>
      <c r="AE3385">
        <v>145308.68100000001</v>
      </c>
      <c r="AF3385">
        <v>145944.08100000001</v>
      </c>
      <c r="AG3385" t="s">
        <v>27</v>
      </c>
      <c r="AH3385" t="s">
        <v>148</v>
      </c>
      <c r="AI3385" t="s">
        <v>14</v>
      </c>
    </row>
    <row r="3386" spans="1:35" x14ac:dyDescent="0.35">
      <c r="A3386" t="s">
        <v>59</v>
      </c>
      <c r="B3386" t="s">
        <v>176</v>
      </c>
      <c r="C3386" t="s">
        <v>28</v>
      </c>
      <c r="D3386">
        <v>5880.2389999999996</v>
      </c>
      <c r="E3386">
        <v>10954.871999999999</v>
      </c>
      <c r="F3386">
        <v>22324.828000000001</v>
      </c>
      <c r="G3386">
        <v>36451.529000000002</v>
      </c>
      <c r="H3386">
        <v>54780.824000000001</v>
      </c>
      <c r="I3386">
        <v>71257.275999999998</v>
      </c>
      <c r="J3386">
        <v>88641.831999999995</v>
      </c>
      <c r="K3386">
        <v>106584.174</v>
      </c>
      <c r="L3386">
        <v>128906.11900000001</v>
      </c>
      <c r="M3386">
        <v>151285.435</v>
      </c>
      <c r="N3386">
        <v>171394.16899999999</v>
      </c>
      <c r="O3386">
        <v>189667.77499999999</v>
      </c>
      <c r="P3386">
        <v>205933.962</v>
      </c>
      <c r="Q3386">
        <v>219986.71400000001</v>
      </c>
      <c r="R3386">
        <v>231443.14799999999</v>
      </c>
      <c r="S3386">
        <v>241176.49299999999</v>
      </c>
      <c r="T3386">
        <v>249544.541</v>
      </c>
      <c r="U3386">
        <v>256856.345</v>
      </c>
      <c r="V3386">
        <v>262879.29399999999</v>
      </c>
      <c r="W3386">
        <v>267537.20899999997</v>
      </c>
      <c r="X3386">
        <v>271318.17200000002</v>
      </c>
      <c r="Y3386">
        <v>274282.32500000001</v>
      </c>
      <c r="Z3386">
        <v>276655.66499999998</v>
      </c>
      <c r="AA3386">
        <v>278596.87400000001</v>
      </c>
      <c r="AB3386">
        <v>279777.94300000003</v>
      </c>
      <c r="AC3386">
        <v>280921.10200000001</v>
      </c>
      <c r="AD3386">
        <v>282112.72899999999</v>
      </c>
      <c r="AE3386">
        <v>283393.77399999998</v>
      </c>
      <c r="AF3386">
        <v>284767.04700000002</v>
      </c>
      <c r="AG3386" t="s">
        <v>28</v>
      </c>
      <c r="AH3386" t="s">
        <v>149</v>
      </c>
      <c r="AI3386" t="s">
        <v>11</v>
      </c>
    </row>
    <row r="3387" spans="1:35" x14ac:dyDescent="0.35">
      <c r="A3387" t="s">
        <v>59</v>
      </c>
      <c r="B3387" t="s">
        <v>176</v>
      </c>
      <c r="C3387" t="s">
        <v>29</v>
      </c>
      <c r="D3387">
        <v>688.53599999999994</v>
      </c>
      <c r="E3387">
        <v>1135.6990000000001</v>
      </c>
      <c r="F3387">
        <v>2083.4949999999999</v>
      </c>
      <c r="G3387">
        <v>3258.4639999999999</v>
      </c>
      <c r="H3387">
        <v>4835.2070000000003</v>
      </c>
      <c r="I3387">
        <v>6530.2060000000001</v>
      </c>
      <c r="J3387">
        <v>8298.9850000000006</v>
      </c>
      <c r="K3387">
        <v>10100.441000000001</v>
      </c>
      <c r="L3387">
        <v>12309.383</v>
      </c>
      <c r="M3387">
        <v>14475.638000000001</v>
      </c>
      <c r="N3387">
        <v>16387.960999999999</v>
      </c>
      <c r="O3387">
        <v>18100.956999999999</v>
      </c>
      <c r="P3387">
        <v>19632.544999999998</v>
      </c>
      <c r="Q3387">
        <v>20886.754000000001</v>
      </c>
      <c r="R3387">
        <v>21950.476999999999</v>
      </c>
      <c r="S3387">
        <v>22893.672999999999</v>
      </c>
      <c r="T3387">
        <v>23722.523000000001</v>
      </c>
      <c r="U3387">
        <v>24449.539000000001</v>
      </c>
      <c r="V3387">
        <v>25053.132000000001</v>
      </c>
      <c r="W3387">
        <v>25499.168000000001</v>
      </c>
      <c r="X3387">
        <v>25855.098000000002</v>
      </c>
      <c r="Y3387">
        <v>26131.937999999998</v>
      </c>
      <c r="Z3387">
        <v>26349.73</v>
      </c>
      <c r="AA3387">
        <v>26522.97</v>
      </c>
      <c r="AB3387">
        <v>26616.960999999999</v>
      </c>
      <c r="AC3387">
        <v>26702.447</v>
      </c>
      <c r="AD3387">
        <v>26791.27</v>
      </c>
      <c r="AE3387">
        <v>26882.738000000001</v>
      </c>
      <c r="AF3387">
        <v>26976.968000000001</v>
      </c>
      <c r="AG3387" t="s">
        <v>29</v>
      </c>
      <c r="AH3387" t="s">
        <v>150</v>
      </c>
      <c r="AI3387" t="s">
        <v>131</v>
      </c>
    </row>
    <row r="3388" spans="1:35" x14ac:dyDescent="0.35">
      <c r="A3388" t="s">
        <v>59</v>
      </c>
      <c r="B3388" t="s">
        <v>176</v>
      </c>
      <c r="C3388" t="s">
        <v>30</v>
      </c>
      <c r="D3388">
        <v>3569.2750000000001</v>
      </c>
      <c r="E3388">
        <v>6200.1260000000002</v>
      </c>
      <c r="F3388">
        <v>11959.651</v>
      </c>
      <c r="G3388">
        <v>19592.945</v>
      </c>
      <c r="H3388">
        <v>30313.724999999999</v>
      </c>
      <c r="I3388">
        <v>42471.421999999999</v>
      </c>
      <c r="J3388">
        <v>55229.696000000004</v>
      </c>
      <c r="K3388">
        <v>68302.551999999996</v>
      </c>
      <c r="L3388">
        <v>84435.990999999995</v>
      </c>
      <c r="M3388">
        <v>100324.939</v>
      </c>
      <c r="N3388">
        <v>114447.94</v>
      </c>
      <c r="O3388">
        <v>127168.121</v>
      </c>
      <c r="P3388">
        <v>138495.519</v>
      </c>
      <c r="Q3388">
        <v>148009.03599999999</v>
      </c>
      <c r="R3388">
        <v>155973.65599999999</v>
      </c>
      <c r="S3388">
        <v>162886.212</v>
      </c>
      <c r="T3388">
        <v>168896.86799999999</v>
      </c>
      <c r="U3388">
        <v>174159.649</v>
      </c>
      <c r="V3388">
        <v>178513.10500000001</v>
      </c>
      <c r="W3388">
        <v>181800.04</v>
      </c>
      <c r="X3388">
        <v>184444.25200000001</v>
      </c>
      <c r="Y3388">
        <v>186508.53899999999</v>
      </c>
      <c r="Z3388">
        <v>188146.25200000001</v>
      </c>
      <c r="AA3388">
        <v>189466.66800000001</v>
      </c>
      <c r="AB3388">
        <v>190225.68799999999</v>
      </c>
      <c r="AC3388">
        <v>190938.95800000001</v>
      </c>
      <c r="AD3388">
        <v>191681.228</v>
      </c>
      <c r="AE3388">
        <v>192463.448</v>
      </c>
      <c r="AF3388">
        <v>193286.95499999999</v>
      </c>
      <c r="AG3388" t="s">
        <v>30</v>
      </c>
      <c r="AH3388" t="s">
        <v>151</v>
      </c>
      <c r="AI3388" t="s">
        <v>152</v>
      </c>
    </row>
    <row r="3389" spans="1:35" x14ac:dyDescent="0.35">
      <c r="A3389" t="s">
        <v>59</v>
      </c>
      <c r="B3389" t="s">
        <v>176</v>
      </c>
      <c r="C3389" t="s">
        <v>31</v>
      </c>
      <c r="D3389">
        <v>4567.0020000000004</v>
      </c>
      <c r="E3389">
        <v>7937.6289999999999</v>
      </c>
      <c r="F3389">
        <v>15310.173000000001</v>
      </c>
      <c r="G3389">
        <v>25073.605</v>
      </c>
      <c r="H3389">
        <v>38779.321000000004</v>
      </c>
      <c r="I3389">
        <v>54305.349000000002</v>
      </c>
      <c r="J3389">
        <v>70577.796000000002</v>
      </c>
      <c r="K3389">
        <v>87227.930999999997</v>
      </c>
      <c r="L3389">
        <v>107744.21400000001</v>
      </c>
      <c r="M3389">
        <v>127926.708</v>
      </c>
      <c r="N3389">
        <v>145836.486</v>
      </c>
      <c r="O3389">
        <v>161945.726</v>
      </c>
      <c r="P3389">
        <v>176301.587</v>
      </c>
      <c r="Q3389">
        <v>188291.75399999999</v>
      </c>
      <c r="R3389">
        <v>198356.75399999999</v>
      </c>
      <c r="S3389">
        <v>207133.02600000001</v>
      </c>
      <c r="T3389">
        <v>214782.23199999999</v>
      </c>
      <c r="U3389">
        <v>221482.413</v>
      </c>
      <c r="V3389">
        <v>227029.51699999999</v>
      </c>
      <c r="W3389">
        <v>231197.427</v>
      </c>
      <c r="X3389">
        <v>234544.26199999999</v>
      </c>
      <c r="Y3389">
        <v>237154.883</v>
      </c>
      <c r="Z3389">
        <v>239222.15</v>
      </c>
      <c r="AA3389">
        <v>240883.927</v>
      </c>
      <c r="AB3389">
        <v>241827.399</v>
      </c>
      <c r="AC3389">
        <v>242708.024</v>
      </c>
      <c r="AD3389">
        <v>243624.13699999999</v>
      </c>
      <c r="AE3389">
        <v>244585.041</v>
      </c>
      <c r="AF3389">
        <v>245592.28899999999</v>
      </c>
      <c r="AG3389" t="s">
        <v>31</v>
      </c>
      <c r="AH3389" t="s">
        <v>153</v>
      </c>
      <c r="AI3389" t="s">
        <v>152</v>
      </c>
    </row>
    <row r="3390" spans="1:35" x14ac:dyDescent="0.35">
      <c r="A3390" t="s">
        <v>59</v>
      </c>
      <c r="B3390" t="s">
        <v>176</v>
      </c>
      <c r="C3390" t="s">
        <v>32</v>
      </c>
      <c r="D3390">
        <v>4619.2740000000003</v>
      </c>
      <c r="E3390">
        <v>8712.9130000000005</v>
      </c>
      <c r="F3390">
        <v>17940.77</v>
      </c>
      <c r="G3390">
        <v>29562.712</v>
      </c>
      <c r="H3390">
        <v>44823.406999999999</v>
      </c>
      <c r="I3390">
        <v>58741.379000000001</v>
      </c>
      <c r="J3390">
        <v>73267.328999999998</v>
      </c>
      <c r="K3390">
        <v>88076.3</v>
      </c>
      <c r="L3390">
        <v>106251.572</v>
      </c>
      <c r="M3390">
        <v>124298.523</v>
      </c>
      <c r="N3390">
        <v>140286.818</v>
      </c>
      <c r="O3390">
        <v>154650.52100000001</v>
      </c>
      <c r="P3390">
        <v>167511.31400000001</v>
      </c>
      <c r="Q3390">
        <v>178121.18400000001</v>
      </c>
      <c r="R3390">
        <v>186954.54399999999</v>
      </c>
      <c r="S3390">
        <v>194759.91500000001</v>
      </c>
      <c r="T3390">
        <v>201606.18100000001</v>
      </c>
      <c r="U3390">
        <v>207609.125</v>
      </c>
      <c r="V3390">
        <v>212589.28599999999</v>
      </c>
      <c r="W3390">
        <v>216284.984</v>
      </c>
      <c r="X3390">
        <v>219239.114</v>
      </c>
      <c r="Y3390">
        <v>221538.75</v>
      </c>
      <c r="Z3390">
        <v>223351.179</v>
      </c>
      <c r="AA3390">
        <v>224797.06099999999</v>
      </c>
      <c r="AB3390">
        <v>225591.46100000001</v>
      </c>
      <c r="AC3390">
        <v>226319.41200000001</v>
      </c>
      <c r="AD3390">
        <v>227076.15299999999</v>
      </c>
      <c r="AE3390">
        <v>227859.734</v>
      </c>
      <c r="AF3390">
        <v>228671.28400000001</v>
      </c>
      <c r="AG3390" t="s">
        <v>32</v>
      </c>
      <c r="AH3390" t="s">
        <v>154</v>
      </c>
      <c r="AI3390" t="s">
        <v>11</v>
      </c>
    </row>
    <row r="3391" spans="1:35" x14ac:dyDescent="0.35">
      <c r="A3391" t="s">
        <v>59</v>
      </c>
      <c r="B3391" t="s">
        <v>176</v>
      </c>
      <c r="C3391" t="s">
        <v>123</v>
      </c>
      <c r="D3391">
        <v>24064.018</v>
      </c>
      <c r="E3391">
        <v>42900.794000000002</v>
      </c>
      <c r="F3391">
        <v>84458.354000000007</v>
      </c>
      <c r="G3391">
        <v>135739.61799999999</v>
      </c>
      <c r="H3391">
        <v>202494.30300000001</v>
      </c>
      <c r="I3391">
        <v>264821.56199999998</v>
      </c>
      <c r="J3391">
        <v>330441.06699999998</v>
      </c>
      <c r="K3391">
        <v>397989.58199999999</v>
      </c>
      <c r="L3391">
        <v>481792.97200000001</v>
      </c>
      <c r="M3391">
        <v>565411.11600000004</v>
      </c>
      <c r="N3391">
        <v>640287.21299999999</v>
      </c>
      <c r="O3391">
        <v>708142.94499999995</v>
      </c>
      <c r="P3391">
        <v>768591.576</v>
      </c>
      <c r="Q3391">
        <v>820296.61899999995</v>
      </c>
      <c r="R3391">
        <v>862792.62399999995</v>
      </c>
      <c r="S3391">
        <v>899190.92599999998</v>
      </c>
      <c r="T3391">
        <v>930617.17700000003</v>
      </c>
      <c r="U3391">
        <v>958097.36800000002</v>
      </c>
      <c r="V3391">
        <v>980768.72</v>
      </c>
      <c r="W3391">
        <v>998147.68</v>
      </c>
      <c r="X3391">
        <v>1012209.198</v>
      </c>
      <c r="Y3391">
        <v>1023216.673</v>
      </c>
      <c r="Z3391">
        <v>1032001.454</v>
      </c>
      <c r="AA3391">
        <v>1039150.39</v>
      </c>
      <c r="AB3391">
        <v>1043415.231</v>
      </c>
      <c r="AC3391">
        <v>1047502.481</v>
      </c>
      <c r="AD3391">
        <v>1051760.8829999999</v>
      </c>
      <c r="AE3391">
        <v>1056309.01</v>
      </c>
      <c r="AF3391">
        <v>1061156.2390000001</v>
      </c>
      <c r="AG3391" t="s">
        <v>123</v>
      </c>
      <c r="AH3391" t="s">
        <v>155</v>
      </c>
      <c r="AI3391" t="s">
        <v>12</v>
      </c>
    </row>
    <row r="3392" spans="1:35" x14ac:dyDescent="0.35">
      <c r="A3392" t="s">
        <v>59</v>
      </c>
      <c r="B3392" t="s">
        <v>176</v>
      </c>
      <c r="C3392" t="s">
        <v>33</v>
      </c>
      <c r="D3392">
        <v>9028.6530000000002</v>
      </c>
      <c r="E3392">
        <v>16911.489000000001</v>
      </c>
      <c r="F3392">
        <v>34608.099000000002</v>
      </c>
      <c r="G3392">
        <v>56703.118999999999</v>
      </c>
      <c r="H3392">
        <v>85495.214999999997</v>
      </c>
      <c r="I3392">
        <v>111488.648</v>
      </c>
      <c r="J3392">
        <v>138743.568</v>
      </c>
      <c r="K3392">
        <v>166676.60999999999</v>
      </c>
      <c r="L3392">
        <v>201162.00200000001</v>
      </c>
      <c r="M3392">
        <v>235549.87100000001</v>
      </c>
      <c r="N3392">
        <v>266205.21799999999</v>
      </c>
      <c r="O3392">
        <v>293886.11099999998</v>
      </c>
      <c r="P3392">
        <v>318608.033</v>
      </c>
      <c r="Q3392">
        <v>339427.35200000001</v>
      </c>
      <c r="R3392">
        <v>356598.54200000002</v>
      </c>
      <c r="S3392">
        <v>371510.75699999998</v>
      </c>
      <c r="T3392">
        <v>384477.28499999997</v>
      </c>
      <c r="U3392">
        <v>395829.52399999998</v>
      </c>
      <c r="V3392">
        <v>405218.7</v>
      </c>
      <c r="W3392">
        <v>412312.473</v>
      </c>
      <c r="X3392">
        <v>418021.50799999997</v>
      </c>
      <c r="Y3392">
        <v>422479.701</v>
      </c>
      <c r="Z3392">
        <v>426018.29800000001</v>
      </c>
      <c r="AA3392">
        <v>428873.33500000002</v>
      </c>
      <c r="AB3392">
        <v>430518.73100000003</v>
      </c>
      <c r="AC3392">
        <v>432067.31300000002</v>
      </c>
      <c r="AD3392">
        <v>433679.33600000001</v>
      </c>
      <c r="AE3392">
        <v>435380.15500000003</v>
      </c>
      <c r="AF3392">
        <v>437172.87300000002</v>
      </c>
      <c r="AG3392" t="s">
        <v>33</v>
      </c>
      <c r="AH3392" t="s">
        <v>156</v>
      </c>
      <c r="AI3392" t="s">
        <v>11</v>
      </c>
    </row>
    <row r="3393" spans="1:35" x14ac:dyDescent="0.35">
      <c r="A3393" t="s">
        <v>59</v>
      </c>
      <c r="B3393" t="s">
        <v>176</v>
      </c>
      <c r="C3393" t="s">
        <v>34</v>
      </c>
      <c r="D3393">
        <v>379.13299999999998</v>
      </c>
      <c r="E3393">
        <v>665.89099999999996</v>
      </c>
      <c r="F3393">
        <v>1299.6199999999999</v>
      </c>
      <c r="G3393">
        <v>2152.721</v>
      </c>
      <c r="H3393">
        <v>3362.7930000000001</v>
      </c>
      <c r="I3393">
        <v>4752.1530000000002</v>
      </c>
      <c r="J3393">
        <v>6216.6509999999998</v>
      </c>
      <c r="K3393">
        <v>7724.6509999999998</v>
      </c>
      <c r="L3393">
        <v>9595.6419999999998</v>
      </c>
      <c r="M3393">
        <v>11445.264999999999</v>
      </c>
      <c r="N3393">
        <v>13098.517</v>
      </c>
      <c r="O3393">
        <v>14594.235000000001</v>
      </c>
      <c r="P3393">
        <v>15922.714</v>
      </c>
      <c r="Q3393">
        <v>17059.593000000001</v>
      </c>
      <c r="R3393">
        <v>18002.749</v>
      </c>
      <c r="S3393">
        <v>18808.38</v>
      </c>
      <c r="T3393">
        <v>19503.199000000001</v>
      </c>
      <c r="U3393">
        <v>20110.706999999999</v>
      </c>
      <c r="V3393">
        <v>20611.792000000001</v>
      </c>
      <c r="W3393">
        <v>20996.513999999999</v>
      </c>
      <c r="X3393">
        <v>21307.929</v>
      </c>
      <c r="Y3393">
        <v>21551.732</v>
      </c>
      <c r="Z3393">
        <v>21746.378000000001</v>
      </c>
      <c r="AA3393">
        <v>21904.881000000001</v>
      </c>
      <c r="AB3393">
        <v>21999.705000000002</v>
      </c>
      <c r="AC3393">
        <v>22090.7</v>
      </c>
      <c r="AD3393">
        <v>22185.491999999998</v>
      </c>
      <c r="AE3393">
        <v>22286.809000000001</v>
      </c>
      <c r="AF3393">
        <v>22394.850999999999</v>
      </c>
      <c r="AG3393" t="s">
        <v>34</v>
      </c>
      <c r="AH3393" t="s">
        <v>157</v>
      </c>
      <c r="AI3393" t="s">
        <v>35</v>
      </c>
    </row>
    <row r="3394" spans="1:35" x14ac:dyDescent="0.35">
      <c r="A3394" t="s">
        <v>59</v>
      </c>
      <c r="B3394" t="s">
        <v>176</v>
      </c>
      <c r="C3394" t="s">
        <v>36</v>
      </c>
      <c r="D3394">
        <v>2198.8919999999998</v>
      </c>
      <c r="E3394">
        <v>4366.8209999999999</v>
      </c>
      <c r="F3394">
        <v>9472.2549999999992</v>
      </c>
      <c r="G3394">
        <v>16425.142</v>
      </c>
      <c r="H3394">
        <v>26157.134999999998</v>
      </c>
      <c r="I3394">
        <v>35898.364000000001</v>
      </c>
      <c r="J3394">
        <v>46077.400999999998</v>
      </c>
      <c r="K3394">
        <v>56464.656999999999</v>
      </c>
      <c r="L3394">
        <v>69221.539000000004</v>
      </c>
      <c r="M3394">
        <v>81884.430999999997</v>
      </c>
      <c r="N3394">
        <v>93110.145000000004</v>
      </c>
      <c r="O3394">
        <v>103198.501</v>
      </c>
      <c r="P3394">
        <v>112215.163</v>
      </c>
      <c r="Q3394">
        <v>119691.427</v>
      </c>
      <c r="R3394">
        <v>125894.51</v>
      </c>
      <c r="S3394">
        <v>131348.989</v>
      </c>
      <c r="T3394">
        <v>136122.58499999999</v>
      </c>
      <c r="U3394">
        <v>140306.78200000001</v>
      </c>
      <c r="V3394">
        <v>143775.72200000001</v>
      </c>
      <c r="W3394">
        <v>146360.73699999999</v>
      </c>
      <c r="X3394">
        <v>148430.13200000001</v>
      </c>
      <c r="Y3394">
        <v>150042.071</v>
      </c>
      <c r="Z3394">
        <v>151314.45199999999</v>
      </c>
      <c r="AA3394">
        <v>152332.041</v>
      </c>
      <c r="AB3394">
        <v>152897.32800000001</v>
      </c>
      <c r="AC3394">
        <v>153418.57500000001</v>
      </c>
      <c r="AD3394">
        <v>153960.53</v>
      </c>
      <c r="AE3394">
        <v>154524.16</v>
      </c>
      <c r="AF3394">
        <v>155110.296</v>
      </c>
      <c r="AG3394" t="s">
        <v>36</v>
      </c>
      <c r="AH3394" t="s">
        <v>158</v>
      </c>
      <c r="AI3394" t="s">
        <v>14</v>
      </c>
    </row>
    <row r="3395" spans="1:35" x14ac:dyDescent="0.35">
      <c r="A3395" t="s">
        <v>59</v>
      </c>
      <c r="B3395" t="s">
        <v>176</v>
      </c>
      <c r="C3395" t="s">
        <v>124</v>
      </c>
      <c r="D3395">
        <v>3.3679999999999999</v>
      </c>
      <c r="E3395">
        <v>5.9880000000000004</v>
      </c>
      <c r="F3395">
        <v>11.776999999999999</v>
      </c>
      <c r="G3395">
        <v>19.611999999999998</v>
      </c>
      <c r="H3395">
        <v>30.762</v>
      </c>
      <c r="I3395">
        <v>43.578000000000003</v>
      </c>
      <c r="J3395">
        <v>57.015999999999998</v>
      </c>
      <c r="K3395">
        <v>70.77</v>
      </c>
      <c r="L3395">
        <v>87.724000000000004</v>
      </c>
      <c r="M3395">
        <v>104.40300000000001</v>
      </c>
      <c r="N3395">
        <v>119.21</v>
      </c>
      <c r="O3395">
        <v>132.53</v>
      </c>
      <c r="P3395">
        <v>144.39599999999999</v>
      </c>
      <c r="Q3395">
        <v>154.32300000000001</v>
      </c>
      <c r="R3395">
        <v>162.64699999999999</v>
      </c>
      <c r="S3395">
        <v>169.89599999999999</v>
      </c>
      <c r="T3395">
        <v>176.208</v>
      </c>
      <c r="U3395">
        <v>181.73699999999999</v>
      </c>
      <c r="V3395">
        <v>186.31399999999999</v>
      </c>
      <c r="W3395">
        <v>189.75700000000001</v>
      </c>
      <c r="X3395">
        <v>192.523</v>
      </c>
      <c r="Y3395">
        <v>194.68199999999999</v>
      </c>
      <c r="Z3395">
        <v>196.392</v>
      </c>
      <c r="AA3395">
        <v>197.767</v>
      </c>
      <c r="AB3395">
        <v>198.55099999999999</v>
      </c>
      <c r="AC3395">
        <v>199.28399999999999</v>
      </c>
      <c r="AD3395">
        <v>200.047</v>
      </c>
      <c r="AE3395">
        <v>200.84700000000001</v>
      </c>
      <c r="AF3395">
        <v>201.68799999999999</v>
      </c>
      <c r="AG3395" t="s">
        <v>124</v>
      </c>
      <c r="AH3395" t="s">
        <v>159</v>
      </c>
      <c r="AI3395" t="s">
        <v>137</v>
      </c>
    </row>
    <row r="3396" spans="1:35" x14ac:dyDescent="0.35">
      <c r="A3396" t="s">
        <v>59</v>
      </c>
      <c r="B3396" t="s">
        <v>176</v>
      </c>
      <c r="C3396" t="s">
        <v>125</v>
      </c>
      <c r="D3396">
        <v>0.86399999999999999</v>
      </c>
      <c r="E3396">
        <v>1.47</v>
      </c>
      <c r="F3396">
        <v>2.7890000000000001</v>
      </c>
      <c r="G3396">
        <v>4.508</v>
      </c>
      <c r="H3396">
        <v>6.8959999999999999</v>
      </c>
      <c r="I3396">
        <v>9.5790000000000006</v>
      </c>
      <c r="J3396">
        <v>12.411</v>
      </c>
      <c r="K3396">
        <v>15.33</v>
      </c>
      <c r="L3396">
        <v>18.957999999999998</v>
      </c>
      <c r="M3396">
        <v>22.547999999999998</v>
      </c>
      <c r="N3396">
        <v>25.763000000000002</v>
      </c>
      <c r="O3396">
        <v>28.675000000000001</v>
      </c>
      <c r="P3396">
        <v>31.260999999999999</v>
      </c>
      <c r="Q3396">
        <v>33.484000000000002</v>
      </c>
      <c r="R3396">
        <v>35.325000000000003</v>
      </c>
      <c r="S3396">
        <v>36.890999999999998</v>
      </c>
      <c r="T3396">
        <v>38.24</v>
      </c>
      <c r="U3396">
        <v>39.417999999999999</v>
      </c>
      <c r="V3396">
        <v>40.39</v>
      </c>
      <c r="W3396">
        <v>41.139000000000003</v>
      </c>
      <c r="X3396">
        <v>41.746000000000002</v>
      </c>
      <c r="Y3396">
        <v>42.222000000000001</v>
      </c>
      <c r="Z3396">
        <v>42.601999999999997</v>
      </c>
      <c r="AA3396">
        <v>42.911999999999999</v>
      </c>
      <c r="AB3396">
        <v>43.1</v>
      </c>
      <c r="AC3396">
        <v>43.280999999999999</v>
      </c>
      <c r="AD3396">
        <v>43.469000000000001</v>
      </c>
      <c r="AE3396">
        <v>43.670999999999999</v>
      </c>
      <c r="AF3396">
        <v>43.887</v>
      </c>
      <c r="AG3396" t="s">
        <v>125</v>
      </c>
      <c r="AH3396" t="s">
        <v>160</v>
      </c>
      <c r="AI3396" t="s">
        <v>137</v>
      </c>
    </row>
    <row r="3397" spans="1:35" x14ac:dyDescent="0.35">
      <c r="A3397" t="s">
        <v>59</v>
      </c>
      <c r="B3397" t="s">
        <v>176</v>
      </c>
      <c r="C3397" t="s">
        <v>37</v>
      </c>
      <c r="D3397">
        <v>5864.5389999999998</v>
      </c>
      <c r="E3397">
        <v>10182.579</v>
      </c>
      <c r="F3397">
        <v>19618.054</v>
      </c>
      <c r="G3397">
        <v>32093.415000000001</v>
      </c>
      <c r="H3397">
        <v>49588.021000000001</v>
      </c>
      <c r="I3397">
        <v>69379.491999999998</v>
      </c>
      <c r="J3397">
        <v>90110.793999999994</v>
      </c>
      <c r="K3397">
        <v>111309.98699999999</v>
      </c>
      <c r="L3397">
        <v>137413.69699999999</v>
      </c>
      <c r="M3397">
        <v>163080.05799999999</v>
      </c>
      <c r="N3397">
        <v>185839.54300000001</v>
      </c>
      <c r="O3397">
        <v>206298.82</v>
      </c>
      <c r="P3397">
        <v>224537.45800000001</v>
      </c>
      <c r="Q3397">
        <v>239732.39600000001</v>
      </c>
      <c r="R3397">
        <v>252503.239</v>
      </c>
      <c r="S3397">
        <v>263662.30800000002</v>
      </c>
      <c r="T3397">
        <v>273398.58500000002</v>
      </c>
      <c r="U3397">
        <v>281928.43800000002</v>
      </c>
      <c r="V3397">
        <v>288992.94900000002</v>
      </c>
      <c r="W3397">
        <v>294289.50199999998</v>
      </c>
      <c r="X3397">
        <v>298539.16899999999</v>
      </c>
      <c r="Y3397">
        <v>301852.78399999999</v>
      </c>
      <c r="Z3397">
        <v>304474.505</v>
      </c>
      <c r="AA3397">
        <v>306579.14299999998</v>
      </c>
      <c r="AB3397">
        <v>307767.29800000001</v>
      </c>
      <c r="AC3397">
        <v>308872.82699999999</v>
      </c>
      <c r="AD3397">
        <v>310022.73</v>
      </c>
      <c r="AE3397">
        <v>311226.21500000003</v>
      </c>
      <c r="AF3397">
        <v>312485.17200000002</v>
      </c>
      <c r="AG3397" t="s">
        <v>37</v>
      </c>
      <c r="AH3397" t="s">
        <v>161</v>
      </c>
      <c r="AI3397" t="s">
        <v>6</v>
      </c>
    </row>
    <row r="3398" spans="1:35" x14ac:dyDescent="0.35">
      <c r="A3398" t="s">
        <v>59</v>
      </c>
      <c r="B3398" t="s">
        <v>176</v>
      </c>
      <c r="C3398" t="s">
        <v>38</v>
      </c>
      <c r="D3398">
        <v>17901.258999999998</v>
      </c>
      <c r="E3398">
        <v>28609.579000000002</v>
      </c>
      <c r="F3398">
        <v>50986.875999999997</v>
      </c>
      <c r="G3398">
        <v>77634.941999999995</v>
      </c>
      <c r="H3398">
        <v>112334.61900000001</v>
      </c>
      <c r="I3398">
        <v>148430.72200000001</v>
      </c>
      <c r="J3398">
        <v>186427.09599999999</v>
      </c>
      <c r="K3398">
        <v>225513.269</v>
      </c>
      <c r="L3398">
        <v>273979.67</v>
      </c>
      <c r="M3398">
        <v>321915.80499999999</v>
      </c>
      <c r="N3398">
        <v>364738.446</v>
      </c>
      <c r="O3398">
        <v>403472.91499999998</v>
      </c>
      <c r="P3398">
        <v>437948.95299999998</v>
      </c>
      <c r="Q3398">
        <v>467295.91399999999</v>
      </c>
      <c r="R3398">
        <v>491736.93800000002</v>
      </c>
      <c r="S3398">
        <v>512725.96600000001</v>
      </c>
      <c r="T3398">
        <v>530873.75399999996</v>
      </c>
      <c r="U3398">
        <v>546747.03700000001</v>
      </c>
      <c r="V3398">
        <v>559849.78</v>
      </c>
      <c r="W3398">
        <v>569862.89800000004</v>
      </c>
      <c r="X3398">
        <v>577955.17000000004</v>
      </c>
      <c r="Y3398">
        <v>584286.37199999997</v>
      </c>
      <c r="Z3398">
        <v>589333.10600000003</v>
      </c>
      <c r="AA3398">
        <v>593432.44499999995</v>
      </c>
      <c r="AB3398">
        <v>595860.25199999998</v>
      </c>
      <c r="AC3398">
        <v>598178.21499999997</v>
      </c>
      <c r="AD3398">
        <v>600592.68799999997</v>
      </c>
      <c r="AE3398">
        <v>603164.9</v>
      </c>
      <c r="AF3398">
        <v>605899.96799999999</v>
      </c>
      <c r="AG3398" t="s">
        <v>38</v>
      </c>
      <c r="AH3398" t="s">
        <v>162</v>
      </c>
      <c r="AI3398" t="s">
        <v>6</v>
      </c>
    </row>
    <row r="3399" spans="1:35" x14ac:dyDescent="0.35">
      <c r="A3399" t="s">
        <v>59</v>
      </c>
      <c r="B3399" t="s">
        <v>176</v>
      </c>
      <c r="C3399" t="s">
        <v>39</v>
      </c>
      <c r="D3399">
        <v>2673.096</v>
      </c>
      <c r="E3399">
        <v>5127.375</v>
      </c>
      <c r="F3399">
        <v>10750.95</v>
      </c>
      <c r="G3399">
        <v>18049.16</v>
      </c>
      <c r="H3399">
        <v>27880.924999999999</v>
      </c>
      <c r="I3399">
        <v>37211.826000000001</v>
      </c>
      <c r="J3399">
        <v>46972.982000000004</v>
      </c>
      <c r="K3399">
        <v>56948.707000000002</v>
      </c>
      <c r="L3399">
        <v>69223.282000000007</v>
      </c>
      <c r="M3399">
        <v>81429.040999999997</v>
      </c>
      <c r="N3399">
        <v>92271.459000000003</v>
      </c>
      <c r="O3399">
        <v>102032.614</v>
      </c>
      <c r="P3399">
        <v>110756.54300000001</v>
      </c>
      <c r="Q3399">
        <v>118028.179</v>
      </c>
      <c r="R3399">
        <v>124050.537</v>
      </c>
      <c r="S3399">
        <v>129324.583</v>
      </c>
      <c r="T3399">
        <v>133930.38</v>
      </c>
      <c r="U3399">
        <v>137965.897</v>
      </c>
      <c r="V3399">
        <v>141308.86300000001</v>
      </c>
      <c r="W3399">
        <v>143811.606</v>
      </c>
      <c r="X3399">
        <v>145818.79</v>
      </c>
      <c r="Y3399">
        <v>147383.63699999999</v>
      </c>
      <c r="Z3399">
        <v>148621.21</v>
      </c>
      <c r="AA3399">
        <v>149613.992</v>
      </c>
      <c r="AB3399">
        <v>150172.655</v>
      </c>
      <c r="AC3399">
        <v>150691.58600000001</v>
      </c>
      <c r="AD3399">
        <v>151231.37899999999</v>
      </c>
      <c r="AE3399">
        <v>151795.71</v>
      </c>
      <c r="AF3399">
        <v>152385.49100000001</v>
      </c>
      <c r="AG3399" t="s">
        <v>39</v>
      </c>
      <c r="AH3399" t="s">
        <v>163</v>
      </c>
      <c r="AI3399" t="s">
        <v>11</v>
      </c>
    </row>
    <row r="3400" spans="1:35" x14ac:dyDescent="0.35">
      <c r="A3400" t="s">
        <v>59</v>
      </c>
      <c r="B3400" t="s">
        <v>176</v>
      </c>
      <c r="C3400" t="s">
        <v>40</v>
      </c>
      <c r="D3400">
        <v>4103.3209999999999</v>
      </c>
      <c r="E3400">
        <v>7849.9139999999998</v>
      </c>
      <c r="F3400">
        <v>16401.2</v>
      </c>
      <c r="G3400">
        <v>27425.752</v>
      </c>
      <c r="H3400">
        <v>42195.243000000002</v>
      </c>
      <c r="I3400">
        <v>56081.978999999999</v>
      </c>
      <c r="J3400">
        <v>70569.517999999996</v>
      </c>
      <c r="K3400">
        <v>85330.527000000002</v>
      </c>
      <c r="L3400">
        <v>103432.46799999999</v>
      </c>
      <c r="M3400">
        <v>121391.63099999999</v>
      </c>
      <c r="N3400">
        <v>137288.291</v>
      </c>
      <c r="O3400">
        <v>151558.47899999999</v>
      </c>
      <c r="P3400">
        <v>164333.88500000001</v>
      </c>
      <c r="Q3400">
        <v>174852.10399999999</v>
      </c>
      <c r="R3400">
        <v>183614.11300000001</v>
      </c>
      <c r="S3400">
        <v>191367.85699999999</v>
      </c>
      <c r="T3400">
        <v>198174.24400000001</v>
      </c>
      <c r="U3400">
        <v>204143.13200000001</v>
      </c>
      <c r="V3400">
        <v>209096.58100000001</v>
      </c>
      <c r="W3400">
        <v>212765.94200000001</v>
      </c>
      <c r="X3400">
        <v>215696.92499999999</v>
      </c>
      <c r="Y3400">
        <v>217977.74</v>
      </c>
      <c r="Z3400">
        <v>219773.97</v>
      </c>
      <c r="AA3400">
        <v>221205.18</v>
      </c>
      <c r="AB3400">
        <v>221987.4</v>
      </c>
      <c r="AC3400">
        <v>222701.97399999999</v>
      </c>
      <c r="AD3400">
        <v>223444.65299999999</v>
      </c>
      <c r="AE3400">
        <v>224211.93</v>
      </c>
      <c r="AF3400">
        <v>225004.859</v>
      </c>
      <c r="AG3400" t="s">
        <v>40</v>
      </c>
      <c r="AH3400" t="s">
        <v>164</v>
      </c>
      <c r="AI3400" t="s">
        <v>14</v>
      </c>
    </row>
    <row r="3401" spans="1:35" x14ac:dyDescent="0.35">
      <c r="A3401" t="s">
        <v>59</v>
      </c>
      <c r="B3401" t="s">
        <v>176</v>
      </c>
      <c r="C3401" t="s">
        <v>41</v>
      </c>
      <c r="D3401">
        <v>4959.3090000000002</v>
      </c>
      <c r="E3401">
        <v>9547.5280000000002</v>
      </c>
      <c r="F3401">
        <v>20104.148000000001</v>
      </c>
      <c r="G3401">
        <v>33902.701999999997</v>
      </c>
      <c r="H3401">
        <v>52601.548000000003</v>
      </c>
      <c r="I3401">
        <v>70513.298999999999</v>
      </c>
      <c r="J3401">
        <v>89280.873000000007</v>
      </c>
      <c r="K3401">
        <v>108494.711</v>
      </c>
      <c r="L3401">
        <v>132181.34700000001</v>
      </c>
      <c r="M3401">
        <v>155765.11900000001</v>
      </c>
      <c r="N3401">
        <v>176756.62299999999</v>
      </c>
      <c r="O3401">
        <v>195685.147</v>
      </c>
      <c r="P3401">
        <v>212585.269</v>
      </c>
      <c r="Q3401">
        <v>226770.42300000001</v>
      </c>
      <c r="R3401">
        <v>238479.68900000001</v>
      </c>
      <c r="S3401">
        <v>248673.008</v>
      </c>
      <c r="T3401">
        <v>257548.26500000001</v>
      </c>
      <c r="U3401">
        <v>265320.64199999999</v>
      </c>
      <c r="V3401">
        <v>271752.47399999999</v>
      </c>
      <c r="W3401">
        <v>276597.18800000002</v>
      </c>
      <c r="X3401">
        <v>280491.51899999997</v>
      </c>
      <c r="Y3401">
        <v>283530.815</v>
      </c>
      <c r="Z3401">
        <v>285940.17300000001</v>
      </c>
      <c r="AA3401">
        <v>287880.27399999998</v>
      </c>
      <c r="AB3401">
        <v>288989.45400000003</v>
      </c>
      <c r="AC3401">
        <v>290028.79499999998</v>
      </c>
      <c r="AD3401">
        <v>291110.37800000003</v>
      </c>
      <c r="AE3401">
        <v>292248.02100000001</v>
      </c>
      <c r="AF3401">
        <v>293443.69300000003</v>
      </c>
      <c r="AG3401" t="s">
        <v>41</v>
      </c>
      <c r="AH3401" t="s">
        <v>165</v>
      </c>
      <c r="AI3401" t="s">
        <v>11</v>
      </c>
    </row>
    <row r="3402" spans="1:35" x14ac:dyDescent="0.35">
      <c r="A3402" t="s">
        <v>59</v>
      </c>
      <c r="B3402" t="s">
        <v>176</v>
      </c>
      <c r="C3402" t="s">
        <v>42</v>
      </c>
      <c r="D3402">
        <v>10374.605</v>
      </c>
      <c r="E3402">
        <v>17320.935000000001</v>
      </c>
      <c r="F3402">
        <v>32185.379000000001</v>
      </c>
      <c r="G3402">
        <v>50972.487999999998</v>
      </c>
      <c r="H3402">
        <v>76531.679000000004</v>
      </c>
      <c r="I3402">
        <v>104486.556</v>
      </c>
      <c r="J3402">
        <v>133752.76699999999</v>
      </c>
      <c r="K3402">
        <v>163666.22399999999</v>
      </c>
      <c r="L3402">
        <v>200488.54</v>
      </c>
      <c r="M3402">
        <v>236696.75</v>
      </c>
      <c r="N3402">
        <v>268793.73499999999</v>
      </c>
      <c r="O3402">
        <v>297641.75900000002</v>
      </c>
      <c r="P3402">
        <v>323378.967</v>
      </c>
      <c r="Q3402">
        <v>344771.326</v>
      </c>
      <c r="R3402">
        <v>362779.60800000001</v>
      </c>
      <c r="S3402">
        <v>378549.91100000002</v>
      </c>
      <c r="T3402">
        <v>392323.56699999998</v>
      </c>
      <c r="U3402">
        <v>404392.39500000002</v>
      </c>
      <c r="V3402">
        <v>414391.07699999999</v>
      </c>
      <c r="W3402">
        <v>421873.05599999998</v>
      </c>
      <c r="X3402">
        <v>427872.07900000003</v>
      </c>
      <c r="Y3402">
        <v>432548.36200000002</v>
      </c>
      <c r="Z3402">
        <v>436245.63699999999</v>
      </c>
      <c r="AA3402">
        <v>439210.33600000001</v>
      </c>
      <c r="AB3402">
        <v>440875.9</v>
      </c>
      <c r="AC3402">
        <v>442421.49300000002</v>
      </c>
      <c r="AD3402">
        <v>444029.00599999999</v>
      </c>
      <c r="AE3402">
        <v>445708.33</v>
      </c>
      <c r="AF3402">
        <v>447462.08600000001</v>
      </c>
      <c r="AG3402" t="s">
        <v>42</v>
      </c>
      <c r="AH3402" t="s">
        <v>166</v>
      </c>
      <c r="AI3402" t="s">
        <v>5</v>
      </c>
    </row>
    <row r="3403" spans="1:35" x14ac:dyDescent="0.35">
      <c r="A3403" t="s">
        <v>59</v>
      </c>
      <c r="B3403" t="s">
        <v>176</v>
      </c>
      <c r="C3403" t="s">
        <v>43</v>
      </c>
      <c r="D3403">
        <v>2204.5079999999998</v>
      </c>
      <c r="E3403">
        <v>3676.0949999999998</v>
      </c>
      <c r="F3403">
        <v>6838.6170000000002</v>
      </c>
      <c r="G3403">
        <v>10854.628000000001</v>
      </c>
      <c r="H3403">
        <v>16335.989</v>
      </c>
      <c r="I3403">
        <v>22368.963</v>
      </c>
      <c r="J3403">
        <v>28723.185000000001</v>
      </c>
      <c r="K3403">
        <v>35261.837</v>
      </c>
      <c r="L3403">
        <v>43370.254000000001</v>
      </c>
      <c r="M3403">
        <v>51386.11</v>
      </c>
      <c r="N3403">
        <v>58547.245000000003</v>
      </c>
      <c r="O3403">
        <v>65024.017</v>
      </c>
      <c r="P3403">
        <v>70782.341</v>
      </c>
      <c r="Q3403">
        <v>75694.784</v>
      </c>
      <c r="R3403">
        <v>79778.509999999995</v>
      </c>
      <c r="S3403">
        <v>83277.244000000006</v>
      </c>
      <c r="T3403">
        <v>86299.134000000005</v>
      </c>
      <c r="U3403">
        <v>88941.892999999996</v>
      </c>
      <c r="V3403">
        <v>91122.712</v>
      </c>
      <c r="W3403">
        <v>92792.456999999995</v>
      </c>
      <c r="X3403">
        <v>94142.728000000003</v>
      </c>
      <c r="Y3403">
        <v>95199.407999999996</v>
      </c>
      <c r="Z3403">
        <v>96042.224000000002</v>
      </c>
      <c r="AA3403">
        <v>96727.497000000003</v>
      </c>
      <c r="AB3403">
        <v>97134.976999999999</v>
      </c>
      <c r="AC3403">
        <v>97524.804000000004</v>
      </c>
      <c r="AD3403">
        <v>97930.864000000001</v>
      </c>
      <c r="AE3403">
        <v>98364.005999999994</v>
      </c>
      <c r="AF3403">
        <v>98825.087</v>
      </c>
      <c r="AG3403" t="s">
        <v>43</v>
      </c>
      <c r="AH3403" t="s">
        <v>167</v>
      </c>
      <c r="AI3403" t="s">
        <v>17</v>
      </c>
    </row>
    <row r="3404" spans="1:35" x14ac:dyDescent="0.35">
      <c r="A3404" t="s">
        <v>59</v>
      </c>
      <c r="B3404" t="s">
        <v>176</v>
      </c>
      <c r="C3404" t="s">
        <v>126</v>
      </c>
      <c r="D3404">
        <v>0.60299999999999998</v>
      </c>
      <c r="E3404">
        <v>1.145</v>
      </c>
      <c r="F3404">
        <v>2.3849999999999998</v>
      </c>
      <c r="G3404">
        <v>3.9849999999999999</v>
      </c>
      <c r="H3404">
        <v>6.13</v>
      </c>
      <c r="I3404">
        <v>8.1620000000000008</v>
      </c>
      <c r="J3404">
        <v>10.313000000000001</v>
      </c>
      <c r="K3404">
        <v>12.539</v>
      </c>
      <c r="L3404">
        <v>15.316000000000001</v>
      </c>
      <c r="M3404">
        <v>18.106000000000002</v>
      </c>
      <c r="N3404">
        <v>20.62</v>
      </c>
      <c r="O3404">
        <v>22.911000000000001</v>
      </c>
      <c r="P3404">
        <v>24.945</v>
      </c>
      <c r="Q3404">
        <v>26.722999999999999</v>
      </c>
      <c r="R3404">
        <v>28.163</v>
      </c>
      <c r="S3404">
        <v>29.375</v>
      </c>
      <c r="T3404">
        <v>30.411999999999999</v>
      </c>
      <c r="U3404">
        <v>31.315999999999999</v>
      </c>
      <c r="V3404">
        <v>32.06</v>
      </c>
      <c r="W3404">
        <v>32.640999999999998</v>
      </c>
      <c r="X3404">
        <v>33.115000000000002</v>
      </c>
      <c r="Y3404">
        <v>33.487000000000002</v>
      </c>
      <c r="Z3404">
        <v>33.786000000000001</v>
      </c>
      <c r="AA3404">
        <v>34.031999999999996</v>
      </c>
      <c r="AB3404">
        <v>34.185000000000002</v>
      </c>
      <c r="AC3404">
        <v>34.335000000000001</v>
      </c>
      <c r="AD3404">
        <v>34.491</v>
      </c>
      <c r="AE3404">
        <v>34.659999999999997</v>
      </c>
      <c r="AF3404">
        <v>34.841999999999999</v>
      </c>
      <c r="AG3404" t="s">
        <v>126</v>
      </c>
      <c r="AH3404" t="s">
        <v>168</v>
      </c>
      <c r="AI3404" t="s">
        <v>137</v>
      </c>
    </row>
    <row r="3405" spans="1:35" x14ac:dyDescent="0.35">
      <c r="A3405" t="s">
        <v>59</v>
      </c>
      <c r="B3405" t="s">
        <v>176</v>
      </c>
      <c r="C3405" t="s">
        <v>44</v>
      </c>
      <c r="D3405">
        <v>5626.509</v>
      </c>
      <c r="E3405">
        <v>10366.275</v>
      </c>
      <c r="F3405">
        <v>20846.393</v>
      </c>
      <c r="G3405">
        <v>33540.201000000001</v>
      </c>
      <c r="H3405">
        <v>49627.828000000001</v>
      </c>
      <c r="I3405">
        <v>63513.277999999998</v>
      </c>
      <c r="J3405">
        <v>78112.001999999993</v>
      </c>
      <c r="K3405">
        <v>93122.524000000005</v>
      </c>
      <c r="L3405">
        <v>111723.986</v>
      </c>
      <c r="M3405">
        <v>130329.103</v>
      </c>
      <c r="N3405">
        <v>146980.00700000001</v>
      </c>
      <c r="O3405">
        <v>162064.497</v>
      </c>
      <c r="P3405">
        <v>175523.91899999999</v>
      </c>
      <c r="Q3405">
        <v>186989.20199999999</v>
      </c>
      <c r="R3405">
        <v>196400.99100000001</v>
      </c>
      <c r="S3405">
        <v>204497.573</v>
      </c>
      <c r="T3405">
        <v>211503.071</v>
      </c>
      <c r="U3405">
        <v>217631</v>
      </c>
      <c r="V3405">
        <v>222690.117</v>
      </c>
      <c r="W3405">
        <v>226552.25099999999</v>
      </c>
      <c r="X3405">
        <v>229672.60699999999</v>
      </c>
      <c r="Y3405">
        <v>232113.71299999999</v>
      </c>
      <c r="Z3405">
        <v>234059.057</v>
      </c>
      <c r="AA3405">
        <v>235638.516</v>
      </c>
      <c r="AB3405">
        <v>236572.12599999999</v>
      </c>
      <c r="AC3405">
        <v>237462.671</v>
      </c>
      <c r="AD3405">
        <v>238390.37</v>
      </c>
      <c r="AE3405">
        <v>239378.14600000001</v>
      </c>
      <c r="AF3405">
        <v>240428.00200000001</v>
      </c>
      <c r="AG3405" t="s">
        <v>44</v>
      </c>
      <c r="AH3405" t="s">
        <v>169</v>
      </c>
      <c r="AI3405" t="s">
        <v>12</v>
      </c>
    </row>
    <row r="3406" spans="1:35" x14ac:dyDescent="0.35">
      <c r="A3406" t="s">
        <v>171</v>
      </c>
      <c r="B3406" t="s">
        <v>176</v>
      </c>
      <c r="C3406" t="s">
        <v>4</v>
      </c>
      <c r="D3406">
        <v>6376.1139999999996</v>
      </c>
      <c r="E3406">
        <v>9651.2530000000006</v>
      </c>
      <c r="F3406">
        <v>14516.665000000001</v>
      </c>
      <c r="G3406">
        <v>21065.37</v>
      </c>
      <c r="H3406">
        <v>29529.514999999999</v>
      </c>
      <c r="I3406">
        <v>39837.642999999996</v>
      </c>
      <c r="J3406">
        <v>52927.048000000003</v>
      </c>
      <c r="K3406">
        <v>68655.510999999999</v>
      </c>
      <c r="L3406">
        <v>83349.456000000006</v>
      </c>
      <c r="M3406">
        <v>96747.627999999997</v>
      </c>
      <c r="N3406">
        <v>109098.583</v>
      </c>
      <c r="O3406">
        <v>120379.826</v>
      </c>
      <c r="P3406">
        <v>130531.367</v>
      </c>
      <c r="Q3406">
        <v>139521.117</v>
      </c>
      <c r="R3406">
        <v>147097.174</v>
      </c>
      <c r="S3406">
        <v>153912.80900000001</v>
      </c>
      <c r="T3406">
        <v>159981.291</v>
      </c>
      <c r="U3406">
        <v>165419.91500000001</v>
      </c>
      <c r="V3406">
        <v>169998.804</v>
      </c>
      <c r="W3406">
        <v>173716.5</v>
      </c>
      <c r="X3406">
        <v>176841.215</v>
      </c>
      <c r="Y3406">
        <v>179361.185</v>
      </c>
      <c r="Z3406">
        <v>181417.39600000001</v>
      </c>
      <c r="AA3406">
        <v>183069.989</v>
      </c>
      <c r="AB3406">
        <v>183970.106</v>
      </c>
      <c r="AC3406">
        <v>184741.68100000001</v>
      </c>
      <c r="AD3406">
        <v>185464.351</v>
      </c>
      <c r="AE3406">
        <v>186160.49400000001</v>
      </c>
      <c r="AF3406">
        <v>186831.967</v>
      </c>
      <c r="AG3406" t="s">
        <v>4</v>
      </c>
      <c r="AH3406" t="s">
        <v>128</v>
      </c>
      <c r="AI3406" t="s">
        <v>129</v>
      </c>
    </row>
    <row r="3407" spans="1:35" x14ac:dyDescent="0.35">
      <c r="A3407" t="s">
        <v>171</v>
      </c>
      <c r="B3407" t="s">
        <v>176</v>
      </c>
      <c r="C3407" t="s">
        <v>7</v>
      </c>
      <c r="D3407">
        <v>532.99900000000002</v>
      </c>
      <c r="E3407">
        <v>810.59699999999998</v>
      </c>
      <c r="F3407">
        <v>1224.979</v>
      </c>
      <c r="G3407">
        <v>1784.9939999999999</v>
      </c>
      <c r="H3407">
        <v>2511.5079999999998</v>
      </c>
      <c r="I3407">
        <v>3398.4540000000002</v>
      </c>
      <c r="J3407">
        <v>4524.6149999999998</v>
      </c>
      <c r="K3407">
        <v>5877.6989999999996</v>
      </c>
      <c r="L3407">
        <v>7141.5889999999999</v>
      </c>
      <c r="M3407">
        <v>8293.7549999999992</v>
      </c>
      <c r="N3407">
        <v>9355.6329999999998</v>
      </c>
      <c r="O3407">
        <v>10325.239</v>
      </c>
      <c r="P3407">
        <v>11197.486000000001</v>
      </c>
      <c r="Q3407">
        <v>11969.425999999999</v>
      </c>
      <c r="R3407">
        <v>12619.927</v>
      </c>
      <c r="S3407">
        <v>13204.832</v>
      </c>
      <c r="T3407">
        <v>13725.509</v>
      </c>
      <c r="U3407">
        <v>14192.146000000001</v>
      </c>
      <c r="V3407">
        <v>14583.732</v>
      </c>
      <c r="W3407">
        <v>14902.034</v>
      </c>
      <c r="X3407">
        <v>15169.504999999999</v>
      </c>
      <c r="Y3407">
        <v>15385.282999999999</v>
      </c>
      <c r="Z3407">
        <v>15561.424999999999</v>
      </c>
      <c r="AA3407">
        <v>15703.065000000001</v>
      </c>
      <c r="AB3407">
        <v>15779.433000000001</v>
      </c>
      <c r="AC3407">
        <v>15845.142</v>
      </c>
      <c r="AD3407">
        <v>15906.955</v>
      </c>
      <c r="AE3407">
        <v>15966.728999999999</v>
      </c>
      <c r="AF3407">
        <v>16024.567999999999</v>
      </c>
      <c r="AG3407" t="s">
        <v>7</v>
      </c>
      <c r="AH3407" t="s">
        <v>130</v>
      </c>
      <c r="AI3407" t="s">
        <v>131</v>
      </c>
    </row>
    <row r="3408" spans="1:35" x14ac:dyDescent="0.35">
      <c r="A3408" t="s">
        <v>171</v>
      </c>
      <c r="B3408" t="s">
        <v>176</v>
      </c>
      <c r="C3408" t="s">
        <v>8</v>
      </c>
      <c r="D3408">
        <v>17570.102999999999</v>
      </c>
      <c r="E3408">
        <v>25381.163</v>
      </c>
      <c r="F3408">
        <v>36382.722999999998</v>
      </c>
      <c r="G3408">
        <v>50482.135000000002</v>
      </c>
      <c r="H3408">
        <v>67861.592999999993</v>
      </c>
      <c r="I3408">
        <v>88355.005000000005</v>
      </c>
      <c r="J3408">
        <v>114410.89599999999</v>
      </c>
      <c r="K3408">
        <v>145764.44200000001</v>
      </c>
      <c r="L3408">
        <v>175124.96599999999</v>
      </c>
      <c r="M3408">
        <v>201990.39799999999</v>
      </c>
      <c r="N3408">
        <v>226837.614</v>
      </c>
      <c r="O3408">
        <v>249638.33100000001</v>
      </c>
      <c r="P3408">
        <v>270248.10200000001</v>
      </c>
      <c r="Q3408">
        <v>288668.10399999999</v>
      </c>
      <c r="R3408">
        <v>304206.84000000003</v>
      </c>
      <c r="S3408">
        <v>318292.45</v>
      </c>
      <c r="T3408">
        <v>330871.66200000001</v>
      </c>
      <c r="U3408">
        <v>342144.38500000001</v>
      </c>
      <c r="V3408">
        <v>352085.64</v>
      </c>
      <c r="W3408">
        <v>360028.44699999999</v>
      </c>
      <c r="X3408">
        <v>366725.76899999997</v>
      </c>
      <c r="Y3408">
        <v>372101.10600000003</v>
      </c>
      <c r="Z3408">
        <v>376461.625</v>
      </c>
      <c r="AA3408">
        <v>379940.15500000003</v>
      </c>
      <c r="AB3408">
        <v>382107.70799999998</v>
      </c>
      <c r="AC3408">
        <v>383878.96399999998</v>
      </c>
      <c r="AD3408">
        <v>385444.31</v>
      </c>
      <c r="AE3408">
        <v>386871.37599999999</v>
      </c>
      <c r="AF3408">
        <v>388183.60499999998</v>
      </c>
      <c r="AG3408" t="s">
        <v>8</v>
      </c>
      <c r="AH3408" t="s">
        <v>132</v>
      </c>
      <c r="AI3408" t="s">
        <v>5</v>
      </c>
    </row>
    <row r="3409" spans="1:35" x14ac:dyDescent="0.35">
      <c r="A3409" t="s">
        <v>171</v>
      </c>
      <c r="B3409" t="s">
        <v>176</v>
      </c>
      <c r="C3409" t="s">
        <v>9</v>
      </c>
      <c r="D3409">
        <v>6062.509</v>
      </c>
      <c r="E3409">
        <v>9000.5859999999993</v>
      </c>
      <c r="F3409">
        <v>13408.165000000001</v>
      </c>
      <c r="G3409">
        <v>19293.182000000001</v>
      </c>
      <c r="H3409">
        <v>26832.260999999999</v>
      </c>
      <c r="I3409">
        <v>35971.764999999999</v>
      </c>
      <c r="J3409">
        <v>47591.152999999998</v>
      </c>
      <c r="K3409">
        <v>61572.983999999997</v>
      </c>
      <c r="L3409">
        <v>74671.288</v>
      </c>
      <c r="M3409">
        <v>86664.747000000003</v>
      </c>
      <c r="N3409">
        <v>97762.577999999994</v>
      </c>
      <c r="O3409">
        <v>107954.461</v>
      </c>
      <c r="P3409">
        <v>117173.14</v>
      </c>
      <c r="Q3409">
        <v>125426.622</v>
      </c>
      <c r="R3409">
        <v>132387.31700000001</v>
      </c>
      <c r="S3409">
        <v>138705.101</v>
      </c>
      <c r="T3409">
        <v>144348.63800000001</v>
      </c>
      <c r="U3409">
        <v>149404.32399999999</v>
      </c>
      <c r="V3409">
        <v>153901.87299999999</v>
      </c>
      <c r="W3409">
        <v>157482.723</v>
      </c>
      <c r="X3409">
        <v>160502.97200000001</v>
      </c>
      <c r="Y3409">
        <v>162924.321</v>
      </c>
      <c r="Z3409">
        <v>164886.08499999999</v>
      </c>
      <c r="AA3409">
        <v>166448.70600000001</v>
      </c>
      <c r="AB3409">
        <v>167445.03</v>
      </c>
      <c r="AC3409">
        <v>168252.75099999999</v>
      </c>
      <c r="AD3409">
        <v>168959.38399999999</v>
      </c>
      <c r="AE3409">
        <v>169597.076</v>
      </c>
      <c r="AF3409">
        <v>170178.01800000001</v>
      </c>
      <c r="AG3409" t="s">
        <v>9</v>
      </c>
      <c r="AH3409" t="s">
        <v>133</v>
      </c>
      <c r="AI3409" t="s">
        <v>5</v>
      </c>
    </row>
    <row r="3410" spans="1:35" x14ac:dyDescent="0.35">
      <c r="A3410" t="s">
        <v>171</v>
      </c>
      <c r="B3410" t="s">
        <v>176</v>
      </c>
      <c r="C3410" t="s">
        <v>10</v>
      </c>
      <c r="D3410">
        <v>10589.109</v>
      </c>
      <c r="E3410">
        <v>17603.496999999999</v>
      </c>
      <c r="F3410">
        <v>28326.026000000002</v>
      </c>
      <c r="G3410">
        <v>43179.269</v>
      </c>
      <c r="H3410">
        <v>62417.932000000001</v>
      </c>
      <c r="I3410">
        <v>85551.021999999997</v>
      </c>
      <c r="J3410">
        <v>115060.22900000001</v>
      </c>
      <c r="K3410">
        <v>148512.046</v>
      </c>
      <c r="L3410">
        <v>179796.09</v>
      </c>
      <c r="M3410">
        <v>209389.74600000001</v>
      </c>
      <c r="N3410">
        <v>236705.103</v>
      </c>
      <c r="O3410">
        <v>261702.481</v>
      </c>
      <c r="P3410">
        <v>284264.24</v>
      </c>
      <c r="Q3410">
        <v>304322.12900000002</v>
      </c>
      <c r="R3410">
        <v>320395.04700000002</v>
      </c>
      <c r="S3410">
        <v>334853.45799999998</v>
      </c>
      <c r="T3410">
        <v>347729.32699999999</v>
      </c>
      <c r="U3410">
        <v>359272.18300000002</v>
      </c>
      <c r="V3410">
        <v>368974.25900000002</v>
      </c>
      <c r="W3410">
        <v>376860.15</v>
      </c>
      <c r="X3410">
        <v>383489.30300000001</v>
      </c>
      <c r="Y3410">
        <v>388837.54399999999</v>
      </c>
      <c r="Z3410">
        <v>393203.054</v>
      </c>
      <c r="AA3410">
        <v>396712.821</v>
      </c>
      <c r="AB3410">
        <v>398616.41</v>
      </c>
      <c r="AC3410">
        <v>400251.049</v>
      </c>
      <c r="AD3410">
        <v>401784.97399999999</v>
      </c>
      <c r="AE3410">
        <v>403264.995</v>
      </c>
      <c r="AF3410">
        <v>404694.36900000001</v>
      </c>
      <c r="AG3410" t="s">
        <v>10</v>
      </c>
      <c r="AH3410" t="s">
        <v>134</v>
      </c>
      <c r="AI3410" t="s">
        <v>11</v>
      </c>
    </row>
    <row r="3411" spans="1:35" x14ac:dyDescent="0.35">
      <c r="A3411" t="s">
        <v>171</v>
      </c>
      <c r="B3411" t="s">
        <v>176</v>
      </c>
      <c r="C3411" t="s">
        <v>13</v>
      </c>
      <c r="D3411">
        <v>2953.9140000000002</v>
      </c>
      <c r="E3411">
        <v>4865.58</v>
      </c>
      <c r="F3411">
        <v>7716.0730000000003</v>
      </c>
      <c r="G3411">
        <v>11595.084000000001</v>
      </c>
      <c r="H3411">
        <v>16531.366999999998</v>
      </c>
      <c r="I3411">
        <v>22353.050999999999</v>
      </c>
      <c r="J3411">
        <v>29764.922999999999</v>
      </c>
      <c r="K3411">
        <v>38164.124000000003</v>
      </c>
      <c r="L3411">
        <v>46013.423000000003</v>
      </c>
      <c r="M3411">
        <v>53430.892999999996</v>
      </c>
      <c r="N3411">
        <v>60270.858</v>
      </c>
      <c r="O3411">
        <v>66521.603000000003</v>
      </c>
      <c r="P3411">
        <v>72155.971000000005</v>
      </c>
      <c r="Q3411">
        <v>77150.508000000002</v>
      </c>
      <c r="R3411">
        <v>81150.990000000005</v>
      </c>
      <c r="S3411">
        <v>84740.849000000002</v>
      </c>
      <c r="T3411">
        <v>87935.224000000002</v>
      </c>
      <c r="U3411">
        <v>90799.622000000003</v>
      </c>
      <c r="V3411">
        <v>93167.976999999999</v>
      </c>
      <c r="W3411">
        <v>95105.001000000004</v>
      </c>
      <c r="X3411">
        <v>96731.827999999994</v>
      </c>
      <c r="Y3411">
        <v>98046.789000000004</v>
      </c>
      <c r="Z3411">
        <v>99122.476999999999</v>
      </c>
      <c r="AA3411">
        <v>99989.626000000004</v>
      </c>
      <c r="AB3411">
        <v>100436.47900000001</v>
      </c>
      <c r="AC3411">
        <v>100827.75599999999</v>
      </c>
      <c r="AD3411">
        <v>101203.024</v>
      </c>
      <c r="AE3411">
        <v>101572.058</v>
      </c>
      <c r="AF3411">
        <v>101933.96400000001</v>
      </c>
      <c r="AG3411" t="s">
        <v>13</v>
      </c>
      <c r="AH3411" t="s">
        <v>135</v>
      </c>
      <c r="AI3411" t="s">
        <v>14</v>
      </c>
    </row>
    <row r="3412" spans="1:35" x14ac:dyDescent="0.35">
      <c r="A3412" t="s">
        <v>171</v>
      </c>
      <c r="B3412" t="s">
        <v>176</v>
      </c>
      <c r="C3412" t="s">
        <v>122</v>
      </c>
      <c r="D3412">
        <v>18.420999999999999</v>
      </c>
      <c r="E3412">
        <v>25.416</v>
      </c>
      <c r="F3412">
        <v>34.552</v>
      </c>
      <c r="G3412">
        <v>45.396000000000001</v>
      </c>
      <c r="H3412">
        <v>57.683</v>
      </c>
      <c r="I3412">
        <v>71.266999999999996</v>
      </c>
      <c r="J3412">
        <v>88.581000000000003</v>
      </c>
      <c r="K3412">
        <v>109.473</v>
      </c>
      <c r="L3412">
        <v>129.126</v>
      </c>
      <c r="M3412">
        <v>147.227</v>
      </c>
      <c r="N3412">
        <v>164.07300000000001</v>
      </c>
      <c r="O3412">
        <v>179.66399999999999</v>
      </c>
      <c r="P3412">
        <v>193.874</v>
      </c>
      <c r="Q3412">
        <v>206.785</v>
      </c>
      <c r="R3412">
        <v>217.696</v>
      </c>
      <c r="S3412">
        <v>227.71899999999999</v>
      </c>
      <c r="T3412">
        <v>236.71700000000001</v>
      </c>
      <c r="U3412">
        <v>244.78</v>
      </c>
      <c r="V3412">
        <v>252.441</v>
      </c>
      <c r="W3412">
        <v>258.41300000000001</v>
      </c>
      <c r="X3412">
        <v>263.47399999999999</v>
      </c>
      <c r="Y3412">
        <v>267.505</v>
      </c>
      <c r="Z3412">
        <v>270.745</v>
      </c>
      <c r="AA3412">
        <v>273.29899999999998</v>
      </c>
      <c r="AB3412">
        <v>275.21899999999999</v>
      </c>
      <c r="AC3412">
        <v>276.697</v>
      </c>
      <c r="AD3412">
        <v>277.899</v>
      </c>
      <c r="AE3412">
        <v>278.90100000000001</v>
      </c>
      <c r="AF3412">
        <v>279.74200000000002</v>
      </c>
      <c r="AG3412" t="s">
        <v>122</v>
      </c>
      <c r="AH3412" t="s">
        <v>136</v>
      </c>
      <c r="AI3412" t="s">
        <v>137</v>
      </c>
    </row>
    <row r="3413" spans="1:35" x14ac:dyDescent="0.35">
      <c r="A3413" t="s">
        <v>171</v>
      </c>
      <c r="B3413" t="s">
        <v>176</v>
      </c>
      <c r="C3413" t="s">
        <v>15</v>
      </c>
      <c r="D3413">
        <v>9847.5580000000009</v>
      </c>
      <c r="E3413">
        <v>14643.532999999999</v>
      </c>
      <c r="F3413">
        <v>21575.579000000002</v>
      </c>
      <c r="G3413">
        <v>30726.331999999999</v>
      </c>
      <c r="H3413">
        <v>42344.803</v>
      </c>
      <c r="I3413">
        <v>56322.565000000002</v>
      </c>
      <c r="J3413">
        <v>74074.487999999998</v>
      </c>
      <c r="K3413">
        <v>95408.683000000005</v>
      </c>
      <c r="L3413">
        <v>115342.07399999999</v>
      </c>
      <c r="M3413">
        <v>133520.40700000001</v>
      </c>
      <c r="N3413">
        <v>150281.14499999999</v>
      </c>
      <c r="O3413">
        <v>165593.85200000001</v>
      </c>
      <c r="P3413">
        <v>179376.758</v>
      </c>
      <c r="Q3413">
        <v>191587.38399999999</v>
      </c>
      <c r="R3413">
        <v>201879.758</v>
      </c>
      <c r="S3413">
        <v>211142.723</v>
      </c>
      <c r="T3413">
        <v>219392.21299999999</v>
      </c>
      <c r="U3413">
        <v>226786.24600000001</v>
      </c>
      <c r="V3413">
        <v>233024.36199999999</v>
      </c>
      <c r="W3413">
        <v>238086.44899999999</v>
      </c>
      <c r="X3413">
        <v>242342.17499999999</v>
      </c>
      <c r="Y3413">
        <v>245773.788</v>
      </c>
      <c r="Z3413">
        <v>248573.27900000001</v>
      </c>
      <c r="AA3413">
        <v>250822.56200000001</v>
      </c>
      <c r="AB3413">
        <v>252055.9</v>
      </c>
      <c r="AC3413">
        <v>253110.57199999999</v>
      </c>
      <c r="AD3413">
        <v>254095.6</v>
      </c>
      <c r="AE3413">
        <v>255042.04500000001</v>
      </c>
      <c r="AF3413">
        <v>255952.989</v>
      </c>
      <c r="AG3413" t="s">
        <v>15</v>
      </c>
      <c r="AH3413" t="s">
        <v>138</v>
      </c>
      <c r="AI3413" t="s">
        <v>6</v>
      </c>
    </row>
    <row r="3414" spans="1:35" x14ac:dyDescent="0.35">
      <c r="A3414" t="s">
        <v>171</v>
      </c>
      <c r="B3414" t="s">
        <v>176</v>
      </c>
      <c r="C3414" t="s">
        <v>16</v>
      </c>
      <c r="D3414">
        <v>1460.155</v>
      </c>
      <c r="E3414">
        <v>2211.3530000000001</v>
      </c>
      <c r="F3414">
        <v>3383.94</v>
      </c>
      <c r="G3414">
        <v>4986.6719999999996</v>
      </c>
      <c r="H3414">
        <v>7082.723</v>
      </c>
      <c r="I3414">
        <v>9659.9339999999993</v>
      </c>
      <c r="J3414">
        <v>12936.407999999999</v>
      </c>
      <c r="K3414">
        <v>16879.181</v>
      </c>
      <c r="L3414">
        <v>20573.782999999999</v>
      </c>
      <c r="M3414">
        <v>23958.241000000002</v>
      </c>
      <c r="N3414">
        <v>27090.986000000001</v>
      </c>
      <c r="O3414">
        <v>29969.496999999999</v>
      </c>
      <c r="P3414">
        <v>32574.315999999999</v>
      </c>
      <c r="Q3414">
        <v>34908.999000000003</v>
      </c>
      <c r="R3414">
        <v>36877.766000000003</v>
      </c>
      <c r="S3414">
        <v>38666.178</v>
      </c>
      <c r="T3414">
        <v>40264.038</v>
      </c>
      <c r="U3414">
        <v>41695.203999999998</v>
      </c>
      <c r="V3414">
        <v>42975.364999999998</v>
      </c>
      <c r="W3414">
        <v>43992.428999999996</v>
      </c>
      <c r="X3414">
        <v>44850.455999999998</v>
      </c>
      <c r="Y3414">
        <v>45537.872000000003</v>
      </c>
      <c r="Z3414">
        <v>46094.383000000002</v>
      </c>
      <c r="AA3414">
        <v>46537.250999999997</v>
      </c>
      <c r="AB3414">
        <v>46823.692000000003</v>
      </c>
      <c r="AC3414">
        <v>47054.781999999999</v>
      </c>
      <c r="AD3414">
        <v>47255.678</v>
      </c>
      <c r="AE3414">
        <v>47435.809000000001</v>
      </c>
      <c r="AF3414">
        <v>47598.928</v>
      </c>
      <c r="AG3414" t="s">
        <v>16</v>
      </c>
      <c r="AH3414" t="s">
        <v>139</v>
      </c>
      <c r="AI3414" t="s">
        <v>17</v>
      </c>
    </row>
    <row r="3415" spans="1:35" x14ac:dyDescent="0.35">
      <c r="A3415" t="s">
        <v>171</v>
      </c>
      <c r="B3415" t="s">
        <v>176</v>
      </c>
      <c r="C3415" t="s">
        <v>18</v>
      </c>
      <c r="D3415">
        <v>10799.5</v>
      </c>
      <c r="E3415">
        <v>16384.062000000002</v>
      </c>
      <c r="F3415">
        <v>24877.79</v>
      </c>
      <c r="G3415">
        <v>36400.692000000003</v>
      </c>
      <c r="H3415">
        <v>51381.120000000003</v>
      </c>
      <c r="I3415">
        <v>69702.744999999995</v>
      </c>
      <c r="J3415">
        <v>92979.471999999994</v>
      </c>
      <c r="K3415">
        <v>120953.85400000001</v>
      </c>
      <c r="L3415">
        <v>147124.84099999999</v>
      </c>
      <c r="M3415">
        <v>171046.372</v>
      </c>
      <c r="N3415">
        <v>193140.15</v>
      </c>
      <c r="O3415">
        <v>213376.40599999999</v>
      </c>
      <c r="P3415">
        <v>231634.09400000001</v>
      </c>
      <c r="Q3415">
        <v>247893.984</v>
      </c>
      <c r="R3415">
        <v>261595.10699999999</v>
      </c>
      <c r="S3415">
        <v>273977.22100000002</v>
      </c>
      <c r="T3415">
        <v>285019.87199999997</v>
      </c>
      <c r="U3415">
        <v>294913.60700000002</v>
      </c>
      <c r="V3415">
        <v>303488.44699999999</v>
      </c>
      <c r="W3415">
        <v>310377.78700000001</v>
      </c>
      <c r="X3415">
        <v>316178.63799999998</v>
      </c>
      <c r="Y3415">
        <v>320841.973</v>
      </c>
      <c r="Z3415">
        <v>324632.77600000001</v>
      </c>
      <c r="AA3415">
        <v>327665.12400000001</v>
      </c>
      <c r="AB3415">
        <v>329464.07799999998</v>
      </c>
      <c r="AC3415">
        <v>330959.07299999997</v>
      </c>
      <c r="AD3415">
        <v>332308.663</v>
      </c>
      <c r="AE3415">
        <v>333565.09299999999</v>
      </c>
      <c r="AF3415">
        <v>334742.36099999998</v>
      </c>
      <c r="AG3415" t="s">
        <v>18</v>
      </c>
      <c r="AH3415" t="s">
        <v>140</v>
      </c>
      <c r="AI3415" t="s">
        <v>141</v>
      </c>
    </row>
    <row r="3416" spans="1:35" x14ac:dyDescent="0.35">
      <c r="A3416" t="s">
        <v>171</v>
      </c>
      <c r="B3416" t="s">
        <v>176</v>
      </c>
      <c r="C3416" t="s">
        <v>20</v>
      </c>
      <c r="D3416">
        <v>3862.7469999999998</v>
      </c>
      <c r="E3416">
        <v>6337.7330000000002</v>
      </c>
      <c r="F3416">
        <v>10100.512000000001</v>
      </c>
      <c r="G3416">
        <v>15255.267</v>
      </c>
      <c r="H3416">
        <v>21852.219000000001</v>
      </c>
      <c r="I3416">
        <v>29689.339</v>
      </c>
      <c r="J3416">
        <v>39683.218000000001</v>
      </c>
      <c r="K3416">
        <v>51024.605000000003</v>
      </c>
      <c r="L3416">
        <v>61649.995999999999</v>
      </c>
      <c r="M3416">
        <v>71726.682000000001</v>
      </c>
      <c r="N3416">
        <v>81050.263999999996</v>
      </c>
      <c r="O3416">
        <v>89612.28</v>
      </c>
      <c r="P3416">
        <v>97365.648000000001</v>
      </c>
      <c r="Q3416">
        <v>104306.359</v>
      </c>
      <c r="R3416">
        <v>109876.22900000001</v>
      </c>
      <c r="S3416">
        <v>114916.173</v>
      </c>
      <c r="T3416">
        <v>119414.29300000001</v>
      </c>
      <c r="U3416">
        <v>123445.732</v>
      </c>
      <c r="V3416">
        <v>126961.723</v>
      </c>
      <c r="W3416">
        <v>129782.11900000001</v>
      </c>
      <c r="X3416">
        <v>132158.677</v>
      </c>
      <c r="Y3416">
        <v>134068.44500000001</v>
      </c>
      <c r="Z3416">
        <v>135619.91699999999</v>
      </c>
      <c r="AA3416">
        <v>136859.82999999999</v>
      </c>
      <c r="AB3416">
        <v>137609.18400000001</v>
      </c>
      <c r="AC3416">
        <v>138228.041</v>
      </c>
      <c r="AD3416">
        <v>138782.291</v>
      </c>
      <c r="AE3416">
        <v>139294.27600000001</v>
      </c>
      <c r="AF3416">
        <v>139770.67800000001</v>
      </c>
      <c r="AG3416" t="s">
        <v>20</v>
      </c>
      <c r="AH3416" t="s">
        <v>142</v>
      </c>
      <c r="AI3416" t="s">
        <v>11</v>
      </c>
    </row>
    <row r="3417" spans="1:35" x14ac:dyDescent="0.35">
      <c r="A3417" t="s">
        <v>171</v>
      </c>
      <c r="B3417" t="s">
        <v>176</v>
      </c>
      <c r="C3417" t="s">
        <v>21</v>
      </c>
      <c r="D3417">
        <v>1451.327</v>
      </c>
      <c r="E3417">
        <v>2448.4180000000001</v>
      </c>
      <c r="F3417">
        <v>4047.2849999999999</v>
      </c>
      <c r="G3417">
        <v>6328.576</v>
      </c>
      <c r="H3417">
        <v>9366.3880000000008</v>
      </c>
      <c r="I3417">
        <v>13127.712</v>
      </c>
      <c r="J3417">
        <v>17940.89</v>
      </c>
      <c r="K3417">
        <v>23402.267</v>
      </c>
      <c r="L3417">
        <v>28518.808000000001</v>
      </c>
      <c r="M3417">
        <v>33371.252999999997</v>
      </c>
      <c r="N3417">
        <v>37860.720999999998</v>
      </c>
      <c r="O3417">
        <v>41983.413999999997</v>
      </c>
      <c r="P3417">
        <v>45716.409</v>
      </c>
      <c r="Q3417">
        <v>49058.442999999999</v>
      </c>
      <c r="R3417">
        <v>51739.701000000001</v>
      </c>
      <c r="S3417">
        <v>54165.824000000001</v>
      </c>
      <c r="T3417">
        <v>56330.714999999997</v>
      </c>
      <c r="U3417">
        <v>58270.531000000003</v>
      </c>
      <c r="V3417">
        <v>59963.7</v>
      </c>
      <c r="W3417">
        <v>61320.97</v>
      </c>
      <c r="X3417">
        <v>62464.462</v>
      </c>
      <c r="Y3417">
        <v>63383.118000000002</v>
      </c>
      <c r="Z3417">
        <v>64129.258000000002</v>
      </c>
      <c r="AA3417">
        <v>64725.449000000001</v>
      </c>
      <c r="AB3417">
        <v>65086.389000000003</v>
      </c>
      <c r="AC3417">
        <v>65384.247000000003</v>
      </c>
      <c r="AD3417">
        <v>65650.788</v>
      </c>
      <c r="AE3417">
        <v>65896.823000000004</v>
      </c>
      <c r="AF3417">
        <v>66125.616999999998</v>
      </c>
      <c r="AG3417" t="s">
        <v>21</v>
      </c>
      <c r="AH3417" t="s">
        <v>143</v>
      </c>
      <c r="AI3417" t="s">
        <v>14</v>
      </c>
    </row>
    <row r="3418" spans="1:35" x14ac:dyDescent="0.35">
      <c r="A3418" t="s">
        <v>171</v>
      </c>
      <c r="B3418" t="s">
        <v>176</v>
      </c>
      <c r="C3418" t="s">
        <v>22</v>
      </c>
      <c r="D3418">
        <v>266.202</v>
      </c>
      <c r="E3418">
        <v>369.572</v>
      </c>
      <c r="F3418">
        <v>516.10900000000004</v>
      </c>
      <c r="G3418">
        <v>697.91600000000005</v>
      </c>
      <c r="H3418">
        <v>913.73500000000001</v>
      </c>
      <c r="I3418">
        <v>1162.1489999999999</v>
      </c>
      <c r="J3418">
        <v>1479.1669999999999</v>
      </c>
      <c r="K3418">
        <v>1862.2950000000001</v>
      </c>
      <c r="L3418">
        <v>2224.0340000000001</v>
      </c>
      <c r="M3418">
        <v>2559.136</v>
      </c>
      <c r="N3418">
        <v>2872.482</v>
      </c>
      <c r="O3418">
        <v>3164.5120000000002</v>
      </c>
      <c r="P3418">
        <v>3432.3249999999998</v>
      </c>
      <c r="Q3418">
        <v>3678.913</v>
      </c>
      <c r="R3418">
        <v>3887.3589999999999</v>
      </c>
      <c r="S3418">
        <v>4080.761</v>
      </c>
      <c r="T3418">
        <v>4254.9390000000003</v>
      </c>
      <c r="U3418">
        <v>4410.8689999999997</v>
      </c>
      <c r="V3418">
        <v>4567.3959999999997</v>
      </c>
      <c r="W3418">
        <v>4687.1289999999999</v>
      </c>
      <c r="X3418">
        <v>4788.8980000000001</v>
      </c>
      <c r="Y3418">
        <v>4869.4840000000004</v>
      </c>
      <c r="Z3418">
        <v>4933.7849999999999</v>
      </c>
      <c r="AA3418">
        <v>4983.9960000000001</v>
      </c>
      <c r="AB3418">
        <v>5026.576</v>
      </c>
      <c r="AC3418">
        <v>5058.2219999999998</v>
      </c>
      <c r="AD3418">
        <v>5082.6310000000003</v>
      </c>
      <c r="AE3418">
        <v>5101.6319999999996</v>
      </c>
      <c r="AF3418">
        <v>5116.375</v>
      </c>
      <c r="AG3418" t="s">
        <v>22</v>
      </c>
      <c r="AH3418" t="s">
        <v>144</v>
      </c>
      <c r="AI3418" t="s">
        <v>23</v>
      </c>
    </row>
    <row r="3419" spans="1:35" x14ac:dyDescent="0.35">
      <c r="A3419" t="s">
        <v>171</v>
      </c>
      <c r="B3419" t="s">
        <v>176</v>
      </c>
      <c r="C3419" t="s">
        <v>24</v>
      </c>
      <c r="D3419">
        <v>5218.7110000000002</v>
      </c>
      <c r="E3419">
        <v>7989.9830000000002</v>
      </c>
      <c r="F3419">
        <v>12485.626</v>
      </c>
      <c r="G3419">
        <v>18731.118999999999</v>
      </c>
      <c r="H3419">
        <v>27007.588</v>
      </c>
      <c r="I3419">
        <v>37279.457000000002</v>
      </c>
      <c r="J3419">
        <v>50343.76</v>
      </c>
      <c r="K3419">
        <v>66072.945999999996</v>
      </c>
      <c r="L3419">
        <v>80829.255999999994</v>
      </c>
      <c r="M3419">
        <v>94371.073999999993</v>
      </c>
      <c r="N3419">
        <v>106925.16899999999</v>
      </c>
      <c r="O3419">
        <v>118486.463</v>
      </c>
      <c r="P3419">
        <v>128970.36599999999</v>
      </c>
      <c r="Q3419">
        <v>138409.36799999999</v>
      </c>
      <c r="R3419">
        <v>146370.285</v>
      </c>
      <c r="S3419">
        <v>153627.53400000001</v>
      </c>
      <c r="T3419">
        <v>160119.391</v>
      </c>
      <c r="U3419">
        <v>165932.43900000001</v>
      </c>
      <c r="V3419">
        <v>171243.53099999999</v>
      </c>
      <c r="W3419">
        <v>175431.633</v>
      </c>
      <c r="X3419">
        <v>178969.22899999999</v>
      </c>
      <c r="Y3419">
        <v>181796.842</v>
      </c>
      <c r="Z3419">
        <v>184079.65400000001</v>
      </c>
      <c r="AA3419">
        <v>185889.94500000001</v>
      </c>
      <c r="AB3419">
        <v>187126.44500000001</v>
      </c>
      <c r="AC3419">
        <v>188106.33600000001</v>
      </c>
      <c r="AD3419">
        <v>188937.99100000001</v>
      </c>
      <c r="AE3419">
        <v>189664.94200000001</v>
      </c>
      <c r="AF3419">
        <v>190307.25599999999</v>
      </c>
      <c r="AG3419" t="s">
        <v>24</v>
      </c>
      <c r="AH3419" t="s">
        <v>145</v>
      </c>
      <c r="AI3419" t="s">
        <v>19</v>
      </c>
    </row>
    <row r="3420" spans="1:35" x14ac:dyDescent="0.35">
      <c r="A3420" t="s">
        <v>171</v>
      </c>
      <c r="B3420" t="s">
        <v>176</v>
      </c>
      <c r="C3420" t="s">
        <v>25</v>
      </c>
      <c r="D3420">
        <v>12090.152</v>
      </c>
      <c r="E3420">
        <v>18075.609</v>
      </c>
      <c r="F3420">
        <v>27005.914000000001</v>
      </c>
      <c r="G3420">
        <v>38958.358</v>
      </c>
      <c r="H3420">
        <v>54314.038999999997</v>
      </c>
      <c r="I3420">
        <v>72954.497000000003</v>
      </c>
      <c r="J3420">
        <v>96641.051999999996</v>
      </c>
      <c r="K3420">
        <v>125126.82399999999</v>
      </c>
      <c r="L3420">
        <v>151781.84899999999</v>
      </c>
      <c r="M3420">
        <v>176145.90299999999</v>
      </c>
      <c r="N3420">
        <v>198655.27</v>
      </c>
      <c r="O3420">
        <v>219280.674</v>
      </c>
      <c r="P3420">
        <v>237896.96400000001</v>
      </c>
      <c r="Q3420">
        <v>254489.30799999999</v>
      </c>
      <c r="R3420">
        <v>268478.57900000003</v>
      </c>
      <c r="S3420">
        <v>281129.897</v>
      </c>
      <c r="T3420">
        <v>292416.14600000001</v>
      </c>
      <c r="U3420">
        <v>302528.53600000002</v>
      </c>
      <c r="V3420">
        <v>311328.33899999998</v>
      </c>
      <c r="W3420">
        <v>318389.15399999998</v>
      </c>
      <c r="X3420">
        <v>324336.30800000002</v>
      </c>
      <c r="Y3420">
        <v>329115.43099999998</v>
      </c>
      <c r="Z3420">
        <v>332998.47200000001</v>
      </c>
      <c r="AA3420">
        <v>336102.61800000002</v>
      </c>
      <c r="AB3420">
        <v>337965.64299999998</v>
      </c>
      <c r="AC3420">
        <v>339507.66600000003</v>
      </c>
      <c r="AD3420">
        <v>340892.75199999998</v>
      </c>
      <c r="AE3420">
        <v>342175.98</v>
      </c>
      <c r="AF3420">
        <v>343373.20799999998</v>
      </c>
      <c r="AG3420" t="s">
        <v>25</v>
      </c>
      <c r="AH3420" t="s">
        <v>146</v>
      </c>
      <c r="AI3420" t="s">
        <v>5</v>
      </c>
    </row>
    <row r="3421" spans="1:35" x14ac:dyDescent="0.35">
      <c r="A3421" t="s">
        <v>171</v>
      </c>
      <c r="B3421" t="s">
        <v>176</v>
      </c>
      <c r="C3421" t="s">
        <v>26</v>
      </c>
      <c r="D3421">
        <v>74767.486999999994</v>
      </c>
      <c r="E3421">
        <v>101610.088</v>
      </c>
      <c r="F3421">
        <v>132622.674</v>
      </c>
      <c r="G3421">
        <v>166291.05300000001</v>
      </c>
      <c r="H3421">
        <v>200446.22700000001</v>
      </c>
      <c r="I3421">
        <v>234307.43700000001</v>
      </c>
      <c r="J3421">
        <v>277400.45400000003</v>
      </c>
      <c r="K3421">
        <v>329283.51799999998</v>
      </c>
      <c r="L3421">
        <v>377786.74800000002</v>
      </c>
      <c r="M3421">
        <v>422029.46899999998</v>
      </c>
      <c r="N3421">
        <v>462871.68900000001</v>
      </c>
      <c r="O3421">
        <v>500222.109</v>
      </c>
      <c r="P3421">
        <v>533893.96900000004</v>
      </c>
      <c r="Q3421">
        <v>563751.02500000002</v>
      </c>
      <c r="R3421">
        <v>588990.17200000002</v>
      </c>
      <c r="S3421">
        <v>611742.20700000005</v>
      </c>
      <c r="T3421">
        <v>632050.20400000003</v>
      </c>
      <c r="U3421">
        <v>650289.60900000005</v>
      </c>
      <c r="V3421">
        <v>665714.23499999999</v>
      </c>
      <c r="W3421">
        <v>678264.73199999996</v>
      </c>
      <c r="X3421">
        <v>688838.29500000004</v>
      </c>
      <c r="Y3421">
        <v>697375.098</v>
      </c>
      <c r="Z3421">
        <v>704343.995</v>
      </c>
      <c r="AA3421">
        <v>709943.96200000006</v>
      </c>
      <c r="AB3421">
        <v>713055.05500000005</v>
      </c>
      <c r="AC3421">
        <v>715706.32499999995</v>
      </c>
      <c r="AD3421">
        <v>718170.12800000003</v>
      </c>
      <c r="AE3421">
        <v>720525.37600000005</v>
      </c>
      <c r="AF3421">
        <v>722781.75199999998</v>
      </c>
      <c r="AG3421" t="s">
        <v>26</v>
      </c>
      <c r="AH3421" t="s">
        <v>147</v>
      </c>
      <c r="AI3421" t="s">
        <v>5</v>
      </c>
    </row>
    <row r="3422" spans="1:35" x14ac:dyDescent="0.35">
      <c r="A3422" t="s">
        <v>171</v>
      </c>
      <c r="B3422" t="s">
        <v>176</v>
      </c>
      <c r="C3422" t="s">
        <v>27</v>
      </c>
      <c r="D3422">
        <v>1959.7439999999999</v>
      </c>
      <c r="E3422">
        <v>3333.5030000000002</v>
      </c>
      <c r="F3422">
        <v>5566.5990000000002</v>
      </c>
      <c r="G3422">
        <v>8784.82</v>
      </c>
      <c r="H3422">
        <v>13110.316000000001</v>
      </c>
      <c r="I3422">
        <v>18515.503000000001</v>
      </c>
      <c r="J3422">
        <v>25437.337</v>
      </c>
      <c r="K3422">
        <v>33290.889000000003</v>
      </c>
      <c r="L3422">
        <v>40648.19</v>
      </c>
      <c r="M3422">
        <v>47625.305999999997</v>
      </c>
      <c r="N3422">
        <v>54079.995000000003</v>
      </c>
      <c r="O3422">
        <v>60006.796000000002</v>
      </c>
      <c r="P3422">
        <v>65372.794999999998</v>
      </c>
      <c r="Q3422">
        <v>70176.021999999997</v>
      </c>
      <c r="R3422">
        <v>74029.214000000007</v>
      </c>
      <c r="S3422">
        <v>77515.206000000006</v>
      </c>
      <c r="T3422">
        <v>80625.546000000002</v>
      </c>
      <c r="U3422">
        <v>83412.396999999997</v>
      </c>
      <c r="V3422">
        <v>85843.012000000002</v>
      </c>
      <c r="W3422">
        <v>87791.801999999996</v>
      </c>
      <c r="X3422">
        <v>89433.487999999998</v>
      </c>
      <c r="Y3422">
        <v>90752.444000000003</v>
      </c>
      <c r="Z3422">
        <v>91823.793999999994</v>
      </c>
      <c r="AA3422">
        <v>92679.932000000001</v>
      </c>
      <c r="AB3422">
        <v>93197.066999999995</v>
      </c>
      <c r="AC3422">
        <v>93624.149000000005</v>
      </c>
      <c r="AD3422">
        <v>94006.7</v>
      </c>
      <c r="AE3422">
        <v>94360.157999999996</v>
      </c>
      <c r="AF3422">
        <v>94689.137000000002</v>
      </c>
      <c r="AG3422" t="s">
        <v>27</v>
      </c>
      <c r="AH3422" t="s">
        <v>148</v>
      </c>
      <c r="AI3422" t="s">
        <v>14</v>
      </c>
    </row>
    <row r="3423" spans="1:35" x14ac:dyDescent="0.35">
      <c r="A3423" t="s">
        <v>171</v>
      </c>
      <c r="B3423" t="s">
        <v>176</v>
      </c>
      <c r="C3423" t="s">
        <v>28</v>
      </c>
      <c r="D3423">
        <v>5880.2389999999996</v>
      </c>
      <c r="E3423">
        <v>9415.6790000000001</v>
      </c>
      <c r="F3423">
        <v>14654.218999999999</v>
      </c>
      <c r="G3423">
        <v>21614.260999999999</v>
      </c>
      <c r="H3423">
        <v>30229.212</v>
      </c>
      <c r="I3423">
        <v>40099.188999999998</v>
      </c>
      <c r="J3423">
        <v>52659.059000000001</v>
      </c>
      <c r="K3423">
        <v>66937.508000000002</v>
      </c>
      <c r="L3423">
        <v>80351.937000000005</v>
      </c>
      <c r="M3423">
        <v>93123.462</v>
      </c>
      <c r="N3423">
        <v>104985.29</v>
      </c>
      <c r="O3423">
        <v>115936.262</v>
      </c>
      <c r="P3423">
        <v>125903.228</v>
      </c>
      <c r="Q3423">
        <v>134918.046</v>
      </c>
      <c r="R3423">
        <v>142168.80900000001</v>
      </c>
      <c r="S3423">
        <v>148786.71299999999</v>
      </c>
      <c r="T3423">
        <v>154712.454</v>
      </c>
      <c r="U3423">
        <v>160022.03200000001</v>
      </c>
      <c r="V3423">
        <v>164894.799</v>
      </c>
      <c r="W3423">
        <v>168735.70499999999</v>
      </c>
      <c r="X3423">
        <v>171982.916</v>
      </c>
      <c r="Y3423">
        <v>174578.49900000001</v>
      </c>
      <c r="Z3423">
        <v>176673.497</v>
      </c>
      <c r="AA3423">
        <v>178333.962</v>
      </c>
      <c r="AB3423">
        <v>179482.02100000001</v>
      </c>
      <c r="AC3423">
        <v>180388.644</v>
      </c>
      <c r="AD3423">
        <v>181154.17600000001</v>
      </c>
      <c r="AE3423">
        <v>181819.44699999999</v>
      </c>
      <c r="AF3423">
        <v>182403.77799999999</v>
      </c>
      <c r="AG3423" t="s">
        <v>28</v>
      </c>
      <c r="AH3423" t="s">
        <v>149</v>
      </c>
      <c r="AI3423" t="s">
        <v>11</v>
      </c>
    </row>
    <row r="3424" spans="1:35" x14ac:dyDescent="0.35">
      <c r="A3424" t="s">
        <v>171</v>
      </c>
      <c r="B3424" t="s">
        <v>176</v>
      </c>
      <c r="C3424" t="s">
        <v>29</v>
      </c>
      <c r="D3424">
        <v>688.53599999999994</v>
      </c>
      <c r="E3424">
        <v>1029.4549999999999</v>
      </c>
      <c r="F3424">
        <v>1515.194</v>
      </c>
      <c r="G3424">
        <v>2155.4369999999999</v>
      </c>
      <c r="H3424">
        <v>2967.9920000000002</v>
      </c>
      <c r="I3424">
        <v>3944.38</v>
      </c>
      <c r="J3424">
        <v>5183.55</v>
      </c>
      <c r="K3424">
        <v>6671.549</v>
      </c>
      <c r="L3424">
        <v>8059.52</v>
      </c>
      <c r="M3424">
        <v>9322.0390000000007</v>
      </c>
      <c r="N3424">
        <v>10483.422</v>
      </c>
      <c r="O3424">
        <v>11540.912</v>
      </c>
      <c r="P3424">
        <v>12489.713</v>
      </c>
      <c r="Q3424">
        <v>13324.477999999999</v>
      </c>
      <c r="R3424">
        <v>14027.815000000001</v>
      </c>
      <c r="S3424">
        <v>14657.218999999999</v>
      </c>
      <c r="T3424">
        <v>15216.599</v>
      </c>
      <c r="U3424">
        <v>15718.13</v>
      </c>
      <c r="V3424">
        <v>16125.683000000001</v>
      </c>
      <c r="W3424">
        <v>16460.994999999999</v>
      </c>
      <c r="X3424">
        <v>16742.226999999999</v>
      </c>
      <c r="Y3424">
        <v>16969.933000000001</v>
      </c>
      <c r="Z3424">
        <v>17156.601999999999</v>
      </c>
      <c r="AA3424">
        <v>17307.491000000002</v>
      </c>
      <c r="AB3424">
        <v>17380.863000000001</v>
      </c>
      <c r="AC3424">
        <v>17446.577000000001</v>
      </c>
      <c r="AD3424">
        <v>17511.155999999999</v>
      </c>
      <c r="AE3424">
        <v>17575.974999999999</v>
      </c>
      <c r="AF3424">
        <v>17640.565999999999</v>
      </c>
      <c r="AG3424" t="s">
        <v>29</v>
      </c>
      <c r="AH3424" t="s">
        <v>150</v>
      </c>
      <c r="AI3424" t="s">
        <v>131</v>
      </c>
    </row>
    <row r="3425" spans="1:35" x14ac:dyDescent="0.35">
      <c r="A3425" t="s">
        <v>171</v>
      </c>
      <c r="B3425" t="s">
        <v>176</v>
      </c>
      <c r="C3425" t="s">
        <v>30</v>
      </c>
      <c r="D3425">
        <v>3569.2750000000001</v>
      </c>
      <c r="E3425">
        <v>5529.2709999999997</v>
      </c>
      <c r="F3425">
        <v>8595.3880000000008</v>
      </c>
      <c r="G3425">
        <v>12835.039000000001</v>
      </c>
      <c r="H3425">
        <v>18441.525000000001</v>
      </c>
      <c r="I3425">
        <v>25378.554</v>
      </c>
      <c r="J3425">
        <v>34190.267999999996</v>
      </c>
      <c r="K3425">
        <v>44783.345000000001</v>
      </c>
      <c r="L3425">
        <v>54690.805</v>
      </c>
      <c r="M3425">
        <v>63740.523999999998</v>
      </c>
      <c r="N3425">
        <v>72095.478000000003</v>
      </c>
      <c r="O3425">
        <v>79743.904999999999</v>
      </c>
      <c r="P3425">
        <v>86640.741999999998</v>
      </c>
      <c r="Q3425">
        <v>92776.641000000003</v>
      </c>
      <c r="R3425">
        <v>97948.055999999997</v>
      </c>
      <c r="S3425">
        <v>102617.663</v>
      </c>
      <c r="T3425">
        <v>106780.489</v>
      </c>
      <c r="U3425">
        <v>110509.952</v>
      </c>
      <c r="V3425">
        <v>113726.55100000001</v>
      </c>
      <c r="W3425">
        <v>116314.90399999999</v>
      </c>
      <c r="X3425">
        <v>118493.421</v>
      </c>
      <c r="Y3425">
        <v>120245.523</v>
      </c>
      <c r="Z3425">
        <v>121670.62300000001</v>
      </c>
      <c r="AA3425">
        <v>122811.463</v>
      </c>
      <c r="AB3425">
        <v>123478.72900000001</v>
      </c>
      <c r="AC3425">
        <v>124036.008</v>
      </c>
      <c r="AD3425">
        <v>124542.174</v>
      </c>
      <c r="AE3425">
        <v>125016.173</v>
      </c>
      <c r="AF3425">
        <v>125462.601</v>
      </c>
      <c r="AG3425" t="s">
        <v>30</v>
      </c>
      <c r="AH3425" t="s">
        <v>151</v>
      </c>
      <c r="AI3425" t="s">
        <v>152</v>
      </c>
    </row>
    <row r="3426" spans="1:35" x14ac:dyDescent="0.35">
      <c r="A3426" t="s">
        <v>171</v>
      </c>
      <c r="B3426" t="s">
        <v>176</v>
      </c>
      <c r="C3426" t="s">
        <v>31</v>
      </c>
      <c r="D3426">
        <v>4567.0020000000004</v>
      </c>
      <c r="E3426">
        <v>7094.7</v>
      </c>
      <c r="F3426">
        <v>11022.844999999999</v>
      </c>
      <c r="G3426">
        <v>16451.28</v>
      </c>
      <c r="H3426">
        <v>23628.948</v>
      </c>
      <c r="I3426">
        <v>32506.32</v>
      </c>
      <c r="J3426">
        <v>43779.79</v>
      </c>
      <c r="K3426">
        <v>57328.05</v>
      </c>
      <c r="L3426">
        <v>69991.425000000003</v>
      </c>
      <c r="M3426">
        <v>81547.301999999996</v>
      </c>
      <c r="N3426">
        <v>92206.81</v>
      </c>
      <c r="O3426">
        <v>101952.72100000001</v>
      </c>
      <c r="P3426">
        <v>110730.52099999999</v>
      </c>
      <c r="Q3426">
        <v>118520.056</v>
      </c>
      <c r="R3426">
        <v>125084.16800000001</v>
      </c>
      <c r="S3426">
        <v>130999.139</v>
      </c>
      <c r="T3426">
        <v>136268.231</v>
      </c>
      <c r="U3426">
        <v>140989.31</v>
      </c>
      <c r="V3426">
        <v>145008.50399999999</v>
      </c>
      <c r="W3426">
        <v>148257.853</v>
      </c>
      <c r="X3426">
        <v>150990.46100000001</v>
      </c>
      <c r="Y3426">
        <v>153191.29999999999</v>
      </c>
      <c r="Z3426">
        <v>154984.41099999999</v>
      </c>
      <c r="AA3426">
        <v>156422.894</v>
      </c>
      <c r="AB3426">
        <v>157232.78700000001</v>
      </c>
      <c r="AC3426">
        <v>157918.53200000001</v>
      </c>
      <c r="AD3426">
        <v>158551.71400000001</v>
      </c>
      <c r="AE3426">
        <v>159153.83900000001</v>
      </c>
      <c r="AF3426">
        <v>159728.43900000001</v>
      </c>
      <c r="AG3426" t="s">
        <v>31</v>
      </c>
      <c r="AH3426" t="s">
        <v>153</v>
      </c>
      <c r="AI3426" t="s">
        <v>152</v>
      </c>
    </row>
    <row r="3427" spans="1:35" x14ac:dyDescent="0.35">
      <c r="A3427" t="s">
        <v>171</v>
      </c>
      <c r="B3427" t="s">
        <v>176</v>
      </c>
      <c r="C3427" t="s">
        <v>32</v>
      </c>
      <c r="D3427">
        <v>4619.2740000000003</v>
      </c>
      <c r="E3427">
        <v>7557.18</v>
      </c>
      <c r="F3427">
        <v>11872.936</v>
      </c>
      <c r="G3427">
        <v>17674.963</v>
      </c>
      <c r="H3427">
        <v>24965.921999999999</v>
      </c>
      <c r="I3427">
        <v>33444.203000000001</v>
      </c>
      <c r="J3427">
        <v>44224.235999999997</v>
      </c>
      <c r="K3427">
        <v>56439.565000000002</v>
      </c>
      <c r="L3427">
        <v>67853.081999999995</v>
      </c>
      <c r="M3427">
        <v>78635.732999999993</v>
      </c>
      <c r="N3427">
        <v>88576.61</v>
      </c>
      <c r="O3427">
        <v>97657.887000000002</v>
      </c>
      <c r="P3427">
        <v>105841.086</v>
      </c>
      <c r="Q3427">
        <v>113089.386</v>
      </c>
      <c r="R3427">
        <v>118894.762</v>
      </c>
      <c r="S3427">
        <v>124100.958</v>
      </c>
      <c r="T3427">
        <v>128732.859</v>
      </c>
      <c r="U3427">
        <v>132886.80100000001</v>
      </c>
      <c r="V3427">
        <v>136305.84</v>
      </c>
      <c r="W3427">
        <v>139107.30600000001</v>
      </c>
      <c r="X3427">
        <v>141459.663</v>
      </c>
      <c r="Y3427">
        <v>143362.14199999999</v>
      </c>
      <c r="Z3427">
        <v>144919.421</v>
      </c>
      <c r="AA3427">
        <v>146175.73699999999</v>
      </c>
      <c r="AB3427">
        <v>146813.92600000001</v>
      </c>
      <c r="AC3427">
        <v>147375.88500000001</v>
      </c>
      <c r="AD3427">
        <v>147918.14300000001</v>
      </c>
      <c r="AE3427">
        <v>148454.14300000001</v>
      </c>
      <c r="AF3427">
        <v>148981.92800000001</v>
      </c>
      <c r="AG3427" t="s">
        <v>32</v>
      </c>
      <c r="AH3427" t="s">
        <v>154</v>
      </c>
      <c r="AI3427" t="s">
        <v>11</v>
      </c>
    </row>
    <row r="3428" spans="1:35" x14ac:dyDescent="0.35">
      <c r="A3428" t="s">
        <v>171</v>
      </c>
      <c r="B3428" t="s">
        <v>176</v>
      </c>
      <c r="C3428" t="s">
        <v>123</v>
      </c>
      <c r="D3428">
        <v>24064.018</v>
      </c>
      <c r="E3428">
        <v>37427.144</v>
      </c>
      <c r="F3428">
        <v>56963.438999999998</v>
      </c>
      <c r="G3428">
        <v>82740.237999999998</v>
      </c>
      <c r="H3428">
        <v>114686.624</v>
      </c>
      <c r="I3428">
        <v>151625.54699999999</v>
      </c>
      <c r="J3428">
        <v>198618.56099999999</v>
      </c>
      <c r="K3428">
        <v>252776.36900000001</v>
      </c>
      <c r="L3428">
        <v>303580.78100000002</v>
      </c>
      <c r="M3428">
        <v>351429.33399999997</v>
      </c>
      <c r="N3428">
        <v>395783.6</v>
      </c>
      <c r="O3428">
        <v>436618.74599999998</v>
      </c>
      <c r="P3428">
        <v>473677.57900000003</v>
      </c>
      <c r="Q3428">
        <v>507015.84899999999</v>
      </c>
      <c r="R3428">
        <v>534132.50899999996</v>
      </c>
      <c r="S3428">
        <v>558789.36399999994</v>
      </c>
      <c r="T3428">
        <v>580836.51500000001</v>
      </c>
      <c r="U3428">
        <v>600593.79200000002</v>
      </c>
      <c r="V3428">
        <v>618333.84699999995</v>
      </c>
      <c r="W3428">
        <v>632422.08900000004</v>
      </c>
      <c r="X3428">
        <v>644316.11</v>
      </c>
      <c r="Y3428">
        <v>653845.05700000003</v>
      </c>
      <c r="Z3428">
        <v>661557.66700000002</v>
      </c>
      <c r="AA3428">
        <v>667692.46299999999</v>
      </c>
      <c r="AB3428">
        <v>671704.11499999999</v>
      </c>
      <c r="AC3428">
        <v>674929.89199999999</v>
      </c>
      <c r="AD3428">
        <v>677721.23</v>
      </c>
      <c r="AE3428">
        <v>680211.61699999997</v>
      </c>
      <c r="AF3428">
        <v>682455.90500000003</v>
      </c>
      <c r="AG3428" t="s">
        <v>123</v>
      </c>
      <c r="AH3428" t="s">
        <v>155</v>
      </c>
      <c r="AI3428" t="s">
        <v>12</v>
      </c>
    </row>
    <row r="3429" spans="1:35" x14ac:dyDescent="0.35">
      <c r="A3429" t="s">
        <v>171</v>
      </c>
      <c r="B3429" t="s">
        <v>176</v>
      </c>
      <c r="C3429" t="s">
        <v>33</v>
      </c>
      <c r="D3429">
        <v>9028.6530000000002</v>
      </c>
      <c r="E3429">
        <v>14613.825999999999</v>
      </c>
      <c r="F3429">
        <v>22826.425999999999</v>
      </c>
      <c r="G3429">
        <v>33785.856</v>
      </c>
      <c r="H3429">
        <v>47435.065999999999</v>
      </c>
      <c r="I3429">
        <v>63162.413999999997</v>
      </c>
      <c r="J3429">
        <v>83161.394</v>
      </c>
      <c r="K3429">
        <v>105854.44899999999</v>
      </c>
      <c r="L3429">
        <v>127107.121</v>
      </c>
      <c r="M3429">
        <v>147251.23000000001</v>
      </c>
      <c r="N3429">
        <v>165881.49400000001</v>
      </c>
      <c r="O3429">
        <v>182977.91899999999</v>
      </c>
      <c r="P3429">
        <v>198450.19200000001</v>
      </c>
      <c r="Q3429">
        <v>212279.992</v>
      </c>
      <c r="R3429">
        <v>223377.405</v>
      </c>
      <c r="S3429">
        <v>233407.014</v>
      </c>
      <c r="T3429">
        <v>242355.80900000001</v>
      </c>
      <c r="U3429">
        <v>250378.17499999999</v>
      </c>
      <c r="V3429">
        <v>257318.342</v>
      </c>
      <c r="W3429">
        <v>262903.32299999997</v>
      </c>
      <c r="X3429">
        <v>267607.83299999998</v>
      </c>
      <c r="Y3429">
        <v>271392.136</v>
      </c>
      <c r="Z3429">
        <v>274469.94</v>
      </c>
      <c r="AA3429">
        <v>276933.04599999997</v>
      </c>
      <c r="AB3429">
        <v>278388.63099999999</v>
      </c>
      <c r="AC3429">
        <v>279600.38</v>
      </c>
      <c r="AD3429">
        <v>280696.30099999998</v>
      </c>
      <c r="AE3429">
        <v>281718.22899999999</v>
      </c>
      <c r="AF3429">
        <v>282677.02500000002</v>
      </c>
      <c r="AG3429" t="s">
        <v>33</v>
      </c>
      <c r="AH3429" t="s">
        <v>156</v>
      </c>
      <c r="AI3429" t="s">
        <v>11</v>
      </c>
    </row>
    <row r="3430" spans="1:35" x14ac:dyDescent="0.35">
      <c r="A3430" t="s">
        <v>171</v>
      </c>
      <c r="B3430" t="s">
        <v>176</v>
      </c>
      <c r="C3430" t="s">
        <v>34</v>
      </c>
      <c r="D3430">
        <v>379.13299999999998</v>
      </c>
      <c r="E3430">
        <v>587.55700000000002</v>
      </c>
      <c r="F3430">
        <v>926.71600000000001</v>
      </c>
      <c r="G3430">
        <v>1400.847</v>
      </c>
      <c r="H3430">
        <v>2032.789</v>
      </c>
      <c r="I3430">
        <v>2819.665</v>
      </c>
      <c r="J3430">
        <v>3820.0740000000001</v>
      </c>
      <c r="K3430">
        <v>5024.0140000000001</v>
      </c>
      <c r="L3430">
        <v>6152.5439999999999</v>
      </c>
      <c r="M3430">
        <v>7186.8879999999999</v>
      </c>
      <c r="N3430">
        <v>8144.7020000000002</v>
      </c>
      <c r="O3430">
        <v>9025.3490000000002</v>
      </c>
      <c r="P3430">
        <v>9822.7139999999999</v>
      </c>
      <c r="Q3430">
        <v>10538.341</v>
      </c>
      <c r="R3430">
        <v>11141.76</v>
      </c>
      <c r="S3430">
        <v>11690.457</v>
      </c>
      <c r="T3430">
        <v>12180.826999999999</v>
      </c>
      <c r="U3430">
        <v>12619.964</v>
      </c>
      <c r="V3430">
        <v>13015.316999999999</v>
      </c>
      <c r="W3430">
        <v>13328.65</v>
      </c>
      <c r="X3430">
        <v>13593.067999999999</v>
      </c>
      <c r="Y3430">
        <v>13804.743</v>
      </c>
      <c r="Z3430">
        <v>13975.957</v>
      </c>
      <c r="AA3430">
        <v>14112.058999999999</v>
      </c>
      <c r="AB3430">
        <v>14201.576999999999</v>
      </c>
      <c r="AC3430">
        <v>14273.39</v>
      </c>
      <c r="AD3430">
        <v>14335.361999999999</v>
      </c>
      <c r="AE3430">
        <v>14390.503000000001</v>
      </c>
      <c r="AF3430">
        <v>14440.074000000001</v>
      </c>
      <c r="AG3430" t="s">
        <v>34</v>
      </c>
      <c r="AH3430" t="s">
        <v>157</v>
      </c>
      <c r="AI3430" t="s">
        <v>35</v>
      </c>
    </row>
    <row r="3431" spans="1:35" x14ac:dyDescent="0.35">
      <c r="A3431" t="s">
        <v>171</v>
      </c>
      <c r="B3431" t="s">
        <v>176</v>
      </c>
      <c r="C3431" t="s">
        <v>36</v>
      </c>
      <c r="D3431">
        <v>2198.8919999999998</v>
      </c>
      <c r="E3431">
        <v>3755.3510000000001</v>
      </c>
      <c r="F3431">
        <v>6230.4989999999998</v>
      </c>
      <c r="G3431">
        <v>9773.2189999999991</v>
      </c>
      <c r="H3431">
        <v>14510.025</v>
      </c>
      <c r="I3431">
        <v>20392.82</v>
      </c>
      <c r="J3431">
        <v>27915.91</v>
      </c>
      <c r="K3431">
        <v>36440.718999999997</v>
      </c>
      <c r="L3431">
        <v>44409.061000000002</v>
      </c>
      <c r="M3431">
        <v>51941.648000000001</v>
      </c>
      <c r="N3431">
        <v>58889.231</v>
      </c>
      <c r="O3431">
        <v>65240.953000000001</v>
      </c>
      <c r="P3431">
        <v>70968.073999999993</v>
      </c>
      <c r="Q3431">
        <v>76049.899000000005</v>
      </c>
      <c r="R3431">
        <v>80119.646999999997</v>
      </c>
      <c r="S3431">
        <v>83774.347999999998</v>
      </c>
      <c r="T3431">
        <v>87026.517000000007</v>
      </c>
      <c r="U3431">
        <v>89941.702999999994</v>
      </c>
      <c r="V3431">
        <v>92366.682000000001</v>
      </c>
      <c r="W3431">
        <v>94344.562999999995</v>
      </c>
      <c r="X3431">
        <v>96005.850999999995</v>
      </c>
      <c r="Y3431">
        <v>97347.471000000005</v>
      </c>
      <c r="Z3431">
        <v>98443.95</v>
      </c>
      <c r="AA3431">
        <v>99326.932000000001</v>
      </c>
      <c r="AB3431">
        <v>99790.324999999997</v>
      </c>
      <c r="AC3431">
        <v>100193.16800000001</v>
      </c>
      <c r="AD3431">
        <v>100576.514</v>
      </c>
      <c r="AE3431">
        <v>100950.988</v>
      </c>
      <c r="AF3431">
        <v>101316.304</v>
      </c>
      <c r="AG3431" t="s">
        <v>36</v>
      </c>
      <c r="AH3431" t="s">
        <v>158</v>
      </c>
      <c r="AI3431" t="s">
        <v>14</v>
      </c>
    </row>
    <row r="3432" spans="1:35" x14ac:dyDescent="0.35">
      <c r="A3432" t="s">
        <v>171</v>
      </c>
      <c r="B3432" t="s">
        <v>176</v>
      </c>
      <c r="C3432" t="s">
        <v>124</v>
      </c>
      <c r="D3432">
        <v>3.3679999999999999</v>
      </c>
      <c r="E3432">
        <v>5.33</v>
      </c>
      <c r="F3432">
        <v>8.4580000000000002</v>
      </c>
      <c r="G3432">
        <v>12.845000000000001</v>
      </c>
      <c r="H3432">
        <v>18.718</v>
      </c>
      <c r="I3432">
        <v>26.04</v>
      </c>
      <c r="J3432">
        <v>35.340000000000003</v>
      </c>
      <c r="K3432">
        <v>46.515999999999998</v>
      </c>
      <c r="L3432">
        <v>56.963999999999999</v>
      </c>
      <c r="M3432">
        <v>66.5</v>
      </c>
      <c r="N3432">
        <v>75.299000000000007</v>
      </c>
      <c r="O3432">
        <v>83.346000000000004</v>
      </c>
      <c r="P3432">
        <v>90.594999999999999</v>
      </c>
      <c r="Q3432">
        <v>97.033000000000001</v>
      </c>
      <c r="R3432">
        <v>102.458</v>
      </c>
      <c r="S3432">
        <v>107.349</v>
      </c>
      <c r="T3432">
        <v>111.706</v>
      </c>
      <c r="U3432">
        <v>115.61</v>
      </c>
      <c r="V3432">
        <v>118.946</v>
      </c>
      <c r="W3432">
        <v>121.63800000000001</v>
      </c>
      <c r="X3432">
        <v>123.90300000000001</v>
      </c>
      <c r="Y3432">
        <v>125.726</v>
      </c>
      <c r="Z3432">
        <v>127.211</v>
      </c>
      <c r="AA3432">
        <v>128.40199999999999</v>
      </c>
      <c r="AB3432">
        <v>129.07900000000001</v>
      </c>
      <c r="AC3432">
        <v>129.65</v>
      </c>
      <c r="AD3432">
        <v>130.17500000000001</v>
      </c>
      <c r="AE3432">
        <v>130.672</v>
      </c>
      <c r="AF3432">
        <v>131.14500000000001</v>
      </c>
      <c r="AG3432" t="s">
        <v>124</v>
      </c>
      <c r="AH3432" t="s">
        <v>159</v>
      </c>
      <c r="AI3432" t="s">
        <v>137</v>
      </c>
    </row>
    <row r="3433" spans="1:35" x14ac:dyDescent="0.35">
      <c r="A3433" t="s">
        <v>171</v>
      </c>
      <c r="B3433" t="s">
        <v>176</v>
      </c>
      <c r="C3433" t="s">
        <v>125</v>
      </c>
      <c r="D3433">
        <v>0.86399999999999999</v>
      </c>
      <c r="E3433">
        <v>1.3029999999999999</v>
      </c>
      <c r="F3433">
        <v>1.9930000000000001</v>
      </c>
      <c r="G3433">
        <v>2.9369999999999998</v>
      </c>
      <c r="H3433">
        <v>4.1710000000000003</v>
      </c>
      <c r="I3433">
        <v>5.6879999999999997</v>
      </c>
      <c r="J3433">
        <v>7.617</v>
      </c>
      <c r="K3433">
        <v>9.94</v>
      </c>
      <c r="L3433">
        <v>12.119</v>
      </c>
      <c r="M3433">
        <v>14.118</v>
      </c>
      <c r="N3433">
        <v>15.971</v>
      </c>
      <c r="O3433">
        <v>17.675999999999998</v>
      </c>
      <c r="P3433">
        <v>19.221</v>
      </c>
      <c r="Q3433">
        <v>20.611000000000001</v>
      </c>
      <c r="R3433">
        <v>21.783999999999999</v>
      </c>
      <c r="S3433">
        <v>22.852</v>
      </c>
      <c r="T3433">
        <v>23.806999999999999</v>
      </c>
      <c r="U3433">
        <v>24.663</v>
      </c>
      <c r="V3433">
        <v>25.440999999999999</v>
      </c>
      <c r="W3433">
        <v>26.056000000000001</v>
      </c>
      <c r="X3433">
        <v>26.574999999999999</v>
      </c>
      <c r="Y3433">
        <v>26.99</v>
      </c>
      <c r="Z3433">
        <v>27.324999999999999</v>
      </c>
      <c r="AA3433">
        <v>27.591000000000001</v>
      </c>
      <c r="AB3433">
        <v>27.771000000000001</v>
      </c>
      <c r="AC3433">
        <v>27.914000000000001</v>
      </c>
      <c r="AD3433">
        <v>28.036000000000001</v>
      </c>
      <c r="AE3433">
        <v>28.143000000000001</v>
      </c>
      <c r="AF3433">
        <v>28.238</v>
      </c>
      <c r="AG3433" t="s">
        <v>125</v>
      </c>
      <c r="AH3433" t="s">
        <v>160</v>
      </c>
      <c r="AI3433" t="s">
        <v>137</v>
      </c>
    </row>
    <row r="3434" spans="1:35" x14ac:dyDescent="0.35">
      <c r="A3434" t="s">
        <v>171</v>
      </c>
      <c r="B3434" t="s">
        <v>176</v>
      </c>
      <c r="C3434" t="s">
        <v>37</v>
      </c>
      <c r="D3434">
        <v>5864.5389999999998</v>
      </c>
      <c r="E3434">
        <v>9111.9660000000003</v>
      </c>
      <c r="F3434">
        <v>14136.983</v>
      </c>
      <c r="G3434">
        <v>21073.377</v>
      </c>
      <c r="H3434">
        <v>30237.615000000002</v>
      </c>
      <c r="I3434">
        <v>41564.368999999999</v>
      </c>
      <c r="J3434">
        <v>55946.737999999998</v>
      </c>
      <c r="K3434">
        <v>73228.888000000006</v>
      </c>
      <c r="L3434">
        <v>89377.782999999996</v>
      </c>
      <c r="M3434">
        <v>104108.04399999999</v>
      </c>
      <c r="N3434">
        <v>117690.53599999999</v>
      </c>
      <c r="O3434">
        <v>130102.034</v>
      </c>
      <c r="P3434">
        <v>141274.76699999999</v>
      </c>
      <c r="Q3434">
        <v>151178.378</v>
      </c>
      <c r="R3434">
        <v>159523.467</v>
      </c>
      <c r="S3434">
        <v>167036.37899999999</v>
      </c>
      <c r="T3434">
        <v>173726.70800000001</v>
      </c>
      <c r="U3434">
        <v>179721.53400000001</v>
      </c>
      <c r="V3434">
        <v>184795.07399999999</v>
      </c>
      <c r="W3434">
        <v>188905.598</v>
      </c>
      <c r="X3434">
        <v>192361.16200000001</v>
      </c>
      <c r="Y3434">
        <v>195146.06700000001</v>
      </c>
      <c r="Z3434">
        <v>197416.77499999999</v>
      </c>
      <c r="AA3434">
        <v>199240.152</v>
      </c>
      <c r="AB3434">
        <v>200248.74299999999</v>
      </c>
      <c r="AC3434">
        <v>201108.29</v>
      </c>
      <c r="AD3434">
        <v>201908.00399999999</v>
      </c>
      <c r="AE3434">
        <v>202673.79800000001</v>
      </c>
      <c r="AF3434">
        <v>203408.83799999999</v>
      </c>
      <c r="AG3434" t="s">
        <v>37</v>
      </c>
      <c r="AH3434" t="s">
        <v>161</v>
      </c>
      <c r="AI3434" t="s">
        <v>6</v>
      </c>
    </row>
    <row r="3435" spans="1:35" x14ac:dyDescent="0.35">
      <c r="A3435" t="s">
        <v>171</v>
      </c>
      <c r="B3435" t="s">
        <v>176</v>
      </c>
      <c r="C3435" t="s">
        <v>38</v>
      </c>
      <c r="D3435">
        <v>17901.258999999998</v>
      </c>
      <c r="E3435">
        <v>25774.944</v>
      </c>
      <c r="F3435">
        <v>36863.250999999997</v>
      </c>
      <c r="G3435">
        <v>51036.659</v>
      </c>
      <c r="H3435">
        <v>68456.948999999993</v>
      </c>
      <c r="I3435">
        <v>88960.593999999997</v>
      </c>
      <c r="J3435">
        <v>115035.693</v>
      </c>
      <c r="K3435">
        <v>146421.07</v>
      </c>
      <c r="L3435">
        <v>175826.86900000001</v>
      </c>
      <c r="M3435">
        <v>202755.13</v>
      </c>
      <c r="N3435">
        <v>227678.31200000001</v>
      </c>
      <c r="O3435">
        <v>250572.17800000001</v>
      </c>
      <c r="P3435">
        <v>271286.23800000001</v>
      </c>
      <c r="Q3435">
        <v>289837.147</v>
      </c>
      <c r="R3435">
        <v>305488.61099999998</v>
      </c>
      <c r="S3435">
        <v>319699.62199999997</v>
      </c>
      <c r="T3435">
        <v>332398.47200000001</v>
      </c>
      <c r="U3435">
        <v>343777.62699999998</v>
      </c>
      <c r="V3435">
        <v>353911.85499999998</v>
      </c>
      <c r="W3435">
        <v>361981.11099999998</v>
      </c>
      <c r="X3435">
        <v>368789.30099999998</v>
      </c>
      <c r="Y3435">
        <v>374247.92</v>
      </c>
      <c r="Z3435">
        <v>378670.42300000001</v>
      </c>
      <c r="AA3435">
        <v>382192.75300000003</v>
      </c>
      <c r="AB3435">
        <v>384446.47600000002</v>
      </c>
      <c r="AC3435">
        <v>386271.73599999998</v>
      </c>
      <c r="AD3435">
        <v>387866.24599999998</v>
      </c>
      <c r="AE3435">
        <v>389302.95400000003</v>
      </c>
      <c r="AF3435">
        <v>390609.82699999999</v>
      </c>
      <c r="AG3435" t="s">
        <v>38</v>
      </c>
      <c r="AH3435" t="s">
        <v>162</v>
      </c>
      <c r="AI3435" t="s">
        <v>6</v>
      </c>
    </row>
    <row r="3436" spans="1:35" x14ac:dyDescent="0.35">
      <c r="A3436" t="s">
        <v>171</v>
      </c>
      <c r="B3436" t="s">
        <v>176</v>
      </c>
      <c r="C3436" t="s">
        <v>39</v>
      </c>
      <c r="D3436">
        <v>2673.096</v>
      </c>
      <c r="E3436">
        <v>4425.027</v>
      </c>
      <c r="F3436">
        <v>7086.8819999999996</v>
      </c>
      <c r="G3436">
        <v>10753.893</v>
      </c>
      <c r="H3436">
        <v>15477.087</v>
      </c>
      <c r="I3436">
        <v>21123.065999999999</v>
      </c>
      <c r="J3436">
        <v>28322.063999999998</v>
      </c>
      <c r="K3436">
        <v>36483.817999999999</v>
      </c>
      <c r="L3436">
        <v>44117.892999999996</v>
      </c>
      <c r="M3436">
        <v>51341.082000000002</v>
      </c>
      <c r="N3436">
        <v>58009.695</v>
      </c>
      <c r="O3436">
        <v>64114.326000000001</v>
      </c>
      <c r="P3436">
        <v>69625.850999999995</v>
      </c>
      <c r="Q3436">
        <v>74528.731</v>
      </c>
      <c r="R3436">
        <v>78458.180999999997</v>
      </c>
      <c r="S3436">
        <v>81994.827999999994</v>
      </c>
      <c r="T3436">
        <v>85145.073999999993</v>
      </c>
      <c r="U3436">
        <v>87969.198999999993</v>
      </c>
      <c r="V3436">
        <v>90350.900999999998</v>
      </c>
      <c r="W3436">
        <v>92284.517999999996</v>
      </c>
      <c r="X3436">
        <v>93910.38</v>
      </c>
      <c r="Y3436">
        <v>95221.64</v>
      </c>
      <c r="Z3436">
        <v>96291.514999999999</v>
      </c>
      <c r="AA3436">
        <v>97151.207999999999</v>
      </c>
      <c r="AB3436">
        <v>97622.315000000002</v>
      </c>
      <c r="AC3436">
        <v>98025.317999999999</v>
      </c>
      <c r="AD3436">
        <v>98401.83</v>
      </c>
      <c r="AE3436">
        <v>98763.678</v>
      </c>
      <c r="AF3436">
        <v>99112.005999999994</v>
      </c>
      <c r="AG3436" t="s">
        <v>39</v>
      </c>
      <c r="AH3436" t="s">
        <v>163</v>
      </c>
      <c r="AI3436" t="s">
        <v>11</v>
      </c>
    </row>
    <row r="3437" spans="1:35" x14ac:dyDescent="0.35">
      <c r="A3437" t="s">
        <v>171</v>
      </c>
      <c r="B3437" t="s">
        <v>176</v>
      </c>
      <c r="C3437" t="s">
        <v>40</v>
      </c>
      <c r="D3437">
        <v>4103.3209999999999</v>
      </c>
      <c r="E3437">
        <v>6798.9480000000003</v>
      </c>
      <c r="F3437">
        <v>10843.710999999999</v>
      </c>
      <c r="G3437">
        <v>16386.425999999999</v>
      </c>
      <c r="H3437">
        <v>23491.919999999998</v>
      </c>
      <c r="I3437">
        <v>31937.599999999999</v>
      </c>
      <c r="J3437">
        <v>42695.61</v>
      </c>
      <c r="K3437">
        <v>54883.180999999997</v>
      </c>
      <c r="L3437">
        <v>66267.725999999995</v>
      </c>
      <c r="M3437">
        <v>77019.154999999999</v>
      </c>
      <c r="N3437">
        <v>86927.327999999994</v>
      </c>
      <c r="O3437">
        <v>95973.983999999997</v>
      </c>
      <c r="P3437">
        <v>104121.58</v>
      </c>
      <c r="Q3437">
        <v>111331.122</v>
      </c>
      <c r="R3437">
        <v>117103.391</v>
      </c>
      <c r="S3437">
        <v>122275.155</v>
      </c>
      <c r="T3437">
        <v>126874.394</v>
      </c>
      <c r="U3437">
        <v>130998.685</v>
      </c>
      <c r="V3437">
        <v>134374.45800000001</v>
      </c>
      <c r="W3437">
        <v>137145.52799999999</v>
      </c>
      <c r="X3437">
        <v>139471.24299999999</v>
      </c>
      <c r="Y3437">
        <v>141353.13800000001</v>
      </c>
      <c r="Z3437">
        <v>142894.584</v>
      </c>
      <c r="AA3437">
        <v>144139.20199999999</v>
      </c>
      <c r="AB3437">
        <v>144759.73000000001</v>
      </c>
      <c r="AC3437">
        <v>145310.098</v>
      </c>
      <c r="AD3437">
        <v>145845.35500000001</v>
      </c>
      <c r="AE3437">
        <v>146377.96100000001</v>
      </c>
      <c r="AF3437">
        <v>146905.14199999999</v>
      </c>
      <c r="AG3437" t="s">
        <v>40</v>
      </c>
      <c r="AH3437" t="s">
        <v>164</v>
      </c>
      <c r="AI3437" t="s">
        <v>14</v>
      </c>
    </row>
    <row r="3438" spans="1:35" x14ac:dyDescent="0.35">
      <c r="A3438" t="s">
        <v>171</v>
      </c>
      <c r="B3438" t="s">
        <v>176</v>
      </c>
      <c r="C3438" t="s">
        <v>41</v>
      </c>
      <c r="D3438">
        <v>4959.3090000000002</v>
      </c>
      <c r="E3438">
        <v>8218.8050000000003</v>
      </c>
      <c r="F3438">
        <v>13225.172</v>
      </c>
      <c r="G3438">
        <v>20161.687999999998</v>
      </c>
      <c r="H3438">
        <v>29144.143</v>
      </c>
      <c r="I3438">
        <v>39946.760999999999</v>
      </c>
      <c r="J3438">
        <v>53732.089</v>
      </c>
      <c r="K3438">
        <v>69367.705000000002</v>
      </c>
      <c r="L3438">
        <v>84003.713000000003</v>
      </c>
      <c r="M3438">
        <v>97867.251999999993</v>
      </c>
      <c r="N3438">
        <v>110679.666</v>
      </c>
      <c r="O3438">
        <v>122426.13099999999</v>
      </c>
      <c r="P3438">
        <v>133046.35699999999</v>
      </c>
      <c r="Q3438">
        <v>142522.53</v>
      </c>
      <c r="R3438">
        <v>150121.546</v>
      </c>
      <c r="S3438">
        <v>156978.52100000001</v>
      </c>
      <c r="T3438">
        <v>163091.85200000001</v>
      </c>
      <c r="U3438">
        <v>168571.35</v>
      </c>
      <c r="V3438">
        <v>173269.40599999999</v>
      </c>
      <c r="W3438">
        <v>177060.639</v>
      </c>
      <c r="X3438">
        <v>180251.65</v>
      </c>
      <c r="Y3438">
        <v>182820.51699999999</v>
      </c>
      <c r="Z3438">
        <v>184911.97200000001</v>
      </c>
      <c r="AA3438">
        <v>186588.04699999999</v>
      </c>
      <c r="AB3438">
        <v>187552.712</v>
      </c>
      <c r="AC3438">
        <v>188363.24600000001</v>
      </c>
      <c r="AD3438">
        <v>189104.677</v>
      </c>
      <c r="AE3438">
        <v>189803.56599999999</v>
      </c>
      <c r="AF3438">
        <v>190465.47399999999</v>
      </c>
      <c r="AG3438" t="s">
        <v>41</v>
      </c>
      <c r="AH3438" t="s">
        <v>165</v>
      </c>
      <c r="AI3438" t="s">
        <v>11</v>
      </c>
    </row>
    <row r="3439" spans="1:35" x14ac:dyDescent="0.35">
      <c r="A3439" t="s">
        <v>171</v>
      </c>
      <c r="B3439" t="s">
        <v>176</v>
      </c>
      <c r="C3439" t="s">
        <v>42</v>
      </c>
      <c r="D3439">
        <v>10374.605</v>
      </c>
      <c r="E3439">
        <v>15602.991</v>
      </c>
      <c r="F3439">
        <v>23293.345000000001</v>
      </c>
      <c r="G3439">
        <v>33574.266000000003</v>
      </c>
      <c r="H3439">
        <v>46780.982000000004</v>
      </c>
      <c r="I3439">
        <v>62797.760000000002</v>
      </c>
      <c r="J3439">
        <v>83136.948999999993</v>
      </c>
      <c r="K3439">
        <v>107577.81200000001</v>
      </c>
      <c r="L3439">
        <v>130411.47</v>
      </c>
      <c r="M3439">
        <v>151231.82699999999</v>
      </c>
      <c r="N3439">
        <v>170425.43599999999</v>
      </c>
      <c r="O3439">
        <v>187957.21</v>
      </c>
      <c r="P3439">
        <v>203734.00599999999</v>
      </c>
      <c r="Q3439">
        <v>217705.77299999999</v>
      </c>
      <c r="R3439">
        <v>229481.068</v>
      </c>
      <c r="S3439">
        <v>240074.99100000001</v>
      </c>
      <c r="T3439">
        <v>249508.04500000001</v>
      </c>
      <c r="U3439">
        <v>257962.37100000001</v>
      </c>
      <c r="V3439">
        <v>265081.38299999997</v>
      </c>
      <c r="W3439">
        <v>270861.52899999998</v>
      </c>
      <c r="X3439">
        <v>275719.973</v>
      </c>
      <c r="Y3439">
        <v>279638.17800000001</v>
      </c>
      <c r="Z3439">
        <v>282835.30200000003</v>
      </c>
      <c r="AA3439">
        <v>285404.80800000002</v>
      </c>
      <c r="AB3439">
        <v>286805.20600000001</v>
      </c>
      <c r="AC3439">
        <v>288005.37800000003</v>
      </c>
      <c r="AD3439">
        <v>289129.19199999998</v>
      </c>
      <c r="AE3439">
        <v>290211.505</v>
      </c>
      <c r="AF3439">
        <v>291255.24300000002</v>
      </c>
      <c r="AG3439" t="s">
        <v>42</v>
      </c>
      <c r="AH3439" t="s">
        <v>166</v>
      </c>
      <c r="AI3439" t="s">
        <v>5</v>
      </c>
    </row>
    <row r="3440" spans="1:35" x14ac:dyDescent="0.35">
      <c r="A3440" t="s">
        <v>171</v>
      </c>
      <c r="B3440" t="s">
        <v>176</v>
      </c>
      <c r="C3440" t="s">
        <v>43</v>
      </c>
      <c r="D3440">
        <v>2204.5079999999998</v>
      </c>
      <c r="E3440">
        <v>3281.5390000000002</v>
      </c>
      <c r="F3440">
        <v>4912.8140000000003</v>
      </c>
      <c r="G3440">
        <v>7101.0919999999996</v>
      </c>
      <c r="H3440">
        <v>9915.8040000000001</v>
      </c>
      <c r="I3440">
        <v>13338.088</v>
      </c>
      <c r="J3440">
        <v>17689.374</v>
      </c>
      <c r="K3440">
        <v>22925.998</v>
      </c>
      <c r="L3440">
        <v>27833.105</v>
      </c>
      <c r="M3440">
        <v>32328.280999999999</v>
      </c>
      <c r="N3440">
        <v>36489.341999999997</v>
      </c>
      <c r="O3440">
        <v>40312.841999999997</v>
      </c>
      <c r="P3440">
        <v>43773.019</v>
      </c>
      <c r="Q3440">
        <v>46874.374000000003</v>
      </c>
      <c r="R3440">
        <v>49490.027999999998</v>
      </c>
      <c r="S3440">
        <v>51866.184999999998</v>
      </c>
      <c r="T3440">
        <v>53989.381000000001</v>
      </c>
      <c r="U3440">
        <v>55891.277000000002</v>
      </c>
      <c r="V3440">
        <v>57592.345999999998</v>
      </c>
      <c r="W3440">
        <v>58944.09</v>
      </c>
      <c r="X3440">
        <v>60084.563000000002</v>
      </c>
      <c r="Y3440">
        <v>60998.341</v>
      </c>
      <c r="Z3440">
        <v>61738.156000000003</v>
      </c>
      <c r="AA3440">
        <v>62326.919000000002</v>
      </c>
      <c r="AB3440">
        <v>62707.705000000002</v>
      </c>
      <c r="AC3440">
        <v>63014.934999999998</v>
      </c>
      <c r="AD3440">
        <v>63282.038999999997</v>
      </c>
      <c r="AE3440">
        <v>63521.538</v>
      </c>
      <c r="AF3440">
        <v>63738.417000000001</v>
      </c>
      <c r="AG3440" t="s">
        <v>43</v>
      </c>
      <c r="AH3440" t="s">
        <v>167</v>
      </c>
      <c r="AI3440" t="s">
        <v>17</v>
      </c>
    </row>
    <row r="3441" spans="1:35" x14ac:dyDescent="0.35">
      <c r="A3441" t="s">
        <v>171</v>
      </c>
      <c r="B3441" t="s">
        <v>176</v>
      </c>
      <c r="C3441" t="s">
        <v>126</v>
      </c>
      <c r="D3441">
        <v>0.60299999999999998</v>
      </c>
      <c r="E3441">
        <v>0.97599999999999998</v>
      </c>
      <c r="F3441">
        <v>1.556</v>
      </c>
      <c r="G3441">
        <v>2.35</v>
      </c>
      <c r="H3441">
        <v>3.3650000000000002</v>
      </c>
      <c r="I3441">
        <v>4.5709999999999997</v>
      </c>
      <c r="J3441">
        <v>6.1120000000000001</v>
      </c>
      <c r="K3441">
        <v>7.8650000000000002</v>
      </c>
      <c r="L3441">
        <v>9.5139999999999993</v>
      </c>
      <c r="M3441">
        <v>11.087999999999999</v>
      </c>
      <c r="N3441">
        <v>12.552</v>
      </c>
      <c r="O3441">
        <v>13.907</v>
      </c>
      <c r="P3441">
        <v>15.143000000000001</v>
      </c>
      <c r="Q3441">
        <v>16.266999999999999</v>
      </c>
      <c r="R3441">
        <v>17.170999999999999</v>
      </c>
      <c r="S3441">
        <v>18</v>
      </c>
      <c r="T3441">
        <v>18.744</v>
      </c>
      <c r="U3441">
        <v>19.408999999999999</v>
      </c>
      <c r="V3441">
        <v>20.035</v>
      </c>
      <c r="W3441">
        <v>20.524999999999999</v>
      </c>
      <c r="X3441">
        <v>20.939</v>
      </c>
      <c r="Y3441">
        <v>21.268999999999998</v>
      </c>
      <c r="Z3441">
        <v>21.535</v>
      </c>
      <c r="AA3441">
        <v>21.744</v>
      </c>
      <c r="AB3441">
        <v>21.898</v>
      </c>
      <c r="AC3441">
        <v>22.016999999999999</v>
      </c>
      <c r="AD3441">
        <v>22.114999999999998</v>
      </c>
      <c r="AE3441">
        <v>22.198</v>
      </c>
      <c r="AF3441">
        <v>22.268000000000001</v>
      </c>
      <c r="AG3441" t="s">
        <v>126</v>
      </c>
      <c r="AH3441" t="s">
        <v>168</v>
      </c>
      <c r="AI3441" t="s">
        <v>137</v>
      </c>
    </row>
    <row r="3442" spans="1:35" x14ac:dyDescent="0.35">
      <c r="A3442" t="s">
        <v>171</v>
      </c>
      <c r="B3442" t="s">
        <v>176</v>
      </c>
      <c r="C3442" t="s">
        <v>44</v>
      </c>
      <c r="D3442">
        <v>5626.509</v>
      </c>
      <c r="E3442">
        <v>8962.2659999999996</v>
      </c>
      <c r="F3442">
        <v>13750.591</v>
      </c>
      <c r="G3442">
        <v>19978.09</v>
      </c>
      <c r="H3442">
        <v>27512.447</v>
      </c>
      <c r="I3442">
        <v>35906.04</v>
      </c>
      <c r="J3442">
        <v>46552.805999999997</v>
      </c>
      <c r="K3442">
        <v>58645.760000000002</v>
      </c>
      <c r="L3442">
        <v>69987.642999999996</v>
      </c>
      <c r="M3442">
        <v>80759.63</v>
      </c>
      <c r="N3442">
        <v>90742.111999999994</v>
      </c>
      <c r="O3442">
        <v>99928.364000000001</v>
      </c>
      <c r="P3442">
        <v>108264.376</v>
      </c>
      <c r="Q3442">
        <v>115756.03200000001</v>
      </c>
      <c r="R3442">
        <v>121775.507</v>
      </c>
      <c r="S3442">
        <v>127241.00900000001</v>
      </c>
      <c r="T3442">
        <v>132126.427</v>
      </c>
      <c r="U3442">
        <v>136505.87100000001</v>
      </c>
      <c r="V3442">
        <v>140400.57399999999</v>
      </c>
      <c r="W3442">
        <v>143505.236</v>
      </c>
      <c r="X3442">
        <v>146125.38099999999</v>
      </c>
      <c r="Y3442">
        <v>148227.05900000001</v>
      </c>
      <c r="Z3442">
        <v>149930.44200000001</v>
      </c>
      <c r="AA3442">
        <v>151287.57699999999</v>
      </c>
      <c r="AB3442">
        <v>152153.23000000001</v>
      </c>
      <c r="AC3442">
        <v>152855.209</v>
      </c>
      <c r="AD3442">
        <v>153469.35399999999</v>
      </c>
      <c r="AE3442">
        <v>154023.49799999999</v>
      </c>
      <c r="AF3442">
        <v>154528.18599999999</v>
      </c>
      <c r="AG3442" t="s">
        <v>44</v>
      </c>
      <c r="AH3442" t="s">
        <v>169</v>
      </c>
      <c r="AI3442" t="s">
        <v>12</v>
      </c>
    </row>
    <row r="3443" spans="1:35" x14ac:dyDescent="0.35">
      <c r="A3443" t="s">
        <v>60</v>
      </c>
      <c r="B3443" t="s">
        <v>176</v>
      </c>
      <c r="C3443" t="s">
        <v>4</v>
      </c>
      <c r="D3443">
        <v>6376.1139999999996</v>
      </c>
      <c r="E3443">
        <v>10433.197</v>
      </c>
      <c r="F3443">
        <v>19281.446</v>
      </c>
      <c r="G3443">
        <v>30444.538</v>
      </c>
      <c r="H3443">
        <v>46329.711000000003</v>
      </c>
      <c r="I3443">
        <v>63927.495999999999</v>
      </c>
      <c r="J3443">
        <v>81559.972999999998</v>
      </c>
      <c r="K3443">
        <v>99801.55</v>
      </c>
      <c r="L3443">
        <v>121661.25</v>
      </c>
      <c r="M3443">
        <v>142668.61600000001</v>
      </c>
      <c r="N3443">
        <v>161165.56</v>
      </c>
      <c r="O3443">
        <v>177788.37899999999</v>
      </c>
      <c r="P3443">
        <v>192382.087</v>
      </c>
      <c r="Q3443">
        <v>204543.48300000001</v>
      </c>
      <c r="R3443">
        <v>214601.80600000001</v>
      </c>
      <c r="S3443">
        <v>223311.50700000001</v>
      </c>
      <c r="T3443">
        <v>230784.24299999999</v>
      </c>
      <c r="U3443">
        <v>237168.08100000001</v>
      </c>
      <c r="V3443">
        <v>242203.83199999999</v>
      </c>
      <c r="W3443">
        <v>246080.42499999999</v>
      </c>
      <c r="X3443">
        <v>249071.117</v>
      </c>
      <c r="Y3443">
        <v>251224.56899999999</v>
      </c>
      <c r="Z3443">
        <v>252700.378</v>
      </c>
      <c r="AA3443">
        <v>253762.08100000001</v>
      </c>
      <c r="AB3443">
        <v>254273.29699999999</v>
      </c>
      <c r="AC3443">
        <v>254677.959</v>
      </c>
      <c r="AD3443">
        <v>255128.565</v>
      </c>
      <c r="AE3443">
        <v>255573.32699999999</v>
      </c>
      <c r="AF3443">
        <v>256068.91200000001</v>
      </c>
      <c r="AG3443" t="s">
        <v>4</v>
      </c>
      <c r="AH3443" t="s">
        <v>128</v>
      </c>
      <c r="AI3443" t="s">
        <v>129</v>
      </c>
    </row>
    <row r="3444" spans="1:35" x14ac:dyDescent="0.35">
      <c r="A3444" t="s">
        <v>60</v>
      </c>
      <c r="B3444" t="s">
        <v>176</v>
      </c>
      <c r="C3444" t="s">
        <v>7</v>
      </c>
      <c r="D3444">
        <v>532.99900000000002</v>
      </c>
      <c r="E3444">
        <v>876.495</v>
      </c>
      <c r="F3444">
        <v>1627.1959999999999</v>
      </c>
      <c r="G3444">
        <v>2579.6860000000001</v>
      </c>
      <c r="H3444">
        <v>3939.9189999999999</v>
      </c>
      <c r="I3444">
        <v>5453.4740000000002</v>
      </c>
      <c r="J3444">
        <v>6969.7449999999999</v>
      </c>
      <c r="K3444">
        <v>8538.0429999999997</v>
      </c>
      <c r="L3444">
        <v>10416.972</v>
      </c>
      <c r="M3444">
        <v>12221.916999999999</v>
      </c>
      <c r="N3444">
        <v>13809.3</v>
      </c>
      <c r="O3444">
        <v>15234.965</v>
      </c>
      <c r="P3444">
        <v>16486.023000000001</v>
      </c>
      <c r="Q3444">
        <v>17528.852999999999</v>
      </c>
      <c r="R3444">
        <v>18391.774000000001</v>
      </c>
      <c r="S3444">
        <v>19139.365000000002</v>
      </c>
      <c r="T3444">
        <v>19781.076000000001</v>
      </c>
      <c r="U3444">
        <v>20329.241999999998</v>
      </c>
      <c r="V3444">
        <v>20761.134999999998</v>
      </c>
      <c r="W3444">
        <v>21093.626</v>
      </c>
      <c r="X3444">
        <v>21350.205999999998</v>
      </c>
      <c r="Y3444">
        <v>21534.819</v>
      </c>
      <c r="Z3444">
        <v>21661.14</v>
      </c>
      <c r="AA3444">
        <v>21751.808000000001</v>
      </c>
      <c r="AB3444">
        <v>21795.076000000001</v>
      </c>
      <c r="AC3444">
        <v>21829.075000000001</v>
      </c>
      <c r="AD3444">
        <v>21866.870999999999</v>
      </c>
      <c r="AE3444">
        <v>21904.001</v>
      </c>
      <c r="AF3444">
        <v>21945.29</v>
      </c>
      <c r="AG3444" t="s">
        <v>7</v>
      </c>
      <c r="AH3444" t="s">
        <v>130</v>
      </c>
      <c r="AI3444" t="s">
        <v>131</v>
      </c>
    </row>
    <row r="3445" spans="1:35" x14ac:dyDescent="0.35">
      <c r="A3445" t="s">
        <v>60</v>
      </c>
      <c r="B3445" t="s">
        <v>176</v>
      </c>
      <c r="C3445" t="s">
        <v>8</v>
      </c>
      <c r="D3445">
        <v>17570.102999999999</v>
      </c>
      <c r="E3445">
        <v>27383.106</v>
      </c>
      <c r="F3445">
        <v>48303.828999999998</v>
      </c>
      <c r="G3445">
        <v>73013.853000000003</v>
      </c>
      <c r="H3445">
        <v>106666.679</v>
      </c>
      <c r="I3445">
        <v>141869.935</v>
      </c>
      <c r="J3445">
        <v>177235.48300000001</v>
      </c>
      <c r="K3445">
        <v>213945.44699999999</v>
      </c>
      <c r="L3445">
        <v>258087.01500000001</v>
      </c>
      <c r="M3445">
        <v>300760.02899999998</v>
      </c>
      <c r="N3445">
        <v>338992.48599999998</v>
      </c>
      <c r="O3445">
        <v>373658.10399999999</v>
      </c>
      <c r="P3445">
        <v>404292.69900000002</v>
      </c>
      <c r="Q3445">
        <v>429717.53399999999</v>
      </c>
      <c r="R3445">
        <v>450594.283</v>
      </c>
      <c r="S3445">
        <v>468540.288</v>
      </c>
      <c r="T3445">
        <v>483834.07900000003</v>
      </c>
      <c r="U3445">
        <v>496912.321</v>
      </c>
      <c r="V3445">
        <v>507410.00199999998</v>
      </c>
      <c r="W3445">
        <v>515486.19400000002</v>
      </c>
      <c r="X3445">
        <v>521691.98599999998</v>
      </c>
      <c r="Y3445">
        <v>526208.68000000005</v>
      </c>
      <c r="Z3445">
        <v>529373.35</v>
      </c>
      <c r="AA3445">
        <v>531723.674</v>
      </c>
      <c r="AB3445">
        <v>532991.77099999995</v>
      </c>
      <c r="AC3445">
        <v>534083.38</v>
      </c>
      <c r="AD3445">
        <v>535321.37300000002</v>
      </c>
      <c r="AE3445">
        <v>536605.13199999998</v>
      </c>
      <c r="AF3445">
        <v>538064.772</v>
      </c>
      <c r="AG3445" t="s">
        <v>8</v>
      </c>
      <c r="AH3445" t="s">
        <v>132</v>
      </c>
      <c r="AI3445" t="s">
        <v>5</v>
      </c>
    </row>
    <row r="3446" spans="1:35" x14ac:dyDescent="0.35">
      <c r="A3446" t="s">
        <v>60</v>
      </c>
      <c r="B3446" t="s">
        <v>176</v>
      </c>
      <c r="C3446" t="s">
        <v>9</v>
      </c>
      <c r="D3446">
        <v>6062.509</v>
      </c>
      <c r="E3446">
        <v>9791.1939999999995</v>
      </c>
      <c r="F3446">
        <v>17911.621999999999</v>
      </c>
      <c r="G3446">
        <v>28038.15</v>
      </c>
      <c r="H3446">
        <v>42338.334000000003</v>
      </c>
      <c r="I3446">
        <v>58058.928</v>
      </c>
      <c r="J3446">
        <v>73856.445000000007</v>
      </c>
      <c r="K3446">
        <v>90263.645000000004</v>
      </c>
      <c r="L3446">
        <v>109997.90300000001</v>
      </c>
      <c r="M3446">
        <v>129095.84600000001</v>
      </c>
      <c r="N3446">
        <v>146279.44699999999</v>
      </c>
      <c r="O3446">
        <v>161874.97700000001</v>
      </c>
      <c r="P3446">
        <v>175662.80499999999</v>
      </c>
      <c r="Q3446">
        <v>187083.644</v>
      </c>
      <c r="R3446">
        <v>196440.52100000001</v>
      </c>
      <c r="S3446">
        <v>204468.20499999999</v>
      </c>
      <c r="T3446">
        <v>211298.321</v>
      </c>
      <c r="U3446">
        <v>217140.06599999999</v>
      </c>
      <c r="V3446">
        <v>221846.45600000001</v>
      </c>
      <c r="W3446">
        <v>225466.304</v>
      </c>
      <c r="X3446">
        <v>228245.27799999999</v>
      </c>
      <c r="Y3446">
        <v>230272.231</v>
      </c>
      <c r="Z3446">
        <v>231698.68700000001</v>
      </c>
      <c r="AA3446">
        <v>232764.56299999999</v>
      </c>
      <c r="AB3446">
        <v>233351.353</v>
      </c>
      <c r="AC3446">
        <v>233863.16699999999</v>
      </c>
      <c r="AD3446">
        <v>234445.12</v>
      </c>
      <c r="AE3446">
        <v>235052.76699999999</v>
      </c>
      <c r="AF3446">
        <v>235745.45600000001</v>
      </c>
      <c r="AG3446" t="s">
        <v>9</v>
      </c>
      <c r="AH3446" t="s">
        <v>133</v>
      </c>
      <c r="AI3446" t="s">
        <v>5</v>
      </c>
    </row>
    <row r="3447" spans="1:35" x14ac:dyDescent="0.35">
      <c r="A3447" t="s">
        <v>60</v>
      </c>
      <c r="B3447" t="s">
        <v>176</v>
      </c>
      <c r="C3447" t="s">
        <v>10</v>
      </c>
      <c r="D3447">
        <v>10589.109</v>
      </c>
      <c r="E3447">
        <v>19918.127</v>
      </c>
      <c r="F3447">
        <v>41346.156999999999</v>
      </c>
      <c r="G3447">
        <v>68868.56</v>
      </c>
      <c r="H3447">
        <v>107621.008</v>
      </c>
      <c r="I3447">
        <v>145010.639</v>
      </c>
      <c r="J3447">
        <v>182486.92600000001</v>
      </c>
      <c r="K3447">
        <v>221228.201</v>
      </c>
      <c r="L3447">
        <v>267625.79399999999</v>
      </c>
      <c r="M3447">
        <v>312742.93300000002</v>
      </c>
      <c r="N3447">
        <v>352480.17</v>
      </c>
      <c r="O3447">
        <v>388239.49200000003</v>
      </c>
      <c r="P3447">
        <v>419696.402</v>
      </c>
      <c r="Q3447">
        <v>446008.86900000001</v>
      </c>
      <c r="R3447">
        <v>467375.79399999999</v>
      </c>
      <c r="S3447">
        <v>485890.06400000001</v>
      </c>
      <c r="T3447">
        <v>501782.14600000001</v>
      </c>
      <c r="U3447">
        <v>515358.23100000003</v>
      </c>
      <c r="V3447">
        <v>526059.36800000002</v>
      </c>
      <c r="W3447">
        <v>534298.35499999998</v>
      </c>
      <c r="X3447">
        <v>540656.03300000005</v>
      </c>
      <c r="Y3447">
        <v>545232.12</v>
      </c>
      <c r="Z3447">
        <v>548365.57499999995</v>
      </c>
      <c r="AA3447">
        <v>550617.02399999998</v>
      </c>
      <c r="AB3447">
        <v>551695.82900000003</v>
      </c>
      <c r="AC3447">
        <v>552546.43799999997</v>
      </c>
      <c r="AD3447">
        <v>553492.91599999997</v>
      </c>
      <c r="AE3447">
        <v>554424.90399999998</v>
      </c>
      <c r="AF3447">
        <v>555462.53300000005</v>
      </c>
      <c r="AG3447" t="s">
        <v>10</v>
      </c>
      <c r="AH3447" t="s">
        <v>134</v>
      </c>
      <c r="AI3447" t="s">
        <v>11</v>
      </c>
    </row>
    <row r="3448" spans="1:35" x14ac:dyDescent="0.35">
      <c r="A3448" t="s">
        <v>60</v>
      </c>
      <c r="B3448" t="s">
        <v>176</v>
      </c>
      <c r="C3448" t="s">
        <v>13</v>
      </c>
      <c r="D3448">
        <v>2953.9140000000002</v>
      </c>
      <c r="E3448">
        <v>5484.7749999999996</v>
      </c>
      <c r="F3448">
        <v>11228.411</v>
      </c>
      <c r="G3448">
        <v>18444.861000000001</v>
      </c>
      <c r="H3448">
        <v>28434.931</v>
      </c>
      <c r="I3448">
        <v>37806.99</v>
      </c>
      <c r="J3448">
        <v>47194.14</v>
      </c>
      <c r="K3448">
        <v>56888.035000000003</v>
      </c>
      <c r="L3448">
        <v>68487.592999999993</v>
      </c>
      <c r="M3448">
        <v>79746.031000000003</v>
      </c>
      <c r="N3448">
        <v>89597.663</v>
      </c>
      <c r="O3448">
        <v>98440.584000000003</v>
      </c>
      <c r="P3448">
        <v>106206.52800000001</v>
      </c>
      <c r="Q3448">
        <v>112717.27099999999</v>
      </c>
      <c r="R3448">
        <v>118019.89599999999</v>
      </c>
      <c r="S3448">
        <v>122627.94</v>
      </c>
      <c r="T3448">
        <v>126593.337</v>
      </c>
      <c r="U3448">
        <v>129979.72900000001</v>
      </c>
      <c r="V3448">
        <v>132632.48699999999</v>
      </c>
      <c r="W3448">
        <v>134675.538</v>
      </c>
      <c r="X3448">
        <v>136254.42499999999</v>
      </c>
      <c r="Y3448">
        <v>137386.54399999999</v>
      </c>
      <c r="Z3448">
        <v>138155.53599999999</v>
      </c>
      <c r="AA3448">
        <v>138701.45499999999</v>
      </c>
      <c r="AB3448">
        <v>138950.736</v>
      </c>
      <c r="AC3448">
        <v>139139.342</v>
      </c>
      <c r="AD3448">
        <v>139347.20300000001</v>
      </c>
      <c r="AE3448">
        <v>139546.29500000001</v>
      </c>
      <c r="AF3448">
        <v>139765.356</v>
      </c>
      <c r="AG3448" t="s">
        <v>13</v>
      </c>
      <c r="AH3448" t="s">
        <v>135</v>
      </c>
      <c r="AI3448" t="s">
        <v>14</v>
      </c>
    </row>
    <row r="3449" spans="1:35" x14ac:dyDescent="0.35">
      <c r="A3449" t="s">
        <v>60</v>
      </c>
      <c r="B3449" t="s">
        <v>176</v>
      </c>
      <c r="C3449" t="s">
        <v>122</v>
      </c>
      <c r="D3449">
        <v>18.420999999999999</v>
      </c>
      <c r="E3449">
        <v>27.347999999999999</v>
      </c>
      <c r="F3449">
        <v>45.826000000000001</v>
      </c>
      <c r="G3449">
        <v>65.685000000000002</v>
      </c>
      <c r="H3449">
        <v>90.849000000000004</v>
      </c>
      <c r="I3449">
        <v>114.461</v>
      </c>
      <c r="J3449">
        <v>138.30000000000001</v>
      </c>
      <c r="K3449">
        <v>163.20099999999999</v>
      </c>
      <c r="L3449">
        <v>193.33500000000001</v>
      </c>
      <c r="M3449">
        <v>222.78399999999999</v>
      </c>
      <c r="N3449">
        <v>249.98699999999999</v>
      </c>
      <c r="O3449">
        <v>275.03300000000002</v>
      </c>
      <c r="P3449">
        <v>297.41199999999998</v>
      </c>
      <c r="Q3449">
        <v>315.863</v>
      </c>
      <c r="R3449">
        <v>330.83199999999999</v>
      </c>
      <c r="S3449">
        <v>343.54</v>
      </c>
      <c r="T3449">
        <v>354.24299999999999</v>
      </c>
      <c r="U3449">
        <v>363.411</v>
      </c>
      <c r="V3449">
        <v>370.995</v>
      </c>
      <c r="W3449">
        <v>376.82299999999998</v>
      </c>
      <c r="X3449">
        <v>381.27100000000002</v>
      </c>
      <c r="Y3449">
        <v>384.56700000000001</v>
      </c>
      <c r="Z3449">
        <v>386.96100000000001</v>
      </c>
      <c r="AA3449">
        <v>388.82499999999999</v>
      </c>
      <c r="AB3449">
        <v>389.98700000000002</v>
      </c>
      <c r="AC3449">
        <v>391.077</v>
      </c>
      <c r="AD3449">
        <v>392.33499999999998</v>
      </c>
      <c r="AE3449">
        <v>393.69600000000003</v>
      </c>
      <c r="AF3449">
        <v>395.26900000000001</v>
      </c>
      <c r="AG3449" t="s">
        <v>122</v>
      </c>
      <c r="AH3449" t="s">
        <v>136</v>
      </c>
      <c r="AI3449" t="s">
        <v>137</v>
      </c>
    </row>
    <row r="3450" spans="1:35" x14ac:dyDescent="0.35">
      <c r="A3450" t="s">
        <v>60</v>
      </c>
      <c r="B3450" t="s">
        <v>176</v>
      </c>
      <c r="C3450" t="s">
        <v>15</v>
      </c>
      <c r="D3450">
        <v>9847.5580000000009</v>
      </c>
      <c r="E3450">
        <v>15784.916999999999</v>
      </c>
      <c r="F3450">
        <v>28602.13</v>
      </c>
      <c r="G3450">
        <v>44348.294999999998</v>
      </c>
      <c r="H3450">
        <v>66376.695999999996</v>
      </c>
      <c r="I3450">
        <v>90244.695000000007</v>
      </c>
      <c r="J3450">
        <v>114164.224</v>
      </c>
      <c r="K3450">
        <v>138914.37299999999</v>
      </c>
      <c r="L3450">
        <v>168581.598</v>
      </c>
      <c r="M3450">
        <v>197100.269</v>
      </c>
      <c r="N3450">
        <v>222222.45699999999</v>
      </c>
      <c r="O3450">
        <v>244813.446</v>
      </c>
      <c r="P3450">
        <v>264657.98599999998</v>
      </c>
      <c r="Q3450">
        <v>281198.49800000002</v>
      </c>
      <c r="R3450">
        <v>294878.14600000001</v>
      </c>
      <c r="S3450">
        <v>306721.86499999999</v>
      </c>
      <c r="T3450">
        <v>316881.55499999999</v>
      </c>
      <c r="U3450">
        <v>325561.22600000002</v>
      </c>
      <c r="V3450">
        <v>332412.565</v>
      </c>
      <c r="W3450">
        <v>337686.90700000001</v>
      </c>
      <c r="X3450">
        <v>341755.40500000003</v>
      </c>
      <c r="Y3450">
        <v>344686.24099999998</v>
      </c>
      <c r="Z3450">
        <v>346696.66600000003</v>
      </c>
      <c r="AA3450">
        <v>348144.95699999999</v>
      </c>
      <c r="AB3450">
        <v>348845.95299999998</v>
      </c>
      <c r="AC3450">
        <v>349403.19400000002</v>
      </c>
      <c r="AD3450">
        <v>350024.34399999998</v>
      </c>
      <c r="AE3450">
        <v>350639.12900000002</v>
      </c>
      <c r="AF3450">
        <v>351325.00900000002</v>
      </c>
      <c r="AG3450" t="s">
        <v>15</v>
      </c>
      <c r="AH3450" t="s">
        <v>138</v>
      </c>
      <c r="AI3450" t="s">
        <v>6</v>
      </c>
    </row>
    <row r="3451" spans="1:35" x14ac:dyDescent="0.35">
      <c r="A3451" t="s">
        <v>60</v>
      </c>
      <c r="B3451" t="s">
        <v>176</v>
      </c>
      <c r="C3451" t="s">
        <v>16</v>
      </c>
      <c r="D3451">
        <v>1460.155</v>
      </c>
      <c r="E3451">
        <v>2420.395</v>
      </c>
      <c r="F3451">
        <v>4540.098</v>
      </c>
      <c r="G3451">
        <v>7270.1260000000002</v>
      </c>
      <c r="H3451">
        <v>11203.337</v>
      </c>
      <c r="I3451">
        <v>15640.052</v>
      </c>
      <c r="J3451">
        <v>20099.401999999998</v>
      </c>
      <c r="K3451">
        <v>24732.558000000001</v>
      </c>
      <c r="L3451">
        <v>30306.48</v>
      </c>
      <c r="M3451">
        <v>35704.383999999998</v>
      </c>
      <c r="N3451">
        <v>40573.86</v>
      </c>
      <c r="O3451">
        <v>44996.370999999999</v>
      </c>
      <c r="P3451">
        <v>48907.663999999997</v>
      </c>
      <c r="Q3451">
        <v>52143.95</v>
      </c>
      <c r="R3451">
        <v>54791.879000000001</v>
      </c>
      <c r="S3451">
        <v>57060.987999999998</v>
      </c>
      <c r="T3451">
        <v>58989.65</v>
      </c>
      <c r="U3451">
        <v>60639.417000000001</v>
      </c>
      <c r="V3451">
        <v>61971.62</v>
      </c>
      <c r="W3451">
        <v>62996.114000000001</v>
      </c>
      <c r="X3451">
        <v>63782.178</v>
      </c>
      <c r="Y3451">
        <v>64356.302000000003</v>
      </c>
      <c r="Z3451">
        <v>64761.449000000001</v>
      </c>
      <c r="AA3451">
        <v>65065.328000000001</v>
      </c>
      <c r="AB3451">
        <v>65234.677000000003</v>
      </c>
      <c r="AC3451">
        <v>65383.536999999997</v>
      </c>
      <c r="AD3451">
        <v>65553.054000000004</v>
      </c>
      <c r="AE3451">
        <v>65730.767000000007</v>
      </c>
      <c r="AF3451">
        <v>65933.657999999996</v>
      </c>
      <c r="AG3451" t="s">
        <v>16</v>
      </c>
      <c r="AH3451" t="s">
        <v>139</v>
      </c>
      <c r="AI3451" t="s">
        <v>17</v>
      </c>
    </row>
    <row r="3452" spans="1:35" x14ac:dyDescent="0.35">
      <c r="A3452" t="s">
        <v>60</v>
      </c>
      <c r="B3452" t="s">
        <v>176</v>
      </c>
      <c r="C3452" t="s">
        <v>18</v>
      </c>
      <c r="D3452">
        <v>10799.5</v>
      </c>
      <c r="E3452">
        <v>17821.252</v>
      </c>
      <c r="F3452">
        <v>33231.864000000001</v>
      </c>
      <c r="G3452">
        <v>52877.623</v>
      </c>
      <c r="H3452">
        <v>80998.948999999993</v>
      </c>
      <c r="I3452">
        <v>112380.575</v>
      </c>
      <c r="J3452">
        <v>143869.334</v>
      </c>
      <c r="K3452">
        <v>176510.00200000001</v>
      </c>
      <c r="L3452">
        <v>215695.47099999999</v>
      </c>
      <c r="M3452">
        <v>253491.29300000001</v>
      </c>
      <c r="N3452">
        <v>287150.853</v>
      </c>
      <c r="O3452">
        <v>317551.34700000001</v>
      </c>
      <c r="P3452">
        <v>344334.41700000002</v>
      </c>
      <c r="Q3452">
        <v>366578.67300000001</v>
      </c>
      <c r="R3452">
        <v>384879.82400000002</v>
      </c>
      <c r="S3452">
        <v>400649.63299999997</v>
      </c>
      <c r="T3452">
        <v>414120.565</v>
      </c>
      <c r="U3452">
        <v>425635.53200000001</v>
      </c>
      <c r="V3452">
        <v>434819.261</v>
      </c>
      <c r="W3452">
        <v>441885.58299999998</v>
      </c>
      <c r="X3452">
        <v>447323.04200000002</v>
      </c>
      <c r="Y3452">
        <v>451264.734</v>
      </c>
      <c r="Z3452">
        <v>454004.13099999999</v>
      </c>
      <c r="AA3452">
        <v>456015.3</v>
      </c>
      <c r="AB3452">
        <v>457058.696</v>
      </c>
      <c r="AC3452">
        <v>457932.85800000001</v>
      </c>
      <c r="AD3452">
        <v>458918.51299999998</v>
      </c>
      <c r="AE3452">
        <v>459925.22899999999</v>
      </c>
      <c r="AF3452">
        <v>461062.84499999997</v>
      </c>
      <c r="AG3452" t="s">
        <v>18</v>
      </c>
      <c r="AH3452" t="s">
        <v>140</v>
      </c>
      <c r="AI3452" t="s">
        <v>141</v>
      </c>
    </row>
    <row r="3453" spans="1:35" x14ac:dyDescent="0.35">
      <c r="A3453" t="s">
        <v>60</v>
      </c>
      <c r="B3453" t="s">
        <v>176</v>
      </c>
      <c r="C3453" t="s">
        <v>20</v>
      </c>
      <c r="D3453">
        <v>3862.7469999999998</v>
      </c>
      <c r="E3453">
        <v>7189.576</v>
      </c>
      <c r="F3453">
        <v>14780.991</v>
      </c>
      <c r="G3453">
        <v>24396.315999999999</v>
      </c>
      <c r="H3453">
        <v>37788.92</v>
      </c>
      <c r="I3453">
        <v>50504.883000000002</v>
      </c>
      <c r="J3453">
        <v>63274.892999999996</v>
      </c>
      <c r="K3453">
        <v>76509.741999999998</v>
      </c>
      <c r="L3453">
        <v>92399.322</v>
      </c>
      <c r="M3453">
        <v>107919.667</v>
      </c>
      <c r="N3453">
        <v>121781.148</v>
      </c>
      <c r="O3453">
        <v>134337.20300000001</v>
      </c>
      <c r="P3453">
        <v>145434.52799999999</v>
      </c>
      <c r="Q3453">
        <v>154681.75700000001</v>
      </c>
      <c r="R3453">
        <v>162147.96100000001</v>
      </c>
      <c r="S3453">
        <v>168578.427</v>
      </c>
      <c r="T3453">
        <v>174068.06700000001</v>
      </c>
      <c r="U3453">
        <v>178761.32399999999</v>
      </c>
      <c r="V3453">
        <v>182512.32</v>
      </c>
      <c r="W3453">
        <v>185398.633</v>
      </c>
      <c r="X3453">
        <v>187618.723</v>
      </c>
      <c r="Y3453">
        <v>189230.33300000001</v>
      </c>
      <c r="Z3453">
        <v>190353.535</v>
      </c>
      <c r="AA3453">
        <v>191181.476</v>
      </c>
      <c r="AB3453">
        <v>191616.99100000001</v>
      </c>
      <c r="AC3453">
        <v>191985.462</v>
      </c>
      <c r="AD3453">
        <v>192401.85699999999</v>
      </c>
      <c r="AE3453">
        <v>192829.573</v>
      </c>
      <c r="AF3453">
        <v>193314.092</v>
      </c>
      <c r="AG3453" t="s">
        <v>20</v>
      </c>
      <c r="AH3453" t="s">
        <v>142</v>
      </c>
      <c r="AI3453" t="s">
        <v>11</v>
      </c>
    </row>
    <row r="3454" spans="1:35" x14ac:dyDescent="0.35">
      <c r="A3454" t="s">
        <v>60</v>
      </c>
      <c r="B3454" t="s">
        <v>176</v>
      </c>
      <c r="C3454" t="s">
        <v>21</v>
      </c>
      <c r="D3454">
        <v>1451.327</v>
      </c>
      <c r="E3454">
        <v>2795.598</v>
      </c>
      <c r="F3454">
        <v>5950.9009999999998</v>
      </c>
      <c r="G3454">
        <v>10156.803</v>
      </c>
      <c r="H3454">
        <v>16241.394</v>
      </c>
      <c r="I3454">
        <v>22369.112000000001</v>
      </c>
      <c r="J3454">
        <v>28522.101999999999</v>
      </c>
      <c r="K3454">
        <v>34899.088000000003</v>
      </c>
      <c r="L3454">
        <v>42553.489000000001</v>
      </c>
      <c r="M3454">
        <v>50030.368000000002</v>
      </c>
      <c r="N3454">
        <v>56715.745999999999</v>
      </c>
      <c r="O3454">
        <v>62769.269</v>
      </c>
      <c r="P3454">
        <v>68116.801000000007</v>
      </c>
      <c r="Q3454">
        <v>72568.137000000002</v>
      </c>
      <c r="R3454">
        <v>76159.112999999998</v>
      </c>
      <c r="S3454">
        <v>79250.02</v>
      </c>
      <c r="T3454">
        <v>81887.566999999995</v>
      </c>
      <c r="U3454">
        <v>84142.525999999998</v>
      </c>
      <c r="V3454">
        <v>85946.024000000005</v>
      </c>
      <c r="W3454">
        <v>87333.604999999996</v>
      </c>
      <c r="X3454">
        <v>88400.665999999997</v>
      </c>
      <c r="Y3454">
        <v>89175.546000000002</v>
      </c>
      <c r="Z3454">
        <v>89715.997000000003</v>
      </c>
      <c r="AA3454">
        <v>90114.8</v>
      </c>
      <c r="AB3454">
        <v>90325.361000000004</v>
      </c>
      <c r="AC3454">
        <v>90503.960999999996</v>
      </c>
      <c r="AD3454">
        <v>90705.873999999996</v>
      </c>
      <c r="AE3454">
        <v>90913.548999999999</v>
      </c>
      <c r="AF3454">
        <v>91148.895999999993</v>
      </c>
      <c r="AG3454" t="s">
        <v>21</v>
      </c>
      <c r="AH3454" t="s">
        <v>143</v>
      </c>
      <c r="AI3454" t="s">
        <v>14</v>
      </c>
    </row>
    <row r="3455" spans="1:35" x14ac:dyDescent="0.35">
      <c r="A3455" t="s">
        <v>60</v>
      </c>
      <c r="B3455" t="s">
        <v>176</v>
      </c>
      <c r="C3455" t="s">
        <v>22</v>
      </c>
      <c r="D3455">
        <v>266.202</v>
      </c>
      <c r="E3455">
        <v>403.08800000000002</v>
      </c>
      <c r="F3455">
        <v>692.66399999999999</v>
      </c>
      <c r="G3455">
        <v>1020.917</v>
      </c>
      <c r="H3455">
        <v>1454.498</v>
      </c>
      <c r="I3455">
        <v>1890.8810000000001</v>
      </c>
      <c r="J3455">
        <v>2333.0520000000001</v>
      </c>
      <c r="K3455">
        <v>2797.25</v>
      </c>
      <c r="L3455">
        <v>3361.384</v>
      </c>
      <c r="M3455">
        <v>3917.5279999999998</v>
      </c>
      <c r="N3455">
        <v>4445.2569999999996</v>
      </c>
      <c r="O3455">
        <v>4935.8909999999996</v>
      </c>
      <c r="P3455">
        <v>5377.0450000000001</v>
      </c>
      <c r="Q3455">
        <v>5737.87</v>
      </c>
      <c r="R3455">
        <v>6027.2330000000002</v>
      </c>
      <c r="S3455">
        <v>6270.1149999999998</v>
      </c>
      <c r="T3455">
        <v>6472.5519999999997</v>
      </c>
      <c r="U3455">
        <v>6646.2139999999999</v>
      </c>
      <c r="V3455">
        <v>6793.4520000000002</v>
      </c>
      <c r="W3455">
        <v>6906.4780000000001</v>
      </c>
      <c r="X3455">
        <v>6992.2579999999998</v>
      </c>
      <c r="Y3455">
        <v>7056.7359999999999</v>
      </c>
      <c r="Z3455">
        <v>7104.8270000000002</v>
      </c>
      <c r="AA3455">
        <v>7143.57</v>
      </c>
      <c r="AB3455">
        <v>7169.9110000000001</v>
      </c>
      <c r="AC3455">
        <v>7195.7060000000001</v>
      </c>
      <c r="AD3455">
        <v>7225.6909999999998</v>
      </c>
      <c r="AE3455">
        <v>7258.7629999999999</v>
      </c>
      <c r="AF3455">
        <v>7297.2479999999996</v>
      </c>
      <c r="AG3455" t="s">
        <v>22</v>
      </c>
      <c r="AH3455" t="s">
        <v>144</v>
      </c>
      <c r="AI3455" t="s">
        <v>23</v>
      </c>
    </row>
    <row r="3456" spans="1:35" x14ac:dyDescent="0.35">
      <c r="A3456" t="s">
        <v>60</v>
      </c>
      <c r="B3456" t="s">
        <v>176</v>
      </c>
      <c r="C3456" t="s">
        <v>24</v>
      </c>
      <c r="D3456">
        <v>5218.7110000000002</v>
      </c>
      <c r="E3456">
        <v>8819.0069999999996</v>
      </c>
      <c r="F3456">
        <v>16855.852999999999</v>
      </c>
      <c r="G3456">
        <v>27443.439999999999</v>
      </c>
      <c r="H3456">
        <v>42901.603000000003</v>
      </c>
      <c r="I3456">
        <v>60642.627999999997</v>
      </c>
      <c r="J3456">
        <v>78494.929000000004</v>
      </c>
      <c r="K3456">
        <v>97073.153000000006</v>
      </c>
      <c r="L3456">
        <v>119455.73699999999</v>
      </c>
      <c r="M3456">
        <v>141194.21799999999</v>
      </c>
      <c r="N3456">
        <v>160984.03899999999</v>
      </c>
      <c r="O3456">
        <v>179023.97899999999</v>
      </c>
      <c r="P3456">
        <v>195018.478</v>
      </c>
      <c r="Q3456">
        <v>208216.69399999999</v>
      </c>
      <c r="R3456">
        <v>218972.041</v>
      </c>
      <c r="S3456">
        <v>228152.73</v>
      </c>
      <c r="T3456">
        <v>235928.42499999999</v>
      </c>
      <c r="U3456">
        <v>242582.93</v>
      </c>
      <c r="V3456">
        <v>248003.23300000001</v>
      </c>
      <c r="W3456">
        <v>252169.92600000001</v>
      </c>
      <c r="X3456">
        <v>255360.48800000001</v>
      </c>
      <c r="Y3456">
        <v>257702.88</v>
      </c>
      <c r="Z3456">
        <v>259372.98</v>
      </c>
      <c r="AA3456">
        <v>260643.31200000001</v>
      </c>
      <c r="AB3456">
        <v>261382.71299999999</v>
      </c>
      <c r="AC3456">
        <v>262050.144</v>
      </c>
      <c r="AD3456">
        <v>262814.174</v>
      </c>
      <c r="AE3456">
        <v>263625.93099999998</v>
      </c>
      <c r="AF3456">
        <v>264557.43300000002</v>
      </c>
      <c r="AG3456" t="s">
        <v>24</v>
      </c>
      <c r="AH3456" t="s">
        <v>145</v>
      </c>
      <c r="AI3456" t="s">
        <v>19</v>
      </c>
    </row>
    <row r="3457" spans="1:35" x14ac:dyDescent="0.35">
      <c r="A3457" t="s">
        <v>60</v>
      </c>
      <c r="B3457" t="s">
        <v>176</v>
      </c>
      <c r="C3457" t="s">
        <v>25</v>
      </c>
      <c r="D3457">
        <v>12090.152</v>
      </c>
      <c r="E3457">
        <v>19609.857</v>
      </c>
      <c r="F3457">
        <v>35987.803999999996</v>
      </c>
      <c r="G3457">
        <v>56483.688000000002</v>
      </c>
      <c r="H3457">
        <v>85495.517000000007</v>
      </c>
      <c r="I3457">
        <v>117457.81299999999</v>
      </c>
      <c r="J3457">
        <v>149537.739</v>
      </c>
      <c r="K3457">
        <v>182801.783</v>
      </c>
      <c r="L3457">
        <v>222750.17199999999</v>
      </c>
      <c r="M3457">
        <v>261298.94399999999</v>
      </c>
      <c r="N3457">
        <v>295676.98599999998</v>
      </c>
      <c r="O3457">
        <v>326753.68</v>
      </c>
      <c r="P3457">
        <v>354151.18400000001</v>
      </c>
      <c r="Q3457">
        <v>376900.989</v>
      </c>
      <c r="R3457">
        <v>395611.41700000002</v>
      </c>
      <c r="S3457">
        <v>411724.76199999999</v>
      </c>
      <c r="T3457">
        <v>425481.56900000002</v>
      </c>
      <c r="U3457">
        <v>437241.96</v>
      </c>
      <c r="V3457">
        <v>446635.40100000001</v>
      </c>
      <c r="W3457">
        <v>453862.83500000002</v>
      </c>
      <c r="X3457">
        <v>459422.43199999997</v>
      </c>
      <c r="Y3457">
        <v>463456.41499999998</v>
      </c>
      <c r="Z3457">
        <v>466265.27299999999</v>
      </c>
      <c r="AA3457">
        <v>468333.03899999999</v>
      </c>
      <c r="AB3457">
        <v>469415.93199999997</v>
      </c>
      <c r="AC3457">
        <v>470329.24699999997</v>
      </c>
      <c r="AD3457">
        <v>471360.52600000001</v>
      </c>
      <c r="AE3457">
        <v>472417.864</v>
      </c>
      <c r="AF3457">
        <v>473614.53499999997</v>
      </c>
      <c r="AG3457" t="s">
        <v>25</v>
      </c>
      <c r="AH3457" t="s">
        <v>146</v>
      </c>
      <c r="AI3457" t="s">
        <v>5</v>
      </c>
    </row>
    <row r="3458" spans="1:35" x14ac:dyDescent="0.35">
      <c r="A3458" t="s">
        <v>60</v>
      </c>
      <c r="B3458" t="s">
        <v>176</v>
      </c>
      <c r="C3458" t="s">
        <v>26</v>
      </c>
      <c r="D3458">
        <v>74767.486999999994</v>
      </c>
      <c r="E3458">
        <v>107659.70699999999</v>
      </c>
      <c r="F3458">
        <v>173420.524</v>
      </c>
      <c r="G3458">
        <v>237325.91899999999</v>
      </c>
      <c r="H3458">
        <v>311267.87099999998</v>
      </c>
      <c r="I3458">
        <v>369071.12800000003</v>
      </c>
      <c r="J3458">
        <v>427093.08199999999</v>
      </c>
      <c r="K3458">
        <v>487178.96</v>
      </c>
      <c r="L3458">
        <v>559390.10499999998</v>
      </c>
      <c r="M3458">
        <v>628872.20200000005</v>
      </c>
      <c r="N3458">
        <v>689783.42</v>
      </c>
      <c r="O3458">
        <v>744839.66299999994</v>
      </c>
      <c r="P3458">
        <v>793477.02300000004</v>
      </c>
      <c r="Q3458">
        <v>834313.74300000002</v>
      </c>
      <c r="R3458">
        <v>868256.755</v>
      </c>
      <c r="S3458">
        <v>897729.82299999997</v>
      </c>
      <c r="T3458">
        <v>923051.51500000001</v>
      </c>
      <c r="U3458">
        <v>944687.06900000002</v>
      </c>
      <c r="V3458">
        <v>961750.10100000002</v>
      </c>
      <c r="W3458">
        <v>974896.22900000005</v>
      </c>
      <c r="X3458">
        <v>985043.75600000005</v>
      </c>
      <c r="Y3458">
        <v>992353.973</v>
      </c>
      <c r="Z3458">
        <v>997367.95400000003</v>
      </c>
      <c r="AA3458">
        <v>1000979.721</v>
      </c>
      <c r="AB3458">
        <v>1002725.612</v>
      </c>
      <c r="AC3458">
        <v>1004112.8590000001</v>
      </c>
      <c r="AD3458">
        <v>1005660.615</v>
      </c>
      <c r="AE3458">
        <v>1007193.768</v>
      </c>
      <c r="AF3458">
        <v>1008906.855</v>
      </c>
      <c r="AG3458" t="s">
        <v>26</v>
      </c>
      <c r="AH3458" t="s">
        <v>147</v>
      </c>
      <c r="AI3458" t="s">
        <v>5</v>
      </c>
    </row>
    <row r="3459" spans="1:35" x14ac:dyDescent="0.35">
      <c r="A3459" t="s">
        <v>60</v>
      </c>
      <c r="B3459" t="s">
        <v>176</v>
      </c>
      <c r="C3459" t="s">
        <v>27</v>
      </c>
      <c r="D3459">
        <v>1959.7439999999999</v>
      </c>
      <c r="E3459">
        <v>3812.6590000000001</v>
      </c>
      <c r="F3459">
        <v>8194.3289999999997</v>
      </c>
      <c r="G3459">
        <v>14110.299000000001</v>
      </c>
      <c r="H3459">
        <v>22746.288</v>
      </c>
      <c r="I3459">
        <v>31558.634999999998</v>
      </c>
      <c r="J3459">
        <v>40406.644</v>
      </c>
      <c r="K3459">
        <v>49576.139000000003</v>
      </c>
      <c r="L3459">
        <v>60581.2</v>
      </c>
      <c r="M3459">
        <v>71329.857000000004</v>
      </c>
      <c r="N3459">
        <v>80939.45</v>
      </c>
      <c r="O3459">
        <v>89638.650999999998</v>
      </c>
      <c r="P3459">
        <v>97321.563999999998</v>
      </c>
      <c r="Q3459">
        <v>103716.11900000001</v>
      </c>
      <c r="R3459">
        <v>108874.58100000001</v>
      </c>
      <c r="S3459">
        <v>113314.817</v>
      </c>
      <c r="T3459">
        <v>117103.988</v>
      </c>
      <c r="U3459">
        <v>120343.46400000001</v>
      </c>
      <c r="V3459">
        <v>122933.814</v>
      </c>
      <c r="W3459">
        <v>124926.762</v>
      </c>
      <c r="X3459">
        <v>126459.412</v>
      </c>
      <c r="Y3459">
        <v>127572.232</v>
      </c>
      <c r="Z3459">
        <v>128348.155</v>
      </c>
      <c r="AA3459">
        <v>128920.47199999999</v>
      </c>
      <c r="AB3459">
        <v>129222.22</v>
      </c>
      <c r="AC3459">
        <v>129477.91</v>
      </c>
      <c r="AD3459">
        <v>129766.91</v>
      </c>
      <c r="AE3459">
        <v>130063.989</v>
      </c>
      <c r="AF3459">
        <v>130400.564</v>
      </c>
      <c r="AG3459" t="s">
        <v>27</v>
      </c>
      <c r="AH3459" t="s">
        <v>148</v>
      </c>
      <c r="AI3459" t="s">
        <v>14</v>
      </c>
    </row>
    <row r="3460" spans="1:35" x14ac:dyDescent="0.35">
      <c r="A3460" t="s">
        <v>60</v>
      </c>
      <c r="B3460" t="s">
        <v>176</v>
      </c>
      <c r="C3460" t="s">
        <v>28</v>
      </c>
      <c r="D3460">
        <v>5880.2389999999996</v>
      </c>
      <c r="E3460">
        <v>10694.293</v>
      </c>
      <c r="F3460">
        <v>21482.47</v>
      </c>
      <c r="G3460">
        <v>34646.082999999999</v>
      </c>
      <c r="H3460">
        <v>52435.648000000001</v>
      </c>
      <c r="I3460">
        <v>68517.267999999996</v>
      </c>
      <c r="J3460">
        <v>84716.39</v>
      </c>
      <c r="K3460">
        <v>101571.376</v>
      </c>
      <c r="L3460">
        <v>121885.821</v>
      </c>
      <c r="M3460">
        <v>141862.86199999999</v>
      </c>
      <c r="N3460">
        <v>160068.03400000001</v>
      </c>
      <c r="O3460">
        <v>176718.64499999999</v>
      </c>
      <c r="P3460">
        <v>191536.829</v>
      </c>
      <c r="Q3460">
        <v>203823.37899999999</v>
      </c>
      <c r="R3460">
        <v>213665.45199999999</v>
      </c>
      <c r="S3460">
        <v>222070.049</v>
      </c>
      <c r="T3460">
        <v>229188.508</v>
      </c>
      <c r="U3460">
        <v>235281.26</v>
      </c>
      <c r="V3460">
        <v>240248.984</v>
      </c>
      <c r="W3460">
        <v>244068.60800000001</v>
      </c>
      <c r="X3460">
        <v>246993.22500000001</v>
      </c>
      <c r="Y3460">
        <v>249142.05100000001</v>
      </c>
      <c r="Z3460">
        <v>250676.43799999999</v>
      </c>
      <c r="AA3460">
        <v>251845.91399999999</v>
      </c>
      <c r="AB3460">
        <v>252530.60399999999</v>
      </c>
      <c r="AC3460">
        <v>253150.84700000001</v>
      </c>
      <c r="AD3460">
        <v>253861.51300000001</v>
      </c>
      <c r="AE3460">
        <v>254618.04500000001</v>
      </c>
      <c r="AF3460">
        <v>255487.022</v>
      </c>
      <c r="AG3460" t="s">
        <v>28</v>
      </c>
      <c r="AH3460" t="s">
        <v>149</v>
      </c>
      <c r="AI3460" t="s">
        <v>11</v>
      </c>
    </row>
    <row r="3461" spans="1:35" x14ac:dyDescent="0.35">
      <c r="A3461" t="s">
        <v>60</v>
      </c>
      <c r="B3461" t="s">
        <v>176</v>
      </c>
      <c r="C3461" t="s">
        <v>29</v>
      </c>
      <c r="D3461">
        <v>688.53599999999994</v>
      </c>
      <c r="E3461">
        <v>1104.6320000000001</v>
      </c>
      <c r="F3461">
        <v>2000.64</v>
      </c>
      <c r="G3461">
        <v>3099.4670000000001</v>
      </c>
      <c r="H3461">
        <v>4635.2089999999998</v>
      </c>
      <c r="I3461">
        <v>6294.8130000000001</v>
      </c>
      <c r="J3461">
        <v>7955.0749999999998</v>
      </c>
      <c r="K3461">
        <v>9668.875</v>
      </c>
      <c r="L3461">
        <v>11718.541999999999</v>
      </c>
      <c r="M3461">
        <v>13680.272000000001</v>
      </c>
      <c r="N3461">
        <v>15384.382</v>
      </c>
      <c r="O3461">
        <v>16907.060000000001</v>
      </c>
      <c r="P3461">
        <v>18238.576000000001</v>
      </c>
      <c r="Q3461">
        <v>19353.039000000001</v>
      </c>
      <c r="R3461">
        <v>20280.595000000001</v>
      </c>
      <c r="S3461">
        <v>21088.542000000001</v>
      </c>
      <c r="T3461">
        <v>21785.350999999999</v>
      </c>
      <c r="U3461">
        <v>22380.206999999999</v>
      </c>
      <c r="V3461">
        <v>22843.391</v>
      </c>
      <c r="W3461">
        <v>23200.175999999999</v>
      </c>
      <c r="X3461">
        <v>23476.277999999998</v>
      </c>
      <c r="Y3461">
        <v>23673.494999999999</v>
      </c>
      <c r="Z3461">
        <v>23806.362000000001</v>
      </c>
      <c r="AA3461">
        <v>23899.514999999999</v>
      </c>
      <c r="AB3461">
        <v>23939.855</v>
      </c>
      <c r="AC3461">
        <v>23968.884999999998</v>
      </c>
      <c r="AD3461">
        <v>24000.475999999999</v>
      </c>
      <c r="AE3461">
        <v>24029.621999999999</v>
      </c>
      <c r="AF3461">
        <v>24061.149000000001</v>
      </c>
      <c r="AG3461" t="s">
        <v>29</v>
      </c>
      <c r="AH3461" t="s">
        <v>150</v>
      </c>
      <c r="AI3461" t="s">
        <v>131</v>
      </c>
    </row>
    <row r="3462" spans="1:35" x14ac:dyDescent="0.35">
      <c r="A3462" t="s">
        <v>60</v>
      </c>
      <c r="B3462" t="s">
        <v>176</v>
      </c>
      <c r="C3462" t="s">
        <v>30</v>
      </c>
      <c r="D3462">
        <v>3569.2750000000001</v>
      </c>
      <c r="E3462">
        <v>6031.6790000000001</v>
      </c>
      <c r="F3462">
        <v>11493.057000000001</v>
      </c>
      <c r="G3462">
        <v>18647.344000000001</v>
      </c>
      <c r="H3462">
        <v>29062.053</v>
      </c>
      <c r="I3462">
        <v>40942.866999999998</v>
      </c>
      <c r="J3462">
        <v>52860.260999999999</v>
      </c>
      <c r="K3462">
        <v>65209.025000000001</v>
      </c>
      <c r="L3462">
        <v>80027.290999999997</v>
      </c>
      <c r="M3462">
        <v>94309.36</v>
      </c>
      <c r="N3462">
        <v>107007.639</v>
      </c>
      <c r="O3462">
        <v>118463.655</v>
      </c>
      <c r="P3462">
        <v>128547.454</v>
      </c>
      <c r="Q3462">
        <v>136923.48699999999</v>
      </c>
      <c r="R3462">
        <v>143819.68700000001</v>
      </c>
      <c r="S3462">
        <v>149765.88</v>
      </c>
      <c r="T3462">
        <v>154848.497</v>
      </c>
      <c r="U3462">
        <v>159192.663</v>
      </c>
      <c r="V3462">
        <v>162651.22</v>
      </c>
      <c r="W3462">
        <v>165312.46799999999</v>
      </c>
      <c r="X3462">
        <v>167361.057</v>
      </c>
      <c r="Y3462">
        <v>168844.465</v>
      </c>
      <c r="Z3462">
        <v>169873.06099999999</v>
      </c>
      <c r="AA3462">
        <v>170625.75899999999</v>
      </c>
      <c r="AB3462">
        <v>171011.818</v>
      </c>
      <c r="AC3462">
        <v>171332.595</v>
      </c>
      <c r="AD3462">
        <v>171693.628</v>
      </c>
      <c r="AE3462">
        <v>172060.61300000001</v>
      </c>
      <c r="AF3462">
        <v>172474.49400000001</v>
      </c>
      <c r="AG3462" t="s">
        <v>30</v>
      </c>
      <c r="AH3462" t="s">
        <v>151</v>
      </c>
      <c r="AI3462" t="s">
        <v>152</v>
      </c>
    </row>
    <row r="3463" spans="1:35" x14ac:dyDescent="0.35">
      <c r="A3463" t="s">
        <v>60</v>
      </c>
      <c r="B3463" t="s">
        <v>176</v>
      </c>
      <c r="C3463" t="s">
        <v>31</v>
      </c>
      <c r="D3463">
        <v>4567.0020000000004</v>
      </c>
      <c r="E3463">
        <v>7721.7759999999998</v>
      </c>
      <c r="F3463">
        <v>14711.146000000001</v>
      </c>
      <c r="G3463">
        <v>23861.338</v>
      </c>
      <c r="H3463">
        <v>37177.607000000004</v>
      </c>
      <c r="I3463">
        <v>52355.252999999997</v>
      </c>
      <c r="J3463">
        <v>67569.577000000005</v>
      </c>
      <c r="K3463">
        <v>83320.485000000001</v>
      </c>
      <c r="L3463">
        <v>102205.439</v>
      </c>
      <c r="M3463">
        <v>120377.679</v>
      </c>
      <c r="N3463">
        <v>136453.022</v>
      </c>
      <c r="O3463">
        <v>150922.70600000001</v>
      </c>
      <c r="P3463">
        <v>163638.69899999999</v>
      </c>
      <c r="Q3463">
        <v>174216.55900000001</v>
      </c>
      <c r="R3463">
        <v>182945.201</v>
      </c>
      <c r="S3463">
        <v>190487.84400000001</v>
      </c>
      <c r="T3463">
        <v>196947.74</v>
      </c>
      <c r="U3463">
        <v>202467.56200000001</v>
      </c>
      <c r="V3463">
        <v>206840.44500000001</v>
      </c>
      <c r="W3463">
        <v>210205.94899999999</v>
      </c>
      <c r="X3463">
        <v>212799.655</v>
      </c>
      <c r="Y3463">
        <v>214672.11300000001</v>
      </c>
      <c r="Z3463">
        <v>215962.35200000001</v>
      </c>
      <c r="AA3463">
        <v>216897.98800000001</v>
      </c>
      <c r="AB3463">
        <v>217362.32199999999</v>
      </c>
      <c r="AC3463">
        <v>217738.74799999999</v>
      </c>
      <c r="AD3463">
        <v>218160.14</v>
      </c>
      <c r="AE3463">
        <v>218582.261</v>
      </c>
      <c r="AF3463">
        <v>219055.48800000001</v>
      </c>
      <c r="AG3463" t="s">
        <v>31</v>
      </c>
      <c r="AH3463" t="s">
        <v>153</v>
      </c>
      <c r="AI3463" t="s">
        <v>152</v>
      </c>
    </row>
    <row r="3464" spans="1:35" x14ac:dyDescent="0.35">
      <c r="A3464" t="s">
        <v>60</v>
      </c>
      <c r="B3464" t="s">
        <v>176</v>
      </c>
      <c r="C3464" t="s">
        <v>32</v>
      </c>
      <c r="D3464">
        <v>4619.2740000000003</v>
      </c>
      <c r="E3464">
        <v>8504.7450000000008</v>
      </c>
      <c r="F3464">
        <v>17254.439999999999</v>
      </c>
      <c r="G3464">
        <v>28085.069</v>
      </c>
      <c r="H3464">
        <v>42901.146000000001</v>
      </c>
      <c r="I3464">
        <v>56523.112999999998</v>
      </c>
      <c r="J3464">
        <v>70164.92</v>
      </c>
      <c r="K3464">
        <v>84248.692999999999</v>
      </c>
      <c r="L3464">
        <v>101098.19500000001</v>
      </c>
      <c r="M3464">
        <v>117444.106</v>
      </c>
      <c r="N3464">
        <v>131719.26300000001</v>
      </c>
      <c r="O3464">
        <v>144525.38099999999</v>
      </c>
      <c r="P3464">
        <v>155768.28200000001</v>
      </c>
      <c r="Q3464">
        <v>165202.09400000001</v>
      </c>
      <c r="R3464">
        <v>172892.89</v>
      </c>
      <c r="S3464">
        <v>179582.32500000001</v>
      </c>
      <c r="T3464">
        <v>185343.18</v>
      </c>
      <c r="U3464">
        <v>190262.43100000001</v>
      </c>
      <c r="V3464">
        <v>194109.12599999999</v>
      </c>
      <c r="W3464">
        <v>197072.035</v>
      </c>
      <c r="X3464">
        <v>199362.804</v>
      </c>
      <c r="Y3464">
        <v>201003.603</v>
      </c>
      <c r="Z3464">
        <v>202115.55</v>
      </c>
      <c r="AA3464">
        <v>202902.193</v>
      </c>
      <c r="AB3464">
        <v>203256.212</v>
      </c>
      <c r="AC3464">
        <v>203520.56400000001</v>
      </c>
      <c r="AD3464">
        <v>203810.98300000001</v>
      </c>
      <c r="AE3464">
        <v>204086.576</v>
      </c>
      <c r="AF3464">
        <v>204388.587</v>
      </c>
      <c r="AG3464" t="s">
        <v>32</v>
      </c>
      <c r="AH3464" t="s">
        <v>154</v>
      </c>
      <c r="AI3464" t="s">
        <v>11</v>
      </c>
    </row>
    <row r="3465" spans="1:35" x14ac:dyDescent="0.35">
      <c r="A3465" t="s">
        <v>60</v>
      </c>
      <c r="B3465" t="s">
        <v>176</v>
      </c>
      <c r="C3465" t="s">
        <v>123</v>
      </c>
      <c r="D3465">
        <v>24064.018</v>
      </c>
      <c r="E3465">
        <v>41836.773000000001</v>
      </c>
      <c r="F3465">
        <v>81229.149999999994</v>
      </c>
      <c r="G3465">
        <v>129043.962</v>
      </c>
      <c r="H3465">
        <v>193896.467</v>
      </c>
      <c r="I3465">
        <v>254771.69</v>
      </c>
      <c r="J3465">
        <v>316006.46999999997</v>
      </c>
      <c r="K3465">
        <v>379621.80499999999</v>
      </c>
      <c r="L3465">
        <v>456180.37199999997</v>
      </c>
      <c r="M3465">
        <v>531023.74100000004</v>
      </c>
      <c r="N3465">
        <v>598602.95299999998</v>
      </c>
      <c r="O3465">
        <v>660142.30900000001</v>
      </c>
      <c r="P3465">
        <v>714730.26599999995</v>
      </c>
      <c r="Q3465">
        <v>760063.42</v>
      </c>
      <c r="R3465">
        <v>796672.98</v>
      </c>
      <c r="S3465">
        <v>828053.875</v>
      </c>
      <c r="T3465">
        <v>854725.679</v>
      </c>
      <c r="U3465">
        <v>877542.83600000001</v>
      </c>
      <c r="V3465">
        <v>895984.571</v>
      </c>
      <c r="W3465">
        <v>910169.09600000002</v>
      </c>
      <c r="X3465">
        <v>921051.62300000002</v>
      </c>
      <c r="Y3465">
        <v>929005.51</v>
      </c>
      <c r="Z3465">
        <v>934625.96299999999</v>
      </c>
      <c r="AA3465">
        <v>938849.478</v>
      </c>
      <c r="AB3465">
        <v>941216.74100000004</v>
      </c>
      <c r="AC3465">
        <v>943305.40099999995</v>
      </c>
      <c r="AD3465">
        <v>945686.14899999998</v>
      </c>
      <c r="AE3465">
        <v>948187.26699999999</v>
      </c>
      <c r="AF3465">
        <v>951045.65300000005</v>
      </c>
      <c r="AG3465" t="s">
        <v>123</v>
      </c>
      <c r="AH3465" t="s">
        <v>155</v>
      </c>
      <c r="AI3465" t="s">
        <v>12</v>
      </c>
    </row>
    <row r="3466" spans="1:35" x14ac:dyDescent="0.35">
      <c r="A3466" t="s">
        <v>60</v>
      </c>
      <c r="B3466" t="s">
        <v>176</v>
      </c>
      <c r="C3466" t="s">
        <v>33</v>
      </c>
      <c r="D3466">
        <v>9028.6530000000002</v>
      </c>
      <c r="E3466">
        <v>16508.171999999999</v>
      </c>
      <c r="F3466">
        <v>33291.627</v>
      </c>
      <c r="G3466">
        <v>53879.578000000001</v>
      </c>
      <c r="H3466">
        <v>81831.413</v>
      </c>
      <c r="I3466">
        <v>107243.06</v>
      </c>
      <c r="J3466">
        <v>132755.12400000001</v>
      </c>
      <c r="K3466">
        <v>159181.72399999999</v>
      </c>
      <c r="L3466">
        <v>190898.829</v>
      </c>
      <c r="M3466">
        <v>221849.02100000001</v>
      </c>
      <c r="N3466">
        <v>249385.628</v>
      </c>
      <c r="O3466">
        <v>274303.29599999997</v>
      </c>
      <c r="P3466">
        <v>296314.484</v>
      </c>
      <c r="Q3466">
        <v>314686.41700000002</v>
      </c>
      <c r="R3466">
        <v>329547.71299999999</v>
      </c>
      <c r="S3466">
        <v>342369.82900000003</v>
      </c>
      <c r="T3466">
        <v>353332.17200000002</v>
      </c>
      <c r="U3466">
        <v>362702.57299999997</v>
      </c>
      <c r="V3466">
        <v>370166.14500000002</v>
      </c>
      <c r="W3466">
        <v>375910.46899999998</v>
      </c>
      <c r="X3466">
        <v>380332.592</v>
      </c>
      <c r="Y3466">
        <v>383536.21299999999</v>
      </c>
      <c r="Z3466">
        <v>385759.63500000001</v>
      </c>
      <c r="AA3466">
        <v>387388.859</v>
      </c>
      <c r="AB3466">
        <v>388228.18699999998</v>
      </c>
      <c r="AC3466">
        <v>388927.95</v>
      </c>
      <c r="AD3466">
        <v>389716.32900000003</v>
      </c>
      <c r="AE3466">
        <v>390519.50599999999</v>
      </c>
      <c r="AF3466">
        <v>391426.44</v>
      </c>
      <c r="AG3466" t="s">
        <v>33</v>
      </c>
      <c r="AH3466" t="s">
        <v>156</v>
      </c>
      <c r="AI3466" t="s">
        <v>11</v>
      </c>
    </row>
    <row r="3467" spans="1:35" x14ac:dyDescent="0.35">
      <c r="A3467" t="s">
        <v>60</v>
      </c>
      <c r="B3467" t="s">
        <v>176</v>
      </c>
      <c r="C3467" t="s">
        <v>34</v>
      </c>
      <c r="D3467">
        <v>379.13299999999998</v>
      </c>
      <c r="E3467">
        <v>647.87900000000002</v>
      </c>
      <c r="F3467">
        <v>1249.5630000000001</v>
      </c>
      <c r="G3467">
        <v>2049.6060000000002</v>
      </c>
      <c r="H3467">
        <v>3224.1129999999998</v>
      </c>
      <c r="I3467">
        <v>4580.0860000000002</v>
      </c>
      <c r="J3467">
        <v>5943.3580000000002</v>
      </c>
      <c r="K3467">
        <v>7360.4089999999997</v>
      </c>
      <c r="L3467">
        <v>9065.7379999999994</v>
      </c>
      <c r="M3467">
        <v>10718.594999999999</v>
      </c>
      <c r="N3467">
        <v>12214.1</v>
      </c>
      <c r="O3467">
        <v>13573.578</v>
      </c>
      <c r="P3467">
        <v>14776.545</v>
      </c>
      <c r="Q3467">
        <v>15770.763000000001</v>
      </c>
      <c r="R3467">
        <v>16583.047999999999</v>
      </c>
      <c r="S3467">
        <v>17278.198</v>
      </c>
      <c r="T3467">
        <v>17868.37</v>
      </c>
      <c r="U3467">
        <v>18373.271000000001</v>
      </c>
      <c r="V3467">
        <v>18782.089</v>
      </c>
      <c r="W3467">
        <v>19096.429</v>
      </c>
      <c r="X3467">
        <v>19337.457999999999</v>
      </c>
      <c r="Y3467">
        <v>19513.780999999999</v>
      </c>
      <c r="Z3467">
        <v>19638.607</v>
      </c>
      <c r="AA3467">
        <v>19732.646000000001</v>
      </c>
      <c r="AB3467">
        <v>19785.788</v>
      </c>
      <c r="AC3467">
        <v>19832.909</v>
      </c>
      <c r="AD3467">
        <v>19886.661</v>
      </c>
      <c r="AE3467">
        <v>19943.260999999999</v>
      </c>
      <c r="AF3467">
        <v>20007.989000000001</v>
      </c>
      <c r="AG3467" t="s">
        <v>34</v>
      </c>
      <c r="AH3467" t="s">
        <v>157</v>
      </c>
      <c r="AI3467" t="s">
        <v>35</v>
      </c>
    </row>
    <row r="3468" spans="1:35" x14ac:dyDescent="0.35">
      <c r="A3468" t="s">
        <v>60</v>
      </c>
      <c r="B3468" t="s">
        <v>176</v>
      </c>
      <c r="C3468" t="s">
        <v>36</v>
      </c>
      <c r="D3468">
        <v>2198.8919999999998</v>
      </c>
      <c r="E3468">
        <v>4262.9219999999996</v>
      </c>
      <c r="F3468">
        <v>9113.6010000000006</v>
      </c>
      <c r="G3468">
        <v>15608.494000000001</v>
      </c>
      <c r="H3468">
        <v>25036.239000000001</v>
      </c>
      <c r="I3468">
        <v>34561.048000000003</v>
      </c>
      <c r="J3468">
        <v>44101.951000000001</v>
      </c>
      <c r="K3468">
        <v>53957.841999999997</v>
      </c>
      <c r="L3468">
        <v>65751.453999999998</v>
      </c>
      <c r="M3468">
        <v>77205.447</v>
      </c>
      <c r="N3468">
        <v>87261.706000000006</v>
      </c>
      <c r="O3468">
        <v>96291.667000000001</v>
      </c>
      <c r="P3468">
        <v>104221.379</v>
      </c>
      <c r="Q3468">
        <v>110856.58900000001</v>
      </c>
      <c r="R3468">
        <v>116250.42600000001</v>
      </c>
      <c r="S3468">
        <v>120930.265</v>
      </c>
      <c r="T3468">
        <v>124952.405</v>
      </c>
      <c r="U3468">
        <v>128387.66499999999</v>
      </c>
      <c r="V3468">
        <v>131085.935</v>
      </c>
      <c r="W3468">
        <v>133163.538</v>
      </c>
      <c r="X3468">
        <v>134767.989</v>
      </c>
      <c r="Y3468">
        <v>135920.247</v>
      </c>
      <c r="Z3468">
        <v>136705.554</v>
      </c>
      <c r="AA3468">
        <v>137265.872</v>
      </c>
      <c r="AB3468">
        <v>137527.06899999999</v>
      </c>
      <c r="AC3468">
        <v>137728.29300000001</v>
      </c>
      <c r="AD3468">
        <v>137950.96900000001</v>
      </c>
      <c r="AE3468">
        <v>138166.88200000001</v>
      </c>
      <c r="AF3468">
        <v>138405.66</v>
      </c>
      <c r="AG3468" t="s">
        <v>36</v>
      </c>
      <c r="AH3468" t="s">
        <v>158</v>
      </c>
      <c r="AI3468" t="s">
        <v>14</v>
      </c>
    </row>
    <row r="3469" spans="1:35" x14ac:dyDescent="0.35">
      <c r="A3469" t="s">
        <v>60</v>
      </c>
      <c r="B3469" t="s">
        <v>176</v>
      </c>
      <c r="C3469" t="s">
        <v>124</v>
      </c>
      <c r="D3469">
        <v>3.3679999999999999</v>
      </c>
      <c r="E3469">
        <v>5.8250000000000002</v>
      </c>
      <c r="F3469">
        <v>11.318</v>
      </c>
      <c r="G3469">
        <v>18.666</v>
      </c>
      <c r="H3469">
        <v>29.491</v>
      </c>
      <c r="I3469">
        <v>42.018000000000001</v>
      </c>
      <c r="J3469">
        <v>54.576000000000001</v>
      </c>
      <c r="K3469">
        <v>67.578999999999994</v>
      </c>
      <c r="L3469">
        <v>83.173000000000002</v>
      </c>
      <c r="M3469">
        <v>98.183999999999997</v>
      </c>
      <c r="N3469">
        <v>111.485</v>
      </c>
      <c r="O3469">
        <v>123.462</v>
      </c>
      <c r="P3469">
        <v>133.99100000000001</v>
      </c>
      <c r="Q3469">
        <v>142.74299999999999</v>
      </c>
      <c r="R3469">
        <v>149.959</v>
      </c>
      <c r="S3469">
        <v>156.191</v>
      </c>
      <c r="T3469">
        <v>161.524</v>
      </c>
      <c r="U3469">
        <v>166.08199999999999</v>
      </c>
      <c r="V3469">
        <v>169.697</v>
      </c>
      <c r="W3469">
        <v>172.48</v>
      </c>
      <c r="X3469">
        <v>174.624</v>
      </c>
      <c r="Y3469">
        <v>176.173</v>
      </c>
      <c r="Z3469">
        <v>177.24199999999999</v>
      </c>
      <c r="AA3469">
        <v>178.01900000000001</v>
      </c>
      <c r="AB3469">
        <v>178.40899999999999</v>
      </c>
      <c r="AC3469">
        <v>178.727</v>
      </c>
      <c r="AD3469">
        <v>179.084</v>
      </c>
      <c r="AE3469">
        <v>179.44300000000001</v>
      </c>
      <c r="AF3469">
        <v>179.846</v>
      </c>
      <c r="AG3469" t="s">
        <v>124</v>
      </c>
      <c r="AH3469" t="s">
        <v>159</v>
      </c>
      <c r="AI3469" t="s">
        <v>137</v>
      </c>
    </row>
    <row r="3470" spans="1:35" x14ac:dyDescent="0.35">
      <c r="A3470" t="s">
        <v>60</v>
      </c>
      <c r="B3470" t="s">
        <v>176</v>
      </c>
      <c r="C3470" t="s">
        <v>125</v>
      </c>
      <c r="D3470">
        <v>0.86399999999999999</v>
      </c>
      <c r="E3470">
        <v>1.43</v>
      </c>
      <c r="F3470">
        <v>2.681</v>
      </c>
      <c r="G3470">
        <v>4.2910000000000004</v>
      </c>
      <c r="H3470">
        <v>6.6120000000000001</v>
      </c>
      <c r="I3470">
        <v>9.23</v>
      </c>
      <c r="J3470">
        <v>11.864000000000001</v>
      </c>
      <c r="K3470">
        <v>14.605</v>
      </c>
      <c r="L3470">
        <v>17.905999999999999</v>
      </c>
      <c r="M3470">
        <v>21.11</v>
      </c>
      <c r="N3470">
        <v>24.021000000000001</v>
      </c>
      <c r="O3470">
        <v>26.672000000000001</v>
      </c>
      <c r="P3470">
        <v>29.021999999999998</v>
      </c>
      <c r="Q3470">
        <v>30.963000000000001</v>
      </c>
      <c r="R3470">
        <v>32.545999999999999</v>
      </c>
      <c r="S3470">
        <v>33.899000000000001</v>
      </c>
      <c r="T3470">
        <v>35.045000000000002</v>
      </c>
      <c r="U3470">
        <v>36.027000000000001</v>
      </c>
      <c r="V3470">
        <v>36.823999999999998</v>
      </c>
      <c r="W3470">
        <v>37.436999999999998</v>
      </c>
      <c r="X3470">
        <v>37.906999999999996</v>
      </c>
      <c r="Y3470">
        <v>38.252000000000002</v>
      </c>
      <c r="Z3470">
        <v>38.497</v>
      </c>
      <c r="AA3470">
        <v>38.683</v>
      </c>
      <c r="AB3470">
        <v>38.79</v>
      </c>
      <c r="AC3470">
        <v>38.886000000000003</v>
      </c>
      <c r="AD3470">
        <v>38.996000000000002</v>
      </c>
      <c r="AE3470">
        <v>39.113</v>
      </c>
      <c r="AF3470">
        <v>39.246000000000002</v>
      </c>
      <c r="AG3470" t="s">
        <v>125</v>
      </c>
      <c r="AH3470" t="s">
        <v>160</v>
      </c>
      <c r="AI3470" t="s">
        <v>137</v>
      </c>
    </row>
    <row r="3471" spans="1:35" x14ac:dyDescent="0.35">
      <c r="A3471" t="s">
        <v>60</v>
      </c>
      <c r="B3471" t="s">
        <v>176</v>
      </c>
      <c r="C3471" t="s">
        <v>37</v>
      </c>
      <c r="D3471">
        <v>5864.5389999999998</v>
      </c>
      <c r="E3471">
        <v>9905.5409999999993</v>
      </c>
      <c r="F3471">
        <v>18849.37</v>
      </c>
      <c r="G3471">
        <v>30540.400000000001</v>
      </c>
      <c r="H3471">
        <v>47539.572999999997</v>
      </c>
      <c r="I3471">
        <v>66890.046000000002</v>
      </c>
      <c r="J3471">
        <v>86281.672000000006</v>
      </c>
      <c r="K3471">
        <v>106349.246</v>
      </c>
      <c r="L3471">
        <v>130400.955</v>
      </c>
      <c r="M3471">
        <v>153528.356</v>
      </c>
      <c r="N3471">
        <v>173940.46100000001</v>
      </c>
      <c r="O3471">
        <v>192295.098</v>
      </c>
      <c r="P3471">
        <v>208413.66800000001</v>
      </c>
      <c r="Q3471">
        <v>221831.04399999999</v>
      </c>
      <c r="R3471">
        <v>232914.147</v>
      </c>
      <c r="S3471">
        <v>242500.79500000001</v>
      </c>
      <c r="T3471">
        <v>250718.52499999999</v>
      </c>
      <c r="U3471">
        <v>257739.51800000001</v>
      </c>
      <c r="V3471">
        <v>263289.32400000002</v>
      </c>
      <c r="W3471">
        <v>267561.03499999997</v>
      </c>
      <c r="X3471">
        <v>270854.84700000001</v>
      </c>
      <c r="Y3471">
        <v>273229.489</v>
      </c>
      <c r="Z3471">
        <v>274861.10700000002</v>
      </c>
      <c r="AA3471">
        <v>276039.391</v>
      </c>
      <c r="AB3471">
        <v>276615.10100000002</v>
      </c>
      <c r="AC3471">
        <v>277076.17599999998</v>
      </c>
      <c r="AD3471">
        <v>277590.92200000002</v>
      </c>
      <c r="AE3471">
        <v>278102.71600000001</v>
      </c>
      <c r="AF3471">
        <v>278674.69699999999</v>
      </c>
      <c r="AG3471" t="s">
        <v>37</v>
      </c>
      <c r="AH3471" t="s">
        <v>161</v>
      </c>
      <c r="AI3471" t="s">
        <v>6</v>
      </c>
    </row>
    <row r="3472" spans="1:35" x14ac:dyDescent="0.35">
      <c r="A3472" t="s">
        <v>60</v>
      </c>
      <c r="B3472" t="s">
        <v>176</v>
      </c>
      <c r="C3472" t="s">
        <v>38</v>
      </c>
      <c r="D3472">
        <v>17901.258999999998</v>
      </c>
      <c r="E3472">
        <v>27828.989000000001</v>
      </c>
      <c r="F3472">
        <v>48978.357000000004</v>
      </c>
      <c r="G3472">
        <v>73873.201000000001</v>
      </c>
      <c r="H3472">
        <v>107694.69899999999</v>
      </c>
      <c r="I3472">
        <v>142965.85699999999</v>
      </c>
      <c r="J3472">
        <v>178419.38399999999</v>
      </c>
      <c r="K3472">
        <v>215247.91</v>
      </c>
      <c r="L3472">
        <v>259563.28</v>
      </c>
      <c r="M3472">
        <v>302460.54800000001</v>
      </c>
      <c r="N3472">
        <v>341047.17700000003</v>
      </c>
      <c r="O3472">
        <v>376097.43400000001</v>
      </c>
      <c r="P3472">
        <v>407111.65500000003</v>
      </c>
      <c r="Q3472">
        <v>432824.163</v>
      </c>
      <c r="R3472">
        <v>453901.22899999999</v>
      </c>
      <c r="S3472">
        <v>471988.989</v>
      </c>
      <c r="T3472">
        <v>487379.897</v>
      </c>
      <c r="U3472">
        <v>500544.05900000001</v>
      </c>
      <c r="V3472">
        <v>511151.56900000002</v>
      </c>
      <c r="W3472">
        <v>519310.96100000001</v>
      </c>
      <c r="X3472">
        <v>525575.12600000005</v>
      </c>
      <c r="Y3472">
        <v>530144.95900000003</v>
      </c>
      <c r="Z3472">
        <v>533362.04500000004</v>
      </c>
      <c r="AA3472">
        <v>535767.06999999995</v>
      </c>
      <c r="AB3472">
        <v>537093.01</v>
      </c>
      <c r="AC3472">
        <v>538250.68099999998</v>
      </c>
      <c r="AD3472">
        <v>539567.38699999999</v>
      </c>
      <c r="AE3472">
        <v>540943.07700000005</v>
      </c>
      <c r="AF3472">
        <v>542511.85699999996</v>
      </c>
      <c r="AG3472" t="s">
        <v>38</v>
      </c>
      <c r="AH3472" t="s">
        <v>162</v>
      </c>
      <c r="AI3472" t="s">
        <v>6</v>
      </c>
    </row>
    <row r="3473" spans="1:35" x14ac:dyDescent="0.35">
      <c r="A3473" t="s">
        <v>60</v>
      </c>
      <c r="B3473" t="s">
        <v>176</v>
      </c>
      <c r="C3473" t="s">
        <v>39</v>
      </c>
      <c r="D3473">
        <v>2673.096</v>
      </c>
      <c r="E3473">
        <v>5005.1719999999996</v>
      </c>
      <c r="F3473">
        <v>10342.388999999999</v>
      </c>
      <c r="G3473">
        <v>17150.442999999999</v>
      </c>
      <c r="H3473">
        <v>26686.003000000001</v>
      </c>
      <c r="I3473">
        <v>35810.283000000003</v>
      </c>
      <c r="J3473">
        <v>44957.419000000002</v>
      </c>
      <c r="K3473">
        <v>54415.48</v>
      </c>
      <c r="L3473">
        <v>65745.519</v>
      </c>
      <c r="M3473">
        <v>76767.263000000006</v>
      </c>
      <c r="N3473">
        <v>86485.7</v>
      </c>
      <c r="O3473">
        <v>95236.928</v>
      </c>
      <c r="P3473">
        <v>102939.054</v>
      </c>
      <c r="Q3473">
        <v>109380.141</v>
      </c>
      <c r="R3473">
        <v>114608.372</v>
      </c>
      <c r="S3473">
        <v>119136.427</v>
      </c>
      <c r="T3473">
        <v>123021.435</v>
      </c>
      <c r="U3473">
        <v>126340.5</v>
      </c>
      <c r="V3473">
        <v>128959.799</v>
      </c>
      <c r="W3473">
        <v>130976.367</v>
      </c>
      <c r="X3473">
        <v>132532.049</v>
      </c>
      <c r="Y3473">
        <v>133652.61600000001</v>
      </c>
      <c r="Z3473">
        <v>134421.10999999999</v>
      </c>
      <c r="AA3473">
        <v>134974.56200000001</v>
      </c>
      <c r="AB3473">
        <v>135242.103</v>
      </c>
      <c r="AC3473">
        <v>135454.57500000001</v>
      </c>
      <c r="AD3473">
        <v>135691.38500000001</v>
      </c>
      <c r="AE3473">
        <v>135925.64799999999</v>
      </c>
      <c r="AF3473">
        <v>136186.97399999999</v>
      </c>
      <c r="AG3473" t="s">
        <v>39</v>
      </c>
      <c r="AH3473" t="s">
        <v>163</v>
      </c>
      <c r="AI3473" t="s">
        <v>11</v>
      </c>
    </row>
    <row r="3474" spans="1:35" x14ac:dyDescent="0.35">
      <c r="A3474" t="s">
        <v>60</v>
      </c>
      <c r="B3474" t="s">
        <v>176</v>
      </c>
      <c r="C3474" t="s">
        <v>40</v>
      </c>
      <c r="D3474">
        <v>4103.3209999999999</v>
      </c>
      <c r="E3474">
        <v>7662.4949999999999</v>
      </c>
      <c r="F3474">
        <v>15774.776</v>
      </c>
      <c r="G3474">
        <v>26055.924999999999</v>
      </c>
      <c r="H3474">
        <v>40385.838000000003</v>
      </c>
      <c r="I3474">
        <v>53975.652000000002</v>
      </c>
      <c r="J3474">
        <v>67580.540999999997</v>
      </c>
      <c r="K3474">
        <v>81620.921000000002</v>
      </c>
      <c r="L3474">
        <v>98410.411999999997</v>
      </c>
      <c r="M3474">
        <v>114687.591</v>
      </c>
      <c r="N3474">
        <v>128881.088</v>
      </c>
      <c r="O3474">
        <v>141598.43599999999</v>
      </c>
      <c r="P3474">
        <v>152752.11199999999</v>
      </c>
      <c r="Q3474">
        <v>162111.446</v>
      </c>
      <c r="R3474">
        <v>169745.016</v>
      </c>
      <c r="S3474">
        <v>176388.77499999999</v>
      </c>
      <c r="T3474">
        <v>182113.84700000001</v>
      </c>
      <c r="U3474">
        <v>187002.005</v>
      </c>
      <c r="V3474">
        <v>190817.52799999999</v>
      </c>
      <c r="W3474">
        <v>193756.50200000001</v>
      </c>
      <c r="X3474">
        <v>196029.649</v>
      </c>
      <c r="Y3474">
        <v>197655.93900000001</v>
      </c>
      <c r="Z3474">
        <v>198755.33600000001</v>
      </c>
      <c r="AA3474">
        <v>199530.177</v>
      </c>
      <c r="AB3474">
        <v>199873.397</v>
      </c>
      <c r="AC3474">
        <v>200125.897</v>
      </c>
      <c r="AD3474">
        <v>200402.25399999999</v>
      </c>
      <c r="AE3474">
        <v>200661.61900000001</v>
      </c>
      <c r="AF3474">
        <v>200944.41399999999</v>
      </c>
      <c r="AG3474" t="s">
        <v>40</v>
      </c>
      <c r="AH3474" t="s">
        <v>164</v>
      </c>
      <c r="AI3474" t="s">
        <v>14</v>
      </c>
    </row>
    <row r="3475" spans="1:35" x14ac:dyDescent="0.35">
      <c r="A3475" t="s">
        <v>60</v>
      </c>
      <c r="B3475" t="s">
        <v>176</v>
      </c>
      <c r="C3475" t="s">
        <v>41</v>
      </c>
      <c r="D3475">
        <v>4959.3090000000002</v>
      </c>
      <c r="E3475">
        <v>9320.2540000000008</v>
      </c>
      <c r="F3475">
        <v>19342.793000000001</v>
      </c>
      <c r="G3475">
        <v>32218.087</v>
      </c>
      <c r="H3475">
        <v>50347.957999999999</v>
      </c>
      <c r="I3475">
        <v>67854.606</v>
      </c>
      <c r="J3475">
        <v>85419.176999999996</v>
      </c>
      <c r="K3475">
        <v>103600.98299999999</v>
      </c>
      <c r="L3475">
        <v>125403.427</v>
      </c>
      <c r="M3475">
        <v>146654.236</v>
      </c>
      <c r="N3475">
        <v>165512.68599999999</v>
      </c>
      <c r="O3475">
        <v>182541.49</v>
      </c>
      <c r="P3475">
        <v>197557.65700000001</v>
      </c>
      <c r="Q3475">
        <v>210090.56899999999</v>
      </c>
      <c r="R3475">
        <v>220235.54199999999</v>
      </c>
      <c r="S3475">
        <v>228997.174</v>
      </c>
      <c r="T3475">
        <v>236495.72500000001</v>
      </c>
      <c r="U3475">
        <v>242904.12899999999</v>
      </c>
      <c r="V3475">
        <v>247993.17300000001</v>
      </c>
      <c r="W3475">
        <v>251910.05300000001</v>
      </c>
      <c r="X3475">
        <v>254927.28400000001</v>
      </c>
      <c r="Y3475">
        <v>257108.95699999999</v>
      </c>
      <c r="Z3475">
        <v>258617.185</v>
      </c>
      <c r="AA3475">
        <v>259716.11199999999</v>
      </c>
      <c r="AB3475">
        <v>260270.97200000001</v>
      </c>
      <c r="AC3475">
        <v>260726.75899999999</v>
      </c>
      <c r="AD3475">
        <v>261238.565</v>
      </c>
      <c r="AE3475">
        <v>261755.432</v>
      </c>
      <c r="AF3475">
        <v>262336.93199999997</v>
      </c>
      <c r="AG3475" t="s">
        <v>41</v>
      </c>
      <c r="AH3475" t="s">
        <v>165</v>
      </c>
      <c r="AI3475" t="s">
        <v>11</v>
      </c>
    </row>
    <row r="3476" spans="1:35" x14ac:dyDescent="0.35">
      <c r="A3476" t="s">
        <v>60</v>
      </c>
      <c r="B3476" t="s">
        <v>176</v>
      </c>
      <c r="C3476" t="s">
        <v>42</v>
      </c>
      <c r="D3476">
        <v>10374.605</v>
      </c>
      <c r="E3476">
        <v>16848.370999999999</v>
      </c>
      <c r="F3476">
        <v>30915.436000000002</v>
      </c>
      <c r="G3476">
        <v>48497.222999999998</v>
      </c>
      <c r="H3476">
        <v>73368.702999999994</v>
      </c>
      <c r="I3476">
        <v>100712.393</v>
      </c>
      <c r="J3476">
        <v>128111.005</v>
      </c>
      <c r="K3476">
        <v>156456.745</v>
      </c>
      <c r="L3476">
        <v>190426.67600000001</v>
      </c>
      <c r="M3476">
        <v>223073.147</v>
      </c>
      <c r="N3476">
        <v>251816.82699999999</v>
      </c>
      <c r="O3476">
        <v>277651.26899999997</v>
      </c>
      <c r="P3476">
        <v>300334.99699999997</v>
      </c>
      <c r="Q3476">
        <v>319240.54599999997</v>
      </c>
      <c r="R3476">
        <v>334878.01500000001</v>
      </c>
      <c r="S3476">
        <v>348419.33199999999</v>
      </c>
      <c r="T3476">
        <v>360037.66</v>
      </c>
      <c r="U3476">
        <v>369963.05800000002</v>
      </c>
      <c r="V3476">
        <v>377792.68300000002</v>
      </c>
      <c r="W3476">
        <v>383820.12900000002</v>
      </c>
      <c r="X3476">
        <v>388470.16600000003</v>
      </c>
      <c r="Y3476">
        <v>391818.52</v>
      </c>
      <c r="Z3476">
        <v>394113.34700000001</v>
      </c>
      <c r="AA3476">
        <v>395764.386</v>
      </c>
      <c r="AB3476">
        <v>396559.598</v>
      </c>
      <c r="AC3476">
        <v>397189.21899999998</v>
      </c>
      <c r="AD3476">
        <v>397890.37699999998</v>
      </c>
      <c r="AE3476">
        <v>398582.56099999999</v>
      </c>
      <c r="AF3476">
        <v>399353.92599999998</v>
      </c>
      <c r="AG3476" t="s">
        <v>42</v>
      </c>
      <c r="AH3476" t="s">
        <v>166</v>
      </c>
      <c r="AI3476" t="s">
        <v>5</v>
      </c>
    </row>
    <row r="3477" spans="1:35" x14ac:dyDescent="0.35">
      <c r="A3477" t="s">
        <v>60</v>
      </c>
      <c r="B3477" t="s">
        <v>176</v>
      </c>
      <c r="C3477" t="s">
        <v>43</v>
      </c>
      <c r="D3477">
        <v>2204.5079999999998</v>
      </c>
      <c r="E3477">
        <v>3576.181</v>
      </c>
      <c r="F3477">
        <v>6572.0020000000004</v>
      </c>
      <c r="G3477">
        <v>10331.558000000001</v>
      </c>
      <c r="H3477">
        <v>15661.758</v>
      </c>
      <c r="I3477">
        <v>21553.059000000001</v>
      </c>
      <c r="J3477">
        <v>27474.852999999999</v>
      </c>
      <c r="K3477">
        <v>33627.639000000003</v>
      </c>
      <c r="L3477">
        <v>41030.65</v>
      </c>
      <c r="M3477">
        <v>48200.07</v>
      </c>
      <c r="N3477">
        <v>54665.650999999998</v>
      </c>
      <c r="O3477">
        <v>60539.067000000003</v>
      </c>
      <c r="P3477">
        <v>65734.868000000002</v>
      </c>
      <c r="Q3477">
        <v>70035.626000000004</v>
      </c>
      <c r="R3477">
        <v>73555.524999999994</v>
      </c>
      <c r="S3477">
        <v>76572.417000000001</v>
      </c>
      <c r="T3477">
        <v>79136.971999999994</v>
      </c>
      <c r="U3477">
        <v>81330.679000000004</v>
      </c>
      <c r="V3477">
        <v>83101.873999999996</v>
      </c>
      <c r="W3477">
        <v>84464.021999999997</v>
      </c>
      <c r="X3477">
        <v>85509.218999999997</v>
      </c>
      <c r="Y3477">
        <v>86272.567999999999</v>
      </c>
      <c r="Z3477">
        <v>86811.179000000004</v>
      </c>
      <c r="AA3477">
        <v>87215.1</v>
      </c>
      <c r="AB3477">
        <v>87440.073999999993</v>
      </c>
      <c r="AC3477">
        <v>87637.77</v>
      </c>
      <c r="AD3477">
        <v>87862.892000000007</v>
      </c>
      <c r="AE3477">
        <v>88098.866999999998</v>
      </c>
      <c r="AF3477">
        <v>88368.267999999996</v>
      </c>
      <c r="AG3477" t="s">
        <v>43</v>
      </c>
      <c r="AH3477" t="s">
        <v>167</v>
      </c>
      <c r="AI3477" t="s">
        <v>17</v>
      </c>
    </row>
    <row r="3478" spans="1:35" x14ac:dyDescent="0.35">
      <c r="A3478" t="s">
        <v>60</v>
      </c>
      <c r="B3478" t="s">
        <v>176</v>
      </c>
      <c r="C3478" t="s">
        <v>126</v>
      </c>
      <c r="D3478">
        <v>0.60299999999999998</v>
      </c>
      <c r="E3478">
        <v>1.1180000000000001</v>
      </c>
      <c r="F3478">
        <v>2.2959999999999998</v>
      </c>
      <c r="G3478">
        <v>3.7890000000000001</v>
      </c>
      <c r="H3478">
        <v>5.8680000000000003</v>
      </c>
      <c r="I3478">
        <v>7.8490000000000002</v>
      </c>
      <c r="J3478">
        <v>9.8469999999999995</v>
      </c>
      <c r="K3478">
        <v>11.93</v>
      </c>
      <c r="L3478">
        <v>14.445</v>
      </c>
      <c r="M3478">
        <v>16.925999999999998</v>
      </c>
      <c r="N3478">
        <v>19.213000000000001</v>
      </c>
      <c r="O3478">
        <v>21.312000000000001</v>
      </c>
      <c r="P3478">
        <v>23.186</v>
      </c>
      <c r="Q3478">
        <v>24.734000000000002</v>
      </c>
      <c r="R3478">
        <v>25.968</v>
      </c>
      <c r="S3478">
        <v>27.015999999999998</v>
      </c>
      <c r="T3478">
        <v>27.9</v>
      </c>
      <c r="U3478">
        <v>28.658000000000001</v>
      </c>
      <c r="V3478">
        <v>29.282</v>
      </c>
      <c r="W3478">
        <v>29.760999999999999</v>
      </c>
      <c r="X3478">
        <v>30.126999999999999</v>
      </c>
      <c r="Y3478">
        <v>30.398</v>
      </c>
      <c r="Z3478">
        <v>30.594000000000001</v>
      </c>
      <c r="AA3478">
        <v>30.745000000000001</v>
      </c>
      <c r="AB3478">
        <v>30.838000000000001</v>
      </c>
      <c r="AC3478">
        <v>30.923999999999999</v>
      </c>
      <c r="AD3478">
        <v>31.024000000000001</v>
      </c>
      <c r="AE3478">
        <v>31.131</v>
      </c>
      <c r="AF3478">
        <v>31.254999999999999</v>
      </c>
      <c r="AG3478" t="s">
        <v>126</v>
      </c>
      <c r="AH3478" t="s">
        <v>168</v>
      </c>
      <c r="AI3478" t="s">
        <v>137</v>
      </c>
    </row>
    <row r="3479" spans="1:35" x14ac:dyDescent="0.35">
      <c r="A3479" t="s">
        <v>60</v>
      </c>
      <c r="B3479" t="s">
        <v>176</v>
      </c>
      <c r="C3479" t="s">
        <v>44</v>
      </c>
      <c r="D3479">
        <v>5626.509</v>
      </c>
      <c r="E3479">
        <v>10118.985000000001</v>
      </c>
      <c r="F3479">
        <v>20053.34</v>
      </c>
      <c r="G3479">
        <v>31870.715</v>
      </c>
      <c r="H3479">
        <v>47501.438000000002</v>
      </c>
      <c r="I3479">
        <v>61071.108999999997</v>
      </c>
      <c r="J3479">
        <v>74716.725999999995</v>
      </c>
      <c r="K3479">
        <v>88880.653999999995</v>
      </c>
      <c r="L3479">
        <v>105916.30499999999</v>
      </c>
      <c r="M3479">
        <v>122599.05499999999</v>
      </c>
      <c r="N3479">
        <v>137595.5</v>
      </c>
      <c r="O3479">
        <v>151238.37400000001</v>
      </c>
      <c r="P3479">
        <v>163337.386</v>
      </c>
      <c r="Q3479">
        <v>173412.72700000001</v>
      </c>
      <c r="R3479">
        <v>181530.777</v>
      </c>
      <c r="S3479">
        <v>188504.57500000001</v>
      </c>
      <c r="T3479">
        <v>194442.85</v>
      </c>
      <c r="U3479">
        <v>199521.81700000001</v>
      </c>
      <c r="V3479">
        <v>203609.56</v>
      </c>
      <c r="W3479">
        <v>206754.52900000001</v>
      </c>
      <c r="X3479">
        <v>209169.889</v>
      </c>
      <c r="Y3479">
        <v>210930.88399999999</v>
      </c>
      <c r="Z3479">
        <v>212169.05600000001</v>
      </c>
      <c r="AA3479">
        <v>213093.10500000001</v>
      </c>
      <c r="AB3479">
        <v>213599.65</v>
      </c>
      <c r="AC3479">
        <v>214040.31299999999</v>
      </c>
      <c r="AD3479">
        <v>214541.23</v>
      </c>
      <c r="AE3479">
        <v>215063.67</v>
      </c>
      <c r="AF3479">
        <v>215659.12899999999</v>
      </c>
      <c r="AG3479" t="s">
        <v>44</v>
      </c>
      <c r="AH3479" t="s">
        <v>169</v>
      </c>
      <c r="AI3479" t="s">
        <v>12</v>
      </c>
    </row>
    <row r="3480" spans="1:35" x14ac:dyDescent="0.35">
      <c r="A3480" t="s">
        <v>61</v>
      </c>
      <c r="B3480" t="s">
        <v>176</v>
      </c>
      <c r="C3480" t="s">
        <v>4</v>
      </c>
      <c r="D3480">
        <v>6376.1139999999996</v>
      </c>
      <c r="E3480">
        <v>10705.941000000001</v>
      </c>
      <c r="F3480">
        <v>20552.053</v>
      </c>
      <c r="G3480">
        <v>32989.642</v>
      </c>
      <c r="H3480">
        <v>48869.817999999999</v>
      </c>
      <c r="I3480">
        <v>66417.164000000004</v>
      </c>
      <c r="J3480">
        <v>84714.869000000006</v>
      </c>
      <c r="K3480">
        <v>103327.67</v>
      </c>
      <c r="L3480">
        <v>122193.52499999999</v>
      </c>
      <c r="M3480">
        <v>140654.78700000001</v>
      </c>
      <c r="N3480">
        <v>157824.174</v>
      </c>
      <c r="O3480">
        <v>173575.125</v>
      </c>
      <c r="P3480">
        <v>187737.049</v>
      </c>
      <c r="Q3480">
        <v>200117.72899999999</v>
      </c>
      <c r="R3480">
        <v>210501.67</v>
      </c>
      <c r="S3480">
        <v>219768.51699999999</v>
      </c>
      <c r="T3480">
        <v>227916.27900000001</v>
      </c>
      <c r="U3480">
        <v>235043.45600000001</v>
      </c>
      <c r="V3480">
        <v>241072.30799999999</v>
      </c>
      <c r="W3480">
        <v>245721.098</v>
      </c>
      <c r="X3480">
        <v>249479.402</v>
      </c>
      <c r="Y3480">
        <v>252421.61300000001</v>
      </c>
      <c r="Z3480">
        <v>254797.56</v>
      </c>
      <c r="AA3480">
        <v>256737.68</v>
      </c>
      <c r="AB3480">
        <v>257846.77900000001</v>
      </c>
      <c r="AC3480">
        <v>258811.85500000001</v>
      </c>
      <c r="AD3480">
        <v>259815.57699999999</v>
      </c>
      <c r="AE3480">
        <v>260815.61</v>
      </c>
      <c r="AF3480">
        <v>261789.41800000001</v>
      </c>
      <c r="AG3480" t="s">
        <v>4</v>
      </c>
      <c r="AH3480" t="s">
        <v>128</v>
      </c>
      <c r="AI3480" t="s">
        <v>129</v>
      </c>
    </row>
    <row r="3481" spans="1:35" x14ac:dyDescent="0.35">
      <c r="A3481" t="s">
        <v>61</v>
      </c>
      <c r="B3481" t="s">
        <v>176</v>
      </c>
      <c r="C3481" t="s">
        <v>7</v>
      </c>
      <c r="D3481">
        <v>532.99900000000002</v>
      </c>
      <c r="E3481">
        <v>899.21900000000005</v>
      </c>
      <c r="F3481">
        <v>1734.316</v>
      </c>
      <c r="G3481">
        <v>2795.3809999999999</v>
      </c>
      <c r="H3481">
        <v>4156.1549999999997</v>
      </c>
      <c r="I3481">
        <v>5665.5780000000004</v>
      </c>
      <c r="J3481">
        <v>7239.2340000000004</v>
      </c>
      <c r="K3481">
        <v>8839.6090000000004</v>
      </c>
      <c r="L3481">
        <v>10461.235000000001</v>
      </c>
      <c r="M3481">
        <v>12047.757</v>
      </c>
      <c r="N3481">
        <v>13522.684999999999</v>
      </c>
      <c r="O3481">
        <v>14875.194</v>
      </c>
      <c r="P3481">
        <v>16090.81</v>
      </c>
      <c r="Q3481">
        <v>17151.86</v>
      </c>
      <c r="R3481">
        <v>18041.352999999999</v>
      </c>
      <c r="S3481">
        <v>18835.088</v>
      </c>
      <c r="T3481">
        <v>19533.841</v>
      </c>
      <c r="U3481">
        <v>20145.421999999999</v>
      </c>
      <c r="V3481">
        <v>20663.111000000001</v>
      </c>
      <c r="W3481">
        <v>21062.592000000001</v>
      </c>
      <c r="X3481">
        <v>21385.69</v>
      </c>
      <c r="Y3481">
        <v>21638.656999999999</v>
      </c>
      <c r="Z3481">
        <v>21843.145</v>
      </c>
      <c r="AA3481">
        <v>22010.272000000001</v>
      </c>
      <c r="AB3481">
        <v>22106.023000000001</v>
      </c>
      <c r="AC3481">
        <v>22189.484</v>
      </c>
      <c r="AD3481">
        <v>22276.745999999999</v>
      </c>
      <c r="AE3481">
        <v>22363.972000000002</v>
      </c>
      <c r="AF3481">
        <v>22449.159</v>
      </c>
      <c r="AG3481" t="s">
        <v>7</v>
      </c>
      <c r="AH3481" t="s">
        <v>130</v>
      </c>
      <c r="AI3481" t="s">
        <v>131</v>
      </c>
    </row>
    <row r="3482" spans="1:35" x14ac:dyDescent="0.35">
      <c r="A3482" t="s">
        <v>61</v>
      </c>
      <c r="B3482" t="s">
        <v>176</v>
      </c>
      <c r="C3482" t="s">
        <v>8</v>
      </c>
      <c r="D3482">
        <v>17570.102999999999</v>
      </c>
      <c r="E3482">
        <v>28145.233</v>
      </c>
      <c r="F3482">
        <v>51502.430999999997</v>
      </c>
      <c r="G3482">
        <v>79083.212</v>
      </c>
      <c r="H3482">
        <v>112418.868</v>
      </c>
      <c r="I3482">
        <v>147451.10399999999</v>
      </c>
      <c r="J3482">
        <v>184091.12</v>
      </c>
      <c r="K3482">
        <v>221493.60399999999</v>
      </c>
      <c r="L3482">
        <v>259582.644</v>
      </c>
      <c r="M3482">
        <v>296966.56099999999</v>
      </c>
      <c r="N3482">
        <v>331934.83799999999</v>
      </c>
      <c r="O3482">
        <v>364212.80900000001</v>
      </c>
      <c r="P3482">
        <v>393390.36700000003</v>
      </c>
      <c r="Q3482">
        <v>419485.42599999998</v>
      </c>
      <c r="R3482">
        <v>441522.2</v>
      </c>
      <c r="S3482">
        <v>461210.00699999998</v>
      </c>
      <c r="T3482">
        <v>478211.80099999998</v>
      </c>
      <c r="U3482">
        <v>492959.22499999998</v>
      </c>
      <c r="V3482">
        <v>505308.16399999999</v>
      </c>
      <c r="W3482">
        <v>514726.90100000001</v>
      </c>
      <c r="X3482">
        <v>522292.45500000002</v>
      </c>
      <c r="Y3482">
        <v>528205.68500000006</v>
      </c>
      <c r="Z3482">
        <v>532907.402</v>
      </c>
      <c r="AA3482">
        <v>536695.10900000005</v>
      </c>
      <c r="AB3482">
        <v>538785.924</v>
      </c>
      <c r="AC3482">
        <v>540555.34299999999</v>
      </c>
      <c r="AD3482">
        <v>542233.77399999998</v>
      </c>
      <c r="AE3482">
        <v>543806.28599999996</v>
      </c>
      <c r="AF3482">
        <v>545250.07299999997</v>
      </c>
      <c r="AG3482" t="s">
        <v>8</v>
      </c>
      <c r="AH3482" t="s">
        <v>132</v>
      </c>
      <c r="AI3482" t="s">
        <v>5</v>
      </c>
    </row>
    <row r="3483" spans="1:35" x14ac:dyDescent="0.35">
      <c r="A3483" t="s">
        <v>61</v>
      </c>
      <c r="B3483" t="s">
        <v>176</v>
      </c>
      <c r="C3483" t="s">
        <v>9</v>
      </c>
      <c r="D3483">
        <v>6062.509</v>
      </c>
      <c r="E3483">
        <v>9994.99</v>
      </c>
      <c r="F3483">
        <v>19015.395</v>
      </c>
      <c r="G3483">
        <v>30285.09</v>
      </c>
      <c r="H3483">
        <v>44542.249000000003</v>
      </c>
      <c r="I3483">
        <v>60189.741999999998</v>
      </c>
      <c r="J3483">
        <v>76561.100999999995</v>
      </c>
      <c r="K3483">
        <v>93281.293999999994</v>
      </c>
      <c r="L3483">
        <v>110322.454</v>
      </c>
      <c r="M3483">
        <v>127047.734</v>
      </c>
      <c r="N3483">
        <v>142708.06899999999</v>
      </c>
      <c r="O3483">
        <v>157177.84099999999</v>
      </c>
      <c r="P3483">
        <v>170266.603</v>
      </c>
      <c r="Q3483">
        <v>182032.53099999999</v>
      </c>
      <c r="R3483">
        <v>191975.03400000001</v>
      </c>
      <c r="S3483">
        <v>200852.55799999999</v>
      </c>
      <c r="T3483">
        <v>208482.66899999999</v>
      </c>
      <c r="U3483">
        <v>215086.55100000001</v>
      </c>
      <c r="V3483">
        <v>220603.02600000001</v>
      </c>
      <c r="W3483">
        <v>224800.11799999999</v>
      </c>
      <c r="X3483">
        <v>228166.66500000001</v>
      </c>
      <c r="Y3483">
        <v>230797.15900000001</v>
      </c>
      <c r="Z3483">
        <v>232881.56899999999</v>
      </c>
      <c r="AA3483">
        <v>234555.77100000001</v>
      </c>
      <c r="AB3483">
        <v>235472.516</v>
      </c>
      <c r="AC3483">
        <v>236243.228</v>
      </c>
      <c r="AD3483">
        <v>236957.155</v>
      </c>
      <c r="AE3483">
        <v>237614.571</v>
      </c>
      <c r="AF3483">
        <v>238207.54300000001</v>
      </c>
      <c r="AG3483" t="s">
        <v>9</v>
      </c>
      <c r="AH3483" t="s">
        <v>133</v>
      </c>
      <c r="AI3483" t="s">
        <v>5</v>
      </c>
    </row>
    <row r="3484" spans="1:35" x14ac:dyDescent="0.35">
      <c r="A3484" t="s">
        <v>61</v>
      </c>
      <c r="B3484" t="s">
        <v>176</v>
      </c>
      <c r="C3484" t="s">
        <v>10</v>
      </c>
      <c r="D3484">
        <v>10589.109</v>
      </c>
      <c r="E3484">
        <v>20484.643</v>
      </c>
      <c r="F3484">
        <v>44158.248</v>
      </c>
      <c r="G3484">
        <v>74798.591</v>
      </c>
      <c r="H3484">
        <v>113709.899</v>
      </c>
      <c r="I3484">
        <v>151002.95600000001</v>
      </c>
      <c r="J3484">
        <v>189868.86600000001</v>
      </c>
      <c r="K3484">
        <v>229392.30300000001</v>
      </c>
      <c r="L3484">
        <v>269435.86900000001</v>
      </c>
      <c r="M3484">
        <v>309164.02100000001</v>
      </c>
      <c r="N3484">
        <v>346131.147</v>
      </c>
      <c r="O3484">
        <v>380072.86900000001</v>
      </c>
      <c r="P3484">
        <v>410633.68199999997</v>
      </c>
      <c r="Q3484">
        <v>437366.82299999997</v>
      </c>
      <c r="R3484">
        <v>459364.58</v>
      </c>
      <c r="S3484">
        <v>479008.83899999998</v>
      </c>
      <c r="T3484">
        <v>496310.29599999997</v>
      </c>
      <c r="U3484">
        <v>511455.68800000002</v>
      </c>
      <c r="V3484">
        <v>524275.59</v>
      </c>
      <c r="W3484">
        <v>534166.53599999996</v>
      </c>
      <c r="X3484">
        <v>542165.04099999997</v>
      </c>
      <c r="Y3484">
        <v>548426.89800000004</v>
      </c>
      <c r="Z3484">
        <v>553486.82700000005</v>
      </c>
      <c r="AA3484">
        <v>557620.69499999995</v>
      </c>
      <c r="AB3484">
        <v>559987.08400000003</v>
      </c>
      <c r="AC3484">
        <v>562048.27800000005</v>
      </c>
      <c r="AD3484">
        <v>564198.978</v>
      </c>
      <c r="AE3484">
        <v>566345.80799999996</v>
      </c>
      <c r="AF3484">
        <v>568439.75899999996</v>
      </c>
      <c r="AG3484" t="s">
        <v>10</v>
      </c>
      <c r="AH3484" t="s">
        <v>134</v>
      </c>
      <c r="AI3484" t="s">
        <v>11</v>
      </c>
    </row>
    <row r="3485" spans="1:35" x14ac:dyDescent="0.35">
      <c r="A3485" t="s">
        <v>61</v>
      </c>
      <c r="B3485" t="s">
        <v>176</v>
      </c>
      <c r="C3485" t="s">
        <v>13</v>
      </c>
      <c r="D3485">
        <v>2953.9140000000002</v>
      </c>
      <c r="E3485">
        <v>5658.3090000000002</v>
      </c>
      <c r="F3485">
        <v>12017.852999999999</v>
      </c>
      <c r="G3485">
        <v>20063.675999999999</v>
      </c>
      <c r="H3485">
        <v>30077.210999999999</v>
      </c>
      <c r="I3485">
        <v>39427.391000000003</v>
      </c>
      <c r="J3485">
        <v>49163.860999999997</v>
      </c>
      <c r="K3485">
        <v>59054.887000000002</v>
      </c>
      <c r="L3485">
        <v>69061.081000000006</v>
      </c>
      <c r="M3485">
        <v>78983.294999999998</v>
      </c>
      <c r="N3485">
        <v>88198.945999999996</v>
      </c>
      <c r="O3485">
        <v>96644.077000000005</v>
      </c>
      <c r="P3485">
        <v>104236.132</v>
      </c>
      <c r="Q3485">
        <v>110821.683</v>
      </c>
      <c r="R3485">
        <v>116228.28599999999</v>
      </c>
      <c r="S3485">
        <v>121057.485</v>
      </c>
      <c r="T3485">
        <v>125342.315</v>
      </c>
      <c r="U3485">
        <v>129105.751</v>
      </c>
      <c r="V3485">
        <v>132303.421</v>
      </c>
      <c r="W3485">
        <v>134780.16899999999</v>
      </c>
      <c r="X3485">
        <v>136787.508</v>
      </c>
      <c r="Y3485">
        <v>138359.82699999999</v>
      </c>
      <c r="Z3485">
        <v>139637.02799999999</v>
      </c>
      <c r="AA3485">
        <v>140685.13</v>
      </c>
      <c r="AB3485">
        <v>141291.859</v>
      </c>
      <c r="AC3485">
        <v>141824.84400000001</v>
      </c>
      <c r="AD3485">
        <v>142395.61300000001</v>
      </c>
      <c r="AE3485">
        <v>142974.29999999999</v>
      </c>
      <c r="AF3485">
        <v>143546.53599999999</v>
      </c>
      <c r="AG3485" t="s">
        <v>13</v>
      </c>
      <c r="AH3485" t="s">
        <v>135</v>
      </c>
      <c r="AI3485" t="s">
        <v>14</v>
      </c>
    </row>
    <row r="3486" spans="1:35" x14ac:dyDescent="0.35">
      <c r="A3486" t="s">
        <v>61</v>
      </c>
      <c r="B3486" t="s">
        <v>176</v>
      </c>
      <c r="C3486" t="s">
        <v>122</v>
      </c>
      <c r="D3486">
        <v>18.420999999999999</v>
      </c>
      <c r="E3486">
        <v>28.170999999999999</v>
      </c>
      <c r="F3486">
        <v>48.896000000000001</v>
      </c>
      <c r="G3486">
        <v>71.128</v>
      </c>
      <c r="H3486">
        <v>95.66</v>
      </c>
      <c r="I3486">
        <v>119.066</v>
      </c>
      <c r="J3486">
        <v>143.68600000000001</v>
      </c>
      <c r="K3486">
        <v>168.98599999999999</v>
      </c>
      <c r="L3486">
        <v>194.976</v>
      </c>
      <c r="M3486">
        <v>220.62700000000001</v>
      </c>
      <c r="N3486">
        <v>244.87299999999999</v>
      </c>
      <c r="O3486">
        <v>267.50099999999998</v>
      </c>
      <c r="P3486">
        <v>288.14999999999998</v>
      </c>
      <c r="Q3486">
        <v>307.33800000000002</v>
      </c>
      <c r="R3486">
        <v>323.72500000000002</v>
      </c>
      <c r="S3486">
        <v>338.392</v>
      </c>
      <c r="T3486">
        <v>350.69299999999998</v>
      </c>
      <c r="U3486">
        <v>361.21199999999999</v>
      </c>
      <c r="V3486">
        <v>369.86599999999999</v>
      </c>
      <c r="W3486">
        <v>376.339</v>
      </c>
      <c r="X3486">
        <v>381.47800000000001</v>
      </c>
      <c r="Y3486">
        <v>385.48200000000003</v>
      </c>
      <c r="Z3486">
        <v>388.57299999999998</v>
      </c>
      <c r="AA3486">
        <v>390.99700000000001</v>
      </c>
      <c r="AB3486">
        <v>392.23899999999998</v>
      </c>
      <c r="AC3486">
        <v>393.22199999999998</v>
      </c>
      <c r="AD3486">
        <v>393.93200000000002</v>
      </c>
      <c r="AE3486">
        <v>394.44499999999999</v>
      </c>
      <c r="AF3486">
        <v>394.77600000000001</v>
      </c>
      <c r="AG3486" t="s">
        <v>122</v>
      </c>
      <c r="AH3486" t="s">
        <v>136</v>
      </c>
      <c r="AI3486" t="s">
        <v>137</v>
      </c>
    </row>
    <row r="3487" spans="1:35" x14ac:dyDescent="0.35">
      <c r="A3487" t="s">
        <v>61</v>
      </c>
      <c r="B3487" t="s">
        <v>176</v>
      </c>
      <c r="C3487" t="s">
        <v>15</v>
      </c>
      <c r="D3487">
        <v>9847.5580000000009</v>
      </c>
      <c r="E3487">
        <v>16235.846</v>
      </c>
      <c r="F3487">
        <v>30528.15</v>
      </c>
      <c r="G3487">
        <v>48092.464999999997</v>
      </c>
      <c r="H3487">
        <v>70044.854000000007</v>
      </c>
      <c r="I3487">
        <v>93837.879000000001</v>
      </c>
      <c r="J3487">
        <v>118653.394</v>
      </c>
      <c r="K3487">
        <v>143901.674</v>
      </c>
      <c r="L3487">
        <v>169499.11600000001</v>
      </c>
      <c r="M3487">
        <v>194555.70499999999</v>
      </c>
      <c r="N3487">
        <v>217865.495</v>
      </c>
      <c r="O3487">
        <v>239256.726</v>
      </c>
      <c r="P3487">
        <v>258496.63200000001</v>
      </c>
      <c r="Q3487">
        <v>275329.06199999998</v>
      </c>
      <c r="R3487">
        <v>289454.09700000001</v>
      </c>
      <c r="S3487">
        <v>302063.554</v>
      </c>
      <c r="T3487">
        <v>313146.364</v>
      </c>
      <c r="U3487">
        <v>322839.15999999997</v>
      </c>
      <c r="V3487">
        <v>331035.78999999998</v>
      </c>
      <c r="W3487">
        <v>337353.78100000002</v>
      </c>
      <c r="X3487">
        <v>342460.315</v>
      </c>
      <c r="Y3487">
        <v>346457.69699999999</v>
      </c>
      <c r="Z3487">
        <v>349683.87599999999</v>
      </c>
      <c r="AA3487">
        <v>352316.91499999998</v>
      </c>
      <c r="AB3487">
        <v>353820.22100000002</v>
      </c>
      <c r="AC3487">
        <v>355127.03499999997</v>
      </c>
      <c r="AD3487">
        <v>356482.03200000001</v>
      </c>
      <c r="AE3487">
        <v>357829.43099999998</v>
      </c>
      <c r="AF3487">
        <v>359139.17099999997</v>
      </c>
      <c r="AG3487" t="s">
        <v>15</v>
      </c>
      <c r="AH3487" t="s">
        <v>138</v>
      </c>
      <c r="AI3487" t="s">
        <v>6</v>
      </c>
    </row>
    <row r="3488" spans="1:35" x14ac:dyDescent="0.35">
      <c r="A3488" t="s">
        <v>61</v>
      </c>
      <c r="B3488" t="s">
        <v>176</v>
      </c>
      <c r="C3488" t="s">
        <v>16</v>
      </c>
      <c r="D3488">
        <v>1460.155</v>
      </c>
      <c r="E3488">
        <v>2458.2750000000001</v>
      </c>
      <c r="F3488">
        <v>4805.3329999999996</v>
      </c>
      <c r="G3488">
        <v>7838.3180000000002</v>
      </c>
      <c r="H3488">
        <v>11773.134</v>
      </c>
      <c r="I3488">
        <v>16189.504000000001</v>
      </c>
      <c r="J3488">
        <v>20811.342000000001</v>
      </c>
      <c r="K3488">
        <v>25533.245999999999</v>
      </c>
      <c r="L3488">
        <v>30348.379000000001</v>
      </c>
      <c r="M3488">
        <v>35074.512999999999</v>
      </c>
      <c r="N3488">
        <v>39502.622000000003</v>
      </c>
      <c r="O3488">
        <v>43596.754000000001</v>
      </c>
      <c r="P3488">
        <v>47301.883000000002</v>
      </c>
      <c r="Q3488">
        <v>50643.014000000003</v>
      </c>
      <c r="R3488">
        <v>53467.697999999997</v>
      </c>
      <c r="S3488">
        <v>55989.120000000003</v>
      </c>
      <c r="T3488">
        <v>58150.108999999997</v>
      </c>
      <c r="U3488">
        <v>60017.97</v>
      </c>
      <c r="V3488">
        <v>61575.947</v>
      </c>
      <c r="W3488">
        <v>62759.468999999997</v>
      </c>
      <c r="X3488">
        <v>63707.942000000003</v>
      </c>
      <c r="Y3488">
        <v>64448.9</v>
      </c>
      <c r="Z3488">
        <v>65034.767</v>
      </c>
      <c r="AA3488">
        <v>65504.438999999998</v>
      </c>
      <c r="AB3488">
        <v>65760.286999999997</v>
      </c>
      <c r="AC3488">
        <v>65974.455000000002</v>
      </c>
      <c r="AD3488">
        <v>66169.721000000005</v>
      </c>
      <c r="AE3488">
        <v>66347.39</v>
      </c>
      <c r="AF3488">
        <v>66505.622000000003</v>
      </c>
      <c r="AG3488" t="s">
        <v>16</v>
      </c>
      <c r="AH3488" t="s">
        <v>139</v>
      </c>
      <c r="AI3488" t="s">
        <v>17</v>
      </c>
    </row>
    <row r="3489" spans="1:35" x14ac:dyDescent="0.35">
      <c r="A3489" t="s">
        <v>61</v>
      </c>
      <c r="B3489" t="s">
        <v>176</v>
      </c>
      <c r="C3489" t="s">
        <v>18</v>
      </c>
      <c r="D3489">
        <v>10799.5</v>
      </c>
      <c r="E3489">
        <v>18202.295999999998</v>
      </c>
      <c r="F3489">
        <v>35309.542999999998</v>
      </c>
      <c r="G3489">
        <v>57168.7</v>
      </c>
      <c r="H3489">
        <v>85295.176000000007</v>
      </c>
      <c r="I3489">
        <v>116562.249</v>
      </c>
      <c r="J3489">
        <v>149220.28599999999</v>
      </c>
      <c r="K3489">
        <v>182507.26800000001</v>
      </c>
      <c r="L3489">
        <v>216341.25599999999</v>
      </c>
      <c r="M3489">
        <v>249499.68799999999</v>
      </c>
      <c r="N3489">
        <v>280444.40899999999</v>
      </c>
      <c r="O3489">
        <v>308936.56400000001</v>
      </c>
      <c r="P3489">
        <v>334632.81400000001</v>
      </c>
      <c r="Q3489">
        <v>357429.78399999999</v>
      </c>
      <c r="R3489">
        <v>376620.05599999998</v>
      </c>
      <c r="S3489">
        <v>393747.81</v>
      </c>
      <c r="T3489">
        <v>408624.89899999998</v>
      </c>
      <c r="U3489">
        <v>421565.37699999998</v>
      </c>
      <c r="V3489">
        <v>432439.86700000003</v>
      </c>
      <c r="W3489">
        <v>440767.03200000001</v>
      </c>
      <c r="X3489">
        <v>447471.946</v>
      </c>
      <c r="Y3489">
        <v>452715.84</v>
      </c>
      <c r="Z3489">
        <v>456909.81699999998</v>
      </c>
      <c r="AA3489">
        <v>460306.05699999997</v>
      </c>
      <c r="AB3489">
        <v>462206.364</v>
      </c>
      <c r="AC3489">
        <v>463832.37</v>
      </c>
      <c r="AD3489">
        <v>465433.97700000001</v>
      </c>
      <c r="AE3489">
        <v>466974.70799999998</v>
      </c>
      <c r="AF3489">
        <v>468426.90899999999</v>
      </c>
      <c r="AG3489" t="s">
        <v>18</v>
      </c>
      <c r="AH3489" t="s">
        <v>140</v>
      </c>
      <c r="AI3489" t="s">
        <v>141</v>
      </c>
    </row>
    <row r="3490" spans="1:35" x14ac:dyDescent="0.35">
      <c r="A3490" t="s">
        <v>61</v>
      </c>
      <c r="B3490" t="s">
        <v>176</v>
      </c>
      <c r="C3490" t="s">
        <v>20</v>
      </c>
      <c r="D3490">
        <v>3862.7469999999998</v>
      </c>
      <c r="E3490">
        <v>7378.2780000000002</v>
      </c>
      <c r="F3490">
        <v>15758.008</v>
      </c>
      <c r="G3490">
        <v>26456.133999999998</v>
      </c>
      <c r="H3490">
        <v>39872.409</v>
      </c>
      <c r="I3490">
        <v>52539.580999999998</v>
      </c>
      <c r="J3490">
        <v>65770.254000000001</v>
      </c>
      <c r="K3490">
        <v>79260.320999999996</v>
      </c>
      <c r="L3490">
        <v>92977.251999999993</v>
      </c>
      <c r="M3490">
        <v>106612.317</v>
      </c>
      <c r="N3490">
        <v>119355.731</v>
      </c>
      <c r="O3490">
        <v>131111.155</v>
      </c>
      <c r="P3490">
        <v>141737.818</v>
      </c>
      <c r="Q3490">
        <v>151203.17199999999</v>
      </c>
      <c r="R3490">
        <v>159036.66099999999</v>
      </c>
      <c r="S3490">
        <v>166035.02299999999</v>
      </c>
      <c r="T3490">
        <v>172107.08100000001</v>
      </c>
      <c r="U3490">
        <v>177385.636</v>
      </c>
      <c r="V3490">
        <v>181817.19</v>
      </c>
      <c r="W3490">
        <v>185206.58300000001</v>
      </c>
      <c r="X3490">
        <v>187933.52600000001</v>
      </c>
      <c r="Y3490">
        <v>190065.73800000001</v>
      </c>
      <c r="Z3490">
        <v>191767.78700000001</v>
      </c>
      <c r="AA3490">
        <v>193143.70300000001</v>
      </c>
      <c r="AB3490">
        <v>193910.18400000001</v>
      </c>
      <c r="AC3490">
        <v>194563.671</v>
      </c>
      <c r="AD3490">
        <v>195199.68900000001</v>
      </c>
      <c r="AE3490">
        <v>195806.43799999999</v>
      </c>
      <c r="AF3490">
        <v>196373.64</v>
      </c>
      <c r="AG3490" t="s">
        <v>20</v>
      </c>
      <c r="AH3490" t="s">
        <v>142</v>
      </c>
      <c r="AI3490" t="s">
        <v>11</v>
      </c>
    </row>
    <row r="3491" spans="1:35" x14ac:dyDescent="0.35">
      <c r="A3491" t="s">
        <v>61</v>
      </c>
      <c r="B3491" t="s">
        <v>176</v>
      </c>
      <c r="C3491" t="s">
        <v>21</v>
      </c>
      <c r="D3491">
        <v>1451.327</v>
      </c>
      <c r="E3491">
        <v>2853.5859999999998</v>
      </c>
      <c r="F3491">
        <v>6323.2190000000001</v>
      </c>
      <c r="G3491">
        <v>10991.718000000001</v>
      </c>
      <c r="H3491">
        <v>17115.312000000002</v>
      </c>
      <c r="I3491">
        <v>23222.163</v>
      </c>
      <c r="J3491">
        <v>29599.928</v>
      </c>
      <c r="K3491">
        <v>36102.233999999997</v>
      </c>
      <c r="L3491">
        <v>42714.17</v>
      </c>
      <c r="M3491">
        <v>49283.754000000001</v>
      </c>
      <c r="N3491">
        <v>55424.031999999999</v>
      </c>
      <c r="O3491">
        <v>61088.154000000002</v>
      </c>
      <c r="P3491">
        <v>66207.599000000002</v>
      </c>
      <c r="Q3491">
        <v>70772.975000000006</v>
      </c>
      <c r="R3491">
        <v>74550.191999999995</v>
      </c>
      <c r="S3491">
        <v>77922.638999999996</v>
      </c>
      <c r="T3491">
        <v>80844.157000000007</v>
      </c>
      <c r="U3491">
        <v>83382.153000000006</v>
      </c>
      <c r="V3491">
        <v>85511.573000000004</v>
      </c>
      <c r="W3491">
        <v>87139.332999999999</v>
      </c>
      <c r="X3491">
        <v>88448.601999999999</v>
      </c>
      <c r="Y3491">
        <v>89472.297999999995</v>
      </c>
      <c r="Z3491">
        <v>90288.952000000005</v>
      </c>
      <c r="AA3491">
        <v>90948.788</v>
      </c>
      <c r="AB3491">
        <v>91315.835999999996</v>
      </c>
      <c r="AC3491">
        <v>91628.426999999996</v>
      </c>
      <c r="AD3491">
        <v>91931.472999999998</v>
      </c>
      <c r="AE3491">
        <v>92219.827999999994</v>
      </c>
      <c r="AF3491">
        <v>92488.73</v>
      </c>
      <c r="AG3491" t="s">
        <v>21</v>
      </c>
      <c r="AH3491" t="s">
        <v>143</v>
      </c>
      <c r="AI3491" t="s">
        <v>14</v>
      </c>
    </row>
    <row r="3492" spans="1:35" x14ac:dyDescent="0.35">
      <c r="A3492" t="s">
        <v>61</v>
      </c>
      <c r="B3492" t="s">
        <v>176</v>
      </c>
      <c r="C3492" t="s">
        <v>22</v>
      </c>
      <c r="D3492">
        <v>266.202</v>
      </c>
      <c r="E3492">
        <v>410.58800000000002</v>
      </c>
      <c r="F3492">
        <v>732.96600000000001</v>
      </c>
      <c r="G3492">
        <v>1098.5840000000001</v>
      </c>
      <c r="H3492">
        <v>1524.0360000000001</v>
      </c>
      <c r="I3492">
        <v>1955.931</v>
      </c>
      <c r="J3492">
        <v>2412.1529999999998</v>
      </c>
      <c r="K3492">
        <v>2883.348</v>
      </c>
      <c r="L3492">
        <v>3370.808</v>
      </c>
      <c r="M3492">
        <v>3853.3270000000002</v>
      </c>
      <c r="N3492">
        <v>4313.18</v>
      </c>
      <c r="O3492">
        <v>4745.9470000000001</v>
      </c>
      <c r="P3492">
        <v>5143.45</v>
      </c>
      <c r="Q3492">
        <v>5524.5389999999998</v>
      </c>
      <c r="R3492">
        <v>5852.1310000000003</v>
      </c>
      <c r="S3492">
        <v>6145.1859999999997</v>
      </c>
      <c r="T3492">
        <v>6384.8119999999999</v>
      </c>
      <c r="U3492">
        <v>6587.16</v>
      </c>
      <c r="V3492">
        <v>6751.0990000000002</v>
      </c>
      <c r="W3492">
        <v>6871.6229999999996</v>
      </c>
      <c r="X3492">
        <v>6966.2870000000003</v>
      </c>
      <c r="Y3492">
        <v>7039.8670000000002</v>
      </c>
      <c r="Z3492">
        <v>7095.1329999999998</v>
      </c>
      <c r="AA3492">
        <v>7137.3519999999999</v>
      </c>
      <c r="AB3492">
        <v>7157.2790000000005</v>
      </c>
      <c r="AC3492">
        <v>7171.8</v>
      </c>
      <c r="AD3492">
        <v>7177.7579999999998</v>
      </c>
      <c r="AE3492">
        <v>7178.0659999999998</v>
      </c>
      <c r="AF3492">
        <v>7173.4359999999997</v>
      </c>
      <c r="AG3492" t="s">
        <v>22</v>
      </c>
      <c r="AH3492" t="s">
        <v>144</v>
      </c>
      <c r="AI3492" t="s">
        <v>23</v>
      </c>
    </row>
    <row r="3493" spans="1:35" x14ac:dyDescent="0.35">
      <c r="A3493" t="s">
        <v>61</v>
      </c>
      <c r="B3493" t="s">
        <v>176</v>
      </c>
      <c r="C3493" t="s">
        <v>24</v>
      </c>
      <c r="D3493">
        <v>5218.7110000000002</v>
      </c>
      <c r="E3493">
        <v>8895.1470000000008</v>
      </c>
      <c r="F3493">
        <v>17763.409</v>
      </c>
      <c r="G3493">
        <v>29504.362000000001</v>
      </c>
      <c r="H3493">
        <v>44995.722999999998</v>
      </c>
      <c r="I3493">
        <v>62645.298000000003</v>
      </c>
      <c r="J3493">
        <v>81140.989000000001</v>
      </c>
      <c r="K3493">
        <v>100068.05499999999</v>
      </c>
      <c r="L3493">
        <v>119413.05100000001</v>
      </c>
      <c r="M3493">
        <v>138420.44099999999</v>
      </c>
      <c r="N3493">
        <v>156278.64199999999</v>
      </c>
      <c r="O3493">
        <v>172837.46799999999</v>
      </c>
      <c r="P3493">
        <v>187858.11600000001</v>
      </c>
      <c r="Q3493">
        <v>201556.56899999999</v>
      </c>
      <c r="R3493">
        <v>213168.823</v>
      </c>
      <c r="S3493">
        <v>223534.01300000001</v>
      </c>
      <c r="T3493">
        <v>232335.60399999999</v>
      </c>
      <c r="U3493">
        <v>239909.674</v>
      </c>
      <c r="V3493">
        <v>246193.97200000001</v>
      </c>
      <c r="W3493">
        <v>250940.74600000001</v>
      </c>
      <c r="X3493">
        <v>254731.986</v>
      </c>
      <c r="Y3493">
        <v>257691.32699999999</v>
      </c>
      <c r="Z3493">
        <v>260011.82</v>
      </c>
      <c r="AA3493">
        <v>261858.247</v>
      </c>
      <c r="AB3493">
        <v>262843.60399999999</v>
      </c>
      <c r="AC3493">
        <v>263654.087</v>
      </c>
      <c r="AD3493">
        <v>264344.55</v>
      </c>
      <c r="AE3493">
        <v>264938.83</v>
      </c>
      <c r="AF3493">
        <v>265435.56400000001</v>
      </c>
      <c r="AG3493" t="s">
        <v>24</v>
      </c>
      <c r="AH3493" t="s">
        <v>145</v>
      </c>
      <c r="AI3493" t="s">
        <v>19</v>
      </c>
    </row>
    <row r="3494" spans="1:35" x14ac:dyDescent="0.35">
      <c r="A3494" t="s">
        <v>61</v>
      </c>
      <c r="B3494" t="s">
        <v>176</v>
      </c>
      <c r="C3494" t="s">
        <v>25</v>
      </c>
      <c r="D3494">
        <v>12090.152</v>
      </c>
      <c r="E3494">
        <v>20063.207999999999</v>
      </c>
      <c r="F3494">
        <v>38271.358999999997</v>
      </c>
      <c r="G3494">
        <v>61093.199000000001</v>
      </c>
      <c r="H3494">
        <v>90045.964999999997</v>
      </c>
      <c r="I3494">
        <v>121883.065</v>
      </c>
      <c r="J3494">
        <v>155146.66200000001</v>
      </c>
      <c r="K3494">
        <v>189062.57399999999</v>
      </c>
      <c r="L3494">
        <v>223550.73800000001</v>
      </c>
      <c r="M3494">
        <v>257358.44</v>
      </c>
      <c r="N3494">
        <v>288925.511</v>
      </c>
      <c r="O3494">
        <v>318007.22499999998</v>
      </c>
      <c r="P3494">
        <v>344248.64199999999</v>
      </c>
      <c r="Q3494">
        <v>367572.87</v>
      </c>
      <c r="R3494">
        <v>387223.58899999998</v>
      </c>
      <c r="S3494">
        <v>404766.03100000002</v>
      </c>
      <c r="T3494">
        <v>419982.34700000001</v>
      </c>
      <c r="U3494">
        <v>433209.18199999997</v>
      </c>
      <c r="V3494">
        <v>444315.08500000002</v>
      </c>
      <c r="W3494">
        <v>452811.62199999997</v>
      </c>
      <c r="X3494">
        <v>459649.10800000001</v>
      </c>
      <c r="Y3494">
        <v>464995.908</v>
      </c>
      <c r="Z3494">
        <v>469266.446</v>
      </c>
      <c r="AA3494">
        <v>472720.58600000001</v>
      </c>
      <c r="AB3494">
        <v>474647.35399999999</v>
      </c>
      <c r="AC3494">
        <v>476291.92</v>
      </c>
      <c r="AD3494">
        <v>477898.40299999999</v>
      </c>
      <c r="AE3494">
        <v>479435.06400000001</v>
      </c>
      <c r="AF3494">
        <v>480875.451</v>
      </c>
      <c r="AG3494" t="s">
        <v>25</v>
      </c>
      <c r="AH3494" t="s">
        <v>146</v>
      </c>
      <c r="AI3494" t="s">
        <v>5</v>
      </c>
    </row>
    <row r="3495" spans="1:35" x14ac:dyDescent="0.35">
      <c r="A3495" t="s">
        <v>61</v>
      </c>
      <c r="B3495" t="s">
        <v>176</v>
      </c>
      <c r="C3495" t="s">
        <v>26</v>
      </c>
      <c r="D3495">
        <v>74767.486999999994</v>
      </c>
      <c r="E3495">
        <v>112329.361</v>
      </c>
      <c r="F3495">
        <v>186889.43100000001</v>
      </c>
      <c r="G3495">
        <v>259047.94699999999</v>
      </c>
      <c r="H3495">
        <v>329904.467</v>
      </c>
      <c r="I3495">
        <v>387303.73499999999</v>
      </c>
      <c r="J3495">
        <v>447269.40500000003</v>
      </c>
      <c r="K3495">
        <v>508370.66700000002</v>
      </c>
      <c r="L3495">
        <v>570368.93500000006</v>
      </c>
      <c r="M3495">
        <v>631299.429</v>
      </c>
      <c r="N3495">
        <v>688039.51599999995</v>
      </c>
      <c r="O3495">
        <v>740195.46</v>
      </c>
      <c r="P3495">
        <v>787225.54299999995</v>
      </c>
      <c r="Q3495">
        <v>828210.03399999999</v>
      </c>
      <c r="R3495">
        <v>862757.58900000004</v>
      </c>
      <c r="S3495">
        <v>893760.00600000005</v>
      </c>
      <c r="T3495">
        <v>921218.72600000002</v>
      </c>
      <c r="U3495">
        <v>945309.02300000004</v>
      </c>
      <c r="V3495">
        <v>965724.88899999997</v>
      </c>
      <c r="W3495">
        <v>981482.38399999996</v>
      </c>
      <c r="X3495">
        <v>994222.73199999996</v>
      </c>
      <c r="Y3495">
        <v>1004193.749</v>
      </c>
      <c r="Z3495">
        <v>1012246.882</v>
      </c>
      <c r="AA3495">
        <v>1018821.4570000001</v>
      </c>
      <c r="AB3495">
        <v>1022580.2610000001</v>
      </c>
      <c r="AC3495">
        <v>1025850.309</v>
      </c>
      <c r="AD3495">
        <v>1029251.897</v>
      </c>
      <c r="AE3495">
        <v>1032638.222</v>
      </c>
      <c r="AF3495">
        <v>1035931.7389999999</v>
      </c>
      <c r="AG3495" t="s">
        <v>26</v>
      </c>
      <c r="AH3495" t="s">
        <v>147</v>
      </c>
      <c r="AI3495" t="s">
        <v>5</v>
      </c>
    </row>
    <row r="3496" spans="1:35" x14ac:dyDescent="0.35">
      <c r="A3496" t="s">
        <v>61</v>
      </c>
      <c r="B3496" t="s">
        <v>176</v>
      </c>
      <c r="C3496" t="s">
        <v>27</v>
      </c>
      <c r="D3496">
        <v>1959.7439999999999</v>
      </c>
      <c r="E3496">
        <v>3886.2719999999999</v>
      </c>
      <c r="F3496">
        <v>8699.93</v>
      </c>
      <c r="G3496">
        <v>15263.052</v>
      </c>
      <c r="H3496">
        <v>23963.944</v>
      </c>
      <c r="I3496">
        <v>32747.370999999999</v>
      </c>
      <c r="J3496">
        <v>41919.684000000001</v>
      </c>
      <c r="K3496">
        <v>51270.300999999999</v>
      </c>
      <c r="L3496">
        <v>60777.745000000003</v>
      </c>
      <c r="M3496">
        <v>70222.945999999996</v>
      </c>
      <c r="N3496">
        <v>79049.990999999995</v>
      </c>
      <c r="O3496">
        <v>87191.491999999998</v>
      </c>
      <c r="P3496">
        <v>94549.081999999995</v>
      </c>
      <c r="Q3496">
        <v>101108.917</v>
      </c>
      <c r="R3496">
        <v>106535.15700000001</v>
      </c>
      <c r="S3496">
        <v>111379.236</v>
      </c>
      <c r="T3496">
        <v>115575.868</v>
      </c>
      <c r="U3496">
        <v>119221.72500000001</v>
      </c>
      <c r="V3496">
        <v>122280.91899999999</v>
      </c>
      <c r="W3496">
        <v>124619.685</v>
      </c>
      <c r="X3496">
        <v>126500.995</v>
      </c>
      <c r="Y3496">
        <v>127972</v>
      </c>
      <c r="Z3496">
        <v>129145.727</v>
      </c>
      <c r="AA3496">
        <v>130094.243</v>
      </c>
      <c r="AB3496">
        <v>130622.11900000001</v>
      </c>
      <c r="AC3496">
        <v>131071.84600000001</v>
      </c>
      <c r="AD3496">
        <v>131508.39300000001</v>
      </c>
      <c r="AE3496">
        <v>131924.16099999999</v>
      </c>
      <c r="AF3496">
        <v>132312.231</v>
      </c>
      <c r="AG3496" t="s">
        <v>27</v>
      </c>
      <c r="AH3496" t="s">
        <v>148</v>
      </c>
      <c r="AI3496" t="s">
        <v>14</v>
      </c>
    </row>
    <row r="3497" spans="1:35" x14ac:dyDescent="0.35">
      <c r="A3497" t="s">
        <v>61</v>
      </c>
      <c r="B3497" t="s">
        <v>176</v>
      </c>
      <c r="C3497" t="s">
        <v>28</v>
      </c>
      <c r="D3497">
        <v>5880.2389999999996</v>
      </c>
      <c r="E3497">
        <v>10963.864</v>
      </c>
      <c r="F3497">
        <v>22874.330999999998</v>
      </c>
      <c r="G3497">
        <v>37520.875</v>
      </c>
      <c r="H3497">
        <v>55248.368999999999</v>
      </c>
      <c r="I3497">
        <v>71233.857999999993</v>
      </c>
      <c r="J3497">
        <v>87988.868000000002</v>
      </c>
      <c r="K3497">
        <v>105142.69500000001</v>
      </c>
      <c r="L3497">
        <v>122681.189</v>
      </c>
      <c r="M3497">
        <v>140169.41699999999</v>
      </c>
      <c r="N3497">
        <v>156622.538</v>
      </c>
      <c r="O3497">
        <v>171906.57800000001</v>
      </c>
      <c r="P3497">
        <v>185805.31599999999</v>
      </c>
      <c r="Q3497">
        <v>198504.59</v>
      </c>
      <c r="R3497">
        <v>209100.16899999999</v>
      </c>
      <c r="S3497">
        <v>218574.15599999999</v>
      </c>
      <c r="T3497">
        <v>226627.70300000001</v>
      </c>
      <c r="U3497">
        <v>233560.80300000001</v>
      </c>
      <c r="V3497">
        <v>239313.022</v>
      </c>
      <c r="W3497">
        <v>243656.20800000001</v>
      </c>
      <c r="X3497">
        <v>247123.74799999999</v>
      </c>
      <c r="Y3497">
        <v>249829.872</v>
      </c>
      <c r="Z3497">
        <v>251949.68</v>
      </c>
      <c r="AA3497">
        <v>253634.68100000001</v>
      </c>
      <c r="AB3497">
        <v>254531.53</v>
      </c>
      <c r="AC3497">
        <v>255267.429</v>
      </c>
      <c r="AD3497">
        <v>255888.50099999999</v>
      </c>
      <c r="AE3497">
        <v>256418.367</v>
      </c>
      <c r="AF3497">
        <v>256856.36199999999</v>
      </c>
      <c r="AG3497" t="s">
        <v>28</v>
      </c>
      <c r="AH3497" t="s">
        <v>149</v>
      </c>
      <c r="AI3497" t="s">
        <v>11</v>
      </c>
    </row>
    <row r="3498" spans="1:35" x14ac:dyDescent="0.35">
      <c r="A3498" t="s">
        <v>61</v>
      </c>
      <c r="B3498" t="s">
        <v>176</v>
      </c>
      <c r="C3498" t="s">
        <v>29</v>
      </c>
      <c r="D3498">
        <v>688.53599999999994</v>
      </c>
      <c r="E3498">
        <v>1140.5039999999999</v>
      </c>
      <c r="F3498">
        <v>2141.3530000000001</v>
      </c>
      <c r="G3498">
        <v>3368.3850000000002</v>
      </c>
      <c r="H3498">
        <v>4899.7690000000002</v>
      </c>
      <c r="I3498">
        <v>6555.8559999999998</v>
      </c>
      <c r="J3498">
        <v>8279.6200000000008</v>
      </c>
      <c r="K3498">
        <v>10029.159</v>
      </c>
      <c r="L3498">
        <v>11796.856</v>
      </c>
      <c r="M3498">
        <v>13524.126</v>
      </c>
      <c r="N3498">
        <v>15124.184999999999</v>
      </c>
      <c r="O3498">
        <v>16585.916000000001</v>
      </c>
      <c r="P3498">
        <v>17895.61</v>
      </c>
      <c r="Q3498">
        <v>19020.401999999998</v>
      </c>
      <c r="R3498">
        <v>19959.579000000002</v>
      </c>
      <c r="S3498">
        <v>20797.784</v>
      </c>
      <c r="T3498">
        <v>21545.966</v>
      </c>
      <c r="U3498">
        <v>22204.914000000001</v>
      </c>
      <c r="V3498">
        <v>22766.684000000001</v>
      </c>
      <c r="W3498">
        <v>23203.374</v>
      </c>
      <c r="X3498">
        <v>23558.054</v>
      </c>
      <c r="Y3498">
        <v>23836.021000000001</v>
      </c>
      <c r="Z3498">
        <v>24062.942999999999</v>
      </c>
      <c r="AA3498">
        <v>24249.952000000001</v>
      </c>
      <c r="AB3498">
        <v>24359.341</v>
      </c>
      <c r="AC3498">
        <v>24456.187000000002</v>
      </c>
      <c r="AD3498">
        <v>24562.305</v>
      </c>
      <c r="AE3498">
        <v>24671.344000000001</v>
      </c>
      <c r="AF3498">
        <v>24780.42</v>
      </c>
      <c r="AG3498" t="s">
        <v>29</v>
      </c>
      <c r="AH3498" t="s">
        <v>150</v>
      </c>
      <c r="AI3498" t="s">
        <v>131</v>
      </c>
    </row>
    <row r="3499" spans="1:35" x14ac:dyDescent="0.35">
      <c r="A3499" t="s">
        <v>61</v>
      </c>
      <c r="B3499" t="s">
        <v>176</v>
      </c>
      <c r="C3499" t="s">
        <v>30</v>
      </c>
      <c r="D3499">
        <v>3569.2750000000001</v>
      </c>
      <c r="E3499">
        <v>6143.1009999999997</v>
      </c>
      <c r="F3499">
        <v>12193.351000000001</v>
      </c>
      <c r="G3499">
        <v>20145.079000000002</v>
      </c>
      <c r="H3499">
        <v>30592.651999999998</v>
      </c>
      <c r="I3499">
        <v>42434.144</v>
      </c>
      <c r="J3499">
        <v>54797.894</v>
      </c>
      <c r="K3499">
        <v>67394.506999999998</v>
      </c>
      <c r="L3499">
        <v>80191.539999999994</v>
      </c>
      <c r="M3499">
        <v>92725.976999999999</v>
      </c>
      <c r="N3499">
        <v>104416.14200000001</v>
      </c>
      <c r="O3499">
        <v>115172.189</v>
      </c>
      <c r="P3499">
        <v>124866.37699999999</v>
      </c>
      <c r="Q3499">
        <v>133447.67499999999</v>
      </c>
      <c r="R3499">
        <v>140666.18100000001</v>
      </c>
      <c r="S3499">
        <v>147106.899</v>
      </c>
      <c r="T3499">
        <v>152710.07399999999</v>
      </c>
      <c r="U3499">
        <v>157587.52799999999</v>
      </c>
      <c r="V3499">
        <v>161690.253</v>
      </c>
      <c r="W3499">
        <v>164835.32</v>
      </c>
      <c r="X3499">
        <v>167369.34700000001</v>
      </c>
      <c r="Y3499">
        <v>169351.54699999999</v>
      </c>
      <c r="Z3499">
        <v>170939.389</v>
      </c>
      <c r="AA3499">
        <v>172227</v>
      </c>
      <c r="AB3499">
        <v>172950.057</v>
      </c>
      <c r="AC3499">
        <v>173570.53099999999</v>
      </c>
      <c r="AD3499">
        <v>174187.56099999999</v>
      </c>
      <c r="AE3499">
        <v>174784.97899999999</v>
      </c>
      <c r="AF3499">
        <v>175351.56599999999</v>
      </c>
      <c r="AG3499" t="s">
        <v>30</v>
      </c>
      <c r="AH3499" t="s">
        <v>151</v>
      </c>
      <c r="AI3499" t="s">
        <v>152</v>
      </c>
    </row>
    <row r="3500" spans="1:35" x14ac:dyDescent="0.35">
      <c r="A3500" t="s">
        <v>61</v>
      </c>
      <c r="B3500" t="s">
        <v>176</v>
      </c>
      <c r="C3500" t="s">
        <v>31</v>
      </c>
      <c r="D3500">
        <v>4567.0020000000004</v>
      </c>
      <c r="E3500">
        <v>7879.2219999999998</v>
      </c>
      <c r="F3500">
        <v>15628.084000000001</v>
      </c>
      <c r="G3500">
        <v>25802.685000000001</v>
      </c>
      <c r="H3500">
        <v>39164.451999999997</v>
      </c>
      <c r="I3500">
        <v>54297.714999999997</v>
      </c>
      <c r="J3500">
        <v>70086.403000000006</v>
      </c>
      <c r="K3500">
        <v>86157.745999999999</v>
      </c>
      <c r="L3500">
        <v>102464.109</v>
      </c>
      <c r="M3500">
        <v>118425.298</v>
      </c>
      <c r="N3500">
        <v>133288.18599999999</v>
      </c>
      <c r="O3500">
        <v>146940.823</v>
      </c>
      <c r="P3500">
        <v>159228.52600000001</v>
      </c>
      <c r="Q3500">
        <v>170034.45699999999</v>
      </c>
      <c r="R3500">
        <v>179108.462</v>
      </c>
      <c r="S3500">
        <v>187203.98199999999</v>
      </c>
      <c r="T3500">
        <v>194284.90299999999</v>
      </c>
      <c r="U3500">
        <v>200464.18700000001</v>
      </c>
      <c r="V3500">
        <v>205677.29300000001</v>
      </c>
      <c r="W3500">
        <v>209686.06099999999</v>
      </c>
      <c r="X3500">
        <v>212921.87400000001</v>
      </c>
      <c r="Y3500">
        <v>215454.15100000001</v>
      </c>
      <c r="Z3500">
        <v>217491.497</v>
      </c>
      <c r="AA3500">
        <v>219149.86799999999</v>
      </c>
      <c r="AB3500">
        <v>220090.24299999999</v>
      </c>
      <c r="AC3500">
        <v>220903.408</v>
      </c>
      <c r="AD3500">
        <v>221732.50399999999</v>
      </c>
      <c r="AE3500">
        <v>222548.39</v>
      </c>
      <c r="AF3500">
        <v>223334.005</v>
      </c>
      <c r="AG3500" t="s">
        <v>31</v>
      </c>
      <c r="AH3500" t="s">
        <v>153</v>
      </c>
      <c r="AI3500" t="s">
        <v>152</v>
      </c>
    </row>
    <row r="3501" spans="1:35" x14ac:dyDescent="0.35">
      <c r="A3501" t="s">
        <v>61</v>
      </c>
      <c r="B3501" t="s">
        <v>176</v>
      </c>
      <c r="C3501" t="s">
        <v>32</v>
      </c>
      <c r="D3501">
        <v>4619.2740000000003</v>
      </c>
      <c r="E3501">
        <v>8785.9570000000003</v>
      </c>
      <c r="F3501">
        <v>18484.861000000001</v>
      </c>
      <c r="G3501">
        <v>30569.717000000001</v>
      </c>
      <c r="H3501">
        <v>45399.406000000003</v>
      </c>
      <c r="I3501">
        <v>58989.065999999999</v>
      </c>
      <c r="J3501">
        <v>73137.528000000006</v>
      </c>
      <c r="K3501">
        <v>87507.010999999999</v>
      </c>
      <c r="L3501">
        <v>102038.016</v>
      </c>
      <c r="M3501">
        <v>116446.61900000001</v>
      </c>
      <c r="N3501">
        <v>129822.622</v>
      </c>
      <c r="O3501">
        <v>142074.149</v>
      </c>
      <c r="P3501">
        <v>153084.03700000001</v>
      </c>
      <c r="Q3501">
        <v>162610.427</v>
      </c>
      <c r="R3501">
        <v>170427.19399999999</v>
      </c>
      <c r="S3501">
        <v>177410.63800000001</v>
      </c>
      <c r="T3501">
        <v>183621.34400000001</v>
      </c>
      <c r="U3501">
        <v>189081.96900000001</v>
      </c>
      <c r="V3501">
        <v>193726.929</v>
      </c>
      <c r="W3501">
        <v>197328.74600000001</v>
      </c>
      <c r="X3501">
        <v>200249.769</v>
      </c>
      <c r="Y3501">
        <v>202538.08</v>
      </c>
      <c r="Z3501">
        <v>204399.63099999999</v>
      </c>
      <c r="AA3501">
        <v>205929.15400000001</v>
      </c>
      <c r="AB3501">
        <v>206817.31700000001</v>
      </c>
      <c r="AC3501">
        <v>207599.33300000001</v>
      </c>
      <c r="AD3501">
        <v>208442.61799999999</v>
      </c>
      <c r="AE3501">
        <v>209301.06</v>
      </c>
      <c r="AF3501">
        <v>210152.88800000001</v>
      </c>
      <c r="AG3501" t="s">
        <v>32</v>
      </c>
      <c r="AH3501" t="s">
        <v>154</v>
      </c>
      <c r="AI3501" t="s">
        <v>11</v>
      </c>
    </row>
    <row r="3502" spans="1:35" x14ac:dyDescent="0.35">
      <c r="A3502" t="s">
        <v>61</v>
      </c>
      <c r="B3502" t="s">
        <v>176</v>
      </c>
      <c r="C3502" t="s">
        <v>123</v>
      </c>
      <c r="D3502">
        <v>24064.018</v>
      </c>
      <c r="E3502">
        <v>42958.591</v>
      </c>
      <c r="F3502">
        <v>86582.129000000001</v>
      </c>
      <c r="G3502">
        <v>139838.622</v>
      </c>
      <c r="H3502">
        <v>204416.13099999999</v>
      </c>
      <c r="I3502">
        <v>264971.87</v>
      </c>
      <c r="J3502">
        <v>328355.967</v>
      </c>
      <c r="K3502">
        <v>393137.37900000002</v>
      </c>
      <c r="L3502">
        <v>459216.93</v>
      </c>
      <c r="M3502">
        <v>524802.40399999998</v>
      </c>
      <c r="N3502">
        <v>586318.83499999996</v>
      </c>
      <c r="O3502">
        <v>643279.03899999999</v>
      </c>
      <c r="P3502">
        <v>694928.22699999996</v>
      </c>
      <c r="Q3502">
        <v>741581.83</v>
      </c>
      <c r="R3502">
        <v>780550.13699999999</v>
      </c>
      <c r="S3502">
        <v>815382.9</v>
      </c>
      <c r="T3502">
        <v>845259.12300000002</v>
      </c>
      <c r="U3502">
        <v>871089.59499999997</v>
      </c>
      <c r="V3502">
        <v>892632.57200000004</v>
      </c>
      <c r="W3502">
        <v>908991.65599999996</v>
      </c>
      <c r="X3502">
        <v>922097.34600000002</v>
      </c>
      <c r="Y3502">
        <v>932333.90700000001</v>
      </c>
      <c r="Z3502">
        <v>940420.79099999997</v>
      </c>
      <c r="AA3502">
        <v>946898.20200000005</v>
      </c>
      <c r="AB3502">
        <v>950419.03300000005</v>
      </c>
      <c r="AC3502">
        <v>953360.65599999996</v>
      </c>
      <c r="AD3502">
        <v>956024.43900000001</v>
      </c>
      <c r="AE3502">
        <v>958434.50199999998</v>
      </c>
      <c r="AF3502">
        <v>960567.41</v>
      </c>
      <c r="AG3502" t="s">
        <v>123</v>
      </c>
      <c r="AH3502" t="s">
        <v>155</v>
      </c>
      <c r="AI3502" t="s">
        <v>12</v>
      </c>
    </row>
    <row r="3503" spans="1:35" x14ac:dyDescent="0.35">
      <c r="A3503" t="s">
        <v>61</v>
      </c>
      <c r="B3503" t="s">
        <v>176</v>
      </c>
      <c r="C3503" t="s">
        <v>33</v>
      </c>
      <c r="D3503">
        <v>9028.6530000000002</v>
      </c>
      <c r="E3503">
        <v>17000.881000000001</v>
      </c>
      <c r="F3503">
        <v>35576.152999999998</v>
      </c>
      <c r="G3503">
        <v>58523.360000000001</v>
      </c>
      <c r="H3503">
        <v>86439.73</v>
      </c>
      <c r="I3503">
        <v>111751.355</v>
      </c>
      <c r="J3503">
        <v>138179.367</v>
      </c>
      <c r="K3503">
        <v>165112.41500000001</v>
      </c>
      <c r="L3503">
        <v>192476.94699999999</v>
      </c>
      <c r="M3503">
        <v>219677.30799999999</v>
      </c>
      <c r="N3503">
        <v>245074.76300000001</v>
      </c>
      <c r="O3503">
        <v>268480.93400000001</v>
      </c>
      <c r="P3503">
        <v>289625.14199999999</v>
      </c>
      <c r="Q3503">
        <v>308370.81199999998</v>
      </c>
      <c r="R3503">
        <v>323870.41100000002</v>
      </c>
      <c r="S3503">
        <v>337723.63099999999</v>
      </c>
      <c r="T3503">
        <v>349795.45299999998</v>
      </c>
      <c r="U3503">
        <v>360310.59700000001</v>
      </c>
      <c r="V3503">
        <v>369157.91399999999</v>
      </c>
      <c r="W3503">
        <v>375939.87199999997</v>
      </c>
      <c r="X3503">
        <v>381403.29300000001</v>
      </c>
      <c r="Y3503">
        <v>385676.37300000002</v>
      </c>
      <c r="Z3503">
        <v>389097.86499999999</v>
      </c>
      <c r="AA3503">
        <v>391871.10200000001</v>
      </c>
      <c r="AB3503">
        <v>393426.80599999998</v>
      </c>
      <c r="AC3503">
        <v>394760.56699999998</v>
      </c>
      <c r="AD3503">
        <v>396083.29</v>
      </c>
      <c r="AE3503">
        <v>397361.2</v>
      </c>
      <c r="AF3503">
        <v>398570.451</v>
      </c>
      <c r="AG3503" t="s">
        <v>33</v>
      </c>
      <c r="AH3503" t="s">
        <v>156</v>
      </c>
      <c r="AI3503" t="s">
        <v>11</v>
      </c>
    </row>
    <row r="3504" spans="1:35" x14ac:dyDescent="0.35">
      <c r="A3504" t="s">
        <v>61</v>
      </c>
      <c r="B3504" t="s">
        <v>176</v>
      </c>
      <c r="C3504" t="s">
        <v>34</v>
      </c>
      <c r="D3504">
        <v>379.13299999999998</v>
      </c>
      <c r="E3504">
        <v>654.00699999999995</v>
      </c>
      <c r="F3504">
        <v>1317.961</v>
      </c>
      <c r="G3504">
        <v>2205.2620000000002</v>
      </c>
      <c r="H3504">
        <v>3383.8879999999999</v>
      </c>
      <c r="I3504">
        <v>4733.6400000000003</v>
      </c>
      <c r="J3504">
        <v>6146.6620000000003</v>
      </c>
      <c r="K3504">
        <v>7590.8950000000004</v>
      </c>
      <c r="L3504">
        <v>9064.6090000000004</v>
      </c>
      <c r="M3504">
        <v>10511.294</v>
      </c>
      <c r="N3504">
        <v>11867.834000000001</v>
      </c>
      <c r="O3504">
        <v>13123.07</v>
      </c>
      <c r="P3504">
        <v>14259.728999999999</v>
      </c>
      <c r="Q3504">
        <v>15288.439</v>
      </c>
      <c r="R3504">
        <v>16158.698</v>
      </c>
      <c r="S3504">
        <v>16935.350999999999</v>
      </c>
      <c r="T3504">
        <v>17598.864000000001</v>
      </c>
      <c r="U3504">
        <v>18171.513999999999</v>
      </c>
      <c r="V3504">
        <v>18648.34</v>
      </c>
      <c r="W3504">
        <v>19009.909</v>
      </c>
      <c r="X3504">
        <v>19299.367999999999</v>
      </c>
      <c r="Y3504">
        <v>19525.440999999999</v>
      </c>
      <c r="Z3504">
        <v>19703.736000000001</v>
      </c>
      <c r="AA3504">
        <v>19846.344000000001</v>
      </c>
      <c r="AB3504">
        <v>19923.545999999998</v>
      </c>
      <c r="AC3504">
        <v>19987.832999999999</v>
      </c>
      <c r="AD3504">
        <v>20045.302</v>
      </c>
      <c r="AE3504">
        <v>20096.795999999998</v>
      </c>
      <c r="AF3504">
        <v>20141.893</v>
      </c>
      <c r="AG3504" t="s">
        <v>34</v>
      </c>
      <c r="AH3504" t="s">
        <v>157</v>
      </c>
      <c r="AI3504" t="s">
        <v>35</v>
      </c>
    </row>
    <row r="3505" spans="1:35" x14ac:dyDescent="0.35">
      <c r="A3505" t="s">
        <v>61</v>
      </c>
      <c r="B3505" t="s">
        <v>176</v>
      </c>
      <c r="C3505" t="s">
        <v>36</v>
      </c>
      <c r="D3505">
        <v>2198.8919999999998</v>
      </c>
      <c r="E3505">
        <v>4372.4089999999997</v>
      </c>
      <c r="F3505">
        <v>9719.0349999999999</v>
      </c>
      <c r="G3505">
        <v>16939.444</v>
      </c>
      <c r="H3505">
        <v>26443.881000000001</v>
      </c>
      <c r="I3505">
        <v>35950.294000000002</v>
      </c>
      <c r="J3505">
        <v>45850.71</v>
      </c>
      <c r="K3505">
        <v>55910.639000000003</v>
      </c>
      <c r="L3505">
        <v>66092.929000000004</v>
      </c>
      <c r="M3505">
        <v>76186.414000000004</v>
      </c>
      <c r="N3505">
        <v>85567.024999999994</v>
      </c>
      <c r="O3505">
        <v>94168.3</v>
      </c>
      <c r="P3505">
        <v>101903.1</v>
      </c>
      <c r="Q3505">
        <v>108639.417</v>
      </c>
      <c r="R3505">
        <v>114171.977</v>
      </c>
      <c r="S3505">
        <v>119109.747</v>
      </c>
      <c r="T3505">
        <v>123472.905</v>
      </c>
      <c r="U3505">
        <v>127298.2</v>
      </c>
      <c r="V3505">
        <v>130542.395</v>
      </c>
      <c r="W3505">
        <v>133050.69099999999</v>
      </c>
      <c r="X3505">
        <v>135081.64300000001</v>
      </c>
      <c r="Y3505">
        <v>136672.16399999999</v>
      </c>
      <c r="Z3505">
        <v>137961.25</v>
      </c>
      <c r="AA3505">
        <v>139017.13800000001</v>
      </c>
      <c r="AB3505">
        <v>139625.48499999999</v>
      </c>
      <c r="AC3505">
        <v>140158.00599999999</v>
      </c>
      <c r="AD3505">
        <v>140722.14000000001</v>
      </c>
      <c r="AE3505">
        <v>141290.51</v>
      </c>
      <c r="AF3505">
        <v>141849.495</v>
      </c>
      <c r="AG3505" t="s">
        <v>36</v>
      </c>
      <c r="AH3505" t="s">
        <v>158</v>
      </c>
      <c r="AI3505" t="s">
        <v>14</v>
      </c>
    </row>
    <row r="3506" spans="1:35" x14ac:dyDescent="0.35">
      <c r="A3506" t="s">
        <v>61</v>
      </c>
      <c r="B3506" t="s">
        <v>176</v>
      </c>
      <c r="C3506" t="s">
        <v>124</v>
      </c>
      <c r="D3506">
        <v>3.3679999999999999</v>
      </c>
      <c r="E3506">
        <v>5.923</v>
      </c>
      <c r="F3506">
        <v>12.000999999999999</v>
      </c>
      <c r="G3506">
        <v>20.161999999999999</v>
      </c>
      <c r="H3506">
        <v>31.047000000000001</v>
      </c>
      <c r="I3506">
        <v>43.536999999999999</v>
      </c>
      <c r="J3506">
        <v>56.57</v>
      </c>
      <c r="K3506">
        <v>69.838999999999999</v>
      </c>
      <c r="L3506">
        <v>83.305999999999997</v>
      </c>
      <c r="M3506">
        <v>96.489000000000004</v>
      </c>
      <c r="N3506">
        <v>108.77</v>
      </c>
      <c r="O3506">
        <v>120.05500000000001</v>
      </c>
      <c r="P3506">
        <v>130.215</v>
      </c>
      <c r="Q3506">
        <v>139.16800000000001</v>
      </c>
      <c r="R3506">
        <v>146.68799999999999</v>
      </c>
      <c r="S3506">
        <v>153.39699999999999</v>
      </c>
      <c r="T3506">
        <v>159.25399999999999</v>
      </c>
      <c r="U3506">
        <v>164.36099999999999</v>
      </c>
      <c r="V3506">
        <v>168.66499999999999</v>
      </c>
      <c r="W3506">
        <v>171.97200000000001</v>
      </c>
      <c r="X3506">
        <v>174.64</v>
      </c>
      <c r="Y3506">
        <v>176.72800000000001</v>
      </c>
      <c r="Z3506">
        <v>178.405</v>
      </c>
      <c r="AA3506">
        <v>179.76900000000001</v>
      </c>
      <c r="AB3506">
        <v>180.54</v>
      </c>
      <c r="AC3506">
        <v>181.20599999999999</v>
      </c>
      <c r="AD3506">
        <v>181.88</v>
      </c>
      <c r="AE3506">
        <v>182.54</v>
      </c>
      <c r="AF3506">
        <v>183.173</v>
      </c>
      <c r="AG3506" t="s">
        <v>124</v>
      </c>
      <c r="AH3506" t="s">
        <v>159</v>
      </c>
      <c r="AI3506" t="s">
        <v>137</v>
      </c>
    </row>
    <row r="3507" spans="1:35" x14ac:dyDescent="0.35">
      <c r="A3507" t="s">
        <v>61</v>
      </c>
      <c r="B3507" t="s">
        <v>176</v>
      </c>
      <c r="C3507" t="s">
        <v>125</v>
      </c>
      <c r="D3507">
        <v>0.86399999999999999</v>
      </c>
      <c r="E3507">
        <v>1.4490000000000001</v>
      </c>
      <c r="F3507">
        <v>2.8319999999999999</v>
      </c>
      <c r="G3507">
        <v>4.6210000000000004</v>
      </c>
      <c r="H3507">
        <v>6.9409999999999998</v>
      </c>
      <c r="I3507">
        <v>9.5459999999999994</v>
      </c>
      <c r="J3507">
        <v>12.275</v>
      </c>
      <c r="K3507">
        <v>15.067</v>
      </c>
      <c r="L3507">
        <v>17.919</v>
      </c>
      <c r="M3507">
        <v>20.722000000000001</v>
      </c>
      <c r="N3507">
        <v>23.353000000000002</v>
      </c>
      <c r="O3507">
        <v>25.791</v>
      </c>
      <c r="P3507">
        <v>28.001999999999999</v>
      </c>
      <c r="Q3507">
        <v>30.013000000000002</v>
      </c>
      <c r="R3507">
        <v>31.716999999999999</v>
      </c>
      <c r="S3507">
        <v>33.238</v>
      </c>
      <c r="T3507">
        <v>34.533000000000001</v>
      </c>
      <c r="U3507">
        <v>35.649000000000001</v>
      </c>
      <c r="V3507">
        <v>36.575000000000003</v>
      </c>
      <c r="W3507">
        <v>37.276000000000003</v>
      </c>
      <c r="X3507">
        <v>37.835999999999999</v>
      </c>
      <c r="Y3507">
        <v>38.273000000000003</v>
      </c>
      <c r="Z3507">
        <v>38.616999999999997</v>
      </c>
      <c r="AA3507">
        <v>38.890999999999998</v>
      </c>
      <c r="AB3507">
        <v>39.037999999999997</v>
      </c>
      <c r="AC3507">
        <v>39.158999999999999</v>
      </c>
      <c r="AD3507">
        <v>39.264000000000003</v>
      </c>
      <c r="AE3507">
        <v>39.356000000000002</v>
      </c>
      <c r="AF3507">
        <v>39.433999999999997</v>
      </c>
      <c r="AG3507" t="s">
        <v>125</v>
      </c>
      <c r="AH3507" t="s">
        <v>160</v>
      </c>
      <c r="AI3507" t="s">
        <v>137</v>
      </c>
    </row>
    <row r="3508" spans="1:35" x14ac:dyDescent="0.35">
      <c r="A3508" t="s">
        <v>61</v>
      </c>
      <c r="B3508" t="s">
        <v>176</v>
      </c>
      <c r="C3508" t="s">
        <v>37</v>
      </c>
      <c r="D3508">
        <v>5864.5389999999998</v>
      </c>
      <c r="E3508">
        <v>10117.474</v>
      </c>
      <c r="F3508">
        <v>20037.561000000002</v>
      </c>
      <c r="G3508">
        <v>33040.718000000001</v>
      </c>
      <c r="H3508">
        <v>50097.733999999997</v>
      </c>
      <c r="I3508">
        <v>69394.767999999996</v>
      </c>
      <c r="J3508">
        <v>89520.845000000001</v>
      </c>
      <c r="K3508">
        <v>109998.965</v>
      </c>
      <c r="L3508">
        <v>130764.87</v>
      </c>
      <c r="M3508">
        <v>151085.39000000001</v>
      </c>
      <c r="N3508">
        <v>169994.50700000001</v>
      </c>
      <c r="O3508">
        <v>187351.11300000001</v>
      </c>
      <c r="P3508">
        <v>202962.81899999999</v>
      </c>
      <c r="Q3508">
        <v>216651.228</v>
      </c>
      <c r="R3508">
        <v>228136.75</v>
      </c>
      <c r="S3508">
        <v>238383.41500000001</v>
      </c>
      <c r="T3508">
        <v>247367.965</v>
      </c>
      <c r="U3508">
        <v>255217.39</v>
      </c>
      <c r="V3508">
        <v>261848.28099999999</v>
      </c>
      <c r="W3508">
        <v>266954.41700000002</v>
      </c>
      <c r="X3508">
        <v>271079.35600000003</v>
      </c>
      <c r="Y3508">
        <v>274308.076</v>
      </c>
      <c r="Z3508">
        <v>276910.75900000002</v>
      </c>
      <c r="AA3508">
        <v>279032.82900000003</v>
      </c>
      <c r="AB3508">
        <v>280241.26299999998</v>
      </c>
      <c r="AC3508">
        <v>281289.67700000003</v>
      </c>
      <c r="AD3508">
        <v>282369.91399999999</v>
      </c>
      <c r="AE3508">
        <v>283440.00599999999</v>
      </c>
      <c r="AF3508">
        <v>284476.66499999998</v>
      </c>
      <c r="AG3508" t="s">
        <v>37</v>
      </c>
      <c r="AH3508" t="s">
        <v>161</v>
      </c>
      <c r="AI3508" t="s">
        <v>6</v>
      </c>
    </row>
    <row r="3509" spans="1:35" x14ac:dyDescent="0.35">
      <c r="A3509" t="s">
        <v>61</v>
      </c>
      <c r="B3509" t="s">
        <v>176</v>
      </c>
      <c r="C3509" t="s">
        <v>38</v>
      </c>
      <c r="D3509">
        <v>17901.258999999998</v>
      </c>
      <c r="E3509">
        <v>28585.598999999998</v>
      </c>
      <c r="F3509">
        <v>52194.319000000003</v>
      </c>
      <c r="G3509">
        <v>79978.12</v>
      </c>
      <c r="H3509">
        <v>113457.395</v>
      </c>
      <c r="I3509">
        <v>148544.66899999999</v>
      </c>
      <c r="J3509">
        <v>185265.81</v>
      </c>
      <c r="K3509">
        <v>222779.74900000001</v>
      </c>
      <c r="L3509">
        <v>261022.02600000001</v>
      </c>
      <c r="M3509">
        <v>298577.83299999998</v>
      </c>
      <c r="N3509">
        <v>333751.31599999999</v>
      </c>
      <c r="O3509">
        <v>366261.99599999998</v>
      </c>
      <c r="P3509">
        <v>395682.87599999999</v>
      </c>
      <c r="Q3509">
        <v>422128.72100000002</v>
      </c>
      <c r="R3509">
        <v>444491.92099999997</v>
      </c>
      <c r="S3509">
        <v>464473.50900000002</v>
      </c>
      <c r="T3509">
        <v>481659.10200000001</v>
      </c>
      <c r="U3509">
        <v>496537.342</v>
      </c>
      <c r="V3509">
        <v>508967.19699999999</v>
      </c>
      <c r="W3509">
        <v>518424.14299999998</v>
      </c>
      <c r="X3509">
        <v>526009.20900000003</v>
      </c>
      <c r="Y3509">
        <v>531935.56000000006</v>
      </c>
      <c r="Z3509">
        <v>536630.83100000001</v>
      </c>
      <c r="AA3509">
        <v>540401.35</v>
      </c>
      <c r="AB3509">
        <v>542465.076</v>
      </c>
      <c r="AC3509">
        <v>544199.36699999997</v>
      </c>
      <c r="AD3509">
        <v>545803.76</v>
      </c>
      <c r="AE3509">
        <v>547279.43000000005</v>
      </c>
      <c r="AF3509">
        <v>548608.70200000005</v>
      </c>
      <c r="AG3509" t="s">
        <v>38</v>
      </c>
      <c r="AH3509" t="s">
        <v>162</v>
      </c>
      <c r="AI3509" t="s">
        <v>6</v>
      </c>
    </row>
    <row r="3510" spans="1:35" x14ac:dyDescent="0.35">
      <c r="A3510" t="s">
        <v>61</v>
      </c>
      <c r="B3510" t="s">
        <v>176</v>
      </c>
      <c r="C3510" t="s">
        <v>39</v>
      </c>
      <c r="D3510">
        <v>2673.096</v>
      </c>
      <c r="E3510">
        <v>5148.9669999999996</v>
      </c>
      <c r="F3510">
        <v>11047.308000000001</v>
      </c>
      <c r="G3510">
        <v>18628.103999999999</v>
      </c>
      <c r="H3510">
        <v>28195.621999999999</v>
      </c>
      <c r="I3510">
        <v>37294.845999999998</v>
      </c>
      <c r="J3510">
        <v>46779.841999999997</v>
      </c>
      <c r="K3510">
        <v>56427.67</v>
      </c>
      <c r="L3510">
        <v>66205.576000000001</v>
      </c>
      <c r="M3510">
        <v>75908.652000000002</v>
      </c>
      <c r="N3510">
        <v>84940.918999999994</v>
      </c>
      <c r="O3510">
        <v>93237.524999999994</v>
      </c>
      <c r="P3510">
        <v>100710.558</v>
      </c>
      <c r="Q3510">
        <v>107257.54700000001</v>
      </c>
      <c r="R3510">
        <v>112647.88800000001</v>
      </c>
      <c r="S3510">
        <v>117462.08100000001</v>
      </c>
      <c r="T3510">
        <v>121697.053</v>
      </c>
      <c r="U3510">
        <v>125402.212</v>
      </c>
      <c r="V3510">
        <v>128536.349</v>
      </c>
      <c r="W3510">
        <v>130952.679</v>
      </c>
      <c r="X3510">
        <v>132905.85200000001</v>
      </c>
      <c r="Y3510">
        <v>134434.78400000001</v>
      </c>
      <c r="Z3510">
        <v>135668.99</v>
      </c>
      <c r="AA3510">
        <v>136676.42800000001</v>
      </c>
      <c r="AB3510">
        <v>137251.85500000001</v>
      </c>
      <c r="AC3510">
        <v>137752.215</v>
      </c>
      <c r="AD3510">
        <v>138271.541</v>
      </c>
      <c r="AE3510">
        <v>138788.239</v>
      </c>
      <c r="AF3510">
        <v>139290.715</v>
      </c>
      <c r="AG3510" t="s">
        <v>39</v>
      </c>
      <c r="AH3510" t="s">
        <v>163</v>
      </c>
      <c r="AI3510" t="s">
        <v>11</v>
      </c>
    </row>
    <row r="3511" spans="1:35" x14ac:dyDescent="0.35">
      <c r="A3511" t="s">
        <v>61</v>
      </c>
      <c r="B3511" t="s">
        <v>176</v>
      </c>
      <c r="C3511" t="s">
        <v>40</v>
      </c>
      <c r="D3511">
        <v>4103.3209999999999</v>
      </c>
      <c r="E3511">
        <v>7906.3770000000004</v>
      </c>
      <c r="F3511">
        <v>16887.591</v>
      </c>
      <c r="G3511">
        <v>28349.506000000001</v>
      </c>
      <c r="H3511">
        <v>42728.982000000004</v>
      </c>
      <c r="I3511">
        <v>56292.057999999997</v>
      </c>
      <c r="J3511">
        <v>70407.426000000007</v>
      </c>
      <c r="K3511">
        <v>84737.172999999995</v>
      </c>
      <c r="L3511">
        <v>99220.577999999994</v>
      </c>
      <c r="M3511">
        <v>113574.614</v>
      </c>
      <c r="N3511">
        <v>126891.488</v>
      </c>
      <c r="O3511">
        <v>139080.073</v>
      </c>
      <c r="P3511">
        <v>150025.81899999999</v>
      </c>
      <c r="Q3511">
        <v>159475.861</v>
      </c>
      <c r="R3511">
        <v>167221.658</v>
      </c>
      <c r="S3511">
        <v>174138.89199999999</v>
      </c>
      <c r="T3511">
        <v>180300.353</v>
      </c>
      <c r="U3511">
        <v>185721.641</v>
      </c>
      <c r="V3511">
        <v>190337.51500000001</v>
      </c>
      <c r="W3511">
        <v>193920.538</v>
      </c>
      <c r="X3511">
        <v>196828.15900000001</v>
      </c>
      <c r="Y3511">
        <v>199106.36199999999</v>
      </c>
      <c r="Z3511">
        <v>200962.44699999999</v>
      </c>
      <c r="AA3511">
        <v>202489.42499999999</v>
      </c>
      <c r="AB3511">
        <v>203378.875</v>
      </c>
      <c r="AC3511">
        <v>204163.86300000001</v>
      </c>
      <c r="AD3511">
        <v>205016.2</v>
      </c>
      <c r="AE3511">
        <v>205887.37299999999</v>
      </c>
      <c r="AF3511">
        <v>206754.87700000001</v>
      </c>
      <c r="AG3511" t="s">
        <v>40</v>
      </c>
      <c r="AH3511" t="s">
        <v>164</v>
      </c>
      <c r="AI3511" t="s">
        <v>14</v>
      </c>
    </row>
    <row r="3512" spans="1:35" x14ac:dyDescent="0.35">
      <c r="A3512" t="s">
        <v>61</v>
      </c>
      <c r="B3512" t="s">
        <v>176</v>
      </c>
      <c r="C3512" t="s">
        <v>41</v>
      </c>
      <c r="D3512">
        <v>4959.3090000000002</v>
      </c>
      <c r="E3512">
        <v>9567.6229999999996</v>
      </c>
      <c r="F3512">
        <v>20629.412</v>
      </c>
      <c r="G3512">
        <v>34953.735000000001</v>
      </c>
      <c r="H3512">
        <v>53148.709000000003</v>
      </c>
      <c r="I3512">
        <v>70599.857999999993</v>
      </c>
      <c r="J3512">
        <v>88807.752999999997</v>
      </c>
      <c r="K3512">
        <v>107349.077</v>
      </c>
      <c r="L3512">
        <v>126170.068</v>
      </c>
      <c r="M3512">
        <v>144860.353</v>
      </c>
      <c r="N3512">
        <v>162292.14499999999</v>
      </c>
      <c r="O3512">
        <v>178336.834</v>
      </c>
      <c r="P3512">
        <v>192813.342</v>
      </c>
      <c r="Q3512">
        <v>205601.36</v>
      </c>
      <c r="R3512">
        <v>216155.94500000001</v>
      </c>
      <c r="S3512">
        <v>225582.49900000001</v>
      </c>
      <c r="T3512">
        <v>233816.723</v>
      </c>
      <c r="U3512">
        <v>240997.52100000001</v>
      </c>
      <c r="V3512">
        <v>247048.86199999999</v>
      </c>
      <c r="W3512">
        <v>251695.883</v>
      </c>
      <c r="X3512">
        <v>255443.59099999999</v>
      </c>
      <c r="Y3512">
        <v>258375.666</v>
      </c>
      <c r="Z3512">
        <v>260729.67600000001</v>
      </c>
      <c r="AA3512">
        <v>262642.18300000002</v>
      </c>
      <c r="AB3512">
        <v>263721.52899999998</v>
      </c>
      <c r="AC3512">
        <v>264651.34499999997</v>
      </c>
      <c r="AD3512">
        <v>265588.04499999998</v>
      </c>
      <c r="AE3512">
        <v>266502.53200000001</v>
      </c>
      <c r="AF3512">
        <v>267376.54800000001</v>
      </c>
      <c r="AG3512" t="s">
        <v>41</v>
      </c>
      <c r="AH3512" t="s">
        <v>165</v>
      </c>
      <c r="AI3512" t="s">
        <v>11</v>
      </c>
    </row>
    <row r="3513" spans="1:35" x14ac:dyDescent="0.35">
      <c r="A3513" t="s">
        <v>61</v>
      </c>
      <c r="B3513" t="s">
        <v>176</v>
      </c>
      <c r="C3513" t="s">
        <v>42</v>
      </c>
      <c r="D3513">
        <v>10374.605</v>
      </c>
      <c r="E3513">
        <v>17304.778999999999</v>
      </c>
      <c r="F3513">
        <v>32970.207999999999</v>
      </c>
      <c r="G3513">
        <v>52567.580999999998</v>
      </c>
      <c r="H3513">
        <v>77404.611999999994</v>
      </c>
      <c r="I3513">
        <v>104667.8</v>
      </c>
      <c r="J3513">
        <v>133097.91699999999</v>
      </c>
      <c r="K3513">
        <v>162018.65700000001</v>
      </c>
      <c r="L3513">
        <v>191333.38099999999</v>
      </c>
      <c r="M3513">
        <v>220021.82399999999</v>
      </c>
      <c r="N3513">
        <v>246703.58600000001</v>
      </c>
      <c r="O3513">
        <v>271182.18900000001</v>
      </c>
      <c r="P3513">
        <v>293192.64600000001</v>
      </c>
      <c r="Q3513">
        <v>312434.30599999998</v>
      </c>
      <c r="R3513">
        <v>328574.37199999997</v>
      </c>
      <c r="S3513">
        <v>342979.59700000001</v>
      </c>
      <c r="T3513">
        <v>355646.55099999998</v>
      </c>
      <c r="U3513">
        <v>366727.30200000003</v>
      </c>
      <c r="V3513">
        <v>376100.62699999998</v>
      </c>
      <c r="W3513">
        <v>383328.31300000002</v>
      </c>
      <c r="X3513">
        <v>389171.46600000001</v>
      </c>
      <c r="Y3513">
        <v>393745.78100000002</v>
      </c>
      <c r="Z3513">
        <v>397439.63500000001</v>
      </c>
      <c r="AA3513">
        <v>400455.83199999999</v>
      </c>
      <c r="AB3513">
        <v>402179.99900000001</v>
      </c>
      <c r="AC3513">
        <v>403680.20600000001</v>
      </c>
      <c r="AD3513">
        <v>405240.29200000002</v>
      </c>
      <c r="AE3513">
        <v>406794.489</v>
      </c>
      <c r="AF3513">
        <v>408307.788</v>
      </c>
      <c r="AG3513" t="s">
        <v>42</v>
      </c>
      <c r="AH3513" t="s">
        <v>166</v>
      </c>
      <c r="AI3513" t="s">
        <v>5</v>
      </c>
    </row>
    <row r="3514" spans="1:35" x14ac:dyDescent="0.35">
      <c r="A3514" t="s">
        <v>61</v>
      </c>
      <c r="B3514" t="s">
        <v>176</v>
      </c>
      <c r="C3514" t="s">
        <v>43</v>
      </c>
      <c r="D3514">
        <v>2204.5079999999998</v>
      </c>
      <c r="E3514">
        <v>3645.2159999999999</v>
      </c>
      <c r="F3514">
        <v>6970.2330000000002</v>
      </c>
      <c r="G3514">
        <v>11152.181</v>
      </c>
      <c r="H3514">
        <v>16469.399000000001</v>
      </c>
      <c r="I3514">
        <v>22332.55</v>
      </c>
      <c r="J3514">
        <v>28468.949000000001</v>
      </c>
      <c r="K3514">
        <v>34738.599000000002</v>
      </c>
      <c r="L3514">
        <v>41132.205999999998</v>
      </c>
      <c r="M3514">
        <v>47408.853999999999</v>
      </c>
      <c r="N3514">
        <v>53289.875999999997</v>
      </c>
      <c r="O3514">
        <v>58727.667000000001</v>
      </c>
      <c r="P3514">
        <v>63649.315000000002</v>
      </c>
      <c r="Q3514">
        <v>68086.205000000002</v>
      </c>
      <c r="R3514">
        <v>71838.001000000004</v>
      </c>
      <c r="S3514">
        <v>75187.839999999997</v>
      </c>
      <c r="T3514">
        <v>78060.152000000002</v>
      </c>
      <c r="U3514">
        <v>80543.354999999996</v>
      </c>
      <c r="V3514">
        <v>82614.923999999999</v>
      </c>
      <c r="W3514">
        <v>84188.801999999996</v>
      </c>
      <c r="X3514">
        <v>85450.176999999996</v>
      </c>
      <c r="Y3514">
        <v>86435.573999999993</v>
      </c>
      <c r="Z3514">
        <v>87214.813999999998</v>
      </c>
      <c r="AA3514">
        <v>87839.569000000003</v>
      </c>
      <c r="AB3514">
        <v>88179.994999999995</v>
      </c>
      <c r="AC3514">
        <v>88465.03</v>
      </c>
      <c r="AD3514">
        <v>88725.145999999993</v>
      </c>
      <c r="AE3514">
        <v>88961.97</v>
      </c>
      <c r="AF3514">
        <v>89173.020999999993</v>
      </c>
      <c r="AG3514" t="s">
        <v>43</v>
      </c>
      <c r="AH3514" t="s">
        <v>167</v>
      </c>
      <c r="AI3514" t="s">
        <v>17</v>
      </c>
    </row>
    <row r="3515" spans="1:35" x14ac:dyDescent="0.35">
      <c r="A3515" t="s">
        <v>61</v>
      </c>
      <c r="B3515" t="s">
        <v>176</v>
      </c>
      <c r="C3515" t="s">
        <v>126</v>
      </c>
      <c r="D3515">
        <v>0.60299999999999998</v>
      </c>
      <c r="E3515">
        <v>1.1379999999999999</v>
      </c>
      <c r="F3515">
        <v>2.4329999999999998</v>
      </c>
      <c r="G3515">
        <v>4.0890000000000004</v>
      </c>
      <c r="H3515">
        <v>6.1680000000000001</v>
      </c>
      <c r="I3515">
        <v>8.1359999999999992</v>
      </c>
      <c r="J3515">
        <v>10.202</v>
      </c>
      <c r="K3515">
        <v>12.321</v>
      </c>
      <c r="L3515">
        <v>14.494</v>
      </c>
      <c r="M3515">
        <v>16.663</v>
      </c>
      <c r="N3515">
        <v>18.71</v>
      </c>
      <c r="O3515">
        <v>20.617999999999999</v>
      </c>
      <c r="P3515">
        <v>22.358000000000001</v>
      </c>
      <c r="Q3515">
        <v>23.969000000000001</v>
      </c>
      <c r="R3515">
        <v>25.318000000000001</v>
      </c>
      <c r="S3515">
        <v>26.523</v>
      </c>
      <c r="T3515">
        <v>27.536000000000001</v>
      </c>
      <c r="U3515">
        <v>28.402999999999999</v>
      </c>
      <c r="V3515">
        <v>29.117999999999999</v>
      </c>
      <c r="W3515">
        <v>29.654</v>
      </c>
      <c r="X3515">
        <v>30.081</v>
      </c>
      <c r="Y3515">
        <v>30.413</v>
      </c>
      <c r="Z3515">
        <v>30.67</v>
      </c>
      <c r="AA3515">
        <v>30.873000000000001</v>
      </c>
      <c r="AB3515">
        <v>30.978000000000002</v>
      </c>
      <c r="AC3515">
        <v>31.062000000000001</v>
      </c>
      <c r="AD3515">
        <v>31.126000000000001</v>
      </c>
      <c r="AE3515">
        <v>31.173999999999999</v>
      </c>
      <c r="AF3515">
        <v>31.209</v>
      </c>
      <c r="AG3515" t="s">
        <v>126</v>
      </c>
      <c r="AH3515" t="s">
        <v>168</v>
      </c>
      <c r="AI3515" t="s">
        <v>137</v>
      </c>
    </row>
    <row r="3516" spans="1:35" x14ac:dyDescent="0.35">
      <c r="A3516" t="s">
        <v>61</v>
      </c>
      <c r="B3516" t="s">
        <v>176</v>
      </c>
      <c r="C3516" t="s">
        <v>44</v>
      </c>
      <c r="D3516">
        <v>5626.509</v>
      </c>
      <c r="E3516">
        <v>10425.163</v>
      </c>
      <c r="F3516">
        <v>21430.100999999999</v>
      </c>
      <c r="G3516">
        <v>34610.160000000003</v>
      </c>
      <c r="H3516">
        <v>50156.737000000001</v>
      </c>
      <c r="I3516">
        <v>63655.47</v>
      </c>
      <c r="J3516">
        <v>77775.953999999998</v>
      </c>
      <c r="K3516">
        <v>92197.698000000004</v>
      </c>
      <c r="L3516">
        <v>106892.629</v>
      </c>
      <c r="M3516">
        <v>121525.88</v>
      </c>
      <c r="N3516">
        <v>135236.80799999999</v>
      </c>
      <c r="O3516">
        <v>147919.859</v>
      </c>
      <c r="P3516">
        <v>159414.28400000001</v>
      </c>
      <c r="Q3516">
        <v>169741.49400000001</v>
      </c>
      <c r="R3516">
        <v>178319.39</v>
      </c>
      <c r="S3516">
        <v>185991.4</v>
      </c>
      <c r="T3516">
        <v>192606.592</v>
      </c>
      <c r="U3516">
        <v>198340.05799999999</v>
      </c>
      <c r="V3516">
        <v>203134.98199999999</v>
      </c>
      <c r="W3516">
        <v>206786.43799999999</v>
      </c>
      <c r="X3516">
        <v>209716.47399999999</v>
      </c>
      <c r="Y3516">
        <v>212005.875</v>
      </c>
      <c r="Z3516">
        <v>213821.68599999999</v>
      </c>
      <c r="AA3516">
        <v>215281.18400000001</v>
      </c>
      <c r="AB3516">
        <v>216082.06</v>
      </c>
      <c r="AC3516">
        <v>216756.47700000001</v>
      </c>
      <c r="AD3516">
        <v>217385.17199999999</v>
      </c>
      <c r="AE3516">
        <v>217966.598</v>
      </c>
      <c r="AF3516">
        <v>218493.28200000001</v>
      </c>
      <c r="AG3516" t="s">
        <v>44</v>
      </c>
      <c r="AH3516" t="s">
        <v>169</v>
      </c>
      <c r="AI3516" t="s">
        <v>12</v>
      </c>
    </row>
    <row r="3517" spans="1:35" x14ac:dyDescent="0.35">
      <c r="A3517" t="s">
        <v>170</v>
      </c>
      <c r="B3517" t="s">
        <v>177</v>
      </c>
      <c r="C3517" t="s">
        <v>4</v>
      </c>
      <c r="D3517">
        <v>894.28200000000004</v>
      </c>
      <c r="E3517">
        <v>1959.721</v>
      </c>
      <c r="F3517">
        <v>3710.1770000000001</v>
      </c>
      <c r="G3517">
        <v>6303.6940000000004</v>
      </c>
      <c r="H3517">
        <v>10240.597</v>
      </c>
      <c r="I3517">
        <v>15879.561</v>
      </c>
      <c r="J3517">
        <v>23597.544000000002</v>
      </c>
      <c r="K3517">
        <v>33687.32</v>
      </c>
      <c r="L3517">
        <v>46178.841999999997</v>
      </c>
      <c r="M3517">
        <v>60715.819000000003</v>
      </c>
      <c r="N3517">
        <v>76631.135999999999</v>
      </c>
      <c r="O3517">
        <v>93181.409</v>
      </c>
      <c r="P3517">
        <v>109464.997</v>
      </c>
      <c r="Q3517">
        <v>124738.288</v>
      </c>
      <c r="R3517">
        <v>138503.86900000001</v>
      </c>
      <c r="S3517">
        <v>150484.89600000001</v>
      </c>
      <c r="T3517">
        <v>160566.68599999999</v>
      </c>
      <c r="U3517">
        <v>168769.424</v>
      </c>
      <c r="V3517">
        <v>175226.48800000001</v>
      </c>
      <c r="W3517">
        <v>180173.44</v>
      </c>
      <c r="X3517">
        <v>183884.67300000001</v>
      </c>
      <c r="Y3517">
        <v>186629.10500000001</v>
      </c>
      <c r="Z3517">
        <v>188658.26199999999</v>
      </c>
      <c r="AA3517">
        <v>190174.71799999999</v>
      </c>
      <c r="AB3517">
        <v>191334.47200000001</v>
      </c>
      <c r="AC3517">
        <v>192254.462</v>
      </c>
      <c r="AD3517">
        <v>193020.552</v>
      </c>
      <c r="AE3517">
        <v>193692.524</v>
      </c>
      <c r="AF3517">
        <v>194309.93799999999</v>
      </c>
      <c r="AG3517" t="s">
        <v>4</v>
      </c>
      <c r="AH3517" t="s">
        <v>128</v>
      </c>
      <c r="AI3517" t="s">
        <v>129</v>
      </c>
    </row>
    <row r="3518" spans="1:35" x14ac:dyDescent="0.35">
      <c r="A3518" t="s">
        <v>170</v>
      </c>
      <c r="B3518" t="s">
        <v>177</v>
      </c>
      <c r="C3518" t="s">
        <v>7</v>
      </c>
      <c r="D3518">
        <v>25.972000000000001</v>
      </c>
      <c r="E3518">
        <v>100.1</v>
      </c>
      <c r="F3518">
        <v>227.2</v>
      </c>
      <c r="G3518">
        <v>427.572</v>
      </c>
      <c r="H3518">
        <v>750.63499999999999</v>
      </c>
      <c r="I3518">
        <v>1232.52</v>
      </c>
      <c r="J3518">
        <v>1911.4849999999999</v>
      </c>
      <c r="K3518">
        <v>2815.4589999999998</v>
      </c>
      <c r="L3518">
        <v>3948.97</v>
      </c>
      <c r="M3518">
        <v>5279.4409999999998</v>
      </c>
      <c r="N3518">
        <v>6744.1819999999998</v>
      </c>
      <c r="O3518">
        <v>8271.5869999999995</v>
      </c>
      <c r="P3518">
        <v>9775.259</v>
      </c>
      <c r="Q3518">
        <v>11184.317999999999</v>
      </c>
      <c r="R3518">
        <v>12452.022000000001</v>
      </c>
      <c r="S3518">
        <v>13552.949000000001</v>
      </c>
      <c r="T3518">
        <v>14477.009</v>
      </c>
      <c r="U3518">
        <v>15226.675999999999</v>
      </c>
      <c r="V3518">
        <v>15815.083000000001</v>
      </c>
      <c r="W3518">
        <v>16264.615</v>
      </c>
      <c r="X3518">
        <v>16600.575000000001</v>
      </c>
      <c r="Y3518">
        <v>16848.428</v>
      </c>
      <c r="Z3518">
        <v>17031.913</v>
      </c>
      <c r="AA3518">
        <v>17169.992999999999</v>
      </c>
      <c r="AB3518">
        <v>17277.099999999999</v>
      </c>
      <c r="AC3518">
        <v>17363.825000000001</v>
      </c>
      <c r="AD3518">
        <v>17437.670999999998</v>
      </c>
      <c r="AE3518">
        <v>17503.653999999999</v>
      </c>
      <c r="AF3518">
        <v>17564.966</v>
      </c>
      <c r="AG3518" t="s">
        <v>7</v>
      </c>
      <c r="AH3518" t="s">
        <v>130</v>
      </c>
      <c r="AI3518" t="s">
        <v>131</v>
      </c>
    </row>
    <row r="3519" spans="1:35" x14ac:dyDescent="0.35">
      <c r="A3519" t="s">
        <v>170</v>
      </c>
      <c r="B3519" t="s">
        <v>177</v>
      </c>
      <c r="C3519" t="s">
        <v>8</v>
      </c>
      <c r="D3519">
        <v>2637.3069999999998</v>
      </c>
      <c r="E3519">
        <v>4799.3580000000002</v>
      </c>
      <c r="F3519">
        <v>8230.9279999999999</v>
      </c>
      <c r="G3519">
        <v>13041.612999999999</v>
      </c>
      <c r="H3519">
        <v>19915.157999999999</v>
      </c>
      <c r="I3519">
        <v>29325.803</v>
      </c>
      <c r="J3519">
        <v>41765.482000000004</v>
      </c>
      <c r="K3519">
        <v>57656.735999999997</v>
      </c>
      <c r="L3519">
        <v>77004.903000000006</v>
      </c>
      <c r="M3519">
        <v>99263.717000000004</v>
      </c>
      <c r="N3519">
        <v>123448.751</v>
      </c>
      <c r="O3519">
        <v>148502.728</v>
      </c>
      <c r="P3519">
        <v>173133.068</v>
      </c>
      <c r="Q3519">
        <v>196265.17800000001</v>
      </c>
      <c r="R3519">
        <v>217165.06099999999</v>
      </c>
      <c r="S3519">
        <v>235410.73</v>
      </c>
      <c r="T3519">
        <v>250817.361</v>
      </c>
      <c r="U3519">
        <v>263401.60200000001</v>
      </c>
      <c r="V3519">
        <v>273346.77299999999</v>
      </c>
      <c r="W3519">
        <v>280994.76899999997</v>
      </c>
      <c r="X3519">
        <v>286761.40299999999</v>
      </c>
      <c r="Y3519">
        <v>291039.09999999998</v>
      </c>
      <c r="Z3519">
        <v>294196.72600000002</v>
      </c>
      <c r="AA3519">
        <v>296534.83500000002</v>
      </c>
      <c r="AB3519">
        <v>298288.81400000001</v>
      </c>
      <c r="AC3519">
        <v>299640.185</v>
      </c>
      <c r="AD3519">
        <v>300728.53399999999</v>
      </c>
      <c r="AE3519">
        <v>301655.75799999997</v>
      </c>
      <c r="AF3519">
        <v>302492.09600000002</v>
      </c>
      <c r="AG3519" t="s">
        <v>8</v>
      </c>
      <c r="AH3519" t="s">
        <v>132</v>
      </c>
      <c r="AI3519" t="s">
        <v>5</v>
      </c>
    </row>
    <row r="3520" spans="1:35" x14ac:dyDescent="0.35">
      <c r="A3520" t="s">
        <v>170</v>
      </c>
      <c r="B3520" t="s">
        <v>177</v>
      </c>
      <c r="C3520" t="s">
        <v>9</v>
      </c>
      <c r="D3520">
        <v>3906.3409999999999</v>
      </c>
      <c r="E3520">
        <v>6211.277</v>
      </c>
      <c r="F3520">
        <v>9709.1560000000009</v>
      </c>
      <c r="G3520">
        <v>14235.880999999999</v>
      </c>
      <c r="H3520">
        <v>20079.109</v>
      </c>
      <c r="I3520">
        <v>27406.924999999999</v>
      </c>
      <c r="J3520">
        <v>36380.404000000002</v>
      </c>
      <c r="K3520">
        <v>47221.663999999997</v>
      </c>
      <c r="L3520">
        <v>59862.627999999997</v>
      </c>
      <c r="M3520">
        <v>73956.142999999996</v>
      </c>
      <c r="N3520">
        <v>88944.229000000007</v>
      </c>
      <c r="O3520">
        <v>104300.327</v>
      </c>
      <c r="P3520">
        <v>119361.213</v>
      </c>
      <c r="Q3520">
        <v>133559.41099999999</v>
      </c>
      <c r="R3520">
        <v>146478.91500000001</v>
      </c>
      <c r="S3520">
        <v>157855.92000000001</v>
      </c>
      <c r="T3520">
        <v>167557.144</v>
      </c>
      <c r="U3520">
        <v>175567.95499999999</v>
      </c>
      <c r="V3520">
        <v>181967.55300000001</v>
      </c>
      <c r="W3520">
        <v>186939.264</v>
      </c>
      <c r="X3520">
        <v>190738.73699999999</v>
      </c>
      <c r="Y3520">
        <v>193580.33199999999</v>
      </c>
      <c r="Z3520">
        <v>195668.889</v>
      </c>
      <c r="AA3520">
        <v>197177.76300000001</v>
      </c>
      <c r="AB3520">
        <v>198249.82199999999</v>
      </c>
      <c r="AC3520">
        <v>199004.38800000001</v>
      </c>
      <c r="AD3520">
        <v>199544.14799999999</v>
      </c>
      <c r="AE3520">
        <v>199951.867</v>
      </c>
      <c r="AF3520">
        <v>200289.084</v>
      </c>
      <c r="AG3520" t="s">
        <v>9</v>
      </c>
      <c r="AH3520" t="s">
        <v>133</v>
      </c>
      <c r="AI3520" t="s">
        <v>5</v>
      </c>
    </row>
    <row r="3521" spans="1:35" x14ac:dyDescent="0.35">
      <c r="A3521" t="s">
        <v>170</v>
      </c>
      <c r="B3521" t="s">
        <v>177</v>
      </c>
      <c r="C3521" t="s">
        <v>10</v>
      </c>
      <c r="D3521">
        <v>1103.7750000000001</v>
      </c>
      <c r="E3521">
        <v>2355.4670000000001</v>
      </c>
      <c r="F3521">
        <v>4404.1289999999999</v>
      </c>
      <c r="G3521">
        <v>7421.7969999999996</v>
      </c>
      <c r="H3521">
        <v>11974.824000000001</v>
      </c>
      <c r="I3521">
        <v>18468.198</v>
      </c>
      <c r="J3521">
        <v>27327.131000000001</v>
      </c>
      <c r="K3521">
        <v>38884.483999999997</v>
      </c>
      <c r="L3521">
        <v>53171.868000000002</v>
      </c>
      <c r="M3521">
        <v>69782.12</v>
      </c>
      <c r="N3521">
        <v>87955.391000000003</v>
      </c>
      <c r="O3521">
        <v>106847.49400000001</v>
      </c>
      <c r="P3521">
        <v>125433.89599999999</v>
      </c>
      <c r="Q3521">
        <v>142869.057</v>
      </c>
      <c r="R3521">
        <v>158586.41099999999</v>
      </c>
      <c r="S3521">
        <v>172269.75099999999</v>
      </c>
      <c r="T3521">
        <v>183787.451</v>
      </c>
      <c r="U3521">
        <v>193161.64300000001</v>
      </c>
      <c r="V3521">
        <v>200543.38399999999</v>
      </c>
      <c r="W3521">
        <v>206200.61199999999</v>
      </c>
      <c r="X3521">
        <v>210446.57500000001</v>
      </c>
      <c r="Y3521">
        <v>213587.29699999999</v>
      </c>
      <c r="Z3521">
        <v>215909.12599999999</v>
      </c>
      <c r="AA3521">
        <v>217642.908</v>
      </c>
      <c r="AB3521">
        <v>218966.655</v>
      </c>
      <c r="AC3521">
        <v>220014.152</v>
      </c>
      <c r="AD3521">
        <v>220884.02900000001</v>
      </c>
      <c r="AE3521">
        <v>221645.26699999999</v>
      </c>
      <c r="AF3521">
        <v>222343.68900000001</v>
      </c>
      <c r="AG3521" t="s">
        <v>10</v>
      </c>
      <c r="AH3521" t="s">
        <v>134</v>
      </c>
      <c r="AI3521" t="s">
        <v>11</v>
      </c>
    </row>
    <row r="3522" spans="1:35" x14ac:dyDescent="0.35">
      <c r="A3522" t="s">
        <v>170</v>
      </c>
      <c r="B3522" t="s">
        <v>177</v>
      </c>
      <c r="C3522" t="s">
        <v>13</v>
      </c>
      <c r="D3522">
        <v>178.297</v>
      </c>
      <c r="E3522">
        <v>583.43499999999995</v>
      </c>
      <c r="F3522">
        <v>1272.7670000000001</v>
      </c>
      <c r="G3522">
        <v>2347.8980000000001</v>
      </c>
      <c r="H3522">
        <v>4064.2849999999999</v>
      </c>
      <c r="I3522">
        <v>6608.1819999999998</v>
      </c>
      <c r="J3522">
        <v>10176.623</v>
      </c>
      <c r="K3522">
        <v>14914.674000000001</v>
      </c>
      <c r="L3522">
        <v>20844.627</v>
      </c>
      <c r="M3522">
        <v>27796.241999999998</v>
      </c>
      <c r="N3522">
        <v>35443.226000000002</v>
      </c>
      <c r="O3522">
        <v>43414.156000000003</v>
      </c>
      <c r="P3522">
        <v>51260.565000000002</v>
      </c>
      <c r="Q3522">
        <v>58614.267</v>
      </c>
      <c r="R3522">
        <v>65231.961000000003</v>
      </c>
      <c r="S3522">
        <v>70980.887000000002</v>
      </c>
      <c r="T3522">
        <v>75808.013000000006</v>
      </c>
      <c r="U3522">
        <v>79725.798999999999</v>
      </c>
      <c r="V3522">
        <v>82802.135999999999</v>
      </c>
      <c r="W3522">
        <v>85153.370999999999</v>
      </c>
      <c r="X3522">
        <v>86911.561000000002</v>
      </c>
      <c r="Y3522">
        <v>88209.114000000001</v>
      </c>
      <c r="Z3522">
        <v>89169.512000000002</v>
      </c>
      <c r="AA3522">
        <v>89891.512000000002</v>
      </c>
      <c r="AB3522">
        <v>90450.4</v>
      </c>
      <c r="AC3522">
        <v>90901.611999999994</v>
      </c>
      <c r="AD3522">
        <v>91284.607999999993</v>
      </c>
      <c r="AE3522">
        <v>91625.945000000007</v>
      </c>
      <c r="AF3522">
        <v>91942.635999999999</v>
      </c>
      <c r="AG3522" t="s">
        <v>13</v>
      </c>
      <c r="AH3522" t="s">
        <v>135</v>
      </c>
      <c r="AI3522" t="s">
        <v>14</v>
      </c>
    </row>
    <row r="3523" spans="1:35" x14ac:dyDescent="0.35">
      <c r="A3523" t="s">
        <v>170</v>
      </c>
      <c r="B3523" t="s">
        <v>177</v>
      </c>
      <c r="C3523" t="s">
        <v>122</v>
      </c>
      <c r="D3523">
        <v>0.65300000000000002</v>
      </c>
      <c r="E3523">
        <v>1.4370000000000001</v>
      </c>
      <c r="F3523">
        <v>2.7240000000000002</v>
      </c>
      <c r="G3523">
        <v>4.633</v>
      </c>
      <c r="H3523">
        <v>7.5330000000000004</v>
      </c>
      <c r="I3523">
        <v>11.689</v>
      </c>
      <c r="J3523">
        <v>17.379000000000001</v>
      </c>
      <c r="K3523">
        <v>24.82</v>
      </c>
      <c r="L3523">
        <v>34.033000000000001</v>
      </c>
      <c r="M3523">
        <v>44.756999999999998</v>
      </c>
      <c r="N3523">
        <v>56.497999999999998</v>
      </c>
      <c r="O3523">
        <v>68.707999999999998</v>
      </c>
      <c r="P3523">
        <v>80.721000000000004</v>
      </c>
      <c r="Q3523">
        <v>91.989000000000004</v>
      </c>
      <c r="R3523">
        <v>102.145</v>
      </c>
      <c r="S3523">
        <v>110.983</v>
      </c>
      <c r="T3523">
        <v>118.42</v>
      </c>
      <c r="U3523">
        <v>124.471</v>
      </c>
      <c r="V3523">
        <v>129.23400000000001</v>
      </c>
      <c r="W3523">
        <v>132.88300000000001</v>
      </c>
      <c r="X3523">
        <v>135.62</v>
      </c>
      <c r="Y3523">
        <v>137.64400000000001</v>
      </c>
      <c r="Z3523">
        <v>139.14099999999999</v>
      </c>
      <c r="AA3523">
        <v>140.25899999999999</v>
      </c>
      <c r="AB3523">
        <v>141.11500000000001</v>
      </c>
      <c r="AC3523">
        <v>141.79400000000001</v>
      </c>
      <c r="AD3523">
        <v>142.36000000000001</v>
      </c>
      <c r="AE3523">
        <v>142.85599999999999</v>
      </c>
      <c r="AF3523">
        <v>143.31200000000001</v>
      </c>
      <c r="AG3523" t="s">
        <v>122</v>
      </c>
      <c r="AH3523" t="s">
        <v>136</v>
      </c>
      <c r="AI3523" t="s">
        <v>137</v>
      </c>
    </row>
    <row r="3524" spans="1:35" x14ac:dyDescent="0.35">
      <c r="A3524" t="s">
        <v>170</v>
      </c>
      <c r="B3524" t="s">
        <v>177</v>
      </c>
      <c r="C3524" t="s">
        <v>15</v>
      </c>
      <c r="D3524">
        <v>802.14800000000002</v>
      </c>
      <c r="E3524">
        <v>2433.922</v>
      </c>
      <c r="F3524">
        <v>5198.0190000000002</v>
      </c>
      <c r="G3524">
        <v>9482.1389999999992</v>
      </c>
      <c r="H3524">
        <v>16281.284</v>
      </c>
      <c r="I3524">
        <v>26319.751</v>
      </c>
      <c r="J3524">
        <v>40363.231</v>
      </c>
      <c r="K3524">
        <v>58978.491000000002</v>
      </c>
      <c r="L3524">
        <v>82249.646999999997</v>
      </c>
      <c r="M3524">
        <v>109509.092</v>
      </c>
      <c r="N3524">
        <v>139480.31299999999</v>
      </c>
      <c r="O3524">
        <v>170713.446</v>
      </c>
      <c r="P3524">
        <v>201457.05300000001</v>
      </c>
      <c r="Q3524">
        <v>230272.55499999999</v>
      </c>
      <c r="R3524">
        <v>256208.14799999999</v>
      </c>
      <c r="S3524">
        <v>278743.38400000002</v>
      </c>
      <c r="T3524">
        <v>297669.56599999999</v>
      </c>
      <c r="U3524">
        <v>313034.39</v>
      </c>
      <c r="V3524">
        <v>325102.39600000001</v>
      </c>
      <c r="W3524">
        <v>334328.25900000002</v>
      </c>
      <c r="X3524">
        <v>341229.50699999998</v>
      </c>
      <c r="Y3524">
        <v>346323.73700000002</v>
      </c>
      <c r="Z3524">
        <v>350093.86300000001</v>
      </c>
      <c r="AA3524">
        <v>352926.35700000002</v>
      </c>
      <c r="AB3524">
        <v>355116.17</v>
      </c>
      <c r="AC3524">
        <v>356880.85100000002</v>
      </c>
      <c r="AD3524">
        <v>358375.82199999999</v>
      </c>
      <c r="AE3524">
        <v>359706.05099999998</v>
      </c>
      <c r="AF3524">
        <v>360939.03499999997</v>
      </c>
      <c r="AG3524" t="s">
        <v>15</v>
      </c>
      <c r="AH3524" t="s">
        <v>138</v>
      </c>
      <c r="AI3524" t="s">
        <v>6</v>
      </c>
    </row>
    <row r="3525" spans="1:35" x14ac:dyDescent="0.35">
      <c r="A3525" t="s">
        <v>170</v>
      </c>
      <c r="B3525" t="s">
        <v>177</v>
      </c>
      <c r="C3525" t="s">
        <v>16</v>
      </c>
      <c r="D3525">
        <v>69.123000000000005</v>
      </c>
      <c r="E3525">
        <v>129.03800000000001</v>
      </c>
      <c r="F3525">
        <v>224.714</v>
      </c>
      <c r="G3525">
        <v>360.20499999999998</v>
      </c>
      <c r="H3525">
        <v>556.05600000000004</v>
      </c>
      <c r="I3525">
        <v>826.63099999999997</v>
      </c>
      <c r="J3525">
        <v>1186.875</v>
      </c>
      <c r="K3525">
        <v>1649.327</v>
      </c>
      <c r="L3525">
        <v>2214.3989999999999</v>
      </c>
      <c r="M3525">
        <v>2866.1030000000001</v>
      </c>
      <c r="N3525">
        <v>3575.38</v>
      </c>
      <c r="O3525">
        <v>4310.759</v>
      </c>
      <c r="P3525">
        <v>5033.8310000000001</v>
      </c>
      <c r="Q3525">
        <v>5712.7250000000004</v>
      </c>
      <c r="R3525">
        <v>6325.777</v>
      </c>
      <c r="S3525">
        <v>6860.6180000000004</v>
      </c>
      <c r="T3525">
        <v>7311.8950000000004</v>
      </c>
      <c r="U3525">
        <v>7680.1880000000001</v>
      </c>
      <c r="V3525">
        <v>7970.9960000000001</v>
      </c>
      <c r="W3525">
        <v>8194.4500000000007</v>
      </c>
      <c r="X3525">
        <v>8362.7510000000002</v>
      </c>
      <c r="Y3525">
        <v>8487.5130000000008</v>
      </c>
      <c r="Z3525">
        <v>8579.6419999999998</v>
      </c>
      <c r="AA3525">
        <v>8647.9959999999992</v>
      </c>
      <c r="AB3525">
        <v>8699.4889999999996</v>
      </c>
      <c r="AC3525">
        <v>8739.42</v>
      </c>
      <c r="AD3525">
        <v>8771.8259999999991</v>
      </c>
      <c r="AE3525">
        <v>8799.6219999999994</v>
      </c>
      <c r="AF3525">
        <v>8824.8060000000005</v>
      </c>
      <c r="AG3525" t="s">
        <v>16</v>
      </c>
      <c r="AH3525" t="s">
        <v>139</v>
      </c>
      <c r="AI3525" t="s">
        <v>17</v>
      </c>
    </row>
    <row r="3526" spans="1:35" x14ac:dyDescent="0.35">
      <c r="A3526" t="s">
        <v>170</v>
      </c>
      <c r="B3526" t="s">
        <v>177</v>
      </c>
      <c r="C3526" t="s">
        <v>18</v>
      </c>
      <c r="D3526">
        <v>854.24800000000005</v>
      </c>
      <c r="E3526">
        <v>2452.9589999999998</v>
      </c>
      <c r="F3526">
        <v>5151.0150000000003</v>
      </c>
      <c r="G3526">
        <v>9310.7330000000002</v>
      </c>
      <c r="H3526">
        <v>15879.388999999999</v>
      </c>
      <c r="I3526">
        <v>25545.524000000001</v>
      </c>
      <c r="J3526">
        <v>39036.625</v>
      </c>
      <c r="K3526">
        <v>56893.713000000003</v>
      </c>
      <c r="L3526">
        <v>79194.591</v>
      </c>
      <c r="M3526">
        <v>105299.876</v>
      </c>
      <c r="N3526">
        <v>133989.61199999999</v>
      </c>
      <c r="O3526">
        <v>163880.818</v>
      </c>
      <c r="P3526">
        <v>193302.18900000001</v>
      </c>
      <c r="Q3526">
        <v>220880.394</v>
      </c>
      <c r="R3526">
        <v>245705.81</v>
      </c>
      <c r="S3526">
        <v>267280.152</v>
      </c>
      <c r="T3526">
        <v>285402.93199999997</v>
      </c>
      <c r="U3526">
        <v>300118.864</v>
      </c>
      <c r="V3526">
        <v>311679.86</v>
      </c>
      <c r="W3526">
        <v>320520.07799999998</v>
      </c>
      <c r="X3526">
        <v>327134.83</v>
      </c>
      <c r="Y3526">
        <v>332018.49800000002</v>
      </c>
      <c r="Z3526">
        <v>335632.43199999997</v>
      </c>
      <c r="AA3526">
        <v>338346.09600000002</v>
      </c>
      <c r="AB3526">
        <v>340441.70699999999</v>
      </c>
      <c r="AC3526">
        <v>342127.78200000001</v>
      </c>
      <c r="AD3526">
        <v>343553.71100000001</v>
      </c>
      <c r="AE3526">
        <v>344820.71299999999</v>
      </c>
      <c r="AF3526">
        <v>345994.09600000002</v>
      </c>
      <c r="AG3526" t="s">
        <v>18</v>
      </c>
      <c r="AH3526" t="s">
        <v>140</v>
      </c>
      <c r="AI3526" t="s">
        <v>141</v>
      </c>
    </row>
    <row r="3527" spans="1:35" x14ac:dyDescent="0.35">
      <c r="A3527" t="s">
        <v>170</v>
      </c>
      <c r="B3527" t="s">
        <v>177</v>
      </c>
      <c r="C3527" t="s">
        <v>20</v>
      </c>
      <c r="D3527">
        <v>752.08799999999997</v>
      </c>
      <c r="E3527">
        <v>1665.5519999999999</v>
      </c>
      <c r="F3527">
        <v>3168.4630000000002</v>
      </c>
      <c r="G3527">
        <v>5400.0870000000004</v>
      </c>
      <c r="H3527">
        <v>8795.2690000000002</v>
      </c>
      <c r="I3527">
        <v>13666.036</v>
      </c>
      <c r="J3527">
        <v>20340.439999999999</v>
      </c>
      <c r="K3527">
        <v>29072.54</v>
      </c>
      <c r="L3527">
        <v>39889.002</v>
      </c>
      <c r="M3527">
        <v>52481.213000000003</v>
      </c>
      <c r="N3527">
        <v>66270.649999999994</v>
      </c>
      <c r="O3527">
        <v>80611.936000000002</v>
      </c>
      <c r="P3527">
        <v>94722.486000000004</v>
      </c>
      <c r="Q3527">
        <v>107957.03</v>
      </c>
      <c r="R3527">
        <v>119884.208</v>
      </c>
      <c r="S3527">
        <v>130264.17600000001</v>
      </c>
      <c r="T3527">
        <v>138997.761</v>
      </c>
      <c r="U3527">
        <v>146102.69899999999</v>
      </c>
      <c r="V3527">
        <v>151694.899</v>
      </c>
      <c r="W3527">
        <v>155978.74299999999</v>
      </c>
      <c r="X3527">
        <v>159191.989</v>
      </c>
      <c r="Y3527">
        <v>161567.92300000001</v>
      </c>
      <c r="Z3527">
        <v>163324.72200000001</v>
      </c>
      <c r="AA3527">
        <v>164638.01800000001</v>
      </c>
      <c r="AB3527">
        <v>165643.00899999999</v>
      </c>
      <c r="AC3527">
        <v>166440.94200000001</v>
      </c>
      <c r="AD3527">
        <v>167106.05100000001</v>
      </c>
      <c r="AE3527">
        <v>167689.93400000001</v>
      </c>
      <c r="AF3527">
        <v>168226.68900000001</v>
      </c>
      <c r="AG3527" t="s">
        <v>20</v>
      </c>
      <c r="AH3527" t="s">
        <v>142</v>
      </c>
      <c r="AI3527" t="s">
        <v>11</v>
      </c>
    </row>
    <row r="3528" spans="1:35" x14ac:dyDescent="0.35">
      <c r="A3528" t="s">
        <v>170</v>
      </c>
      <c r="B3528" t="s">
        <v>177</v>
      </c>
      <c r="C3528" t="s">
        <v>21</v>
      </c>
      <c r="D3528">
        <v>117.47799999999999</v>
      </c>
      <c r="E3528">
        <v>332.90800000000002</v>
      </c>
      <c r="F3528">
        <v>696.13099999999997</v>
      </c>
      <c r="G3528">
        <v>1255.3620000000001</v>
      </c>
      <c r="H3528">
        <v>2137.2950000000001</v>
      </c>
      <c r="I3528">
        <v>3433.9839999999999</v>
      </c>
      <c r="J3528">
        <v>5242.6750000000002</v>
      </c>
      <c r="K3528">
        <v>7635.7790000000005</v>
      </c>
      <c r="L3528">
        <v>10623.618</v>
      </c>
      <c r="M3528">
        <v>14120.541999999999</v>
      </c>
      <c r="N3528">
        <v>17963.224999999999</v>
      </c>
      <c r="O3528">
        <v>21966.600999999999</v>
      </c>
      <c r="P3528">
        <v>25907.003000000001</v>
      </c>
      <c r="Q3528">
        <v>29600.621999999999</v>
      </c>
      <c r="R3528">
        <v>32925.677000000003</v>
      </c>
      <c r="S3528">
        <v>35815.421999999999</v>
      </c>
      <c r="T3528">
        <v>38242.980000000003</v>
      </c>
      <c r="U3528">
        <v>40214.307999999997</v>
      </c>
      <c r="V3528">
        <v>41763.095999999998</v>
      </c>
      <c r="W3528">
        <v>42947.462</v>
      </c>
      <c r="X3528">
        <v>43833.74</v>
      </c>
      <c r="Y3528">
        <v>44488.112999999998</v>
      </c>
      <c r="Z3528">
        <v>44972.337</v>
      </c>
      <c r="AA3528">
        <v>45335.883999999998</v>
      </c>
      <c r="AB3528">
        <v>45616.548999999999</v>
      </c>
      <c r="AC3528">
        <v>45842.267999999996</v>
      </c>
      <c r="AD3528">
        <v>46033.074999999997</v>
      </c>
      <c r="AE3528">
        <v>46202.550999999999</v>
      </c>
      <c r="AF3528">
        <v>46359.47</v>
      </c>
      <c r="AG3528" t="s">
        <v>21</v>
      </c>
      <c r="AH3528" t="s">
        <v>143</v>
      </c>
      <c r="AI3528" t="s">
        <v>14</v>
      </c>
    </row>
    <row r="3529" spans="1:35" x14ac:dyDescent="0.35">
      <c r="A3529" t="s">
        <v>170</v>
      </c>
      <c r="B3529" t="s">
        <v>177</v>
      </c>
      <c r="C3529" t="s">
        <v>22</v>
      </c>
      <c r="D3529">
        <v>3.56</v>
      </c>
      <c r="E3529">
        <v>14.346</v>
      </c>
      <c r="F3529">
        <v>32.872999999999998</v>
      </c>
      <c r="G3529">
        <v>62.151000000000003</v>
      </c>
      <c r="H3529">
        <v>109.459</v>
      </c>
      <c r="I3529">
        <v>180.124</v>
      </c>
      <c r="J3529">
        <v>279.78300000000002</v>
      </c>
      <c r="K3529">
        <v>412.548</v>
      </c>
      <c r="L3529">
        <v>579.09199999999998</v>
      </c>
      <c r="M3529">
        <v>774.62800000000004</v>
      </c>
      <c r="N3529">
        <v>989.93499999999995</v>
      </c>
      <c r="O3529">
        <v>1214.473</v>
      </c>
      <c r="P3529">
        <v>1435.5260000000001</v>
      </c>
      <c r="Q3529">
        <v>1642.663</v>
      </c>
      <c r="R3529">
        <v>1829.011</v>
      </c>
      <c r="S3529">
        <v>1990.8309999999999</v>
      </c>
      <c r="T3529">
        <v>2126.645</v>
      </c>
      <c r="U3529">
        <v>2236.817</v>
      </c>
      <c r="V3529">
        <v>2323.2809999999999</v>
      </c>
      <c r="W3529">
        <v>2389.3330000000001</v>
      </c>
      <c r="X3529">
        <v>2438.692</v>
      </c>
      <c r="Y3529">
        <v>2475.1030000000001</v>
      </c>
      <c r="Z3529">
        <v>2502.0590000000002</v>
      </c>
      <c r="AA3529">
        <v>2522.3490000000002</v>
      </c>
      <c r="AB3529">
        <v>2538.0940000000001</v>
      </c>
      <c r="AC3529">
        <v>2550.8510000000001</v>
      </c>
      <c r="AD3529">
        <v>2561.721</v>
      </c>
      <c r="AE3529">
        <v>2571.4389999999999</v>
      </c>
      <c r="AF3529">
        <v>2580.473</v>
      </c>
      <c r="AG3529" t="s">
        <v>22</v>
      </c>
      <c r="AH3529" t="s">
        <v>144</v>
      </c>
      <c r="AI3529" t="s">
        <v>23</v>
      </c>
    </row>
    <row r="3530" spans="1:35" x14ac:dyDescent="0.35">
      <c r="A3530" t="s">
        <v>170</v>
      </c>
      <c r="B3530" t="s">
        <v>177</v>
      </c>
      <c r="C3530" t="s">
        <v>24</v>
      </c>
      <c r="D3530">
        <v>1486.519</v>
      </c>
      <c r="E3530">
        <v>2810.7869999999998</v>
      </c>
      <c r="F3530">
        <v>4931.527</v>
      </c>
      <c r="G3530">
        <v>7948.94</v>
      </c>
      <c r="H3530">
        <v>12333.749</v>
      </c>
      <c r="I3530">
        <v>18416.161</v>
      </c>
      <c r="J3530">
        <v>26540.244999999999</v>
      </c>
      <c r="K3530">
        <v>36991.688999999998</v>
      </c>
      <c r="L3530">
        <v>49782.45</v>
      </c>
      <c r="M3530">
        <v>64550.249000000003</v>
      </c>
      <c r="N3530">
        <v>80634.264999999999</v>
      </c>
      <c r="O3530">
        <v>97316.235000000001</v>
      </c>
      <c r="P3530">
        <v>113720.31299999999</v>
      </c>
      <c r="Q3530">
        <v>129120.26300000001</v>
      </c>
      <c r="R3530">
        <v>143023.372</v>
      </c>
      <c r="S3530">
        <v>155149.27600000001</v>
      </c>
      <c r="T3530">
        <v>165377.25700000001</v>
      </c>
      <c r="U3530">
        <v>173721.32800000001</v>
      </c>
      <c r="V3530">
        <v>180307.454</v>
      </c>
      <c r="W3530">
        <v>185366.367</v>
      </c>
      <c r="X3530">
        <v>189174.842</v>
      </c>
      <c r="Y3530">
        <v>191997.25099999999</v>
      </c>
      <c r="Z3530">
        <v>194081.698</v>
      </c>
      <c r="AA3530">
        <v>195629.59</v>
      </c>
      <c r="AB3530">
        <v>196797.81</v>
      </c>
      <c r="AC3530">
        <v>197706.285</v>
      </c>
      <c r="AD3530">
        <v>198445.93599999999</v>
      </c>
      <c r="AE3530">
        <v>199082.223</v>
      </c>
      <c r="AF3530">
        <v>199659.73300000001</v>
      </c>
      <c r="AG3530" t="s">
        <v>24</v>
      </c>
      <c r="AH3530" t="s">
        <v>145</v>
      </c>
      <c r="AI3530" t="s">
        <v>19</v>
      </c>
    </row>
    <row r="3531" spans="1:35" x14ac:dyDescent="0.35">
      <c r="A3531" t="s">
        <v>170</v>
      </c>
      <c r="B3531" t="s">
        <v>177</v>
      </c>
      <c r="C3531" t="s">
        <v>25</v>
      </c>
      <c r="D3531">
        <v>2762.4569999999999</v>
      </c>
      <c r="E3531">
        <v>5024.866</v>
      </c>
      <c r="F3531">
        <v>8615.3169999999991</v>
      </c>
      <c r="G3531">
        <v>13647.805</v>
      </c>
      <c r="H3531">
        <v>20836.698</v>
      </c>
      <c r="I3531">
        <v>30677.418000000001</v>
      </c>
      <c r="J3531">
        <v>43683.817000000003</v>
      </c>
      <c r="K3531">
        <v>60297.482000000004</v>
      </c>
      <c r="L3531">
        <v>80523.819000000003</v>
      </c>
      <c r="M3531">
        <v>103791.792</v>
      </c>
      <c r="N3531">
        <v>129072.496</v>
      </c>
      <c r="O3531">
        <v>155261.08900000001</v>
      </c>
      <c r="P3531">
        <v>181006.77299999999</v>
      </c>
      <c r="Q3531">
        <v>205186.51500000001</v>
      </c>
      <c r="R3531">
        <v>227033.15700000001</v>
      </c>
      <c r="S3531">
        <v>246105.601</v>
      </c>
      <c r="T3531">
        <v>262210.59499999997</v>
      </c>
      <c r="U3531">
        <v>275365.48300000001</v>
      </c>
      <c r="V3531">
        <v>285761.799</v>
      </c>
      <c r="W3531">
        <v>293756.85800000001</v>
      </c>
      <c r="X3531">
        <v>299785.30300000001</v>
      </c>
      <c r="Y3531">
        <v>304257.27299999999</v>
      </c>
      <c r="Z3531">
        <v>307558.27899999998</v>
      </c>
      <c r="AA3531">
        <v>310002.467</v>
      </c>
      <c r="AB3531">
        <v>311835.86599999998</v>
      </c>
      <c r="AC3531">
        <v>313248.25300000003</v>
      </c>
      <c r="AD3531">
        <v>314385.57299999997</v>
      </c>
      <c r="AE3531">
        <v>315354.38299999997</v>
      </c>
      <c r="AF3531">
        <v>316228.16200000001</v>
      </c>
      <c r="AG3531" t="s">
        <v>25</v>
      </c>
      <c r="AH3531" t="s">
        <v>146</v>
      </c>
      <c r="AI3531" t="s">
        <v>5</v>
      </c>
    </row>
    <row r="3532" spans="1:35" x14ac:dyDescent="0.35">
      <c r="A3532" t="s">
        <v>170</v>
      </c>
      <c r="B3532" t="s">
        <v>177</v>
      </c>
      <c r="C3532" t="s">
        <v>26</v>
      </c>
      <c r="D3532">
        <v>3480.5630000000001</v>
      </c>
      <c r="E3532">
        <v>6958.2730000000001</v>
      </c>
      <c r="F3532">
        <v>12589.645</v>
      </c>
      <c r="G3532">
        <v>20746.45</v>
      </c>
      <c r="H3532">
        <v>32835.457000000002</v>
      </c>
      <c r="I3532">
        <v>49854.307999999997</v>
      </c>
      <c r="J3532">
        <v>72847.062999999995</v>
      </c>
      <c r="K3532">
        <v>102652.239</v>
      </c>
      <c r="L3532">
        <v>139329.74600000001</v>
      </c>
      <c r="M3532">
        <v>181837.28899999999</v>
      </c>
      <c r="N3532">
        <v>228249.43299999999</v>
      </c>
      <c r="O3532">
        <v>276447.73499999999</v>
      </c>
      <c r="P3532">
        <v>323855.79499999998</v>
      </c>
      <c r="Q3532">
        <v>368342.89899999998</v>
      </c>
      <c r="R3532">
        <v>408473.43800000002</v>
      </c>
      <c r="S3532">
        <v>443439.19400000002</v>
      </c>
      <c r="T3532">
        <v>472898.53700000001</v>
      </c>
      <c r="U3532">
        <v>496900.74599999998</v>
      </c>
      <c r="V3532">
        <v>515821.56900000002</v>
      </c>
      <c r="W3532">
        <v>530336.973</v>
      </c>
      <c r="X3532">
        <v>541246.353</v>
      </c>
      <c r="Y3532">
        <v>549322.85100000002</v>
      </c>
      <c r="Z3532">
        <v>555290.85100000002</v>
      </c>
      <c r="AA3532">
        <v>559736.13399999996</v>
      </c>
      <c r="AB3532">
        <v>563112.47499999998</v>
      </c>
      <c r="AC3532">
        <v>565763.49699999997</v>
      </c>
      <c r="AD3532">
        <v>567945.81400000001</v>
      </c>
      <c r="AE3532">
        <v>569841.30799999996</v>
      </c>
      <c r="AF3532">
        <v>571572.24899999995</v>
      </c>
      <c r="AG3532" t="s">
        <v>26</v>
      </c>
      <c r="AH3532" t="s">
        <v>147</v>
      </c>
      <c r="AI3532" t="s">
        <v>5</v>
      </c>
    </row>
    <row r="3533" spans="1:35" x14ac:dyDescent="0.35">
      <c r="A3533" t="s">
        <v>170</v>
      </c>
      <c r="B3533" t="s">
        <v>177</v>
      </c>
      <c r="C3533" t="s">
        <v>27</v>
      </c>
      <c r="D3533">
        <v>184.37100000000001</v>
      </c>
      <c r="E3533">
        <v>500.47899999999998</v>
      </c>
      <c r="F3533">
        <v>1031.692</v>
      </c>
      <c r="G3533">
        <v>1845.683</v>
      </c>
      <c r="H3533">
        <v>3123.52</v>
      </c>
      <c r="I3533">
        <v>4996.5829999999996</v>
      </c>
      <c r="J3533">
        <v>7603.5810000000001</v>
      </c>
      <c r="K3533">
        <v>11048.264999999999</v>
      </c>
      <c r="L3533">
        <v>15344.978999999999</v>
      </c>
      <c r="M3533">
        <v>20370.617999999999</v>
      </c>
      <c r="N3533">
        <v>25890.906999999999</v>
      </c>
      <c r="O3533">
        <v>31640.874</v>
      </c>
      <c r="P3533">
        <v>37300.150999999998</v>
      </c>
      <c r="Q3533">
        <v>42605.358</v>
      </c>
      <c r="R3533">
        <v>47381.813000000002</v>
      </c>
      <c r="S3533">
        <v>51533.618000000002</v>
      </c>
      <c r="T3533">
        <v>55022.033000000003</v>
      </c>
      <c r="U3533">
        <v>57855.442999999999</v>
      </c>
      <c r="V3533">
        <v>60082.012999999999</v>
      </c>
      <c r="W3533">
        <v>61785.033000000003</v>
      </c>
      <c r="X3533">
        <v>63059.786</v>
      </c>
      <c r="Y3533">
        <v>64001.146999999997</v>
      </c>
      <c r="Z3533">
        <v>64697.675999999999</v>
      </c>
      <c r="AA3533">
        <v>65220.347999999998</v>
      </c>
      <c r="AB3533">
        <v>65623.441000000006</v>
      </c>
      <c r="AC3533">
        <v>65947.133000000002</v>
      </c>
      <c r="AD3533">
        <v>66220.316000000006</v>
      </c>
      <c r="AE3533">
        <v>66462.634999999995</v>
      </c>
      <c r="AF3533">
        <v>66686.813999999998</v>
      </c>
      <c r="AG3533" t="s">
        <v>27</v>
      </c>
      <c r="AH3533" t="s">
        <v>148</v>
      </c>
      <c r="AI3533" t="s">
        <v>14</v>
      </c>
    </row>
    <row r="3534" spans="1:35" x14ac:dyDescent="0.35">
      <c r="A3534" t="s">
        <v>170</v>
      </c>
      <c r="B3534" t="s">
        <v>177</v>
      </c>
      <c r="C3534" t="s">
        <v>28</v>
      </c>
      <c r="D3534">
        <v>1925.518</v>
      </c>
      <c r="E3534">
        <v>3068.8319999999999</v>
      </c>
      <c r="F3534">
        <v>4805.6610000000001</v>
      </c>
      <c r="G3534">
        <v>7057.723</v>
      </c>
      <c r="H3534">
        <v>9972.5949999999993</v>
      </c>
      <c r="I3534">
        <v>13637.4</v>
      </c>
      <c r="J3534">
        <v>18136.060000000001</v>
      </c>
      <c r="K3534">
        <v>23581.289000000001</v>
      </c>
      <c r="L3534">
        <v>29940.133000000002</v>
      </c>
      <c r="M3534">
        <v>37037.785000000003</v>
      </c>
      <c r="N3534">
        <v>44592.025999999998</v>
      </c>
      <c r="O3534">
        <v>52335.002999999997</v>
      </c>
      <c r="P3534">
        <v>59929.81</v>
      </c>
      <c r="Q3534">
        <v>67088.554999999993</v>
      </c>
      <c r="R3534">
        <v>73600.819000000003</v>
      </c>
      <c r="S3534">
        <v>79333.684999999998</v>
      </c>
      <c r="T3534">
        <v>84220.335000000006</v>
      </c>
      <c r="U3534">
        <v>88253.869000000006</v>
      </c>
      <c r="V3534">
        <v>91474.865000000005</v>
      </c>
      <c r="W3534">
        <v>93976.260999999999</v>
      </c>
      <c r="X3534">
        <v>95886.95</v>
      </c>
      <c r="Y3534">
        <v>97315.528000000006</v>
      </c>
      <c r="Z3534">
        <v>98365.68</v>
      </c>
      <c r="AA3534">
        <v>99125.032999999996</v>
      </c>
      <c r="AB3534">
        <v>99665.653999999995</v>
      </c>
      <c r="AC3534">
        <v>100047.549</v>
      </c>
      <c r="AD3534">
        <v>100322.16499999999</v>
      </c>
      <c r="AE3534">
        <v>100530.848</v>
      </c>
      <c r="AF3534">
        <v>100704.265</v>
      </c>
      <c r="AG3534" t="s">
        <v>28</v>
      </c>
      <c r="AH3534" t="s">
        <v>149</v>
      </c>
      <c r="AI3534" t="s">
        <v>11</v>
      </c>
    </row>
    <row r="3535" spans="1:35" x14ac:dyDescent="0.35">
      <c r="A3535" t="s">
        <v>170</v>
      </c>
      <c r="B3535" t="s">
        <v>177</v>
      </c>
      <c r="C3535" t="s">
        <v>29</v>
      </c>
      <c r="D3535">
        <v>1.206</v>
      </c>
      <c r="E3535">
        <v>4.8609999999999998</v>
      </c>
      <c r="F3535">
        <v>11.141</v>
      </c>
      <c r="G3535">
        <v>21.062000000000001</v>
      </c>
      <c r="H3535">
        <v>37.094000000000001</v>
      </c>
      <c r="I3535">
        <v>61.040999999999997</v>
      </c>
      <c r="J3535">
        <v>94.813999999999993</v>
      </c>
      <c r="K3535">
        <v>139.80600000000001</v>
      </c>
      <c r="L3535">
        <v>196.24600000000001</v>
      </c>
      <c r="M3535">
        <v>262.51</v>
      </c>
      <c r="N3535">
        <v>335.47399999999999</v>
      </c>
      <c r="O3535">
        <v>411.56599999999997</v>
      </c>
      <c r="P3535">
        <v>486.47699999999998</v>
      </c>
      <c r="Q3535">
        <v>556.673</v>
      </c>
      <c r="R3535">
        <v>619.82399999999996</v>
      </c>
      <c r="S3535">
        <v>674.66200000000003</v>
      </c>
      <c r="T3535">
        <v>720.68700000000001</v>
      </c>
      <c r="U3535">
        <v>758.02300000000002</v>
      </c>
      <c r="V3535">
        <v>787.32399999999996</v>
      </c>
      <c r="W3535">
        <v>809.70799999999997</v>
      </c>
      <c r="X3535">
        <v>826.43499999999995</v>
      </c>
      <c r="Y3535">
        <v>838.774</v>
      </c>
      <c r="Z3535">
        <v>847.91</v>
      </c>
      <c r="AA3535">
        <v>854.78499999999997</v>
      </c>
      <c r="AB3535">
        <v>860.12099999999998</v>
      </c>
      <c r="AC3535">
        <v>864.44500000000005</v>
      </c>
      <c r="AD3535">
        <v>868.12800000000004</v>
      </c>
      <c r="AE3535">
        <v>871.42100000000005</v>
      </c>
      <c r="AF3535">
        <v>874.48299999999995</v>
      </c>
      <c r="AG3535" t="s">
        <v>29</v>
      </c>
      <c r="AH3535" t="s">
        <v>150</v>
      </c>
      <c r="AI3535" t="s">
        <v>131</v>
      </c>
    </row>
    <row r="3536" spans="1:35" x14ac:dyDescent="0.35">
      <c r="A3536" t="s">
        <v>170</v>
      </c>
      <c r="B3536" t="s">
        <v>177</v>
      </c>
      <c r="C3536" t="s">
        <v>30</v>
      </c>
      <c r="D3536">
        <v>577.96600000000001</v>
      </c>
      <c r="E3536">
        <v>1682.6880000000001</v>
      </c>
      <c r="F3536">
        <v>3548.8829999999998</v>
      </c>
      <c r="G3536">
        <v>6430.0649999999996</v>
      </c>
      <c r="H3536">
        <v>10985.788</v>
      </c>
      <c r="I3536">
        <v>17695.64</v>
      </c>
      <c r="J3536">
        <v>27066.415000000001</v>
      </c>
      <c r="K3536">
        <v>39474.536</v>
      </c>
      <c r="L3536">
        <v>54974.595999999998</v>
      </c>
      <c r="M3536">
        <v>73122.119000000006</v>
      </c>
      <c r="N3536">
        <v>93068.578999999998</v>
      </c>
      <c r="O3536">
        <v>113851.552</v>
      </c>
      <c r="P3536">
        <v>134308.10200000001</v>
      </c>
      <c r="Q3536">
        <v>153482.73499999999</v>
      </c>
      <c r="R3536">
        <v>170742.76800000001</v>
      </c>
      <c r="S3536">
        <v>185741.77600000001</v>
      </c>
      <c r="T3536">
        <v>198340.51300000001</v>
      </c>
      <c r="U3536">
        <v>208570.236</v>
      </c>
      <c r="V3536">
        <v>216606.32699999999</v>
      </c>
      <c r="W3536">
        <v>222750.83499999999</v>
      </c>
      <c r="X3536">
        <v>227348.13800000001</v>
      </c>
      <c r="Y3536">
        <v>230742.15700000001</v>
      </c>
      <c r="Z3536">
        <v>233253.80900000001</v>
      </c>
      <c r="AA3536">
        <v>235140.05300000001</v>
      </c>
      <c r="AB3536">
        <v>236597.12700000001</v>
      </c>
      <c r="AC3536">
        <v>237769.951</v>
      </c>
      <c r="AD3536">
        <v>238762.26500000001</v>
      </c>
      <c r="AE3536">
        <v>239644.32</v>
      </c>
      <c r="AF3536">
        <v>240461.38099999999</v>
      </c>
      <c r="AG3536" t="s">
        <v>30</v>
      </c>
      <c r="AH3536" t="s">
        <v>151</v>
      </c>
      <c r="AI3536" t="s">
        <v>152</v>
      </c>
    </row>
    <row r="3537" spans="1:35" x14ac:dyDescent="0.35">
      <c r="A3537" t="s">
        <v>170</v>
      </c>
      <c r="B3537" t="s">
        <v>177</v>
      </c>
      <c r="C3537" t="s">
        <v>31</v>
      </c>
      <c r="D3537">
        <v>707.399</v>
      </c>
      <c r="E3537">
        <v>1991.105</v>
      </c>
      <c r="F3537">
        <v>4154.4049999999997</v>
      </c>
      <c r="G3537">
        <v>7482.7039999999997</v>
      </c>
      <c r="H3537">
        <v>12727.987999999999</v>
      </c>
      <c r="I3537">
        <v>20436.504000000001</v>
      </c>
      <c r="J3537">
        <v>31185.278999999999</v>
      </c>
      <c r="K3537">
        <v>45404.252999999997</v>
      </c>
      <c r="L3537">
        <v>63154.455999999998</v>
      </c>
      <c r="M3537">
        <v>83927.088000000003</v>
      </c>
      <c r="N3537">
        <v>106752.22100000001</v>
      </c>
      <c r="O3537">
        <v>130531.136</v>
      </c>
      <c r="P3537">
        <v>153935.86300000001</v>
      </c>
      <c r="Q3537">
        <v>175874.997</v>
      </c>
      <c r="R3537">
        <v>195625.33199999999</v>
      </c>
      <c r="S3537">
        <v>212790.413</v>
      </c>
      <c r="T3537">
        <v>227210.50399999999</v>
      </c>
      <c r="U3537">
        <v>238920.87400000001</v>
      </c>
      <c r="V3537">
        <v>248121.52</v>
      </c>
      <c r="W3537">
        <v>255157.505</v>
      </c>
      <c r="X3537">
        <v>260422.861</v>
      </c>
      <c r="Y3537">
        <v>264310.565</v>
      </c>
      <c r="Z3537">
        <v>267187.36800000002</v>
      </c>
      <c r="AA3537">
        <v>269347.049</v>
      </c>
      <c r="AB3537">
        <v>271014.10499999998</v>
      </c>
      <c r="AC3537">
        <v>272354.51199999999</v>
      </c>
      <c r="AD3537">
        <v>273487.30900000001</v>
      </c>
      <c r="AE3537">
        <v>274493.27899999998</v>
      </c>
      <c r="AF3537">
        <v>275424.59000000003</v>
      </c>
      <c r="AG3537" t="s">
        <v>31</v>
      </c>
      <c r="AH3537" t="s">
        <v>153</v>
      </c>
      <c r="AI3537" t="s">
        <v>152</v>
      </c>
    </row>
    <row r="3538" spans="1:35" x14ac:dyDescent="0.35">
      <c r="A3538" t="s">
        <v>170</v>
      </c>
      <c r="B3538" t="s">
        <v>177</v>
      </c>
      <c r="C3538" t="s">
        <v>32</v>
      </c>
      <c r="D3538">
        <v>435.8</v>
      </c>
      <c r="E3538">
        <v>862.77599999999995</v>
      </c>
      <c r="F3538">
        <v>1552.923</v>
      </c>
      <c r="G3538">
        <v>2549.7170000000001</v>
      </c>
      <c r="H3538">
        <v>4022.4549999999999</v>
      </c>
      <c r="I3538">
        <v>6091.0110000000004</v>
      </c>
      <c r="J3538">
        <v>8880.7569999999996</v>
      </c>
      <c r="K3538">
        <v>12492.874</v>
      </c>
      <c r="L3538">
        <v>16934.148000000001</v>
      </c>
      <c r="M3538">
        <v>22078.428</v>
      </c>
      <c r="N3538">
        <v>27693.13</v>
      </c>
      <c r="O3538">
        <v>33522.800999999999</v>
      </c>
      <c r="P3538">
        <v>39256.663999999997</v>
      </c>
      <c r="Q3538">
        <v>44637.593000000001</v>
      </c>
      <c r="R3538">
        <v>49492.163999999997</v>
      </c>
      <c r="S3538">
        <v>53722.59</v>
      </c>
      <c r="T3538">
        <v>57287.423000000003</v>
      </c>
      <c r="U3538">
        <v>60192.46</v>
      </c>
      <c r="V3538">
        <v>62482.938000000002</v>
      </c>
      <c r="W3538">
        <v>64240.438000000002</v>
      </c>
      <c r="X3538">
        <v>65561.664999999994</v>
      </c>
      <c r="Y3538">
        <v>66539.955000000002</v>
      </c>
      <c r="Z3538">
        <v>67262.788</v>
      </c>
      <c r="AA3538">
        <v>67800.941999999995</v>
      </c>
      <c r="AB3538">
        <v>68209.297000000006</v>
      </c>
      <c r="AC3538">
        <v>68529.466</v>
      </c>
      <c r="AD3538">
        <v>68792.596000000005</v>
      </c>
      <c r="AE3538">
        <v>69020.822</v>
      </c>
      <c r="AF3538">
        <v>69229.047000000006</v>
      </c>
      <c r="AG3538" t="s">
        <v>32</v>
      </c>
      <c r="AH3538" t="s">
        <v>154</v>
      </c>
      <c r="AI3538" t="s">
        <v>11</v>
      </c>
    </row>
    <row r="3539" spans="1:35" x14ac:dyDescent="0.35">
      <c r="A3539" t="s">
        <v>170</v>
      </c>
      <c r="B3539" t="s">
        <v>177</v>
      </c>
      <c r="C3539" t="s">
        <v>123</v>
      </c>
      <c r="D3539">
        <v>1809.5540000000001</v>
      </c>
      <c r="E3539">
        <v>4335.8239999999996</v>
      </c>
      <c r="F3539">
        <v>8531.8989999999994</v>
      </c>
      <c r="G3539">
        <v>14852.316999999999</v>
      </c>
      <c r="H3539">
        <v>24608.686000000002</v>
      </c>
      <c r="I3539">
        <v>38747.317000000003</v>
      </c>
      <c r="J3539">
        <v>58265.201999999997</v>
      </c>
      <c r="K3539">
        <v>83921.380999999994</v>
      </c>
      <c r="L3539">
        <v>115807.81200000001</v>
      </c>
      <c r="M3539">
        <v>153012.90400000001</v>
      </c>
      <c r="N3539">
        <v>193815.29800000001</v>
      </c>
      <c r="O3539">
        <v>236281.796</v>
      </c>
      <c r="P3539">
        <v>278071.53700000001</v>
      </c>
      <c r="Q3539">
        <v>317257.16700000002</v>
      </c>
      <c r="R3539">
        <v>352555.19500000001</v>
      </c>
      <c r="S3539">
        <v>383256.348</v>
      </c>
      <c r="T3539">
        <v>409070.60200000001</v>
      </c>
      <c r="U3539">
        <v>430055.02600000001</v>
      </c>
      <c r="V3539">
        <v>446558.86900000001</v>
      </c>
      <c r="W3539">
        <v>459192.11700000003</v>
      </c>
      <c r="X3539">
        <v>468658.67200000002</v>
      </c>
      <c r="Y3539">
        <v>475654.08600000001</v>
      </c>
      <c r="Z3539">
        <v>480828.272</v>
      </c>
      <c r="AA3539">
        <v>484703.30099999998</v>
      </c>
      <c r="AB3539">
        <v>487679.766</v>
      </c>
      <c r="AC3539">
        <v>490055.989</v>
      </c>
      <c r="AD3539">
        <v>492048.67700000003</v>
      </c>
      <c r="AE3539">
        <v>493806.91700000002</v>
      </c>
      <c r="AF3539">
        <v>495428.29599999997</v>
      </c>
      <c r="AG3539" t="s">
        <v>123</v>
      </c>
      <c r="AH3539" t="s">
        <v>155</v>
      </c>
      <c r="AI3539" t="s">
        <v>12</v>
      </c>
    </row>
    <row r="3540" spans="1:35" x14ac:dyDescent="0.35">
      <c r="A3540" t="s">
        <v>170</v>
      </c>
      <c r="B3540" t="s">
        <v>177</v>
      </c>
      <c r="C3540" t="s">
        <v>33</v>
      </c>
      <c r="D3540">
        <v>1077.692</v>
      </c>
      <c r="E3540">
        <v>1977.9970000000001</v>
      </c>
      <c r="F3540">
        <v>3409.9470000000001</v>
      </c>
      <c r="G3540">
        <v>5424.4530000000004</v>
      </c>
      <c r="H3540">
        <v>8314.49</v>
      </c>
      <c r="I3540">
        <v>12283.875</v>
      </c>
      <c r="J3540">
        <v>17544.254000000001</v>
      </c>
      <c r="K3540">
        <v>24275.858</v>
      </c>
      <c r="L3540">
        <v>32482.295999999998</v>
      </c>
      <c r="M3540">
        <v>41931.684000000001</v>
      </c>
      <c r="N3540">
        <v>52204.89</v>
      </c>
      <c r="O3540">
        <v>62850.392</v>
      </c>
      <c r="P3540">
        <v>73316.562000000005</v>
      </c>
      <c r="Q3540">
        <v>83145.085000000006</v>
      </c>
      <c r="R3540">
        <v>92023.448999999993</v>
      </c>
      <c r="S3540">
        <v>99772.453999999998</v>
      </c>
      <c r="T3540">
        <v>106313.939</v>
      </c>
      <c r="U3540">
        <v>111655.44100000001</v>
      </c>
      <c r="V3540">
        <v>115875.476</v>
      </c>
      <c r="W3540">
        <v>119119.806</v>
      </c>
      <c r="X3540">
        <v>121565.1</v>
      </c>
      <c r="Y3540">
        <v>123378.59</v>
      </c>
      <c r="Z3540">
        <v>124717.401</v>
      </c>
      <c r="AA3540">
        <v>125709.45299999999</v>
      </c>
      <c r="AB3540">
        <v>126454.776</v>
      </c>
      <c r="AC3540">
        <v>127030.361</v>
      </c>
      <c r="AD3540">
        <v>127495.19</v>
      </c>
      <c r="AE3540">
        <v>127892.178</v>
      </c>
      <c r="AF3540">
        <v>128250.826</v>
      </c>
      <c r="AG3540" t="s">
        <v>33</v>
      </c>
      <c r="AH3540" t="s">
        <v>156</v>
      </c>
      <c r="AI3540" t="s">
        <v>11</v>
      </c>
    </row>
    <row r="3541" spans="1:35" x14ac:dyDescent="0.35">
      <c r="A3541" t="s">
        <v>170</v>
      </c>
      <c r="B3541" t="s">
        <v>177</v>
      </c>
      <c r="C3541" t="s">
        <v>34</v>
      </c>
      <c r="D3541">
        <v>10.151</v>
      </c>
      <c r="E3541">
        <v>40.911000000000001</v>
      </c>
      <c r="F3541">
        <v>93.747</v>
      </c>
      <c r="G3541">
        <v>177.239</v>
      </c>
      <c r="H3541">
        <v>312.14999999999998</v>
      </c>
      <c r="I3541">
        <v>513.66600000000005</v>
      </c>
      <c r="J3541">
        <v>797.86900000000003</v>
      </c>
      <c r="K3541">
        <v>1176.4829999999999</v>
      </c>
      <c r="L3541">
        <v>1651.425</v>
      </c>
      <c r="M3541">
        <v>2209.0459999999998</v>
      </c>
      <c r="N3541">
        <v>2823.047</v>
      </c>
      <c r="O3541">
        <v>3463.3719999999998</v>
      </c>
      <c r="P3541">
        <v>4093.7579999999998</v>
      </c>
      <c r="Q3541">
        <v>4684.4629999999997</v>
      </c>
      <c r="R3541">
        <v>5215.8789999999999</v>
      </c>
      <c r="S3541">
        <v>5677.3519999999999</v>
      </c>
      <c r="T3541">
        <v>6064.6559999999999</v>
      </c>
      <c r="U3541">
        <v>6378.84</v>
      </c>
      <c r="V3541">
        <v>6625.4160000000002</v>
      </c>
      <c r="W3541">
        <v>6813.7790000000005</v>
      </c>
      <c r="X3541">
        <v>6954.5360000000001</v>
      </c>
      <c r="Y3541">
        <v>7058.3710000000001</v>
      </c>
      <c r="Z3541">
        <v>7135.2430000000004</v>
      </c>
      <c r="AA3541">
        <v>7193.1049999999996</v>
      </c>
      <c r="AB3541">
        <v>7238.0079999999998</v>
      </c>
      <c r="AC3541">
        <v>7274.3890000000001</v>
      </c>
      <c r="AD3541">
        <v>7305.3879999999999</v>
      </c>
      <c r="AE3541">
        <v>7333.1009999999997</v>
      </c>
      <c r="AF3541">
        <v>7358.8609999999999</v>
      </c>
      <c r="AG3541" t="s">
        <v>34</v>
      </c>
      <c r="AH3541" t="s">
        <v>157</v>
      </c>
      <c r="AI3541" t="s">
        <v>35</v>
      </c>
    </row>
    <row r="3542" spans="1:35" x14ac:dyDescent="0.35">
      <c r="A3542" t="s">
        <v>170</v>
      </c>
      <c r="B3542" t="s">
        <v>177</v>
      </c>
      <c r="C3542" t="s">
        <v>36</v>
      </c>
      <c r="D3542">
        <v>317.226</v>
      </c>
      <c r="E3542">
        <v>951.70600000000002</v>
      </c>
      <c r="F3542">
        <v>2025.682</v>
      </c>
      <c r="G3542">
        <v>3688.5360000000001</v>
      </c>
      <c r="H3542">
        <v>6325.0029999999997</v>
      </c>
      <c r="I3542">
        <v>10215.066000000001</v>
      </c>
      <c r="J3542">
        <v>15654.679</v>
      </c>
      <c r="K3542">
        <v>22863.103999999999</v>
      </c>
      <c r="L3542">
        <v>31872.687999999998</v>
      </c>
      <c r="M3542">
        <v>42424.991000000002</v>
      </c>
      <c r="N3542">
        <v>54026.069000000003</v>
      </c>
      <c r="O3542">
        <v>66115.091</v>
      </c>
      <c r="P3542">
        <v>78014.535999999993</v>
      </c>
      <c r="Q3542">
        <v>89167.854999999996</v>
      </c>
      <c r="R3542">
        <v>99206.748000000007</v>
      </c>
      <c r="S3542">
        <v>107929.754</v>
      </c>
      <c r="T3542">
        <v>115256.039</v>
      </c>
      <c r="U3542">
        <v>121203.99</v>
      </c>
      <c r="V3542">
        <v>125875.899</v>
      </c>
      <c r="W3542">
        <v>129447.678</v>
      </c>
      <c r="X3542">
        <v>132119.639</v>
      </c>
      <c r="Y3542">
        <v>134092.04999999999</v>
      </c>
      <c r="Z3542">
        <v>135551.75599999999</v>
      </c>
      <c r="AA3542">
        <v>136648.318</v>
      </c>
      <c r="AB3542">
        <v>137495.89300000001</v>
      </c>
      <c r="AC3542">
        <v>138178.71</v>
      </c>
      <c r="AD3542">
        <v>138756.97399999999</v>
      </c>
      <c r="AE3542">
        <v>139271.37599999999</v>
      </c>
      <c r="AF3542">
        <v>139748.095</v>
      </c>
      <c r="AG3542" t="s">
        <v>36</v>
      </c>
      <c r="AH3542" t="s">
        <v>158</v>
      </c>
      <c r="AI3542" t="s">
        <v>14</v>
      </c>
    </row>
    <row r="3543" spans="1:35" x14ac:dyDescent="0.35">
      <c r="A3543" t="s">
        <v>170</v>
      </c>
      <c r="B3543" t="s">
        <v>177</v>
      </c>
      <c r="C3543" t="s">
        <v>124</v>
      </c>
      <c r="D3543">
        <v>0.27600000000000002</v>
      </c>
      <c r="E3543">
        <v>1.113</v>
      </c>
      <c r="F3543">
        <v>2.5499999999999998</v>
      </c>
      <c r="G3543">
        <v>4.8220000000000001</v>
      </c>
      <c r="H3543">
        <v>8.4920000000000009</v>
      </c>
      <c r="I3543">
        <v>13.974</v>
      </c>
      <c r="J3543">
        <v>21.704999999999998</v>
      </c>
      <c r="K3543">
        <v>32.003999999999998</v>
      </c>
      <c r="L3543">
        <v>44.924999999999997</v>
      </c>
      <c r="M3543">
        <v>60.094000000000001</v>
      </c>
      <c r="N3543">
        <v>76.796999999999997</v>
      </c>
      <c r="O3543">
        <v>94.215999999999994</v>
      </c>
      <c r="P3543">
        <v>111.36499999999999</v>
      </c>
      <c r="Q3543">
        <v>127.434</v>
      </c>
      <c r="R3543">
        <v>141.88999999999999</v>
      </c>
      <c r="S3543">
        <v>154.44399999999999</v>
      </c>
      <c r="T3543">
        <v>164.98</v>
      </c>
      <c r="U3543">
        <v>173.52699999999999</v>
      </c>
      <c r="V3543">
        <v>180.23500000000001</v>
      </c>
      <c r="W3543">
        <v>185.35900000000001</v>
      </c>
      <c r="X3543">
        <v>189.18799999999999</v>
      </c>
      <c r="Y3543">
        <v>192.012</v>
      </c>
      <c r="Z3543">
        <v>194.10400000000001</v>
      </c>
      <c r="AA3543">
        <v>195.678</v>
      </c>
      <c r="AB3543">
        <v>196.899</v>
      </c>
      <c r="AC3543">
        <v>197.88900000000001</v>
      </c>
      <c r="AD3543">
        <v>198.732</v>
      </c>
      <c r="AE3543">
        <v>199.48599999999999</v>
      </c>
      <c r="AF3543">
        <v>200.18700000000001</v>
      </c>
      <c r="AG3543" t="s">
        <v>124</v>
      </c>
      <c r="AH3543" t="s">
        <v>159</v>
      </c>
      <c r="AI3543" t="s">
        <v>137</v>
      </c>
    </row>
    <row r="3544" spans="1:35" x14ac:dyDescent="0.35">
      <c r="A3544" t="s">
        <v>170</v>
      </c>
      <c r="B3544" t="s">
        <v>177</v>
      </c>
      <c r="C3544" t="s">
        <v>125</v>
      </c>
      <c r="D3544">
        <v>4.1260000000000003</v>
      </c>
      <c r="E3544">
        <v>6.1689999999999996</v>
      </c>
      <c r="F3544">
        <v>9.173</v>
      </c>
      <c r="G3544">
        <v>12.821999999999999</v>
      </c>
      <c r="H3544">
        <v>17.103999999999999</v>
      </c>
      <c r="I3544">
        <v>21.963000000000001</v>
      </c>
      <c r="J3544">
        <v>27.323</v>
      </c>
      <c r="K3544">
        <v>33.243000000000002</v>
      </c>
      <c r="L3544">
        <v>39.616999999999997</v>
      </c>
      <c r="M3544">
        <v>46.28</v>
      </c>
      <c r="N3544">
        <v>53.034999999999997</v>
      </c>
      <c r="O3544">
        <v>59.777999999999999</v>
      </c>
      <c r="P3544">
        <v>66.353999999999999</v>
      </c>
      <c r="Q3544">
        <v>72.608999999999995</v>
      </c>
      <c r="R3544">
        <v>78.397999999999996</v>
      </c>
      <c r="S3544">
        <v>83.596999999999994</v>
      </c>
      <c r="T3544">
        <v>88.129000000000005</v>
      </c>
      <c r="U3544">
        <v>91.96</v>
      </c>
      <c r="V3544">
        <v>95.09</v>
      </c>
      <c r="W3544">
        <v>97.572000000000003</v>
      </c>
      <c r="X3544">
        <v>99.52</v>
      </c>
      <c r="Y3544">
        <v>100.999</v>
      </c>
      <c r="Z3544">
        <v>102.077</v>
      </c>
      <c r="AA3544">
        <v>102.819</v>
      </c>
      <c r="AB3544">
        <v>103.28700000000001</v>
      </c>
      <c r="AC3544">
        <v>103.541</v>
      </c>
      <c r="AD3544">
        <v>103.64400000000001</v>
      </c>
      <c r="AE3544">
        <v>103.654</v>
      </c>
      <c r="AF3544">
        <v>103.617</v>
      </c>
      <c r="AG3544" t="s">
        <v>125</v>
      </c>
      <c r="AH3544" t="s">
        <v>160</v>
      </c>
      <c r="AI3544" t="s">
        <v>137</v>
      </c>
    </row>
    <row r="3545" spans="1:35" x14ac:dyDescent="0.35">
      <c r="A3545" t="s">
        <v>170</v>
      </c>
      <c r="B3545" t="s">
        <v>177</v>
      </c>
      <c r="C3545" t="s">
        <v>37</v>
      </c>
      <c r="D3545">
        <v>967.57799999999997</v>
      </c>
      <c r="E3545">
        <v>2248.306</v>
      </c>
      <c r="F3545">
        <v>4368.2120000000004</v>
      </c>
      <c r="G3545">
        <v>7544.8459999999995</v>
      </c>
      <c r="H3545">
        <v>12422.916999999999</v>
      </c>
      <c r="I3545">
        <v>19466.697</v>
      </c>
      <c r="J3545">
        <v>29164.962</v>
      </c>
      <c r="K3545">
        <v>41892.048999999999</v>
      </c>
      <c r="L3545">
        <v>57691.197999999997</v>
      </c>
      <c r="M3545">
        <v>76111.053</v>
      </c>
      <c r="N3545">
        <v>96301.471999999994</v>
      </c>
      <c r="O3545">
        <v>117309.928</v>
      </c>
      <c r="P3545">
        <v>137982.46799999999</v>
      </c>
      <c r="Q3545">
        <v>157368.497</v>
      </c>
      <c r="R3545">
        <v>174834.12599999999</v>
      </c>
      <c r="S3545">
        <v>190028.32199999999</v>
      </c>
      <c r="T3545">
        <v>202806.97200000001</v>
      </c>
      <c r="U3545">
        <v>213197.511</v>
      </c>
      <c r="V3545">
        <v>221371.68100000001</v>
      </c>
      <c r="W3545">
        <v>227630.416</v>
      </c>
      <c r="X3545">
        <v>232321.95499999999</v>
      </c>
      <c r="Y3545">
        <v>235789.576</v>
      </c>
      <c r="Z3545">
        <v>238354.125</v>
      </c>
      <c r="AA3545">
        <v>240273.524</v>
      </c>
      <c r="AB3545">
        <v>241745.90599999999</v>
      </c>
      <c r="AC3545">
        <v>242919.111</v>
      </c>
      <c r="AD3545">
        <v>243900.88</v>
      </c>
      <c r="AE3545">
        <v>244765.61799999999</v>
      </c>
      <c r="AF3545">
        <v>245562.18299999999</v>
      </c>
      <c r="AG3545" t="s">
        <v>37</v>
      </c>
      <c r="AH3545" t="s">
        <v>161</v>
      </c>
      <c r="AI3545" t="s">
        <v>6</v>
      </c>
    </row>
    <row r="3546" spans="1:35" x14ac:dyDescent="0.35">
      <c r="A3546" t="s">
        <v>170</v>
      </c>
      <c r="B3546" t="s">
        <v>177</v>
      </c>
      <c r="C3546" t="s">
        <v>38</v>
      </c>
      <c r="D3546">
        <v>1342.6</v>
      </c>
      <c r="E3546">
        <v>2646.578</v>
      </c>
      <c r="F3546">
        <v>4752.5789999999997</v>
      </c>
      <c r="G3546">
        <v>7790.357</v>
      </c>
      <c r="H3546">
        <v>12272.254999999999</v>
      </c>
      <c r="I3546">
        <v>18560.764999999999</v>
      </c>
      <c r="J3546">
        <v>27034.896000000001</v>
      </c>
      <c r="K3546">
        <v>38001.222999999998</v>
      </c>
      <c r="L3546">
        <v>51479.684000000001</v>
      </c>
      <c r="M3546">
        <v>67087.524000000005</v>
      </c>
      <c r="N3546">
        <v>84119.657000000007</v>
      </c>
      <c r="O3546">
        <v>101802.367</v>
      </c>
      <c r="P3546">
        <v>119194.136</v>
      </c>
      <c r="Q3546">
        <v>135515.88</v>
      </c>
      <c r="R3546">
        <v>150241.875</v>
      </c>
      <c r="S3546">
        <v>163075.46900000001</v>
      </c>
      <c r="T3546">
        <v>173890.739</v>
      </c>
      <c r="U3546">
        <v>182705.06599999999</v>
      </c>
      <c r="V3546">
        <v>189655.34700000001</v>
      </c>
      <c r="W3546">
        <v>194988.818</v>
      </c>
      <c r="X3546">
        <v>198998.78599999999</v>
      </c>
      <c r="Y3546">
        <v>201968.14499999999</v>
      </c>
      <c r="Z3546">
        <v>204162.04500000001</v>
      </c>
      <c r="AA3546">
        <v>205795.07699999999</v>
      </c>
      <c r="AB3546">
        <v>207033.68299999999</v>
      </c>
      <c r="AC3546">
        <v>208004.16099999999</v>
      </c>
      <c r="AD3546">
        <v>208801.144</v>
      </c>
      <c r="AE3546">
        <v>209491.946</v>
      </c>
      <c r="AF3546">
        <v>210121.954</v>
      </c>
      <c r="AG3546" t="s">
        <v>38</v>
      </c>
      <c r="AH3546" t="s">
        <v>162</v>
      </c>
      <c r="AI3546" t="s">
        <v>6</v>
      </c>
    </row>
    <row r="3547" spans="1:35" x14ac:dyDescent="0.35">
      <c r="A3547" t="s">
        <v>170</v>
      </c>
      <c r="B3547" t="s">
        <v>177</v>
      </c>
      <c r="C3547" t="s">
        <v>39</v>
      </c>
      <c r="D3547">
        <v>1361.1769999999999</v>
      </c>
      <c r="E3547">
        <v>2188.0630000000001</v>
      </c>
      <c r="F3547">
        <v>3448.8069999999998</v>
      </c>
      <c r="G3547">
        <v>5094.8540000000003</v>
      </c>
      <c r="H3547">
        <v>7245.6120000000001</v>
      </c>
      <c r="I3547">
        <v>9973.7710000000006</v>
      </c>
      <c r="J3547">
        <v>13350.462</v>
      </c>
      <c r="K3547">
        <v>17463.755000000001</v>
      </c>
      <c r="L3547">
        <v>22291.941999999999</v>
      </c>
      <c r="M3547">
        <v>27701.834999999999</v>
      </c>
      <c r="N3547">
        <v>33475.218999999997</v>
      </c>
      <c r="O3547">
        <v>39401.131999999998</v>
      </c>
      <c r="P3547">
        <v>45215.392999999996</v>
      </c>
      <c r="Q3547">
        <v>50693.192000000003</v>
      </c>
      <c r="R3547">
        <v>55671.826999999997</v>
      </c>
      <c r="S3547">
        <v>60049.824000000001</v>
      </c>
      <c r="T3547">
        <v>63777.03</v>
      </c>
      <c r="U3547">
        <v>66849.385999999999</v>
      </c>
      <c r="V3547">
        <v>69299.567999999999</v>
      </c>
      <c r="W3547">
        <v>71200.001000000004</v>
      </c>
      <c r="X3547">
        <v>72649.289999999994</v>
      </c>
      <c r="Y3547">
        <v>73731.824999999997</v>
      </c>
      <c r="Z3547">
        <v>74528.012000000002</v>
      </c>
      <c r="AA3547">
        <v>75105.445000000007</v>
      </c>
      <c r="AB3547">
        <v>75519.342999999993</v>
      </c>
      <c r="AC3547">
        <v>75815.239000000001</v>
      </c>
      <c r="AD3547">
        <v>76031.664999999994</v>
      </c>
      <c r="AE3547">
        <v>76199.263000000006</v>
      </c>
      <c r="AF3547">
        <v>76340.597999999998</v>
      </c>
      <c r="AG3547" t="s">
        <v>39</v>
      </c>
      <c r="AH3547" t="s">
        <v>163</v>
      </c>
      <c r="AI3547" t="s">
        <v>11</v>
      </c>
    </row>
    <row r="3548" spans="1:35" x14ac:dyDescent="0.35">
      <c r="A3548" t="s">
        <v>170</v>
      </c>
      <c r="B3548" t="s">
        <v>177</v>
      </c>
      <c r="C3548" t="s">
        <v>40</v>
      </c>
      <c r="D3548">
        <v>1260.9480000000001</v>
      </c>
      <c r="E3548">
        <v>2265.2809999999999</v>
      </c>
      <c r="F3548">
        <v>3854.0810000000001</v>
      </c>
      <c r="G3548">
        <v>6069.0649999999996</v>
      </c>
      <c r="H3548">
        <v>9213.3979999999992</v>
      </c>
      <c r="I3548">
        <v>13496.325000000001</v>
      </c>
      <c r="J3548">
        <v>19134.467000000001</v>
      </c>
      <c r="K3548">
        <v>26316.625</v>
      </c>
      <c r="L3548">
        <v>35042.866000000002</v>
      </c>
      <c r="M3548">
        <v>45067.133000000002</v>
      </c>
      <c r="N3548">
        <v>55948.232000000004</v>
      </c>
      <c r="O3548">
        <v>67214.695000000007</v>
      </c>
      <c r="P3548">
        <v>78289.486999999994</v>
      </c>
      <c r="Q3548">
        <v>88692.366999999998</v>
      </c>
      <c r="R3548">
        <v>98094.370999999999</v>
      </c>
      <c r="S3548">
        <v>106305.569</v>
      </c>
      <c r="T3548">
        <v>113242.19500000001</v>
      </c>
      <c r="U3548">
        <v>118910.921</v>
      </c>
      <c r="V3548">
        <v>123393.09299999999</v>
      </c>
      <c r="W3548">
        <v>126841.607</v>
      </c>
      <c r="X3548">
        <v>129443.467</v>
      </c>
      <c r="Y3548">
        <v>131374.29</v>
      </c>
      <c r="Z3548">
        <v>132799.24900000001</v>
      </c>
      <c r="AA3548">
        <v>133853.15299999999</v>
      </c>
      <c r="AB3548">
        <v>134641.79500000001</v>
      </c>
      <c r="AC3548">
        <v>135247.076</v>
      </c>
      <c r="AD3548">
        <v>135732.32399999999</v>
      </c>
      <c r="AE3548">
        <v>136144.02600000001</v>
      </c>
      <c r="AF3548">
        <v>136514.37299999999</v>
      </c>
      <c r="AG3548" t="s">
        <v>40</v>
      </c>
      <c r="AH3548" t="s">
        <v>164</v>
      </c>
      <c r="AI3548" t="s">
        <v>14</v>
      </c>
    </row>
    <row r="3549" spans="1:35" x14ac:dyDescent="0.35">
      <c r="A3549" t="s">
        <v>170</v>
      </c>
      <c r="B3549" t="s">
        <v>177</v>
      </c>
      <c r="C3549" t="s">
        <v>41</v>
      </c>
      <c r="D3549">
        <v>2140.9119999999998</v>
      </c>
      <c r="E3549">
        <v>3702.5079999999998</v>
      </c>
      <c r="F3549">
        <v>6146.4409999999998</v>
      </c>
      <c r="G3549">
        <v>9491.2980000000007</v>
      </c>
      <c r="H3549">
        <v>14135.776</v>
      </c>
      <c r="I3549">
        <v>20349.641</v>
      </c>
      <c r="J3549">
        <v>28409.848000000002</v>
      </c>
      <c r="K3549">
        <v>38572.349000000002</v>
      </c>
      <c r="L3549">
        <v>50825.101000000002</v>
      </c>
      <c r="M3549">
        <v>64824.260999999999</v>
      </c>
      <c r="N3549">
        <v>79964.785000000003</v>
      </c>
      <c r="O3549">
        <v>95612.528000000006</v>
      </c>
      <c r="P3549">
        <v>110988.022</v>
      </c>
      <c r="Q3549">
        <v>125439.768</v>
      </c>
      <c r="R3549">
        <v>138516.64199999999</v>
      </c>
      <c r="S3549">
        <v>149953.98199999999</v>
      </c>
      <c r="T3549">
        <v>159632.038</v>
      </c>
      <c r="U3549">
        <v>167555.85399999999</v>
      </c>
      <c r="V3549">
        <v>173832.772</v>
      </c>
      <c r="W3549">
        <v>178670.67300000001</v>
      </c>
      <c r="X3549">
        <v>182329.42499999999</v>
      </c>
      <c r="Y3549">
        <v>185048.486</v>
      </c>
      <c r="Z3549">
        <v>187053.644</v>
      </c>
      <c r="AA3549">
        <v>188530.28400000001</v>
      </c>
      <c r="AB3549">
        <v>189625.10399999999</v>
      </c>
      <c r="AC3549">
        <v>190453.22500000001</v>
      </c>
      <c r="AD3549">
        <v>191105.51199999999</v>
      </c>
      <c r="AE3549">
        <v>191649.99400000001</v>
      </c>
      <c r="AF3549">
        <v>192134.51800000001</v>
      </c>
      <c r="AG3549" t="s">
        <v>41</v>
      </c>
      <c r="AH3549" t="s">
        <v>165</v>
      </c>
      <c r="AI3549" t="s">
        <v>11</v>
      </c>
    </row>
    <row r="3550" spans="1:35" x14ac:dyDescent="0.35">
      <c r="A3550" t="s">
        <v>170</v>
      </c>
      <c r="B3550" t="s">
        <v>177</v>
      </c>
      <c r="C3550" t="s">
        <v>42</v>
      </c>
      <c r="D3550">
        <v>1477.23</v>
      </c>
      <c r="E3550">
        <v>3722.0279999999998</v>
      </c>
      <c r="F3550">
        <v>7469.7510000000002</v>
      </c>
      <c r="G3550">
        <v>13157.833000000001</v>
      </c>
      <c r="H3550">
        <v>22004.441999999999</v>
      </c>
      <c r="I3550">
        <v>34890.747000000003</v>
      </c>
      <c r="J3550">
        <v>52746.044999999998</v>
      </c>
      <c r="K3550">
        <v>76272.067999999999</v>
      </c>
      <c r="L3550">
        <v>105559.341</v>
      </c>
      <c r="M3550">
        <v>139769.764</v>
      </c>
      <c r="N3550">
        <v>177315.06200000001</v>
      </c>
      <c r="O3550">
        <v>216405.717</v>
      </c>
      <c r="P3550">
        <v>254876.35</v>
      </c>
      <c r="Q3550">
        <v>290945.30300000001</v>
      </c>
      <c r="R3550">
        <v>323428.32400000002</v>
      </c>
      <c r="S3550">
        <v>351672.96399999998</v>
      </c>
      <c r="T3550">
        <v>375413.89199999999</v>
      </c>
      <c r="U3550">
        <v>394705.67499999999</v>
      </c>
      <c r="V3550">
        <v>409872.53700000001</v>
      </c>
      <c r="W3550">
        <v>421478.13099999999</v>
      </c>
      <c r="X3550">
        <v>430170.33600000001</v>
      </c>
      <c r="Y3550">
        <v>436591.57400000002</v>
      </c>
      <c r="Z3550">
        <v>441341.83399999997</v>
      </c>
      <c r="AA3550">
        <v>444902.58199999999</v>
      </c>
      <c r="AB3550">
        <v>447642.68199999997</v>
      </c>
      <c r="AC3550">
        <v>449836.08199999999</v>
      </c>
      <c r="AD3550">
        <v>451680.837</v>
      </c>
      <c r="AE3550">
        <v>453312.52600000001</v>
      </c>
      <c r="AF3550">
        <v>454819.45400000003</v>
      </c>
      <c r="AG3550" t="s">
        <v>42</v>
      </c>
      <c r="AH3550" t="s">
        <v>166</v>
      </c>
      <c r="AI3550" t="s">
        <v>5</v>
      </c>
    </row>
    <row r="3551" spans="1:35" x14ac:dyDescent="0.35">
      <c r="A3551" t="s">
        <v>170</v>
      </c>
      <c r="B3551" t="s">
        <v>177</v>
      </c>
      <c r="C3551" t="s">
        <v>43</v>
      </c>
      <c r="D3551">
        <v>135.261</v>
      </c>
      <c r="E3551">
        <v>340.01100000000002</v>
      </c>
      <c r="F3551">
        <v>681.77</v>
      </c>
      <c r="G3551">
        <v>1200.3</v>
      </c>
      <c r="H3551">
        <v>2006.501</v>
      </c>
      <c r="I3551">
        <v>3180.5880000000002</v>
      </c>
      <c r="J3551">
        <v>4807.1469999999999</v>
      </c>
      <c r="K3551">
        <v>6950.076</v>
      </c>
      <c r="L3551">
        <v>9617.5990000000002</v>
      </c>
      <c r="M3551">
        <v>12733.379000000001</v>
      </c>
      <c r="N3551">
        <v>16152.787</v>
      </c>
      <c r="O3551">
        <v>19712.88</v>
      </c>
      <c r="P3551">
        <v>23216.496999999999</v>
      </c>
      <c r="Q3551">
        <v>26501.403999999999</v>
      </c>
      <c r="R3551">
        <v>29459.758000000002</v>
      </c>
      <c r="S3551">
        <v>32032.137999999999</v>
      </c>
      <c r="T3551">
        <v>34194.370999999999</v>
      </c>
      <c r="U3551">
        <v>35951.423000000003</v>
      </c>
      <c r="V3551">
        <v>37332.807000000001</v>
      </c>
      <c r="W3551">
        <v>38389.85</v>
      </c>
      <c r="X3551">
        <v>39181.559000000001</v>
      </c>
      <c r="Y3551">
        <v>39766.428999999996</v>
      </c>
      <c r="Z3551">
        <v>40199.095000000001</v>
      </c>
      <c r="AA3551">
        <v>40523.406999999999</v>
      </c>
      <c r="AB3551">
        <v>40772.953999999998</v>
      </c>
      <c r="AC3551">
        <v>40972.690999999999</v>
      </c>
      <c r="AD3551">
        <v>41140.656999999999</v>
      </c>
      <c r="AE3551">
        <v>41289.207999999999</v>
      </c>
      <c r="AF3551">
        <v>41426.392999999996</v>
      </c>
      <c r="AG3551" t="s">
        <v>43</v>
      </c>
      <c r="AH3551" t="s">
        <v>167</v>
      </c>
      <c r="AI3551" t="s">
        <v>17</v>
      </c>
    </row>
    <row r="3552" spans="1:35" x14ac:dyDescent="0.35">
      <c r="A3552" t="s">
        <v>170</v>
      </c>
      <c r="B3552" t="s">
        <v>177</v>
      </c>
      <c r="C3552" t="s">
        <v>126</v>
      </c>
      <c r="D3552">
        <v>1.2E-2</v>
      </c>
      <c r="E3552">
        <v>4.7E-2</v>
      </c>
      <c r="F3552">
        <v>0.107</v>
      </c>
      <c r="G3552">
        <v>0.20200000000000001</v>
      </c>
      <c r="H3552">
        <v>0.35499999999999998</v>
      </c>
      <c r="I3552">
        <v>0.58499999999999996</v>
      </c>
      <c r="J3552">
        <v>0.90800000000000003</v>
      </c>
      <c r="K3552">
        <v>1.339</v>
      </c>
      <c r="L3552">
        <v>1.88</v>
      </c>
      <c r="M3552">
        <v>2.5139999999999998</v>
      </c>
      <c r="N3552">
        <v>3.2130000000000001</v>
      </c>
      <c r="O3552">
        <v>3.9420000000000002</v>
      </c>
      <c r="P3552">
        <v>4.66</v>
      </c>
      <c r="Q3552">
        <v>5.3319999999999999</v>
      </c>
      <c r="R3552">
        <v>5.9370000000000003</v>
      </c>
      <c r="S3552">
        <v>6.4619999999999997</v>
      </c>
      <c r="T3552">
        <v>6.9029999999999996</v>
      </c>
      <c r="U3552">
        <v>7.2610000000000001</v>
      </c>
      <c r="V3552">
        <v>7.5410000000000004</v>
      </c>
      <c r="W3552">
        <v>7.7560000000000002</v>
      </c>
      <c r="X3552">
        <v>7.9160000000000004</v>
      </c>
      <c r="Y3552">
        <v>8.0340000000000007</v>
      </c>
      <c r="Z3552">
        <v>8.1219999999999999</v>
      </c>
      <c r="AA3552">
        <v>8.1880000000000006</v>
      </c>
      <c r="AB3552">
        <v>8.2390000000000008</v>
      </c>
      <c r="AC3552">
        <v>8.2799999999999994</v>
      </c>
      <c r="AD3552">
        <v>8.3149999999999995</v>
      </c>
      <c r="AE3552">
        <v>8.3469999999999995</v>
      </c>
      <c r="AF3552">
        <v>8.3759999999999994</v>
      </c>
      <c r="AG3552" t="s">
        <v>126</v>
      </c>
      <c r="AH3552" t="s">
        <v>168</v>
      </c>
      <c r="AI3552" t="s">
        <v>137</v>
      </c>
    </row>
    <row r="3553" spans="1:35" x14ac:dyDescent="0.35">
      <c r="A3553" t="s">
        <v>170</v>
      </c>
      <c r="B3553" t="s">
        <v>177</v>
      </c>
      <c r="C3553" t="s">
        <v>44</v>
      </c>
      <c r="D3553">
        <v>658.721</v>
      </c>
      <c r="E3553">
        <v>1159.8969999999999</v>
      </c>
      <c r="F3553">
        <v>1948.4079999999999</v>
      </c>
      <c r="G3553">
        <v>3037.5010000000002</v>
      </c>
      <c r="H3553">
        <v>4566.5749999999998</v>
      </c>
      <c r="I3553">
        <v>6630.9549999999999</v>
      </c>
      <c r="J3553">
        <v>9328.9459999999999</v>
      </c>
      <c r="K3553">
        <v>12748.615</v>
      </c>
      <c r="L3553">
        <v>16888.005000000001</v>
      </c>
      <c r="M3553">
        <v>21630.67</v>
      </c>
      <c r="N3553">
        <v>26769.684000000001</v>
      </c>
      <c r="O3553">
        <v>32085.957999999999</v>
      </c>
      <c r="P3553">
        <v>37310.803999999996</v>
      </c>
      <c r="Q3553">
        <v>42220.141000000003</v>
      </c>
      <c r="R3553">
        <v>46659.684999999998</v>
      </c>
      <c r="S3553">
        <v>50539.675999999999</v>
      </c>
      <c r="T3553">
        <v>53820.027999999998</v>
      </c>
      <c r="U3553">
        <v>56503.196000000004</v>
      </c>
      <c r="V3553">
        <v>58626.648999999998</v>
      </c>
      <c r="W3553">
        <v>60261.794000000002</v>
      </c>
      <c r="X3553">
        <v>61496.898999999998</v>
      </c>
      <c r="Y3553">
        <v>62414.106</v>
      </c>
      <c r="Z3553">
        <v>63090.760999999999</v>
      </c>
      <c r="AA3553">
        <v>63590.171999999999</v>
      </c>
      <c r="AB3553">
        <v>63962.222999999998</v>
      </c>
      <c r="AC3553">
        <v>64245.785000000003</v>
      </c>
      <c r="AD3553">
        <v>64471.214999999997</v>
      </c>
      <c r="AE3553">
        <v>64661.014000000003</v>
      </c>
      <c r="AF3553">
        <v>64830.889000000003</v>
      </c>
      <c r="AG3553" t="s">
        <v>44</v>
      </c>
      <c r="AH3553" t="s">
        <v>169</v>
      </c>
      <c r="AI3553" t="s">
        <v>12</v>
      </c>
    </row>
    <row r="3554" spans="1:35" x14ac:dyDescent="0.35">
      <c r="A3554" t="s">
        <v>59</v>
      </c>
      <c r="B3554" t="s">
        <v>177</v>
      </c>
      <c r="C3554" t="s">
        <v>4</v>
      </c>
      <c r="D3554">
        <v>894.28200000000004</v>
      </c>
      <c r="E3554">
        <v>1589.769</v>
      </c>
      <c r="F3554">
        <v>2799.4659999999999</v>
      </c>
      <c r="G3554">
        <v>4579.3509999999997</v>
      </c>
      <c r="H3554">
        <v>7196.0550000000003</v>
      </c>
      <c r="I3554">
        <v>10930.734</v>
      </c>
      <c r="J3554">
        <v>16067.978999999999</v>
      </c>
      <c r="K3554">
        <v>22829.248</v>
      </c>
      <c r="L3554">
        <v>31285.82</v>
      </c>
      <c r="M3554">
        <v>41365.46</v>
      </c>
      <c r="N3554">
        <v>53019.981</v>
      </c>
      <c r="O3554">
        <v>66234.673999999999</v>
      </c>
      <c r="P3554">
        <v>80903.343999999997</v>
      </c>
      <c r="Q3554">
        <v>96616.543000000005</v>
      </c>
      <c r="R3554">
        <v>112654.72500000001</v>
      </c>
      <c r="S3554">
        <v>128206.417</v>
      </c>
      <c r="T3554">
        <v>142599.965</v>
      </c>
      <c r="U3554">
        <v>155392.674</v>
      </c>
      <c r="V3554">
        <v>166355.141</v>
      </c>
      <c r="W3554">
        <v>175427.81899999999</v>
      </c>
      <c r="X3554">
        <v>182665.261</v>
      </c>
      <c r="Y3554">
        <v>188222.43</v>
      </c>
      <c r="Z3554">
        <v>192337.946</v>
      </c>
      <c r="AA3554">
        <v>195307.63800000001</v>
      </c>
      <c r="AB3554">
        <v>197437.565</v>
      </c>
      <c r="AC3554">
        <v>198994.20600000001</v>
      </c>
      <c r="AD3554">
        <v>200180.14300000001</v>
      </c>
      <c r="AE3554">
        <v>201135.12700000001</v>
      </c>
      <c r="AF3554">
        <v>201949.91500000001</v>
      </c>
      <c r="AG3554" t="s">
        <v>4</v>
      </c>
      <c r="AH3554" t="s">
        <v>128</v>
      </c>
      <c r="AI3554" t="s">
        <v>129</v>
      </c>
    </row>
    <row r="3555" spans="1:35" x14ac:dyDescent="0.35">
      <c r="A3555" t="s">
        <v>59</v>
      </c>
      <c r="B3555" t="s">
        <v>177</v>
      </c>
      <c r="C3555" t="s">
        <v>7</v>
      </c>
      <c r="D3555">
        <v>25.972000000000001</v>
      </c>
      <c r="E3555">
        <v>73.156000000000006</v>
      </c>
      <c r="F3555">
        <v>157.172</v>
      </c>
      <c r="G3555">
        <v>288.40600000000001</v>
      </c>
      <c r="H3555">
        <v>492.86500000000001</v>
      </c>
      <c r="I3555">
        <v>798.73800000000006</v>
      </c>
      <c r="J3555">
        <v>1235.0239999999999</v>
      </c>
      <c r="K3555">
        <v>1823.127</v>
      </c>
      <c r="L3555">
        <v>2570.7139999999999</v>
      </c>
      <c r="M3555">
        <v>3471.4589999999998</v>
      </c>
      <c r="N3555">
        <v>4521.9279999999999</v>
      </c>
      <c r="O3555">
        <v>5722.0330000000004</v>
      </c>
      <c r="P3555">
        <v>7064.2349999999997</v>
      </c>
      <c r="Q3555">
        <v>8511.58</v>
      </c>
      <c r="R3555">
        <v>9996.16</v>
      </c>
      <c r="S3555">
        <v>11440.16</v>
      </c>
      <c r="T3555">
        <v>12778.671</v>
      </c>
      <c r="U3555">
        <v>13968.564</v>
      </c>
      <c r="V3555">
        <v>14987.286</v>
      </c>
      <c r="W3555">
        <v>15828.745000000001</v>
      </c>
      <c r="X3555">
        <v>16497.824000000001</v>
      </c>
      <c r="Y3555">
        <v>17009.118999999999</v>
      </c>
      <c r="Z3555">
        <v>17385.342000000001</v>
      </c>
      <c r="AA3555">
        <v>17654.780999999999</v>
      </c>
      <c r="AB3555">
        <v>17846.713</v>
      </c>
      <c r="AC3555">
        <v>17986.55</v>
      </c>
      <c r="AD3555">
        <v>18093.483</v>
      </c>
      <c r="AE3555">
        <v>18180.561000000002</v>
      </c>
      <c r="AF3555">
        <v>18256.052</v>
      </c>
      <c r="AG3555" t="s">
        <v>7</v>
      </c>
      <c r="AH3555" t="s">
        <v>130</v>
      </c>
      <c r="AI3555" t="s">
        <v>131</v>
      </c>
    </row>
    <row r="3556" spans="1:35" x14ac:dyDescent="0.35">
      <c r="A3556" t="s">
        <v>59</v>
      </c>
      <c r="B3556" t="s">
        <v>177</v>
      </c>
      <c r="C3556" t="s">
        <v>8</v>
      </c>
      <c r="D3556">
        <v>2637.3069999999998</v>
      </c>
      <c r="E3556">
        <v>4075.9340000000002</v>
      </c>
      <c r="F3556">
        <v>6534.1049999999996</v>
      </c>
      <c r="G3556">
        <v>9978.0589999999993</v>
      </c>
      <c r="H3556">
        <v>14779.668</v>
      </c>
      <c r="I3556">
        <v>21313.66</v>
      </c>
      <c r="J3556">
        <v>29948.82</v>
      </c>
      <c r="K3556">
        <v>40998.487000000001</v>
      </c>
      <c r="L3556">
        <v>54545.858</v>
      </c>
      <c r="M3556">
        <v>70473.797999999995</v>
      </c>
      <c r="N3556">
        <v>88686.437999999995</v>
      </c>
      <c r="O3556">
        <v>109132.68</v>
      </c>
      <c r="P3556">
        <v>131600.397</v>
      </c>
      <c r="Q3556">
        <v>155450.93700000001</v>
      </c>
      <c r="R3556">
        <v>179629.10500000001</v>
      </c>
      <c r="S3556">
        <v>202972.78700000001</v>
      </c>
      <c r="T3556">
        <v>224531.63500000001</v>
      </c>
      <c r="U3556">
        <v>243687.01300000001</v>
      </c>
      <c r="V3556">
        <v>260123.06899999999</v>
      </c>
      <c r="W3556">
        <v>273763.17800000001</v>
      </c>
      <c r="X3556">
        <v>284693.32199999999</v>
      </c>
      <c r="Y3556">
        <v>293141.47899999999</v>
      </c>
      <c r="Z3556">
        <v>299453.11</v>
      </c>
      <c r="AA3556">
        <v>304053.74</v>
      </c>
      <c r="AB3556">
        <v>307383.27600000001</v>
      </c>
      <c r="AC3556">
        <v>309826.50300000003</v>
      </c>
      <c r="AD3556">
        <v>311678.88</v>
      </c>
      <c r="AE3556">
        <v>313148.516</v>
      </c>
      <c r="AF3556">
        <v>314375.24200000003</v>
      </c>
      <c r="AG3556" t="s">
        <v>8</v>
      </c>
      <c r="AH3556" t="s">
        <v>132</v>
      </c>
      <c r="AI3556" t="s">
        <v>5</v>
      </c>
    </row>
    <row r="3557" spans="1:35" x14ac:dyDescent="0.35">
      <c r="A3557" t="s">
        <v>59</v>
      </c>
      <c r="B3557" t="s">
        <v>177</v>
      </c>
      <c r="C3557" t="s">
        <v>9</v>
      </c>
      <c r="D3557">
        <v>3906.3409999999999</v>
      </c>
      <c r="E3557">
        <v>5476.3869999999997</v>
      </c>
      <c r="F3557">
        <v>8101.4920000000002</v>
      </c>
      <c r="G3557">
        <v>11549.587</v>
      </c>
      <c r="H3557">
        <v>15991.933000000001</v>
      </c>
      <c r="I3557">
        <v>21567.42</v>
      </c>
      <c r="J3557">
        <v>28391.409</v>
      </c>
      <c r="K3557">
        <v>36616.883999999998</v>
      </c>
      <c r="L3557">
        <v>46250.745000000003</v>
      </c>
      <c r="M3557">
        <v>57207.322999999997</v>
      </c>
      <c r="N3557">
        <v>69386.952999999994</v>
      </c>
      <c r="O3557">
        <v>82706.900999999998</v>
      </c>
      <c r="P3557">
        <v>96945.475000000006</v>
      </c>
      <c r="Q3557">
        <v>111677.66099999999</v>
      </c>
      <c r="R3557">
        <v>126317.47</v>
      </c>
      <c r="S3557">
        <v>140270.92199999999</v>
      </c>
      <c r="T3557">
        <v>153073.997</v>
      </c>
      <c r="U3557">
        <v>164439.43799999999</v>
      </c>
      <c r="V3557">
        <v>174229.69</v>
      </c>
      <c r="W3557">
        <v>182421.927</v>
      </c>
      <c r="X3557">
        <v>189074.897</v>
      </c>
      <c r="Y3557">
        <v>194316.549</v>
      </c>
      <c r="Z3557">
        <v>198330.51300000001</v>
      </c>
      <c r="AA3557">
        <v>201337.8</v>
      </c>
      <c r="AB3557">
        <v>203566.28099999999</v>
      </c>
      <c r="AC3557">
        <v>205218.57500000001</v>
      </c>
      <c r="AD3557">
        <v>206455.791</v>
      </c>
      <c r="AE3557">
        <v>207399.32800000001</v>
      </c>
      <c r="AF3557">
        <v>208139.25</v>
      </c>
      <c r="AG3557" t="s">
        <v>9</v>
      </c>
      <c r="AH3557" t="s">
        <v>133</v>
      </c>
      <c r="AI3557" t="s">
        <v>5</v>
      </c>
    </row>
    <row r="3558" spans="1:35" x14ac:dyDescent="0.35">
      <c r="A3558" t="s">
        <v>59</v>
      </c>
      <c r="B3558" t="s">
        <v>177</v>
      </c>
      <c r="C3558" t="s">
        <v>10</v>
      </c>
      <c r="D3558">
        <v>1103.7750000000001</v>
      </c>
      <c r="E3558">
        <v>1922.605</v>
      </c>
      <c r="F3558">
        <v>3343.991</v>
      </c>
      <c r="G3558">
        <v>5424.17</v>
      </c>
      <c r="H3558">
        <v>8465.4470000000001</v>
      </c>
      <c r="I3558">
        <v>12785.481</v>
      </c>
      <c r="J3558">
        <v>18705.112000000001</v>
      </c>
      <c r="K3558">
        <v>26475.723000000002</v>
      </c>
      <c r="L3558">
        <v>36177.078999999998</v>
      </c>
      <c r="M3558">
        <v>47726.224999999999</v>
      </c>
      <c r="N3558">
        <v>61066.673000000003</v>
      </c>
      <c r="O3558">
        <v>76179.762000000002</v>
      </c>
      <c r="P3558">
        <v>92940.967000000004</v>
      </c>
      <c r="Q3558">
        <v>110881.675</v>
      </c>
      <c r="R3558">
        <v>129182.72900000001</v>
      </c>
      <c r="S3558">
        <v>146922.117</v>
      </c>
      <c r="T3558">
        <v>163337.44200000001</v>
      </c>
      <c r="U3558">
        <v>177926.70199999999</v>
      </c>
      <c r="V3558">
        <v>190430.05799999999</v>
      </c>
      <c r="W3558">
        <v>200780.41500000001</v>
      </c>
      <c r="X3558">
        <v>209040.264</v>
      </c>
      <c r="Y3558">
        <v>215386.06599999999</v>
      </c>
      <c r="Z3558">
        <v>220089.19099999999</v>
      </c>
      <c r="AA3558">
        <v>223485.878</v>
      </c>
      <c r="AB3558">
        <v>225923.989</v>
      </c>
      <c r="AC3558">
        <v>227706.49900000001</v>
      </c>
      <c r="AD3558">
        <v>229063.93100000001</v>
      </c>
      <c r="AE3558">
        <v>230155.595</v>
      </c>
      <c r="AF3558">
        <v>231085.23800000001</v>
      </c>
      <c r="AG3558" t="s">
        <v>10</v>
      </c>
      <c r="AH3558" t="s">
        <v>134</v>
      </c>
      <c r="AI3558" t="s">
        <v>11</v>
      </c>
    </row>
    <row r="3559" spans="1:35" x14ac:dyDescent="0.35">
      <c r="A3559" t="s">
        <v>59</v>
      </c>
      <c r="B3559" t="s">
        <v>177</v>
      </c>
      <c r="C3559" t="s">
        <v>13</v>
      </c>
      <c r="D3559">
        <v>178.297</v>
      </c>
      <c r="E3559">
        <v>437.39</v>
      </c>
      <c r="F3559">
        <v>896.721</v>
      </c>
      <c r="G3559">
        <v>1606.549</v>
      </c>
      <c r="H3559">
        <v>2701.5369999999998</v>
      </c>
      <c r="I3559">
        <v>4327.1009999999997</v>
      </c>
      <c r="J3559">
        <v>6632.5039999999999</v>
      </c>
      <c r="K3559">
        <v>9728.7119999999995</v>
      </c>
      <c r="L3559">
        <v>13654.914000000001</v>
      </c>
      <c r="M3559">
        <v>18377.850999999999</v>
      </c>
      <c r="N3559">
        <v>23878.822</v>
      </c>
      <c r="O3559">
        <v>30156.41</v>
      </c>
      <c r="P3559">
        <v>37169.578000000001</v>
      </c>
      <c r="Q3559">
        <v>44724.824999999997</v>
      </c>
      <c r="R3559">
        <v>52468.906999999999</v>
      </c>
      <c r="S3559">
        <v>59997.963000000003</v>
      </c>
      <c r="T3559">
        <v>66975.452999999994</v>
      </c>
      <c r="U3559">
        <v>73178.034</v>
      </c>
      <c r="V3559">
        <v>78489.046000000002</v>
      </c>
      <c r="W3559">
        <v>82877.149000000005</v>
      </c>
      <c r="X3559">
        <v>86367.948999999993</v>
      </c>
      <c r="Y3559">
        <v>89037.377999999997</v>
      </c>
      <c r="Z3559">
        <v>91003.46</v>
      </c>
      <c r="AA3559">
        <v>92413.057000000001</v>
      </c>
      <c r="AB3559">
        <v>93418.176999999996</v>
      </c>
      <c r="AC3559">
        <v>94150.823999999993</v>
      </c>
      <c r="AD3559">
        <v>94710.764999999999</v>
      </c>
      <c r="AE3559">
        <v>95165.99</v>
      </c>
      <c r="AF3559">
        <v>95559.725000000006</v>
      </c>
      <c r="AG3559" t="s">
        <v>13</v>
      </c>
      <c r="AH3559" t="s">
        <v>135</v>
      </c>
      <c r="AI3559" t="s">
        <v>14</v>
      </c>
    </row>
    <row r="3560" spans="1:35" x14ac:dyDescent="0.35">
      <c r="A3560" t="s">
        <v>59</v>
      </c>
      <c r="B3560" t="s">
        <v>177</v>
      </c>
      <c r="C3560" t="s">
        <v>122</v>
      </c>
      <c r="D3560">
        <v>0.65300000000000002</v>
      </c>
      <c r="E3560">
        <v>1.1639999999999999</v>
      </c>
      <c r="F3560">
        <v>2.0539999999999998</v>
      </c>
      <c r="G3560">
        <v>3.363</v>
      </c>
      <c r="H3560">
        <v>5.2889999999999997</v>
      </c>
      <c r="I3560">
        <v>8.0399999999999991</v>
      </c>
      <c r="J3560">
        <v>11.826000000000001</v>
      </c>
      <c r="K3560">
        <v>16.809999999999999</v>
      </c>
      <c r="L3560">
        <v>23.045000000000002</v>
      </c>
      <c r="M3560">
        <v>30.478000000000002</v>
      </c>
      <c r="N3560">
        <v>39.073</v>
      </c>
      <c r="O3560">
        <v>48.82</v>
      </c>
      <c r="P3560">
        <v>59.640999999999998</v>
      </c>
      <c r="Q3560">
        <v>71.233000000000004</v>
      </c>
      <c r="R3560">
        <v>83.066000000000003</v>
      </c>
      <c r="S3560">
        <v>94.540999999999997</v>
      </c>
      <c r="T3560">
        <v>105.161</v>
      </c>
      <c r="U3560">
        <v>114.6</v>
      </c>
      <c r="V3560">
        <v>122.688</v>
      </c>
      <c r="W3560">
        <v>129.38200000000001</v>
      </c>
      <c r="X3560">
        <v>134.72200000000001</v>
      </c>
      <c r="Y3560">
        <v>138.821</v>
      </c>
      <c r="Z3560">
        <v>141.857</v>
      </c>
      <c r="AA3560">
        <v>144.048</v>
      </c>
      <c r="AB3560">
        <v>145.61799999999999</v>
      </c>
      <c r="AC3560">
        <v>146.76599999999999</v>
      </c>
      <c r="AD3560">
        <v>147.64099999999999</v>
      </c>
      <c r="AE3560">
        <v>148.345</v>
      </c>
      <c r="AF3560">
        <v>148.947</v>
      </c>
      <c r="AG3560" t="s">
        <v>122</v>
      </c>
      <c r="AH3560" t="s">
        <v>136</v>
      </c>
      <c r="AI3560" t="s">
        <v>137</v>
      </c>
    </row>
    <row r="3561" spans="1:35" x14ac:dyDescent="0.35">
      <c r="A3561" t="s">
        <v>59</v>
      </c>
      <c r="B3561" t="s">
        <v>177</v>
      </c>
      <c r="C3561" t="s">
        <v>15</v>
      </c>
      <c r="D3561">
        <v>802.14800000000002</v>
      </c>
      <c r="E3561">
        <v>1848.479</v>
      </c>
      <c r="F3561">
        <v>3698.873</v>
      </c>
      <c r="G3561">
        <v>6540.6959999999999</v>
      </c>
      <c r="H3561">
        <v>10899.048000000001</v>
      </c>
      <c r="I3561">
        <v>17339.620999999999</v>
      </c>
      <c r="J3561">
        <v>26442.289000000001</v>
      </c>
      <c r="K3561">
        <v>38640.084000000003</v>
      </c>
      <c r="L3561">
        <v>54084.574999999997</v>
      </c>
      <c r="M3561">
        <v>72644.807000000001</v>
      </c>
      <c r="N3561">
        <v>94245.665999999997</v>
      </c>
      <c r="O3561">
        <v>118879.25900000001</v>
      </c>
      <c r="P3561">
        <v>146380.65</v>
      </c>
      <c r="Q3561">
        <v>175990.11499999999</v>
      </c>
      <c r="R3561">
        <v>206326.25899999999</v>
      </c>
      <c r="S3561">
        <v>235811.94099999999</v>
      </c>
      <c r="T3561">
        <v>263133.82699999999</v>
      </c>
      <c r="U3561">
        <v>287420.93199999997</v>
      </c>
      <c r="V3561">
        <v>308218.66800000001</v>
      </c>
      <c r="W3561">
        <v>325405.32500000001</v>
      </c>
      <c r="X3561">
        <v>339081.50699999998</v>
      </c>
      <c r="Y3561">
        <v>349544.22399999999</v>
      </c>
      <c r="Z3561">
        <v>357254.64799999999</v>
      </c>
      <c r="AA3561">
        <v>362786.45699999999</v>
      </c>
      <c r="AB3561">
        <v>366733.38699999999</v>
      </c>
      <c r="AC3561">
        <v>369611.17599999998</v>
      </c>
      <c r="AD3561">
        <v>371809.84299999999</v>
      </c>
      <c r="AE3561">
        <v>373595.51899999997</v>
      </c>
      <c r="AF3561">
        <v>375137.783</v>
      </c>
      <c r="AG3561" t="s">
        <v>15</v>
      </c>
      <c r="AH3561" t="s">
        <v>138</v>
      </c>
      <c r="AI3561" t="s">
        <v>6</v>
      </c>
    </row>
    <row r="3562" spans="1:35" x14ac:dyDescent="0.35">
      <c r="A3562" t="s">
        <v>59</v>
      </c>
      <c r="B3562" t="s">
        <v>177</v>
      </c>
      <c r="C3562" t="s">
        <v>16</v>
      </c>
      <c r="D3562">
        <v>69.123000000000005</v>
      </c>
      <c r="E3562">
        <v>108.858</v>
      </c>
      <c r="F3562">
        <v>176.96299999999999</v>
      </c>
      <c r="G3562">
        <v>273.20999999999998</v>
      </c>
      <c r="H3562">
        <v>408.72</v>
      </c>
      <c r="I3562">
        <v>594.82100000000003</v>
      </c>
      <c r="J3562">
        <v>842.73699999999997</v>
      </c>
      <c r="K3562">
        <v>1161.807</v>
      </c>
      <c r="L3562">
        <v>1554.6310000000001</v>
      </c>
      <c r="M3562">
        <v>2017.8230000000001</v>
      </c>
      <c r="N3562">
        <v>2548.7170000000001</v>
      </c>
      <c r="O3562">
        <v>3145.998</v>
      </c>
      <c r="P3562">
        <v>3803.7719999999999</v>
      </c>
      <c r="Q3562">
        <v>4503.4160000000002</v>
      </c>
      <c r="R3562">
        <v>5213.7359999999999</v>
      </c>
      <c r="S3562">
        <v>5900.1959999999999</v>
      </c>
      <c r="T3562">
        <v>6534.4719999999998</v>
      </c>
      <c r="U3562">
        <v>7098.0739999999996</v>
      </c>
      <c r="V3562">
        <v>7581.5280000000002</v>
      </c>
      <c r="W3562">
        <v>7982.4970000000003</v>
      </c>
      <c r="X3562">
        <v>8303.4840000000004</v>
      </c>
      <c r="Y3562">
        <v>8551.2219999999998</v>
      </c>
      <c r="Z3562">
        <v>8735.9519999999993</v>
      </c>
      <c r="AA3562">
        <v>8870.3109999999997</v>
      </c>
      <c r="AB3562">
        <v>8967.3590000000004</v>
      </c>
      <c r="AC3562">
        <v>9038.5120000000006</v>
      </c>
      <c r="AD3562">
        <v>9092.5139999999992</v>
      </c>
      <c r="AE3562">
        <v>9135.4950000000008</v>
      </c>
      <c r="AF3562">
        <v>9171.5460000000003</v>
      </c>
      <c r="AG3562" t="s">
        <v>16</v>
      </c>
      <c r="AH3562" t="s">
        <v>139</v>
      </c>
      <c r="AI3562" t="s">
        <v>17</v>
      </c>
    </row>
    <row r="3563" spans="1:35" x14ac:dyDescent="0.35">
      <c r="A3563" t="s">
        <v>59</v>
      </c>
      <c r="B3563" t="s">
        <v>177</v>
      </c>
      <c r="C3563" t="s">
        <v>18</v>
      </c>
      <c r="D3563">
        <v>854.24800000000005</v>
      </c>
      <c r="E3563">
        <v>1881.6469999999999</v>
      </c>
      <c r="F3563">
        <v>3694.8229999999999</v>
      </c>
      <c r="G3563">
        <v>6465.1009999999997</v>
      </c>
      <c r="H3563">
        <v>10692.879000000001</v>
      </c>
      <c r="I3563">
        <v>16916.116000000002</v>
      </c>
      <c r="J3563">
        <v>25685.579000000002</v>
      </c>
      <c r="K3563">
        <v>37414.222000000002</v>
      </c>
      <c r="L3563">
        <v>52245.438999999998</v>
      </c>
      <c r="M3563">
        <v>70053.376999999993</v>
      </c>
      <c r="N3563">
        <v>90764.591</v>
      </c>
      <c r="O3563">
        <v>114369.601</v>
      </c>
      <c r="P3563">
        <v>140707.07800000001</v>
      </c>
      <c r="Q3563">
        <v>169048.677</v>
      </c>
      <c r="R3563">
        <v>198074.647</v>
      </c>
      <c r="S3563">
        <v>226280.084</v>
      </c>
      <c r="T3563">
        <v>252412.56400000001</v>
      </c>
      <c r="U3563">
        <v>275641.98599999998</v>
      </c>
      <c r="V3563">
        <v>295535.42499999999</v>
      </c>
      <c r="W3563">
        <v>311977.30099999998</v>
      </c>
      <c r="X3563">
        <v>325064.14199999999</v>
      </c>
      <c r="Y3563">
        <v>335079.73200000002</v>
      </c>
      <c r="Z3563">
        <v>342464.37400000001</v>
      </c>
      <c r="AA3563">
        <v>347765.603</v>
      </c>
      <c r="AB3563">
        <v>351550.05</v>
      </c>
      <c r="AC3563">
        <v>354310.04399999999</v>
      </c>
      <c r="AD3563">
        <v>356418.09899999999</v>
      </c>
      <c r="AE3563">
        <v>358128.67099999997</v>
      </c>
      <c r="AF3563">
        <v>359604.22</v>
      </c>
      <c r="AG3563" t="s">
        <v>18</v>
      </c>
      <c r="AH3563" t="s">
        <v>140</v>
      </c>
      <c r="AI3563" t="s">
        <v>141</v>
      </c>
    </row>
    <row r="3564" spans="1:35" x14ac:dyDescent="0.35">
      <c r="A3564" t="s">
        <v>59</v>
      </c>
      <c r="B3564" t="s">
        <v>177</v>
      </c>
      <c r="C3564" t="s">
        <v>20</v>
      </c>
      <c r="D3564">
        <v>752.08799999999997</v>
      </c>
      <c r="E3564">
        <v>1347.8810000000001</v>
      </c>
      <c r="F3564">
        <v>2384.9679999999998</v>
      </c>
      <c r="G3564">
        <v>3913.9540000000002</v>
      </c>
      <c r="H3564">
        <v>6166.4539999999997</v>
      </c>
      <c r="I3564">
        <v>9386.9969999999994</v>
      </c>
      <c r="J3564">
        <v>13823.3</v>
      </c>
      <c r="K3564">
        <v>19667.643</v>
      </c>
      <c r="L3564">
        <v>26982.240000000002</v>
      </c>
      <c r="M3564">
        <v>35704.629000000001</v>
      </c>
      <c r="N3564">
        <v>45793.468999999997</v>
      </c>
      <c r="O3564">
        <v>57236.517</v>
      </c>
      <c r="P3564">
        <v>69942.676999999996</v>
      </c>
      <c r="Q3564">
        <v>83557.48</v>
      </c>
      <c r="R3564">
        <v>97456.813999999998</v>
      </c>
      <c r="S3564">
        <v>110936.333</v>
      </c>
      <c r="T3564">
        <v>123412.849</v>
      </c>
      <c r="U3564">
        <v>134501.837</v>
      </c>
      <c r="V3564">
        <v>144003.95800000001</v>
      </c>
      <c r="W3564">
        <v>151867.37100000001</v>
      </c>
      <c r="X3564">
        <v>158139.283</v>
      </c>
      <c r="Y3564">
        <v>162954.095</v>
      </c>
      <c r="Z3564">
        <v>166518.856</v>
      </c>
      <c r="AA3564">
        <v>169090.31299999999</v>
      </c>
      <c r="AB3564">
        <v>170934.08499999999</v>
      </c>
      <c r="AC3564">
        <v>172281.41399999999</v>
      </c>
      <c r="AD3564">
        <v>173308.04500000001</v>
      </c>
      <c r="AE3564">
        <v>174135.14</v>
      </c>
      <c r="AF3564">
        <v>174841.296</v>
      </c>
      <c r="AG3564" t="s">
        <v>20</v>
      </c>
      <c r="AH3564" t="s">
        <v>142</v>
      </c>
      <c r="AI3564" t="s">
        <v>11</v>
      </c>
    </row>
    <row r="3565" spans="1:35" x14ac:dyDescent="0.35">
      <c r="A3565" t="s">
        <v>59</v>
      </c>
      <c r="B3565" t="s">
        <v>177</v>
      </c>
      <c r="C3565" t="s">
        <v>21</v>
      </c>
      <c r="D3565">
        <v>117.47799999999999</v>
      </c>
      <c r="E3565">
        <v>256</v>
      </c>
      <c r="F3565">
        <v>500.34</v>
      </c>
      <c r="G3565">
        <v>873.15800000000002</v>
      </c>
      <c r="H3565">
        <v>1441.3989999999999</v>
      </c>
      <c r="I3565">
        <v>2276.991</v>
      </c>
      <c r="J3565">
        <v>3453.55</v>
      </c>
      <c r="K3565">
        <v>5026.3310000000001</v>
      </c>
      <c r="L3565">
        <v>7014.482</v>
      </c>
      <c r="M3565">
        <v>9401.125</v>
      </c>
      <c r="N3565">
        <v>12176.371999999999</v>
      </c>
      <c r="O3565">
        <v>15338.884</v>
      </c>
      <c r="P3565">
        <v>18866.93</v>
      </c>
      <c r="Q3565">
        <v>22662.918000000001</v>
      </c>
      <c r="R3565">
        <v>26550.170999999998</v>
      </c>
      <c r="S3565">
        <v>30327.295999999998</v>
      </c>
      <c r="T3565">
        <v>33826.707999999999</v>
      </c>
      <c r="U3565">
        <v>36937.358999999997</v>
      </c>
      <c r="V3565">
        <v>39601.339</v>
      </c>
      <c r="W3565">
        <v>41803.201000000001</v>
      </c>
      <c r="X3565">
        <v>43555.879000000001</v>
      </c>
      <c r="Y3565">
        <v>44897.368000000002</v>
      </c>
      <c r="Z3565">
        <v>45886.601000000002</v>
      </c>
      <c r="AA3565">
        <v>46596.853000000003</v>
      </c>
      <c r="AB3565">
        <v>47103.961000000003</v>
      </c>
      <c r="AC3565">
        <v>47473.819000000003</v>
      </c>
      <c r="AD3565">
        <v>47756.29</v>
      </c>
      <c r="AE3565">
        <v>47985.447</v>
      </c>
      <c r="AF3565">
        <v>48183.053999999996</v>
      </c>
      <c r="AG3565" t="s">
        <v>21</v>
      </c>
      <c r="AH3565" t="s">
        <v>143</v>
      </c>
      <c r="AI3565" t="s">
        <v>14</v>
      </c>
    </row>
    <row r="3566" spans="1:35" x14ac:dyDescent="0.35">
      <c r="A3566" t="s">
        <v>59</v>
      </c>
      <c r="B3566" t="s">
        <v>177</v>
      </c>
      <c r="C3566" t="s">
        <v>22</v>
      </c>
      <c r="D3566">
        <v>3.56</v>
      </c>
      <c r="E3566">
        <v>10.419</v>
      </c>
      <c r="F3566">
        <v>22.641999999999999</v>
      </c>
      <c r="G3566">
        <v>41.783999999999999</v>
      </c>
      <c r="H3566">
        <v>71.671000000000006</v>
      </c>
      <c r="I3566">
        <v>116.459</v>
      </c>
      <c r="J3566">
        <v>180.42400000000001</v>
      </c>
      <c r="K3566">
        <v>266.714</v>
      </c>
      <c r="L3566">
        <v>376.46300000000002</v>
      </c>
      <c r="M3566">
        <v>508.74299999999999</v>
      </c>
      <c r="N3566">
        <v>663.053</v>
      </c>
      <c r="O3566">
        <v>839.38699999999994</v>
      </c>
      <c r="P3566">
        <v>1036.646</v>
      </c>
      <c r="Q3566">
        <v>1249.4010000000001</v>
      </c>
      <c r="R3566">
        <v>1467.663</v>
      </c>
      <c r="S3566">
        <v>1679.98</v>
      </c>
      <c r="T3566">
        <v>1876.7950000000001</v>
      </c>
      <c r="U3566">
        <v>2051.759</v>
      </c>
      <c r="V3566">
        <v>2201.549</v>
      </c>
      <c r="W3566">
        <v>2325.268</v>
      </c>
      <c r="X3566">
        <v>2423.6309999999999</v>
      </c>
      <c r="Y3566">
        <v>2498.7869999999998</v>
      </c>
      <c r="Z3566">
        <v>2554.0770000000002</v>
      </c>
      <c r="AA3566">
        <v>2593.6660000000002</v>
      </c>
      <c r="AB3566">
        <v>2621.8589999999999</v>
      </c>
      <c r="AC3566">
        <v>2642.3989999999999</v>
      </c>
      <c r="AD3566">
        <v>2658.107</v>
      </c>
      <c r="AE3566">
        <v>2670.904</v>
      </c>
      <c r="AF3566">
        <v>2682.002</v>
      </c>
      <c r="AG3566" t="s">
        <v>22</v>
      </c>
      <c r="AH3566" t="s">
        <v>144</v>
      </c>
      <c r="AI3566" t="s">
        <v>23</v>
      </c>
    </row>
    <row r="3567" spans="1:35" x14ac:dyDescent="0.35">
      <c r="A3567" t="s">
        <v>59</v>
      </c>
      <c r="B3567" t="s">
        <v>177</v>
      </c>
      <c r="C3567" t="s">
        <v>24</v>
      </c>
      <c r="D3567">
        <v>1486.519</v>
      </c>
      <c r="E3567">
        <v>2363.4079999999999</v>
      </c>
      <c r="F3567">
        <v>3868.5230000000001</v>
      </c>
      <c r="G3567">
        <v>6004.2629999999999</v>
      </c>
      <c r="H3567">
        <v>9024.9069999999992</v>
      </c>
      <c r="I3567">
        <v>13190.647999999999</v>
      </c>
      <c r="J3567">
        <v>18760.062000000002</v>
      </c>
      <c r="K3567">
        <v>25946.384999999998</v>
      </c>
      <c r="L3567">
        <v>34810.199000000001</v>
      </c>
      <c r="M3567">
        <v>45275.148999999998</v>
      </c>
      <c r="N3567">
        <v>57282.207000000002</v>
      </c>
      <c r="O3567">
        <v>70803.411999999997</v>
      </c>
      <c r="P3567">
        <v>85708.298999999999</v>
      </c>
      <c r="Q3567">
        <v>101575.58900000001</v>
      </c>
      <c r="R3567">
        <v>117695.53200000001</v>
      </c>
      <c r="S3567">
        <v>133280.42499999999</v>
      </c>
      <c r="T3567">
        <v>147683.54</v>
      </c>
      <c r="U3567">
        <v>160482.15</v>
      </c>
      <c r="V3567">
        <v>171459.34700000001</v>
      </c>
      <c r="W3567">
        <v>180561.27299999999</v>
      </c>
      <c r="X3567">
        <v>187844.46900000001</v>
      </c>
      <c r="Y3567">
        <v>193462.11300000001</v>
      </c>
      <c r="Z3567">
        <v>197647.53899999999</v>
      </c>
      <c r="AA3567">
        <v>200688.76300000001</v>
      </c>
      <c r="AB3567">
        <v>202883.61</v>
      </c>
      <c r="AC3567">
        <v>204492.19399999999</v>
      </c>
      <c r="AD3567">
        <v>205713.592</v>
      </c>
      <c r="AE3567">
        <v>206687.103</v>
      </c>
      <c r="AF3567">
        <v>207505.315</v>
      </c>
      <c r="AG3567" t="s">
        <v>24</v>
      </c>
      <c r="AH3567" t="s">
        <v>145</v>
      </c>
      <c r="AI3567" t="s">
        <v>19</v>
      </c>
    </row>
    <row r="3568" spans="1:35" x14ac:dyDescent="0.35">
      <c r="A3568" t="s">
        <v>59</v>
      </c>
      <c r="B3568" t="s">
        <v>177</v>
      </c>
      <c r="C3568" t="s">
        <v>25</v>
      </c>
      <c r="D3568">
        <v>2762.4569999999999</v>
      </c>
      <c r="E3568">
        <v>4267.9539999999997</v>
      </c>
      <c r="F3568">
        <v>6840.2349999999997</v>
      </c>
      <c r="G3568">
        <v>10443.492</v>
      </c>
      <c r="H3568">
        <v>15466.293</v>
      </c>
      <c r="I3568">
        <v>22300.111000000001</v>
      </c>
      <c r="J3568">
        <v>31330.151999999998</v>
      </c>
      <c r="K3568">
        <v>42883.847999999998</v>
      </c>
      <c r="L3568">
        <v>57048.053999999996</v>
      </c>
      <c r="M3568">
        <v>73700.304000000004</v>
      </c>
      <c r="N3568">
        <v>92740.273000000001</v>
      </c>
      <c r="O3568">
        <v>114114.428</v>
      </c>
      <c r="P3568">
        <v>137600.80600000001</v>
      </c>
      <c r="Q3568">
        <v>162531.74600000001</v>
      </c>
      <c r="R3568">
        <v>187804.416</v>
      </c>
      <c r="S3568">
        <v>212204.37700000001</v>
      </c>
      <c r="T3568">
        <v>234738.533</v>
      </c>
      <c r="U3568">
        <v>254760.46100000001</v>
      </c>
      <c r="V3568">
        <v>271940.147</v>
      </c>
      <c r="W3568">
        <v>286197.55599999998</v>
      </c>
      <c r="X3568">
        <v>297622.57799999998</v>
      </c>
      <c r="Y3568">
        <v>306453.48</v>
      </c>
      <c r="Z3568">
        <v>313051.31199999998</v>
      </c>
      <c r="AA3568">
        <v>317860.755</v>
      </c>
      <c r="AB3568">
        <v>321341.54700000002</v>
      </c>
      <c r="AC3568">
        <v>323895.804</v>
      </c>
      <c r="AD3568">
        <v>325832.32299999997</v>
      </c>
      <c r="AE3568">
        <v>327368.62199999997</v>
      </c>
      <c r="AF3568">
        <v>328650.87099999998</v>
      </c>
      <c r="AG3568" t="s">
        <v>25</v>
      </c>
      <c r="AH3568" t="s">
        <v>146</v>
      </c>
      <c r="AI3568" t="s">
        <v>5</v>
      </c>
    </row>
    <row r="3569" spans="1:35" x14ac:dyDescent="0.35">
      <c r="A3569" t="s">
        <v>59</v>
      </c>
      <c r="B3569" t="s">
        <v>177</v>
      </c>
      <c r="C3569" t="s">
        <v>26</v>
      </c>
      <c r="D3569">
        <v>3480.5630000000001</v>
      </c>
      <c r="E3569">
        <v>5769.3440000000001</v>
      </c>
      <c r="F3569">
        <v>9720.2379999999994</v>
      </c>
      <c r="G3569">
        <v>15415.359</v>
      </c>
      <c r="H3569">
        <v>23609.528999999999</v>
      </c>
      <c r="I3569">
        <v>35086.796999999999</v>
      </c>
      <c r="J3569">
        <v>50633.618999999999</v>
      </c>
      <c r="K3569">
        <v>70879.967999999993</v>
      </c>
      <c r="L3569">
        <v>96016.572</v>
      </c>
      <c r="M3569">
        <v>125827.749</v>
      </c>
      <c r="N3569">
        <v>160157.51699999999</v>
      </c>
      <c r="O3569">
        <v>198943.34400000001</v>
      </c>
      <c r="P3569">
        <v>241840.92</v>
      </c>
      <c r="Q3569">
        <v>287644.97399999999</v>
      </c>
      <c r="R3569">
        <v>334283.28000000003</v>
      </c>
      <c r="S3569">
        <v>379437.88199999998</v>
      </c>
      <c r="T3569">
        <v>421198.10600000003</v>
      </c>
      <c r="U3569">
        <v>458309.897</v>
      </c>
      <c r="V3569">
        <v>490126.61900000001</v>
      </c>
      <c r="W3569">
        <v>516484.08899999998</v>
      </c>
      <c r="X3569">
        <v>537543.50199999998</v>
      </c>
      <c r="Y3569">
        <v>553751.63399999996</v>
      </c>
      <c r="Z3569">
        <v>565792.63800000004</v>
      </c>
      <c r="AA3569">
        <v>574512.81700000004</v>
      </c>
      <c r="AB3569">
        <v>580787.50199999998</v>
      </c>
      <c r="AC3569">
        <v>585380.04099999997</v>
      </c>
      <c r="AD3569">
        <v>588872.74199999997</v>
      </c>
      <c r="AE3569">
        <v>591670.245</v>
      </c>
      <c r="AF3569">
        <v>594038.51800000004</v>
      </c>
      <c r="AG3569" t="s">
        <v>26</v>
      </c>
      <c r="AH3569" t="s">
        <v>147</v>
      </c>
      <c r="AI3569" t="s">
        <v>5</v>
      </c>
    </row>
    <row r="3570" spans="1:35" x14ac:dyDescent="0.35">
      <c r="A3570" t="s">
        <v>59</v>
      </c>
      <c r="B3570" t="s">
        <v>177</v>
      </c>
      <c r="C3570" t="s">
        <v>27</v>
      </c>
      <c r="D3570">
        <v>184.37100000000001</v>
      </c>
      <c r="E3570">
        <v>388.02800000000002</v>
      </c>
      <c r="F3570">
        <v>746.60699999999997</v>
      </c>
      <c r="G3570">
        <v>1291.211</v>
      </c>
      <c r="H3570">
        <v>2117.6039999999998</v>
      </c>
      <c r="I3570">
        <v>3328.4720000000002</v>
      </c>
      <c r="J3570">
        <v>5028.799</v>
      </c>
      <c r="K3570">
        <v>7297.6750000000002</v>
      </c>
      <c r="L3570">
        <v>10162.300999999999</v>
      </c>
      <c r="M3570">
        <v>13598.343000000001</v>
      </c>
      <c r="N3570">
        <v>17591.317999999999</v>
      </c>
      <c r="O3570">
        <v>22138.95</v>
      </c>
      <c r="P3570">
        <v>27209.402999999998</v>
      </c>
      <c r="Q3570">
        <v>32662.277999999998</v>
      </c>
      <c r="R3570">
        <v>38244.235000000001</v>
      </c>
      <c r="S3570">
        <v>43666.821000000004</v>
      </c>
      <c r="T3570">
        <v>48690.150999999998</v>
      </c>
      <c r="U3570">
        <v>53155.351999999999</v>
      </c>
      <c r="V3570">
        <v>56979.633000000002</v>
      </c>
      <c r="W3570">
        <v>60140.972999999998</v>
      </c>
      <c r="X3570">
        <v>62657.993999999999</v>
      </c>
      <c r="Y3570">
        <v>64585.18</v>
      </c>
      <c r="Z3570">
        <v>66006.986999999994</v>
      </c>
      <c r="AA3570">
        <v>67028.388999999996</v>
      </c>
      <c r="AB3570">
        <v>67758.02</v>
      </c>
      <c r="AC3570">
        <v>68290.296000000002</v>
      </c>
      <c r="AD3570">
        <v>68696.7</v>
      </c>
      <c r="AE3570">
        <v>69026.126000000004</v>
      </c>
      <c r="AF3570">
        <v>69309.862999999998</v>
      </c>
      <c r="AG3570" t="s">
        <v>27</v>
      </c>
      <c r="AH3570" t="s">
        <v>148</v>
      </c>
      <c r="AI3570" t="s">
        <v>14</v>
      </c>
    </row>
    <row r="3571" spans="1:35" x14ac:dyDescent="0.35">
      <c r="A3571" t="s">
        <v>59</v>
      </c>
      <c r="B3571" t="s">
        <v>177</v>
      </c>
      <c r="C3571" t="s">
        <v>28</v>
      </c>
      <c r="D3571">
        <v>1925.518</v>
      </c>
      <c r="E3571">
        <v>2703.904</v>
      </c>
      <c r="F3571">
        <v>4005.98</v>
      </c>
      <c r="G3571">
        <v>5718.8140000000003</v>
      </c>
      <c r="H3571">
        <v>7929.848</v>
      </c>
      <c r="I3571">
        <v>10710.869000000001</v>
      </c>
      <c r="J3571">
        <v>14122.18</v>
      </c>
      <c r="K3571">
        <v>18241.672999999999</v>
      </c>
      <c r="L3571">
        <v>23073.672999999999</v>
      </c>
      <c r="M3571">
        <v>28575.257000000001</v>
      </c>
      <c r="N3571">
        <v>34696.957999999999</v>
      </c>
      <c r="O3571">
        <v>41398.050000000003</v>
      </c>
      <c r="P3571">
        <v>48568.517</v>
      </c>
      <c r="Q3571">
        <v>55994.707999999999</v>
      </c>
      <c r="R3571">
        <v>63379.972000000002</v>
      </c>
      <c r="S3571">
        <v>70422.531000000003</v>
      </c>
      <c r="T3571">
        <v>76886.123000000007</v>
      </c>
      <c r="U3571">
        <v>82624.141000000003</v>
      </c>
      <c r="V3571">
        <v>87566.131999999998</v>
      </c>
      <c r="W3571">
        <v>91700.13</v>
      </c>
      <c r="X3571">
        <v>95055.64</v>
      </c>
      <c r="Y3571">
        <v>97697.400999999998</v>
      </c>
      <c r="Z3571">
        <v>99718.55</v>
      </c>
      <c r="AA3571">
        <v>101231.291</v>
      </c>
      <c r="AB3571">
        <v>102351.33199999999</v>
      </c>
      <c r="AC3571">
        <v>103181.47900000001</v>
      </c>
      <c r="AD3571">
        <v>103803.356</v>
      </c>
      <c r="AE3571">
        <v>104278.29</v>
      </c>
      <c r="AF3571">
        <v>104651.609</v>
      </c>
      <c r="AG3571" t="s">
        <v>28</v>
      </c>
      <c r="AH3571" t="s">
        <v>149</v>
      </c>
      <c r="AI3571" t="s">
        <v>11</v>
      </c>
    </row>
    <row r="3572" spans="1:35" x14ac:dyDescent="0.35">
      <c r="A3572" t="s">
        <v>59</v>
      </c>
      <c r="B3572" t="s">
        <v>177</v>
      </c>
      <c r="C3572" t="s">
        <v>29</v>
      </c>
      <c r="D3572">
        <v>1.206</v>
      </c>
      <c r="E3572">
        <v>3.5310000000000001</v>
      </c>
      <c r="F3572">
        <v>7.673</v>
      </c>
      <c r="G3572">
        <v>14.16</v>
      </c>
      <c r="H3572">
        <v>24.289000000000001</v>
      </c>
      <c r="I3572">
        <v>39.466000000000001</v>
      </c>
      <c r="J3572">
        <v>61.142000000000003</v>
      </c>
      <c r="K3572">
        <v>90.385999999999996</v>
      </c>
      <c r="L3572">
        <v>127.577</v>
      </c>
      <c r="M3572">
        <v>172.405</v>
      </c>
      <c r="N3572">
        <v>224.69900000000001</v>
      </c>
      <c r="O3572">
        <v>284.45600000000002</v>
      </c>
      <c r="P3572">
        <v>351.303</v>
      </c>
      <c r="Q3572">
        <v>423.40300000000002</v>
      </c>
      <c r="R3572">
        <v>497.36900000000003</v>
      </c>
      <c r="S3572">
        <v>569.32000000000005</v>
      </c>
      <c r="T3572">
        <v>636.01700000000005</v>
      </c>
      <c r="U3572">
        <v>695.31</v>
      </c>
      <c r="V3572">
        <v>746.072</v>
      </c>
      <c r="W3572">
        <v>787.99800000000005</v>
      </c>
      <c r="X3572">
        <v>821.33199999999999</v>
      </c>
      <c r="Y3572">
        <v>846.8</v>
      </c>
      <c r="Z3572">
        <v>865.53800000000001</v>
      </c>
      <c r="AA3572">
        <v>878.95399999999995</v>
      </c>
      <c r="AB3572">
        <v>888.50800000000004</v>
      </c>
      <c r="AC3572">
        <v>895.46799999999996</v>
      </c>
      <c r="AD3572">
        <v>900.79100000000005</v>
      </c>
      <c r="AE3572">
        <v>905.12800000000004</v>
      </c>
      <c r="AF3572">
        <v>908.88900000000001</v>
      </c>
      <c r="AG3572" t="s">
        <v>29</v>
      </c>
      <c r="AH3572" t="s">
        <v>150</v>
      </c>
      <c r="AI3572" t="s">
        <v>131</v>
      </c>
    </row>
    <row r="3573" spans="1:35" x14ac:dyDescent="0.35">
      <c r="A3573" t="s">
        <v>59</v>
      </c>
      <c r="B3573" t="s">
        <v>177</v>
      </c>
      <c r="C3573" t="s">
        <v>30</v>
      </c>
      <c r="D3573">
        <v>577.96600000000001</v>
      </c>
      <c r="E3573">
        <v>1287.498</v>
      </c>
      <c r="F3573">
        <v>2540.3690000000001</v>
      </c>
      <c r="G3573">
        <v>4457.1779999999999</v>
      </c>
      <c r="H3573">
        <v>7386.2330000000002</v>
      </c>
      <c r="I3573">
        <v>11702.206</v>
      </c>
      <c r="J3573">
        <v>17788.813999999998</v>
      </c>
      <c r="K3573">
        <v>25933.451000000001</v>
      </c>
      <c r="L3573">
        <v>36236.120999999999</v>
      </c>
      <c r="M3573">
        <v>48609.415999999997</v>
      </c>
      <c r="N3573">
        <v>63002.563999999998</v>
      </c>
      <c r="O3573">
        <v>79409.324999999997</v>
      </c>
      <c r="P3573">
        <v>97718.172999999995</v>
      </c>
      <c r="Q3573">
        <v>117422.931</v>
      </c>
      <c r="R3573">
        <v>137605.57199999999</v>
      </c>
      <c r="S3573">
        <v>157218.92499999999</v>
      </c>
      <c r="T3573">
        <v>175391.36799999999</v>
      </c>
      <c r="U3573">
        <v>191545.11</v>
      </c>
      <c r="V3573">
        <v>205378.74400000001</v>
      </c>
      <c r="W3573">
        <v>216811.74600000001</v>
      </c>
      <c r="X3573">
        <v>225911.18100000001</v>
      </c>
      <c r="Y3573">
        <v>232874.448</v>
      </c>
      <c r="Z3573">
        <v>238007.88200000001</v>
      </c>
      <c r="AA3573">
        <v>241692.45</v>
      </c>
      <c r="AB3573">
        <v>244322.41500000001</v>
      </c>
      <c r="AC3573">
        <v>246240.32399999999</v>
      </c>
      <c r="AD3573">
        <v>247705.318</v>
      </c>
      <c r="AE3573">
        <v>248894.35699999999</v>
      </c>
      <c r="AF3573">
        <v>249920.372</v>
      </c>
      <c r="AG3573" t="s">
        <v>30</v>
      </c>
      <c r="AH3573" t="s">
        <v>151</v>
      </c>
      <c r="AI3573" t="s">
        <v>152</v>
      </c>
    </row>
    <row r="3574" spans="1:35" x14ac:dyDescent="0.35">
      <c r="A3574" t="s">
        <v>59</v>
      </c>
      <c r="B3574" t="s">
        <v>177</v>
      </c>
      <c r="C3574" t="s">
        <v>31</v>
      </c>
      <c r="D3574">
        <v>707.399</v>
      </c>
      <c r="E3574">
        <v>1533.076</v>
      </c>
      <c r="F3574">
        <v>2989.0790000000002</v>
      </c>
      <c r="G3574">
        <v>5209.13</v>
      </c>
      <c r="H3574">
        <v>8590.6190000000006</v>
      </c>
      <c r="I3574">
        <v>13560.386</v>
      </c>
      <c r="J3574">
        <v>20555.245999999999</v>
      </c>
      <c r="K3574">
        <v>29903.221000000001</v>
      </c>
      <c r="L3574">
        <v>41717.853999999999</v>
      </c>
      <c r="M3574">
        <v>55898.856</v>
      </c>
      <c r="N3574">
        <v>72387.307000000001</v>
      </c>
      <c r="O3574">
        <v>91175.034</v>
      </c>
      <c r="P3574">
        <v>112132.59299999999</v>
      </c>
      <c r="Q3574">
        <v>134680.155</v>
      </c>
      <c r="R3574">
        <v>157768.584</v>
      </c>
      <c r="S3574">
        <v>180202.141</v>
      </c>
      <c r="T3574">
        <v>200985.93700000001</v>
      </c>
      <c r="U3574">
        <v>219460.74299999999</v>
      </c>
      <c r="V3574">
        <v>235282.834</v>
      </c>
      <c r="W3574">
        <v>248360.56099999999</v>
      </c>
      <c r="X3574">
        <v>258770.78</v>
      </c>
      <c r="Y3574">
        <v>266739.11200000002</v>
      </c>
      <c r="Z3574">
        <v>272615.48</v>
      </c>
      <c r="AA3574">
        <v>276834.96500000003</v>
      </c>
      <c r="AB3574">
        <v>279847.83299999998</v>
      </c>
      <c r="AC3574">
        <v>282045.33299999998</v>
      </c>
      <c r="AD3574">
        <v>283723.56</v>
      </c>
      <c r="AE3574">
        <v>285084.86700000003</v>
      </c>
      <c r="AF3574">
        <v>286258.54599999997</v>
      </c>
      <c r="AG3574" t="s">
        <v>31</v>
      </c>
      <c r="AH3574" t="s">
        <v>153</v>
      </c>
      <c r="AI3574" t="s">
        <v>152</v>
      </c>
    </row>
    <row r="3575" spans="1:35" x14ac:dyDescent="0.35">
      <c r="A3575" t="s">
        <v>59</v>
      </c>
      <c r="B3575" t="s">
        <v>177</v>
      </c>
      <c r="C3575" t="s">
        <v>32</v>
      </c>
      <c r="D3575">
        <v>435.8</v>
      </c>
      <c r="E3575">
        <v>717.08600000000001</v>
      </c>
      <c r="F3575">
        <v>1202.19</v>
      </c>
      <c r="G3575">
        <v>1899.6790000000001</v>
      </c>
      <c r="H3575">
        <v>2900.4810000000002</v>
      </c>
      <c r="I3575">
        <v>4298.8450000000003</v>
      </c>
      <c r="J3575">
        <v>6189.1710000000003</v>
      </c>
      <c r="K3575">
        <v>8647.4060000000009</v>
      </c>
      <c r="L3575">
        <v>11696.335999999999</v>
      </c>
      <c r="M3575">
        <v>15309.778</v>
      </c>
      <c r="N3575">
        <v>19468.607</v>
      </c>
      <c r="O3575">
        <v>24164.922999999999</v>
      </c>
      <c r="P3575">
        <v>29356.491000000002</v>
      </c>
      <c r="Q3575">
        <v>34897.311999999998</v>
      </c>
      <c r="R3575">
        <v>40537.137999999999</v>
      </c>
      <c r="S3575">
        <v>45996.377999999997</v>
      </c>
      <c r="T3575">
        <v>51044.696000000004</v>
      </c>
      <c r="U3575">
        <v>55531.006000000001</v>
      </c>
      <c r="V3575">
        <v>59377.46</v>
      </c>
      <c r="W3575">
        <v>62564.358999999997</v>
      </c>
      <c r="X3575">
        <v>65111.235000000001</v>
      </c>
      <c r="Y3575">
        <v>67072.047999999995</v>
      </c>
      <c r="Z3575">
        <v>68529.372000000003</v>
      </c>
      <c r="AA3575">
        <v>69585.305999999997</v>
      </c>
      <c r="AB3575">
        <v>70345.456000000006</v>
      </c>
      <c r="AC3575">
        <v>70901.933999999994</v>
      </c>
      <c r="AD3575">
        <v>71325.042000000001</v>
      </c>
      <c r="AE3575">
        <v>71663.682000000001</v>
      </c>
      <c r="AF3575">
        <v>71950.051999999996</v>
      </c>
      <c r="AG3575" t="s">
        <v>32</v>
      </c>
      <c r="AH3575" t="s">
        <v>154</v>
      </c>
      <c r="AI3575" t="s">
        <v>11</v>
      </c>
    </row>
    <row r="3576" spans="1:35" x14ac:dyDescent="0.35">
      <c r="A3576" t="s">
        <v>59</v>
      </c>
      <c r="B3576" t="s">
        <v>177</v>
      </c>
      <c r="C3576" t="s">
        <v>123</v>
      </c>
      <c r="D3576">
        <v>1809.5540000000001</v>
      </c>
      <c r="E3576">
        <v>3448.3029999999999</v>
      </c>
      <c r="F3576">
        <v>6315.348</v>
      </c>
      <c r="G3576">
        <v>10599.093999999999</v>
      </c>
      <c r="H3576">
        <v>16995.7</v>
      </c>
      <c r="I3576">
        <v>26245.811000000002</v>
      </c>
      <c r="J3576">
        <v>39103.127</v>
      </c>
      <c r="K3576">
        <v>56144.139000000003</v>
      </c>
      <c r="L3576">
        <v>77561.104000000007</v>
      </c>
      <c r="M3576">
        <v>103171.609</v>
      </c>
      <c r="N3576">
        <v>132860.666</v>
      </c>
      <c r="O3576">
        <v>166601.42199999999</v>
      </c>
      <c r="P3576">
        <v>204140.83100000001</v>
      </c>
      <c r="Q3576">
        <v>244435.38200000001</v>
      </c>
      <c r="R3576">
        <v>285625.92700000003</v>
      </c>
      <c r="S3576">
        <v>325605.22499999998</v>
      </c>
      <c r="T3576">
        <v>362624.77799999999</v>
      </c>
      <c r="U3576">
        <v>395529.2</v>
      </c>
      <c r="V3576">
        <v>423718.00400000002</v>
      </c>
      <c r="W3576">
        <v>447033.27600000001</v>
      </c>
      <c r="X3576">
        <v>465613.71299999999</v>
      </c>
      <c r="Y3576">
        <v>479859.43599999999</v>
      </c>
      <c r="Z3576">
        <v>490388.66100000002</v>
      </c>
      <c r="AA3576">
        <v>497968.91100000002</v>
      </c>
      <c r="AB3576">
        <v>503394.33899999998</v>
      </c>
      <c r="AC3576">
        <v>507355.75099999999</v>
      </c>
      <c r="AD3576">
        <v>510377.174</v>
      </c>
      <c r="AE3576">
        <v>512818.51799999998</v>
      </c>
      <c r="AF3576">
        <v>514911.72</v>
      </c>
      <c r="AG3576" t="s">
        <v>123</v>
      </c>
      <c r="AH3576" t="s">
        <v>155</v>
      </c>
      <c r="AI3576" t="s">
        <v>12</v>
      </c>
    </row>
    <row r="3577" spans="1:35" x14ac:dyDescent="0.35">
      <c r="A3577" t="s">
        <v>59</v>
      </c>
      <c r="B3577" t="s">
        <v>177</v>
      </c>
      <c r="C3577" t="s">
        <v>33</v>
      </c>
      <c r="D3577">
        <v>1077.692</v>
      </c>
      <c r="E3577">
        <v>1676.0740000000001</v>
      </c>
      <c r="F3577">
        <v>2699.598</v>
      </c>
      <c r="G3577">
        <v>4137.8890000000001</v>
      </c>
      <c r="H3577">
        <v>6150.0110000000004</v>
      </c>
      <c r="I3577">
        <v>8896.893</v>
      </c>
      <c r="J3577">
        <v>12537.305</v>
      </c>
      <c r="K3577">
        <v>17205.115000000002</v>
      </c>
      <c r="L3577">
        <v>22936.503000000001</v>
      </c>
      <c r="M3577">
        <v>29681.958999999999</v>
      </c>
      <c r="N3577">
        <v>37401.508999999998</v>
      </c>
      <c r="O3577">
        <v>46074.406000000003</v>
      </c>
      <c r="P3577">
        <v>55612.24</v>
      </c>
      <c r="Q3577">
        <v>65744.273000000001</v>
      </c>
      <c r="R3577">
        <v>76021.005999999994</v>
      </c>
      <c r="S3577">
        <v>85946.444000000003</v>
      </c>
      <c r="T3577">
        <v>95114.554000000004</v>
      </c>
      <c r="U3577">
        <v>103260.764</v>
      </c>
      <c r="V3577">
        <v>110249.80499999999</v>
      </c>
      <c r="W3577">
        <v>116048.67600000001</v>
      </c>
      <c r="X3577">
        <v>120693.79300000001</v>
      </c>
      <c r="Y3577">
        <v>124282.246</v>
      </c>
      <c r="Z3577">
        <v>126961.35</v>
      </c>
      <c r="AA3577">
        <v>128912.659</v>
      </c>
      <c r="AB3577">
        <v>130323.871</v>
      </c>
      <c r="AC3577">
        <v>131359.103</v>
      </c>
      <c r="AD3577">
        <v>132144.27600000001</v>
      </c>
      <c r="AE3577">
        <v>132767.92600000001</v>
      </c>
      <c r="AF3577">
        <v>133289.39199999999</v>
      </c>
      <c r="AG3577" t="s">
        <v>33</v>
      </c>
      <c r="AH3577" t="s">
        <v>156</v>
      </c>
      <c r="AI3577" t="s">
        <v>11</v>
      </c>
    </row>
    <row r="3578" spans="1:35" x14ac:dyDescent="0.35">
      <c r="A3578" t="s">
        <v>59</v>
      </c>
      <c r="B3578" t="s">
        <v>177</v>
      </c>
      <c r="C3578" t="s">
        <v>34</v>
      </c>
      <c r="D3578">
        <v>10.151</v>
      </c>
      <c r="E3578">
        <v>29.71</v>
      </c>
      <c r="F3578">
        <v>64.572000000000003</v>
      </c>
      <c r="G3578">
        <v>119.158</v>
      </c>
      <c r="H3578">
        <v>204.38900000000001</v>
      </c>
      <c r="I3578">
        <v>332.113</v>
      </c>
      <c r="J3578">
        <v>514.52200000000005</v>
      </c>
      <c r="K3578">
        <v>760.601</v>
      </c>
      <c r="L3578">
        <v>1073.578</v>
      </c>
      <c r="M3578">
        <v>1450.808</v>
      </c>
      <c r="N3578">
        <v>1890.8630000000001</v>
      </c>
      <c r="O3578">
        <v>2393.721</v>
      </c>
      <c r="P3578">
        <v>2956.2539999999999</v>
      </c>
      <c r="Q3578">
        <v>3562.9789999999998</v>
      </c>
      <c r="R3578">
        <v>4185.4080000000004</v>
      </c>
      <c r="S3578">
        <v>4790.8810000000003</v>
      </c>
      <c r="T3578">
        <v>5352.1490000000003</v>
      </c>
      <c r="U3578">
        <v>5851.1009999999997</v>
      </c>
      <c r="V3578">
        <v>6278.2650000000003</v>
      </c>
      <c r="W3578">
        <v>6631.0789999999997</v>
      </c>
      <c r="X3578">
        <v>6911.5879999999997</v>
      </c>
      <c r="Y3578">
        <v>7125.9139999999998</v>
      </c>
      <c r="Z3578">
        <v>7283.5879999999997</v>
      </c>
      <c r="AA3578">
        <v>7396.4840000000004</v>
      </c>
      <c r="AB3578">
        <v>7476.8860000000004</v>
      </c>
      <c r="AC3578">
        <v>7535.4589999999998</v>
      </c>
      <c r="AD3578">
        <v>7580.2550000000001</v>
      </c>
      <c r="AE3578">
        <v>7616.7470000000003</v>
      </c>
      <c r="AF3578">
        <v>7648.3980000000001</v>
      </c>
      <c r="AG3578" t="s">
        <v>34</v>
      </c>
      <c r="AH3578" t="s">
        <v>157</v>
      </c>
      <c r="AI3578" t="s">
        <v>35</v>
      </c>
    </row>
    <row r="3579" spans="1:35" x14ac:dyDescent="0.35">
      <c r="A3579" t="s">
        <v>59</v>
      </c>
      <c r="B3579" t="s">
        <v>177</v>
      </c>
      <c r="C3579" t="s">
        <v>36</v>
      </c>
      <c r="D3579">
        <v>317.226</v>
      </c>
      <c r="E3579">
        <v>724.24599999999998</v>
      </c>
      <c r="F3579">
        <v>1443.752</v>
      </c>
      <c r="G3579">
        <v>2547.645</v>
      </c>
      <c r="H3579">
        <v>4238.9979999999996</v>
      </c>
      <c r="I3579">
        <v>6736.5</v>
      </c>
      <c r="J3579">
        <v>10264.272000000001</v>
      </c>
      <c r="K3579">
        <v>14989.804</v>
      </c>
      <c r="L3579">
        <v>20971.635999999999</v>
      </c>
      <c r="M3579">
        <v>28159.034</v>
      </c>
      <c r="N3579">
        <v>36522.807999999997</v>
      </c>
      <c r="O3579">
        <v>46059.752</v>
      </c>
      <c r="P3579">
        <v>56705.756000000001</v>
      </c>
      <c r="Q3579">
        <v>68166.66</v>
      </c>
      <c r="R3579">
        <v>79907.968999999997</v>
      </c>
      <c r="S3579">
        <v>91319.581999999995</v>
      </c>
      <c r="T3579">
        <v>101893.516</v>
      </c>
      <c r="U3579">
        <v>111292.92</v>
      </c>
      <c r="V3579">
        <v>119342.007</v>
      </c>
      <c r="W3579">
        <v>125993.738</v>
      </c>
      <c r="X3579">
        <v>131287.073</v>
      </c>
      <c r="Y3579">
        <v>135336.935</v>
      </c>
      <c r="Z3579">
        <v>138321.742</v>
      </c>
      <c r="AA3579">
        <v>140463.42499999999</v>
      </c>
      <c r="AB3579">
        <v>141991.666</v>
      </c>
      <c r="AC3579">
        <v>143105.992</v>
      </c>
      <c r="AD3579">
        <v>143957.30499999999</v>
      </c>
      <c r="AE3579">
        <v>144648.59</v>
      </c>
      <c r="AF3579">
        <v>145245.5</v>
      </c>
      <c r="AG3579" t="s">
        <v>36</v>
      </c>
      <c r="AH3579" t="s">
        <v>158</v>
      </c>
      <c r="AI3579" t="s">
        <v>14</v>
      </c>
    </row>
    <row r="3580" spans="1:35" x14ac:dyDescent="0.35">
      <c r="A3580" t="s">
        <v>59</v>
      </c>
      <c r="B3580" t="s">
        <v>177</v>
      </c>
      <c r="C3580" t="s">
        <v>124</v>
      </c>
      <c r="D3580">
        <v>0.27600000000000002</v>
      </c>
      <c r="E3580">
        <v>0.80800000000000005</v>
      </c>
      <c r="F3580">
        <v>1.7569999999999999</v>
      </c>
      <c r="G3580">
        <v>3.242</v>
      </c>
      <c r="H3580">
        <v>5.56</v>
      </c>
      <c r="I3580">
        <v>9.0350000000000001</v>
      </c>
      <c r="J3580">
        <v>13.997</v>
      </c>
      <c r="K3580">
        <v>20.690999999999999</v>
      </c>
      <c r="L3580">
        <v>29.204999999999998</v>
      </c>
      <c r="M3580">
        <v>39.466999999999999</v>
      </c>
      <c r="N3580">
        <v>51.438000000000002</v>
      </c>
      <c r="O3580">
        <v>65.117999999999995</v>
      </c>
      <c r="P3580">
        <v>80.42</v>
      </c>
      <c r="Q3580">
        <v>96.926000000000002</v>
      </c>
      <c r="R3580">
        <v>113.858</v>
      </c>
      <c r="S3580">
        <v>130.32900000000001</v>
      </c>
      <c r="T3580">
        <v>145.59700000000001</v>
      </c>
      <c r="U3580">
        <v>159.16999999999999</v>
      </c>
      <c r="V3580">
        <v>170.791</v>
      </c>
      <c r="W3580">
        <v>180.38900000000001</v>
      </c>
      <c r="X3580">
        <v>188.01900000000001</v>
      </c>
      <c r="Y3580">
        <v>193.85</v>
      </c>
      <c r="Z3580">
        <v>198.13900000000001</v>
      </c>
      <c r="AA3580">
        <v>201.21</v>
      </c>
      <c r="AB3580">
        <v>203.398</v>
      </c>
      <c r="AC3580">
        <v>204.99100000000001</v>
      </c>
      <c r="AD3580">
        <v>206.21</v>
      </c>
      <c r="AE3580">
        <v>207.202</v>
      </c>
      <c r="AF3580">
        <v>208.06299999999999</v>
      </c>
      <c r="AG3580" t="s">
        <v>124</v>
      </c>
      <c r="AH3580" t="s">
        <v>159</v>
      </c>
      <c r="AI3580" t="s">
        <v>137</v>
      </c>
    </row>
    <row r="3581" spans="1:35" x14ac:dyDescent="0.35">
      <c r="A3581" t="s">
        <v>59</v>
      </c>
      <c r="B3581" t="s">
        <v>177</v>
      </c>
      <c r="C3581" t="s">
        <v>125</v>
      </c>
      <c r="D3581">
        <v>4.1260000000000003</v>
      </c>
      <c r="E3581">
        <v>5.5389999999999997</v>
      </c>
      <c r="F3581">
        <v>7.8689999999999998</v>
      </c>
      <c r="G3581">
        <v>10.791</v>
      </c>
      <c r="H3581">
        <v>14.32</v>
      </c>
      <c r="I3581">
        <v>18.420999999999999</v>
      </c>
      <c r="J3581">
        <v>23.03</v>
      </c>
      <c r="K3581">
        <v>28.170999999999999</v>
      </c>
      <c r="L3581">
        <v>33.802</v>
      </c>
      <c r="M3581">
        <v>39.869999999999997</v>
      </c>
      <c r="N3581">
        <v>46.287999999999997</v>
      </c>
      <c r="O3581">
        <v>52.966000000000001</v>
      </c>
      <c r="P3581">
        <v>59.710999999999999</v>
      </c>
      <c r="Q3581">
        <v>66.3</v>
      </c>
      <c r="R3581">
        <v>72.539000000000001</v>
      </c>
      <c r="S3581">
        <v>78.293000000000006</v>
      </c>
      <c r="T3581">
        <v>83.483000000000004</v>
      </c>
      <c r="U3581">
        <v>88.078999999999994</v>
      </c>
      <c r="V3581">
        <v>92.078999999999994</v>
      </c>
      <c r="W3581">
        <v>95.498999999999995</v>
      </c>
      <c r="X3581">
        <v>98.372</v>
      </c>
      <c r="Y3581">
        <v>100.74</v>
      </c>
      <c r="Z3581">
        <v>102.65600000000001</v>
      </c>
      <c r="AA3581">
        <v>104.17400000000001</v>
      </c>
      <c r="AB3581">
        <v>105.35</v>
      </c>
      <c r="AC3581">
        <v>106.239</v>
      </c>
      <c r="AD3581">
        <v>106.889</v>
      </c>
      <c r="AE3581">
        <v>107.348</v>
      </c>
      <c r="AF3581">
        <v>107.661</v>
      </c>
      <c r="AG3581" t="s">
        <v>125</v>
      </c>
      <c r="AH3581" t="s">
        <v>160</v>
      </c>
      <c r="AI3581" t="s">
        <v>137</v>
      </c>
    </row>
    <row r="3582" spans="1:35" x14ac:dyDescent="0.35">
      <c r="A3582" t="s">
        <v>59</v>
      </c>
      <c r="B3582" t="s">
        <v>177</v>
      </c>
      <c r="C3582" t="s">
        <v>37</v>
      </c>
      <c r="D3582">
        <v>967.57799999999997</v>
      </c>
      <c r="E3582">
        <v>1800.0319999999999</v>
      </c>
      <c r="F3582">
        <v>3253.7289999999998</v>
      </c>
      <c r="G3582">
        <v>5415.1930000000002</v>
      </c>
      <c r="H3582">
        <v>8627.0249999999996</v>
      </c>
      <c r="I3582">
        <v>13252.764999999999</v>
      </c>
      <c r="J3582">
        <v>19661.766</v>
      </c>
      <c r="K3582">
        <v>28137.991000000002</v>
      </c>
      <c r="L3582">
        <v>38775.156999999999</v>
      </c>
      <c r="M3582">
        <v>51482.582999999999</v>
      </c>
      <c r="N3582">
        <v>66202.096000000005</v>
      </c>
      <c r="O3582">
        <v>82918.78</v>
      </c>
      <c r="P3582">
        <v>101504.55899999999</v>
      </c>
      <c r="Q3582">
        <v>121442.136</v>
      </c>
      <c r="R3582">
        <v>141813.70000000001</v>
      </c>
      <c r="S3582">
        <v>161580.52499999999</v>
      </c>
      <c r="T3582">
        <v>179881.361</v>
      </c>
      <c r="U3582">
        <v>196147.538</v>
      </c>
      <c r="V3582">
        <v>210083.758</v>
      </c>
      <c r="W3582">
        <v>221612.67</v>
      </c>
      <c r="X3582">
        <v>230803.06899999999</v>
      </c>
      <c r="Y3582">
        <v>237852.533</v>
      </c>
      <c r="Z3582">
        <v>243066.011</v>
      </c>
      <c r="AA3582">
        <v>246821.93400000001</v>
      </c>
      <c r="AB3582">
        <v>249511.86300000001</v>
      </c>
      <c r="AC3582">
        <v>251476.49299999999</v>
      </c>
      <c r="AD3582">
        <v>252974.43100000001</v>
      </c>
      <c r="AE3582">
        <v>254183.53099999999</v>
      </c>
      <c r="AF3582">
        <v>255218.674</v>
      </c>
      <c r="AG3582" t="s">
        <v>37</v>
      </c>
      <c r="AH3582" t="s">
        <v>161</v>
      </c>
      <c r="AI3582" t="s">
        <v>6</v>
      </c>
    </row>
    <row r="3583" spans="1:35" x14ac:dyDescent="0.35">
      <c r="A3583" t="s">
        <v>59</v>
      </c>
      <c r="B3583" t="s">
        <v>177</v>
      </c>
      <c r="C3583" t="s">
        <v>38</v>
      </c>
      <c r="D3583">
        <v>1342.6</v>
      </c>
      <c r="E3583">
        <v>2202.0320000000002</v>
      </c>
      <c r="F3583">
        <v>3683.5880000000002</v>
      </c>
      <c r="G3583">
        <v>5811.33</v>
      </c>
      <c r="H3583">
        <v>8860.5570000000007</v>
      </c>
      <c r="I3583">
        <v>13116.315000000001</v>
      </c>
      <c r="J3583">
        <v>18863.957999999999</v>
      </c>
      <c r="K3583">
        <v>26333.488000000001</v>
      </c>
      <c r="L3583">
        <v>35593.607000000004</v>
      </c>
      <c r="M3583">
        <v>46564.800999999999</v>
      </c>
      <c r="N3583">
        <v>59188.663</v>
      </c>
      <c r="O3583">
        <v>73440.78</v>
      </c>
      <c r="P3583">
        <v>89192.198999999993</v>
      </c>
      <c r="Q3583">
        <v>105999.781</v>
      </c>
      <c r="R3583">
        <v>123105.02</v>
      </c>
      <c r="S3583">
        <v>139660.91399999999</v>
      </c>
      <c r="T3583">
        <v>154969.87599999999</v>
      </c>
      <c r="U3583">
        <v>168574.46900000001</v>
      </c>
      <c r="V3583">
        <v>180239.06700000001</v>
      </c>
      <c r="W3583">
        <v>189904.11799999999</v>
      </c>
      <c r="X3583">
        <v>197628.94500000001</v>
      </c>
      <c r="Y3583">
        <v>203577.109</v>
      </c>
      <c r="Z3583">
        <v>207998.81400000001</v>
      </c>
      <c r="AA3583">
        <v>211203.397</v>
      </c>
      <c r="AB3583">
        <v>213510.80300000001</v>
      </c>
      <c r="AC3583">
        <v>215200.122</v>
      </c>
      <c r="AD3583">
        <v>216484.42600000001</v>
      </c>
      <c r="AE3583">
        <v>217511.98499999999</v>
      </c>
      <c r="AF3583">
        <v>218380.5</v>
      </c>
      <c r="AG3583" t="s">
        <v>38</v>
      </c>
      <c r="AH3583" t="s">
        <v>162</v>
      </c>
      <c r="AI3583" t="s">
        <v>6</v>
      </c>
    </row>
    <row r="3584" spans="1:35" x14ac:dyDescent="0.35">
      <c r="A3584" t="s">
        <v>59</v>
      </c>
      <c r="B3584" t="s">
        <v>177</v>
      </c>
      <c r="C3584" t="s">
        <v>39</v>
      </c>
      <c r="D3584">
        <v>1361.1769999999999</v>
      </c>
      <c r="E3584">
        <v>1923.0889999999999</v>
      </c>
      <c r="F3584">
        <v>2864.67</v>
      </c>
      <c r="G3584">
        <v>4109.866</v>
      </c>
      <c r="H3584">
        <v>5728.3879999999999</v>
      </c>
      <c r="I3584">
        <v>7779.6310000000003</v>
      </c>
      <c r="J3584">
        <v>10315.186</v>
      </c>
      <c r="K3584">
        <v>13396.582</v>
      </c>
      <c r="L3584">
        <v>17029.298999999999</v>
      </c>
      <c r="M3584">
        <v>21181.165000000001</v>
      </c>
      <c r="N3584">
        <v>25816.330999999998</v>
      </c>
      <c r="O3584">
        <v>30906.153999999999</v>
      </c>
      <c r="P3584">
        <v>36370.942000000003</v>
      </c>
      <c r="Q3584">
        <v>42048.824000000001</v>
      </c>
      <c r="R3584">
        <v>47709.786999999997</v>
      </c>
      <c r="S3584">
        <v>53117.055</v>
      </c>
      <c r="T3584">
        <v>58083.998</v>
      </c>
      <c r="U3584">
        <v>62493.892999999996</v>
      </c>
      <c r="V3584">
        <v>66290.073000000004</v>
      </c>
      <c r="W3584">
        <v>69462.188999999998</v>
      </c>
      <c r="X3584">
        <v>72032.528999999995</v>
      </c>
      <c r="Y3584">
        <v>74051.217000000004</v>
      </c>
      <c r="Z3584">
        <v>75590.914000000004</v>
      </c>
      <c r="AA3584">
        <v>76739.448999999993</v>
      </c>
      <c r="AB3584">
        <v>77587.423999999999</v>
      </c>
      <c r="AC3584">
        <v>78215.157000000007</v>
      </c>
      <c r="AD3584">
        <v>78686.092000000004</v>
      </c>
      <c r="AE3584">
        <v>79047.471000000005</v>
      </c>
      <c r="AF3584">
        <v>79333.77</v>
      </c>
      <c r="AG3584" t="s">
        <v>39</v>
      </c>
      <c r="AH3584" t="s">
        <v>163</v>
      </c>
      <c r="AI3584" t="s">
        <v>11</v>
      </c>
    </row>
    <row r="3585" spans="1:35" x14ac:dyDescent="0.35">
      <c r="A3585" t="s">
        <v>59</v>
      </c>
      <c r="B3585" t="s">
        <v>177</v>
      </c>
      <c r="C3585" t="s">
        <v>40</v>
      </c>
      <c r="D3585">
        <v>1260.9480000000001</v>
      </c>
      <c r="E3585">
        <v>1930.4190000000001</v>
      </c>
      <c r="F3585">
        <v>3072.4540000000002</v>
      </c>
      <c r="G3585">
        <v>4664.9449999999997</v>
      </c>
      <c r="H3585">
        <v>6873.2650000000003</v>
      </c>
      <c r="I3585">
        <v>9862.9539999999997</v>
      </c>
      <c r="J3585">
        <v>13796.221</v>
      </c>
      <c r="K3585">
        <v>18812.695</v>
      </c>
      <c r="L3585">
        <v>24948.346000000001</v>
      </c>
      <c r="M3585">
        <v>32150.043000000001</v>
      </c>
      <c r="N3585">
        <v>40373.332999999999</v>
      </c>
      <c r="O3585">
        <v>49593.56</v>
      </c>
      <c r="P3585">
        <v>59712.324999999997</v>
      </c>
      <c r="Q3585">
        <v>70441.342000000004</v>
      </c>
      <c r="R3585">
        <v>81308.084000000003</v>
      </c>
      <c r="S3585">
        <v>91793.845000000001</v>
      </c>
      <c r="T3585">
        <v>101475.13800000001</v>
      </c>
      <c r="U3585">
        <v>110076.784</v>
      </c>
      <c r="V3585">
        <v>117458.58500000001</v>
      </c>
      <c r="W3585">
        <v>123586.867</v>
      </c>
      <c r="X3585">
        <v>128500.501</v>
      </c>
      <c r="Y3585">
        <v>132301.614</v>
      </c>
      <c r="Z3585">
        <v>135144.639</v>
      </c>
      <c r="AA3585">
        <v>137219.62299999999</v>
      </c>
      <c r="AB3585">
        <v>138723.022</v>
      </c>
      <c r="AC3585">
        <v>139826.77900000001</v>
      </c>
      <c r="AD3585">
        <v>140663.10500000001</v>
      </c>
      <c r="AE3585">
        <v>141325.38500000001</v>
      </c>
      <c r="AF3585">
        <v>141876.63399999999</v>
      </c>
      <c r="AG3585" t="s">
        <v>40</v>
      </c>
      <c r="AH3585" t="s">
        <v>164</v>
      </c>
      <c r="AI3585" t="s">
        <v>14</v>
      </c>
    </row>
    <row r="3586" spans="1:35" x14ac:dyDescent="0.35">
      <c r="A3586" t="s">
        <v>59</v>
      </c>
      <c r="B3586" t="s">
        <v>177</v>
      </c>
      <c r="C3586" t="s">
        <v>41</v>
      </c>
      <c r="D3586">
        <v>2140.9119999999998</v>
      </c>
      <c r="E3586">
        <v>3187.8330000000001</v>
      </c>
      <c r="F3586">
        <v>4964.2730000000001</v>
      </c>
      <c r="G3586">
        <v>7403.57</v>
      </c>
      <c r="H3586">
        <v>10725.763000000001</v>
      </c>
      <c r="I3586">
        <v>15145.316000000001</v>
      </c>
      <c r="J3586">
        <v>20868.689999999999</v>
      </c>
      <c r="K3586">
        <v>28083.169000000002</v>
      </c>
      <c r="L3586">
        <v>36831.196000000004</v>
      </c>
      <c r="M3586">
        <v>47036.63</v>
      </c>
      <c r="N3586">
        <v>58630.771999999997</v>
      </c>
      <c r="O3586">
        <v>71570.619000000006</v>
      </c>
      <c r="P3586">
        <v>85703.922000000006</v>
      </c>
      <c r="Q3586">
        <v>100624.564</v>
      </c>
      <c r="R3586">
        <v>115686.61</v>
      </c>
      <c r="S3586">
        <v>130189.75900000001</v>
      </c>
      <c r="T3586">
        <v>143566.00700000001</v>
      </c>
      <c r="U3586">
        <v>155448.79500000001</v>
      </c>
      <c r="V3586">
        <v>165652.94</v>
      </c>
      <c r="W3586">
        <v>174135.78400000001</v>
      </c>
      <c r="X3586">
        <v>180952.33600000001</v>
      </c>
      <c r="Y3586">
        <v>186242.44399999999</v>
      </c>
      <c r="Z3586">
        <v>190215.80300000001</v>
      </c>
      <c r="AA3586">
        <v>193129.60200000001</v>
      </c>
      <c r="AB3586">
        <v>195249.58300000001</v>
      </c>
      <c r="AC3586">
        <v>196808.90100000001</v>
      </c>
      <c r="AD3586">
        <v>197987.78700000001</v>
      </c>
      <c r="AE3586">
        <v>198914.889</v>
      </c>
      <c r="AF3586">
        <v>199678.476</v>
      </c>
      <c r="AG3586" t="s">
        <v>41</v>
      </c>
      <c r="AH3586" t="s">
        <v>165</v>
      </c>
      <c r="AI3586" t="s">
        <v>11</v>
      </c>
    </row>
    <row r="3587" spans="1:35" x14ac:dyDescent="0.35">
      <c r="A3587" t="s">
        <v>59</v>
      </c>
      <c r="B3587" t="s">
        <v>177</v>
      </c>
      <c r="C3587" t="s">
        <v>42</v>
      </c>
      <c r="D3587">
        <v>1477.23</v>
      </c>
      <c r="E3587">
        <v>2929.0540000000001</v>
      </c>
      <c r="F3587">
        <v>5476.13</v>
      </c>
      <c r="G3587">
        <v>9309.2739999999994</v>
      </c>
      <c r="H3587">
        <v>15073.974</v>
      </c>
      <c r="I3587">
        <v>23459.48</v>
      </c>
      <c r="J3587">
        <v>35168.667999999998</v>
      </c>
      <c r="K3587">
        <v>50735.434000000001</v>
      </c>
      <c r="L3587">
        <v>70340.37</v>
      </c>
      <c r="M3587">
        <v>93816.710999999996</v>
      </c>
      <c r="N3587">
        <v>121061.977</v>
      </c>
      <c r="O3587">
        <v>152055.68100000001</v>
      </c>
      <c r="P3587">
        <v>186572.43700000001</v>
      </c>
      <c r="Q3587">
        <v>223654.44899999999</v>
      </c>
      <c r="R3587">
        <v>261585.36300000001</v>
      </c>
      <c r="S3587">
        <v>298415.70899999997</v>
      </c>
      <c r="T3587">
        <v>332526.24</v>
      </c>
      <c r="U3587">
        <v>362845.842</v>
      </c>
      <c r="V3587">
        <v>388817.158</v>
      </c>
      <c r="W3587">
        <v>410292.83600000001</v>
      </c>
      <c r="X3587">
        <v>427400.05099999998</v>
      </c>
      <c r="Y3587">
        <v>440508.08799999999</v>
      </c>
      <c r="Z3587">
        <v>450188.33199999999</v>
      </c>
      <c r="AA3587">
        <v>457150.56699999998</v>
      </c>
      <c r="AB3587">
        <v>462129.25099999999</v>
      </c>
      <c r="AC3587">
        <v>465763.01199999999</v>
      </c>
      <c r="AD3587">
        <v>468535.86900000001</v>
      </c>
      <c r="AE3587">
        <v>470779.62099999998</v>
      </c>
      <c r="AF3587">
        <v>472707.41100000002</v>
      </c>
      <c r="AG3587" t="s">
        <v>42</v>
      </c>
      <c r="AH3587" t="s">
        <v>166</v>
      </c>
      <c r="AI3587" t="s">
        <v>5</v>
      </c>
    </row>
    <row r="3588" spans="1:35" x14ac:dyDescent="0.35">
      <c r="A3588" t="s">
        <v>59</v>
      </c>
      <c r="B3588" t="s">
        <v>177</v>
      </c>
      <c r="C3588" t="s">
        <v>43</v>
      </c>
      <c r="D3588">
        <v>135.261</v>
      </c>
      <c r="E3588">
        <v>267.702</v>
      </c>
      <c r="F3588">
        <v>500.02499999999998</v>
      </c>
      <c r="G3588">
        <v>849.54399999999998</v>
      </c>
      <c r="H3588">
        <v>1375.0260000000001</v>
      </c>
      <c r="I3588">
        <v>2139.2170000000001</v>
      </c>
      <c r="J3588">
        <v>3206.0889999999999</v>
      </c>
      <c r="K3588">
        <v>4624.26</v>
      </c>
      <c r="L3588">
        <v>6410.1580000000004</v>
      </c>
      <c r="M3588">
        <v>8548.5910000000003</v>
      </c>
      <c r="N3588">
        <v>11030.216</v>
      </c>
      <c r="O3588">
        <v>13853.15</v>
      </c>
      <c r="P3588">
        <v>16996.833999999999</v>
      </c>
      <c r="Q3588">
        <v>20374.031999999999</v>
      </c>
      <c r="R3588">
        <v>23828.448</v>
      </c>
      <c r="S3588">
        <v>27182.578000000001</v>
      </c>
      <c r="T3588">
        <v>30288.99</v>
      </c>
      <c r="U3588">
        <v>33050.161999999997</v>
      </c>
      <c r="V3588">
        <v>35415.353000000003</v>
      </c>
      <c r="W3588">
        <v>37371.148999999998</v>
      </c>
      <c r="X3588">
        <v>38929.137000000002</v>
      </c>
      <c r="Y3588">
        <v>40122.938999999998</v>
      </c>
      <c r="Z3588">
        <v>41004.593999999997</v>
      </c>
      <c r="AA3588">
        <v>41638.724000000002</v>
      </c>
      <c r="AB3588">
        <v>42092.203999999998</v>
      </c>
      <c r="AC3588">
        <v>42423.19</v>
      </c>
      <c r="AD3588">
        <v>42675.754999999997</v>
      </c>
      <c r="AE3588">
        <v>42880.112999999998</v>
      </c>
      <c r="AF3588">
        <v>43055.68</v>
      </c>
      <c r="AG3588" t="s">
        <v>43</v>
      </c>
      <c r="AH3588" t="s">
        <v>167</v>
      </c>
      <c r="AI3588" t="s">
        <v>17</v>
      </c>
    </row>
    <row r="3589" spans="1:35" x14ac:dyDescent="0.35">
      <c r="A3589" t="s">
        <v>59</v>
      </c>
      <c r="B3589" t="s">
        <v>177</v>
      </c>
      <c r="C3589" t="s">
        <v>126</v>
      </c>
      <c r="D3589">
        <v>1.2E-2</v>
      </c>
      <c r="E3589">
        <v>3.4000000000000002E-2</v>
      </c>
      <c r="F3589">
        <v>7.3999999999999996E-2</v>
      </c>
      <c r="G3589">
        <v>0.13600000000000001</v>
      </c>
      <c r="H3589">
        <v>0.23300000000000001</v>
      </c>
      <c r="I3589">
        <v>0.378</v>
      </c>
      <c r="J3589">
        <v>0.58599999999999997</v>
      </c>
      <c r="K3589">
        <v>0.86599999999999999</v>
      </c>
      <c r="L3589">
        <v>1.222</v>
      </c>
      <c r="M3589">
        <v>1.651</v>
      </c>
      <c r="N3589">
        <v>2.1520000000000001</v>
      </c>
      <c r="O3589">
        <v>2.7250000000000001</v>
      </c>
      <c r="P3589">
        <v>3.3650000000000002</v>
      </c>
      <c r="Q3589">
        <v>4.056</v>
      </c>
      <c r="R3589">
        <v>4.7640000000000002</v>
      </c>
      <c r="S3589">
        <v>5.4530000000000003</v>
      </c>
      <c r="T3589">
        <v>6.0919999999999996</v>
      </c>
      <c r="U3589">
        <v>6.66</v>
      </c>
      <c r="V3589">
        <v>7.1459999999999999</v>
      </c>
      <c r="W3589">
        <v>7.548</v>
      </c>
      <c r="X3589">
        <v>7.867</v>
      </c>
      <c r="Y3589">
        <v>8.1110000000000007</v>
      </c>
      <c r="Z3589">
        <v>8.2910000000000004</v>
      </c>
      <c r="AA3589">
        <v>8.4190000000000005</v>
      </c>
      <c r="AB3589">
        <v>8.5109999999999992</v>
      </c>
      <c r="AC3589">
        <v>8.577</v>
      </c>
      <c r="AD3589">
        <v>8.6280000000000001</v>
      </c>
      <c r="AE3589">
        <v>8.67</v>
      </c>
      <c r="AF3589">
        <v>8.7059999999999995</v>
      </c>
      <c r="AG3589" t="s">
        <v>126</v>
      </c>
      <c r="AH3589" t="s">
        <v>168</v>
      </c>
      <c r="AI3589" t="s">
        <v>137</v>
      </c>
    </row>
    <row r="3590" spans="1:35" x14ac:dyDescent="0.35">
      <c r="A3590" t="s">
        <v>59</v>
      </c>
      <c r="B3590" t="s">
        <v>177</v>
      </c>
      <c r="C3590" t="s">
        <v>44</v>
      </c>
      <c r="D3590">
        <v>658.721</v>
      </c>
      <c r="E3590">
        <v>993.77499999999998</v>
      </c>
      <c r="F3590">
        <v>1563.787</v>
      </c>
      <c r="G3590">
        <v>2352.442</v>
      </c>
      <c r="H3590">
        <v>3436.1990000000001</v>
      </c>
      <c r="I3590">
        <v>4890.643</v>
      </c>
      <c r="J3590">
        <v>6789.2349999999997</v>
      </c>
      <c r="K3590">
        <v>9196.7749999999996</v>
      </c>
      <c r="L3590">
        <v>12129.009</v>
      </c>
      <c r="M3590">
        <v>15560.481</v>
      </c>
      <c r="N3590">
        <v>19469.076000000001</v>
      </c>
      <c r="O3590">
        <v>23841.725999999999</v>
      </c>
      <c r="P3590">
        <v>28629.456999999999</v>
      </c>
      <c r="Q3590">
        <v>33695.290999999997</v>
      </c>
      <c r="R3590">
        <v>38817.957999999999</v>
      </c>
      <c r="S3590">
        <v>43755.982000000004</v>
      </c>
      <c r="T3590">
        <v>48312.839</v>
      </c>
      <c r="U3590">
        <v>52361.231</v>
      </c>
      <c r="V3590">
        <v>55836.565999999999</v>
      </c>
      <c r="W3590">
        <v>58723.625999999997</v>
      </c>
      <c r="X3590">
        <v>61040.919000000002</v>
      </c>
      <c r="Y3590">
        <v>62836.309000000001</v>
      </c>
      <c r="Z3590">
        <v>64181.887000000002</v>
      </c>
      <c r="AA3590">
        <v>65166.22</v>
      </c>
      <c r="AB3590">
        <v>65880.850000000006</v>
      </c>
      <c r="AC3590">
        <v>66405.983999999997</v>
      </c>
      <c r="AD3590">
        <v>66803.452999999994</v>
      </c>
      <c r="AE3590">
        <v>67117.152000000002</v>
      </c>
      <c r="AF3590">
        <v>67376.936000000002</v>
      </c>
      <c r="AG3590" t="s">
        <v>44</v>
      </c>
      <c r="AH3590" t="s">
        <v>169</v>
      </c>
      <c r="AI3590" t="s">
        <v>12</v>
      </c>
    </row>
    <row r="3591" spans="1:35" x14ac:dyDescent="0.35">
      <c r="A3591" t="s">
        <v>171</v>
      </c>
      <c r="B3591" t="s">
        <v>177</v>
      </c>
      <c r="C3591" t="s">
        <v>4</v>
      </c>
      <c r="D3591">
        <v>894.28200000000004</v>
      </c>
      <c r="E3591">
        <v>1384.845</v>
      </c>
      <c r="F3591">
        <v>2280.5700000000002</v>
      </c>
      <c r="G3591">
        <v>3583.067</v>
      </c>
      <c r="H3591">
        <v>5472.8239999999996</v>
      </c>
      <c r="I3591">
        <v>8169.6729999999998</v>
      </c>
      <c r="J3591">
        <v>11921.409</v>
      </c>
      <c r="K3591">
        <v>16967.271000000001</v>
      </c>
      <c r="L3591">
        <v>23422.534</v>
      </c>
      <c r="M3591">
        <v>31213.422999999999</v>
      </c>
      <c r="N3591">
        <v>40092.074999999997</v>
      </c>
      <c r="O3591">
        <v>49767.495999999999</v>
      </c>
      <c r="P3591">
        <v>60053.769</v>
      </c>
      <c r="Q3591">
        <v>70979.710000000006</v>
      </c>
      <c r="R3591">
        <v>82736.623999999996</v>
      </c>
      <c r="S3591">
        <v>95439.638000000006</v>
      </c>
      <c r="T3591">
        <v>108879.073</v>
      </c>
      <c r="U3591">
        <v>122502.253</v>
      </c>
      <c r="V3591">
        <v>135641.44699999999</v>
      </c>
      <c r="W3591">
        <v>147739.41200000001</v>
      </c>
      <c r="X3591">
        <v>158427.80600000001</v>
      </c>
      <c r="Y3591">
        <v>167524.51800000001</v>
      </c>
      <c r="Z3591">
        <v>174982.40700000001</v>
      </c>
      <c r="AA3591">
        <v>180857.44899999999</v>
      </c>
      <c r="AB3591">
        <v>185296.26300000001</v>
      </c>
      <c r="AC3591">
        <v>188524.29800000001</v>
      </c>
      <c r="AD3591">
        <v>190817.32399999999</v>
      </c>
      <c r="AE3591">
        <v>192450.92199999999</v>
      </c>
      <c r="AF3591">
        <v>193654.26699999999</v>
      </c>
      <c r="AG3591" t="s">
        <v>4</v>
      </c>
      <c r="AH3591" t="s">
        <v>128</v>
      </c>
      <c r="AI3591" t="s">
        <v>129</v>
      </c>
    </row>
    <row r="3592" spans="1:35" x14ac:dyDescent="0.35">
      <c r="A3592" t="s">
        <v>171</v>
      </c>
      <c r="B3592" t="s">
        <v>177</v>
      </c>
      <c r="C3592" t="s">
        <v>7</v>
      </c>
      <c r="D3592">
        <v>25.972000000000001</v>
      </c>
      <c r="E3592">
        <v>60.271000000000001</v>
      </c>
      <c r="F3592">
        <v>122.321</v>
      </c>
      <c r="G3592">
        <v>217.32</v>
      </c>
      <c r="H3592">
        <v>362.28899999999999</v>
      </c>
      <c r="I3592">
        <v>578.80399999999997</v>
      </c>
      <c r="J3592">
        <v>891.79899999999998</v>
      </c>
      <c r="K3592">
        <v>1324.1959999999999</v>
      </c>
      <c r="L3592">
        <v>1888.519</v>
      </c>
      <c r="M3592">
        <v>2579.0309999999999</v>
      </c>
      <c r="N3592">
        <v>3372.8420000000001</v>
      </c>
      <c r="O3592">
        <v>4241.9139999999998</v>
      </c>
      <c r="P3592">
        <v>5168.9470000000001</v>
      </c>
      <c r="Q3592">
        <v>6158.2709999999997</v>
      </c>
      <c r="R3592">
        <v>7230.6360000000004</v>
      </c>
      <c r="S3592">
        <v>8399.2620000000006</v>
      </c>
      <c r="T3592">
        <v>9644.9869999999992</v>
      </c>
      <c r="U3592">
        <v>10914.255999999999</v>
      </c>
      <c r="V3592">
        <v>12141.745000000001</v>
      </c>
      <c r="W3592">
        <v>13273.071</v>
      </c>
      <c r="X3592">
        <v>14272.647000000001</v>
      </c>
      <c r="Y3592">
        <v>15122.351000000001</v>
      </c>
      <c r="Z3592">
        <v>15817.174000000001</v>
      </c>
      <c r="AA3592">
        <v>16362.146000000001</v>
      </c>
      <c r="AB3592">
        <v>16771.169000000002</v>
      </c>
      <c r="AC3592">
        <v>17065.900000000001</v>
      </c>
      <c r="AD3592">
        <v>17272.982</v>
      </c>
      <c r="AE3592">
        <v>17419.093000000001</v>
      </c>
      <c r="AF3592">
        <v>17526.36</v>
      </c>
      <c r="AG3592" t="s">
        <v>7</v>
      </c>
      <c r="AH3592" t="s">
        <v>130</v>
      </c>
      <c r="AI3592" t="s">
        <v>131</v>
      </c>
    </row>
    <row r="3593" spans="1:35" x14ac:dyDescent="0.35">
      <c r="A3593" t="s">
        <v>171</v>
      </c>
      <c r="B3593" t="s">
        <v>177</v>
      </c>
      <c r="C3593" t="s">
        <v>8</v>
      </c>
      <c r="D3593">
        <v>2637.3069999999998</v>
      </c>
      <c r="E3593">
        <v>3628.9540000000002</v>
      </c>
      <c r="F3593">
        <v>5452.7439999999997</v>
      </c>
      <c r="G3593">
        <v>7996.4970000000003</v>
      </c>
      <c r="H3593">
        <v>11525.188</v>
      </c>
      <c r="I3593">
        <v>16342.388000000001</v>
      </c>
      <c r="J3593">
        <v>22776.292000000001</v>
      </c>
      <c r="K3593">
        <v>31170.032999999999</v>
      </c>
      <c r="L3593">
        <v>41655.184000000001</v>
      </c>
      <c r="M3593">
        <v>54095.879000000001</v>
      </c>
      <c r="N3593">
        <v>68117.209000000003</v>
      </c>
      <c r="O3593">
        <v>83305.448000000004</v>
      </c>
      <c r="P3593">
        <v>99382.388999999996</v>
      </c>
      <c r="Q3593">
        <v>116353.798</v>
      </c>
      <c r="R3593">
        <v>134438.97500000001</v>
      </c>
      <c r="S3593">
        <v>153753.38500000001</v>
      </c>
      <c r="T3593">
        <v>173975.23699999999</v>
      </c>
      <c r="U3593">
        <v>194325.82800000001</v>
      </c>
      <c r="V3593">
        <v>213878.212</v>
      </c>
      <c r="W3593">
        <v>231855.967</v>
      </c>
      <c r="X3593">
        <v>247737.59700000001</v>
      </c>
      <c r="Y3593">
        <v>261277.31</v>
      </c>
      <c r="Z3593">
        <v>272418.65500000003</v>
      </c>
      <c r="AA3593">
        <v>281249.46399999998</v>
      </c>
      <c r="AB3593">
        <v>287983.28899999999</v>
      </c>
      <c r="AC3593">
        <v>292942.08899999998</v>
      </c>
      <c r="AD3593">
        <v>296516.31800000003</v>
      </c>
      <c r="AE3593">
        <v>299094.83799999999</v>
      </c>
      <c r="AF3593">
        <v>301002.43300000002</v>
      </c>
      <c r="AG3593" t="s">
        <v>8</v>
      </c>
      <c r="AH3593" t="s">
        <v>132</v>
      </c>
      <c r="AI3593" t="s">
        <v>5</v>
      </c>
    </row>
    <row r="3594" spans="1:35" x14ac:dyDescent="0.35">
      <c r="A3594" t="s">
        <v>171</v>
      </c>
      <c r="B3594" t="s">
        <v>177</v>
      </c>
      <c r="C3594" t="s">
        <v>9</v>
      </c>
      <c r="D3594">
        <v>3906.3409999999999</v>
      </c>
      <c r="E3594">
        <v>4958.4170000000004</v>
      </c>
      <c r="F3594">
        <v>6910.902</v>
      </c>
      <c r="G3594">
        <v>9490.5239999999994</v>
      </c>
      <c r="H3594">
        <v>12844.994000000001</v>
      </c>
      <c r="I3594">
        <v>17108.258000000002</v>
      </c>
      <c r="J3594">
        <v>22397.773000000001</v>
      </c>
      <c r="K3594">
        <v>28889.886999999999</v>
      </c>
      <c r="L3594">
        <v>36588.671000000002</v>
      </c>
      <c r="M3594">
        <v>45367.682000000001</v>
      </c>
      <c r="N3594">
        <v>54997.692000000003</v>
      </c>
      <c r="O3594">
        <v>65272.919000000002</v>
      </c>
      <c r="P3594">
        <v>76028.585999999996</v>
      </c>
      <c r="Q3594">
        <v>87200.717999999993</v>
      </c>
      <c r="R3594">
        <v>98798.289000000004</v>
      </c>
      <c r="S3594">
        <v>110787.152</v>
      </c>
      <c r="T3594">
        <v>122962.28</v>
      </c>
      <c r="U3594">
        <v>134949.73000000001</v>
      </c>
      <c r="V3594">
        <v>146331.01800000001</v>
      </c>
      <c r="W3594">
        <v>156750.02499999999</v>
      </c>
      <c r="X3594">
        <v>165951.54300000001</v>
      </c>
      <c r="Y3594">
        <v>173838.21599999999</v>
      </c>
      <c r="Z3594">
        <v>180402.06599999999</v>
      </c>
      <c r="AA3594">
        <v>185702.454</v>
      </c>
      <c r="AB3594">
        <v>189855.26500000001</v>
      </c>
      <c r="AC3594">
        <v>193023.367</v>
      </c>
      <c r="AD3594">
        <v>195397.87100000001</v>
      </c>
      <c r="AE3594">
        <v>197166.63</v>
      </c>
      <c r="AF3594">
        <v>198489.18400000001</v>
      </c>
      <c r="AG3594" t="s">
        <v>9</v>
      </c>
      <c r="AH3594" t="s">
        <v>133</v>
      </c>
      <c r="AI3594" t="s">
        <v>5</v>
      </c>
    </row>
    <row r="3595" spans="1:35" x14ac:dyDescent="0.35">
      <c r="A3595" t="s">
        <v>171</v>
      </c>
      <c r="B3595" t="s">
        <v>177</v>
      </c>
      <c r="C3595" t="s">
        <v>10</v>
      </c>
      <c r="D3595">
        <v>1103.7750000000001</v>
      </c>
      <c r="E3595">
        <v>1679.847</v>
      </c>
      <c r="F3595">
        <v>2732.5529999999999</v>
      </c>
      <c r="G3595">
        <v>4256.3180000000002</v>
      </c>
      <c r="H3595">
        <v>6456.643</v>
      </c>
      <c r="I3595">
        <v>9582.5769999999993</v>
      </c>
      <c r="J3595">
        <v>13913.939</v>
      </c>
      <c r="K3595">
        <v>19722.592000000001</v>
      </c>
      <c r="L3595">
        <v>27137.350999999999</v>
      </c>
      <c r="M3595">
        <v>36072.438999999998</v>
      </c>
      <c r="N3595">
        <v>46244.936999999998</v>
      </c>
      <c r="O3595">
        <v>57324.41</v>
      </c>
      <c r="P3595">
        <v>69098.838000000003</v>
      </c>
      <c r="Q3595">
        <v>81598.673999999999</v>
      </c>
      <c r="R3595">
        <v>95037.745999999999</v>
      </c>
      <c r="S3595">
        <v>109543.67600000001</v>
      </c>
      <c r="T3595">
        <v>124876.82</v>
      </c>
      <c r="U3595">
        <v>140410.057</v>
      </c>
      <c r="V3595">
        <v>155386.58199999999</v>
      </c>
      <c r="W3595">
        <v>169174.65400000001</v>
      </c>
      <c r="X3595">
        <v>181356.13699999999</v>
      </c>
      <c r="Y3595">
        <v>191725.08900000001</v>
      </c>
      <c r="Z3595">
        <v>200228.65900000001</v>
      </c>
      <c r="AA3595">
        <v>206930.94500000001</v>
      </c>
      <c r="AB3595">
        <v>211998.76699999999</v>
      </c>
      <c r="AC3595">
        <v>215688.228</v>
      </c>
      <c r="AD3595">
        <v>218312.37100000001</v>
      </c>
      <c r="AE3595">
        <v>220183.94099999999</v>
      </c>
      <c r="AF3595">
        <v>221563.11499999999</v>
      </c>
      <c r="AG3595" t="s">
        <v>10</v>
      </c>
      <c r="AH3595" t="s">
        <v>134</v>
      </c>
      <c r="AI3595" t="s">
        <v>11</v>
      </c>
    </row>
    <row r="3596" spans="1:35" x14ac:dyDescent="0.35">
      <c r="A3596" t="s">
        <v>171</v>
      </c>
      <c r="B3596" t="s">
        <v>177</v>
      </c>
      <c r="C3596" t="s">
        <v>13</v>
      </c>
      <c r="D3596">
        <v>178.297</v>
      </c>
      <c r="E3596">
        <v>365.589</v>
      </c>
      <c r="F3596">
        <v>704.98800000000006</v>
      </c>
      <c r="G3596">
        <v>1219.809</v>
      </c>
      <c r="H3596">
        <v>1998.6</v>
      </c>
      <c r="I3596">
        <v>3152.9810000000002</v>
      </c>
      <c r="J3596">
        <v>4811.5159999999996</v>
      </c>
      <c r="K3596">
        <v>7093.18</v>
      </c>
      <c r="L3596">
        <v>10061.924999999999</v>
      </c>
      <c r="M3596">
        <v>13686.983</v>
      </c>
      <c r="N3596">
        <v>17848.914000000001</v>
      </c>
      <c r="O3596">
        <v>22402.298999999999</v>
      </c>
      <c r="P3596">
        <v>27256.964</v>
      </c>
      <c r="Q3596">
        <v>32434.233</v>
      </c>
      <c r="R3596">
        <v>38040.065000000002</v>
      </c>
      <c r="S3596">
        <v>44141.476999999999</v>
      </c>
      <c r="T3596">
        <v>50638.334999999999</v>
      </c>
      <c r="U3596">
        <v>57253.076000000001</v>
      </c>
      <c r="V3596">
        <v>63647.605000000003</v>
      </c>
      <c r="W3596">
        <v>69540.346999999994</v>
      </c>
      <c r="X3596">
        <v>74746.797000000006</v>
      </c>
      <c r="Y3596">
        <v>79173.373999999996</v>
      </c>
      <c r="Z3596">
        <v>82794.437000000005</v>
      </c>
      <c r="AA3596">
        <v>85636.337</v>
      </c>
      <c r="AB3596">
        <v>87771.343999999997</v>
      </c>
      <c r="AC3596">
        <v>89311.835999999996</v>
      </c>
      <c r="AD3596">
        <v>90395.944000000003</v>
      </c>
      <c r="AE3596">
        <v>91161.956000000006</v>
      </c>
      <c r="AF3596">
        <v>91724.607999999993</v>
      </c>
      <c r="AG3596" t="s">
        <v>13</v>
      </c>
      <c r="AH3596" t="s">
        <v>135</v>
      </c>
      <c r="AI3596" t="s">
        <v>14</v>
      </c>
    </row>
    <row r="3597" spans="1:35" x14ac:dyDescent="0.35">
      <c r="A3597" t="s">
        <v>171</v>
      </c>
      <c r="B3597" t="s">
        <v>177</v>
      </c>
      <c r="C3597" t="s">
        <v>122</v>
      </c>
      <c r="D3597">
        <v>0.65300000000000002</v>
      </c>
      <c r="E3597">
        <v>1.014</v>
      </c>
      <c r="F3597">
        <v>1.6719999999999999</v>
      </c>
      <c r="G3597">
        <v>2.63</v>
      </c>
      <c r="H3597">
        <v>4.0209999999999999</v>
      </c>
      <c r="I3597">
        <v>6.0069999999999997</v>
      </c>
      <c r="J3597">
        <v>8.7710000000000008</v>
      </c>
      <c r="K3597">
        <v>12.49</v>
      </c>
      <c r="L3597">
        <v>17.248999999999999</v>
      </c>
      <c r="M3597">
        <v>22.992999999999999</v>
      </c>
      <c r="N3597">
        <v>29.541</v>
      </c>
      <c r="O3597">
        <v>36.676000000000002</v>
      </c>
      <c r="P3597">
        <v>44.262</v>
      </c>
      <c r="Q3597">
        <v>52.320999999999998</v>
      </c>
      <c r="R3597">
        <v>60.993000000000002</v>
      </c>
      <c r="S3597">
        <v>70.364999999999995</v>
      </c>
      <c r="T3597">
        <v>80.28</v>
      </c>
      <c r="U3597">
        <v>90.331999999999994</v>
      </c>
      <c r="V3597">
        <v>100.02800000000001</v>
      </c>
      <c r="W3597">
        <v>108.955</v>
      </c>
      <c r="X3597">
        <v>116.842</v>
      </c>
      <c r="Y3597">
        <v>123.554</v>
      </c>
      <c r="Z3597">
        <v>129.05699999999999</v>
      </c>
      <c r="AA3597">
        <v>133.392</v>
      </c>
      <c r="AB3597">
        <v>136.666</v>
      </c>
      <c r="AC3597">
        <v>139.047</v>
      </c>
      <c r="AD3597">
        <v>140.739</v>
      </c>
      <c r="AE3597">
        <v>141.94300000000001</v>
      </c>
      <c r="AF3597">
        <v>142.83099999999999</v>
      </c>
      <c r="AG3597" t="s">
        <v>122</v>
      </c>
      <c r="AH3597" t="s">
        <v>136</v>
      </c>
      <c r="AI3597" t="s">
        <v>137</v>
      </c>
    </row>
    <row r="3598" spans="1:35" x14ac:dyDescent="0.35">
      <c r="A3598" t="s">
        <v>171</v>
      </c>
      <c r="B3598" t="s">
        <v>177</v>
      </c>
      <c r="C3598" t="s">
        <v>15</v>
      </c>
      <c r="D3598">
        <v>802.14800000000002</v>
      </c>
      <c r="E3598">
        <v>1556.114</v>
      </c>
      <c r="F3598">
        <v>2923.7330000000002</v>
      </c>
      <c r="G3598">
        <v>4987.1270000000004</v>
      </c>
      <c r="H3598">
        <v>8092.5910000000003</v>
      </c>
      <c r="I3598">
        <v>12675.137000000001</v>
      </c>
      <c r="J3598">
        <v>19234.756000000001</v>
      </c>
      <c r="K3598">
        <v>28236.096000000001</v>
      </c>
      <c r="L3598">
        <v>39926.275999999998</v>
      </c>
      <c r="M3598">
        <v>54182.784</v>
      </c>
      <c r="N3598">
        <v>70537.64</v>
      </c>
      <c r="O3598">
        <v>88423.198999999993</v>
      </c>
      <c r="P3598">
        <v>107486.389</v>
      </c>
      <c r="Q3598">
        <v>127807.702</v>
      </c>
      <c r="R3598">
        <v>149796.66200000001</v>
      </c>
      <c r="S3598">
        <v>173711.11600000001</v>
      </c>
      <c r="T3598">
        <v>199158.36900000001</v>
      </c>
      <c r="U3598">
        <v>225055.46799999999</v>
      </c>
      <c r="V3598">
        <v>250084.42</v>
      </c>
      <c r="W3598">
        <v>273147.29700000002</v>
      </c>
      <c r="X3598">
        <v>293524.06699999998</v>
      </c>
      <c r="Y3598">
        <v>310850.44699999999</v>
      </c>
      <c r="Z3598">
        <v>325027.174</v>
      </c>
      <c r="AA3598">
        <v>336157.74800000002</v>
      </c>
      <c r="AB3598">
        <v>344524.67</v>
      </c>
      <c r="AC3598">
        <v>350566.71899999998</v>
      </c>
      <c r="AD3598">
        <v>354822.97700000001</v>
      </c>
      <c r="AE3598">
        <v>357833.01799999998</v>
      </c>
      <c r="AF3598">
        <v>360044.63199999998</v>
      </c>
      <c r="AG3598" t="s">
        <v>15</v>
      </c>
      <c r="AH3598" t="s">
        <v>138</v>
      </c>
      <c r="AI3598" t="s">
        <v>6</v>
      </c>
    </row>
    <row r="3599" spans="1:35" x14ac:dyDescent="0.35">
      <c r="A3599" t="s">
        <v>171</v>
      </c>
      <c r="B3599" t="s">
        <v>177</v>
      </c>
      <c r="C3599" t="s">
        <v>16</v>
      </c>
      <c r="D3599">
        <v>69.123000000000005</v>
      </c>
      <c r="E3599">
        <v>96.622</v>
      </c>
      <c r="F3599">
        <v>147.13300000000001</v>
      </c>
      <c r="G3599">
        <v>218.10499999999999</v>
      </c>
      <c r="H3599">
        <v>317.36500000000001</v>
      </c>
      <c r="I3599">
        <v>454.01499999999999</v>
      </c>
      <c r="J3599">
        <v>637.99099999999999</v>
      </c>
      <c r="K3599">
        <v>879.48599999999999</v>
      </c>
      <c r="L3599">
        <v>1182.6400000000001</v>
      </c>
      <c r="M3599">
        <v>1543.6210000000001</v>
      </c>
      <c r="N3599">
        <v>1951.422</v>
      </c>
      <c r="O3599">
        <v>2393.7280000000001</v>
      </c>
      <c r="P3599">
        <v>2862.35</v>
      </c>
      <c r="Q3599">
        <v>3357.7049999999999</v>
      </c>
      <c r="R3599">
        <v>3886.68</v>
      </c>
      <c r="S3599">
        <v>4453.0469999999996</v>
      </c>
      <c r="T3599">
        <v>5047.3869999999997</v>
      </c>
      <c r="U3599">
        <v>5646.4709999999995</v>
      </c>
      <c r="V3599">
        <v>6222.5469999999996</v>
      </c>
      <c r="W3599">
        <v>6752.3969999999999</v>
      </c>
      <c r="X3599">
        <v>7220.4790000000003</v>
      </c>
      <c r="Y3599">
        <v>7619.3829999999998</v>
      </c>
      <c r="Z3599">
        <v>7947.3609999999999</v>
      </c>
      <c r="AA3599">
        <v>8206.9660000000003</v>
      </c>
      <c r="AB3599">
        <v>8404.5220000000008</v>
      </c>
      <c r="AC3599">
        <v>8549.6059999999998</v>
      </c>
      <c r="AD3599">
        <v>8653.8510000000006</v>
      </c>
      <c r="AE3599">
        <v>8728.8529999999992</v>
      </c>
      <c r="AF3599">
        <v>8784.2900000000009</v>
      </c>
      <c r="AG3599" t="s">
        <v>16</v>
      </c>
      <c r="AH3599" t="s">
        <v>139</v>
      </c>
      <c r="AI3599" t="s">
        <v>17</v>
      </c>
    </row>
    <row r="3600" spans="1:35" x14ac:dyDescent="0.35">
      <c r="A3600" t="s">
        <v>171</v>
      </c>
      <c r="B3600" t="s">
        <v>177</v>
      </c>
      <c r="C3600" t="s">
        <v>18</v>
      </c>
      <c r="D3600">
        <v>854.24800000000005</v>
      </c>
      <c r="E3600">
        <v>1592.62</v>
      </c>
      <c r="F3600">
        <v>2933.0320000000002</v>
      </c>
      <c r="G3600">
        <v>4946.3559999999998</v>
      </c>
      <c r="H3600">
        <v>7963.4409999999998</v>
      </c>
      <c r="I3600">
        <v>12398.65</v>
      </c>
      <c r="J3600">
        <v>18727.324000000001</v>
      </c>
      <c r="K3600">
        <v>27392.86</v>
      </c>
      <c r="L3600">
        <v>38628.870999999999</v>
      </c>
      <c r="M3600">
        <v>52316.470999999998</v>
      </c>
      <c r="N3600">
        <v>68007.81</v>
      </c>
      <c r="O3600">
        <v>85161.444000000003</v>
      </c>
      <c r="P3600">
        <v>103439.678</v>
      </c>
      <c r="Q3600">
        <v>122916.995</v>
      </c>
      <c r="R3600">
        <v>143980.592</v>
      </c>
      <c r="S3600">
        <v>166873.261</v>
      </c>
      <c r="T3600">
        <v>191218.886</v>
      </c>
      <c r="U3600">
        <v>215984.95699999999</v>
      </c>
      <c r="V3600">
        <v>239915.755</v>
      </c>
      <c r="W3600">
        <v>261965.06200000001</v>
      </c>
      <c r="X3600">
        <v>281446.20699999999</v>
      </c>
      <c r="Y3600">
        <v>298012.58199999999</v>
      </c>
      <c r="Z3600">
        <v>311570.19400000002</v>
      </c>
      <c r="AA3600">
        <v>322218.30499999999</v>
      </c>
      <c r="AB3600">
        <v>330226.70699999999</v>
      </c>
      <c r="AC3600">
        <v>336014.02899999998</v>
      </c>
      <c r="AD3600">
        <v>340094.36300000001</v>
      </c>
      <c r="AE3600">
        <v>342982.201</v>
      </c>
      <c r="AF3600">
        <v>345104.58899999998</v>
      </c>
      <c r="AG3600" t="s">
        <v>18</v>
      </c>
      <c r="AH3600" t="s">
        <v>140</v>
      </c>
      <c r="AI3600" t="s">
        <v>141</v>
      </c>
    </row>
    <row r="3601" spans="1:35" x14ac:dyDescent="0.35">
      <c r="A3601" t="s">
        <v>171</v>
      </c>
      <c r="B3601" t="s">
        <v>177</v>
      </c>
      <c r="C3601" t="s">
        <v>20</v>
      </c>
      <c r="D3601">
        <v>752.08799999999997</v>
      </c>
      <c r="E3601">
        <v>1172.7449999999999</v>
      </c>
      <c r="F3601">
        <v>1940.5930000000001</v>
      </c>
      <c r="G3601">
        <v>3059.069</v>
      </c>
      <c r="H3601">
        <v>4684.7139999999999</v>
      </c>
      <c r="I3601">
        <v>7008.5439999999999</v>
      </c>
      <c r="J3601">
        <v>10246.102999999999</v>
      </c>
      <c r="K3601">
        <v>14605.056</v>
      </c>
      <c r="L3601">
        <v>20186.038</v>
      </c>
      <c r="M3601">
        <v>26925.561000000002</v>
      </c>
      <c r="N3601">
        <v>34608.836000000003</v>
      </c>
      <c r="O3601">
        <v>42983.232000000004</v>
      </c>
      <c r="P3601">
        <v>51887.589</v>
      </c>
      <c r="Q3601">
        <v>61347.552000000003</v>
      </c>
      <c r="R3601">
        <v>71530.14</v>
      </c>
      <c r="S3601">
        <v>82536.164999999994</v>
      </c>
      <c r="T3601">
        <v>94184.005999999994</v>
      </c>
      <c r="U3601">
        <v>105993.72500000001</v>
      </c>
      <c r="V3601">
        <v>117385.22199999999</v>
      </c>
      <c r="W3601">
        <v>127874.436</v>
      </c>
      <c r="X3601">
        <v>137141.54500000001</v>
      </c>
      <c r="Y3601">
        <v>145028.21799999999</v>
      </c>
      <c r="Z3601">
        <v>151493.33199999999</v>
      </c>
      <c r="AA3601">
        <v>156585.34299999999</v>
      </c>
      <c r="AB3601">
        <v>160431.44899999999</v>
      </c>
      <c r="AC3601">
        <v>163227.34899999999</v>
      </c>
      <c r="AD3601">
        <v>165212.492</v>
      </c>
      <c r="AE3601">
        <v>166626.171</v>
      </c>
      <c r="AF3601">
        <v>167667.375</v>
      </c>
      <c r="AG3601" t="s">
        <v>20</v>
      </c>
      <c r="AH3601" t="s">
        <v>142</v>
      </c>
      <c r="AI3601" t="s">
        <v>11</v>
      </c>
    </row>
    <row r="3602" spans="1:35" x14ac:dyDescent="0.35">
      <c r="A3602" t="s">
        <v>171</v>
      </c>
      <c r="B3602" t="s">
        <v>177</v>
      </c>
      <c r="C3602" t="s">
        <v>21</v>
      </c>
      <c r="D3602">
        <v>117.47799999999999</v>
      </c>
      <c r="E3602">
        <v>216.964</v>
      </c>
      <c r="F3602">
        <v>397.60500000000002</v>
      </c>
      <c r="G3602">
        <v>668.61900000000003</v>
      </c>
      <c r="H3602">
        <v>1074.299</v>
      </c>
      <c r="I3602">
        <v>1670.068</v>
      </c>
      <c r="J3602">
        <v>2519.4810000000002</v>
      </c>
      <c r="K3602">
        <v>3681.8739999999998</v>
      </c>
      <c r="L3602">
        <v>5188.4350000000004</v>
      </c>
      <c r="M3602">
        <v>7023.1809999999996</v>
      </c>
      <c r="N3602">
        <v>9126.1360000000004</v>
      </c>
      <c r="O3602">
        <v>11424.841</v>
      </c>
      <c r="P3602">
        <v>13874.081</v>
      </c>
      <c r="Q3602">
        <v>16483.741000000002</v>
      </c>
      <c r="R3602">
        <v>19305.508999999998</v>
      </c>
      <c r="S3602">
        <v>22371.761999999999</v>
      </c>
      <c r="T3602">
        <v>25632.116000000002</v>
      </c>
      <c r="U3602">
        <v>28948.423999999999</v>
      </c>
      <c r="V3602">
        <v>32152.705999999998</v>
      </c>
      <c r="W3602">
        <v>35105.000999999997</v>
      </c>
      <c r="X3602">
        <v>37713.428999999996</v>
      </c>
      <c r="Y3602">
        <v>39931.637000000002</v>
      </c>
      <c r="Z3602">
        <v>41747.074000000001</v>
      </c>
      <c r="AA3602">
        <v>43173.040999999997</v>
      </c>
      <c r="AB3602">
        <v>44245.652999999998</v>
      </c>
      <c r="AC3602">
        <v>45020.930999999997</v>
      </c>
      <c r="AD3602">
        <v>45567.663</v>
      </c>
      <c r="AE3602">
        <v>45954.688000000002</v>
      </c>
      <c r="AF3602">
        <v>46239.148000000001</v>
      </c>
      <c r="AG3602" t="s">
        <v>21</v>
      </c>
      <c r="AH3602" t="s">
        <v>143</v>
      </c>
      <c r="AI3602" t="s">
        <v>14</v>
      </c>
    </row>
    <row r="3603" spans="1:35" x14ac:dyDescent="0.35">
      <c r="A3603" t="s">
        <v>171</v>
      </c>
      <c r="B3603" t="s">
        <v>177</v>
      </c>
      <c r="C3603" t="s">
        <v>22</v>
      </c>
      <c r="D3603">
        <v>3.56</v>
      </c>
      <c r="E3603">
        <v>8.5519999999999996</v>
      </c>
      <c r="F3603">
        <v>17.579000000000001</v>
      </c>
      <c r="G3603">
        <v>31.43</v>
      </c>
      <c r="H3603">
        <v>52.606000000000002</v>
      </c>
      <c r="I3603">
        <v>84.287000000000006</v>
      </c>
      <c r="J3603">
        <v>130.14699999999999</v>
      </c>
      <c r="K3603">
        <v>193.56</v>
      </c>
      <c r="L3603">
        <v>276.37599999999998</v>
      </c>
      <c r="M3603">
        <v>377.755</v>
      </c>
      <c r="N3603">
        <v>494.33199999999999</v>
      </c>
      <c r="O3603">
        <v>621.98199999999997</v>
      </c>
      <c r="P3603">
        <v>758.16</v>
      </c>
      <c r="Q3603">
        <v>903.50800000000004</v>
      </c>
      <c r="R3603">
        <v>1061.095</v>
      </c>
      <c r="S3603">
        <v>1232.873</v>
      </c>
      <c r="T3603">
        <v>1416.027</v>
      </c>
      <c r="U3603">
        <v>1602.672</v>
      </c>
      <c r="V3603">
        <v>1783.1880000000001</v>
      </c>
      <c r="W3603">
        <v>1949.566</v>
      </c>
      <c r="X3603">
        <v>2096.5709999999999</v>
      </c>
      <c r="Y3603">
        <v>2221.5279999999998</v>
      </c>
      <c r="Z3603">
        <v>2323.701</v>
      </c>
      <c r="AA3603">
        <v>2403.828</v>
      </c>
      <c r="AB3603">
        <v>2463.9540000000002</v>
      </c>
      <c r="AC3603">
        <v>2507.2660000000001</v>
      </c>
      <c r="AD3603">
        <v>2537.6889999999999</v>
      </c>
      <c r="AE3603">
        <v>2559.1469999999999</v>
      </c>
      <c r="AF3603">
        <v>2574.8980000000001</v>
      </c>
      <c r="AG3603" t="s">
        <v>22</v>
      </c>
      <c r="AH3603" t="s">
        <v>144</v>
      </c>
      <c r="AI3603" t="s">
        <v>23</v>
      </c>
    </row>
    <row r="3604" spans="1:35" x14ac:dyDescent="0.35">
      <c r="A3604" t="s">
        <v>171</v>
      </c>
      <c r="B3604" t="s">
        <v>177</v>
      </c>
      <c r="C3604" t="s">
        <v>24</v>
      </c>
      <c r="D3604">
        <v>1486.519</v>
      </c>
      <c r="E3604">
        <v>2094.5070000000001</v>
      </c>
      <c r="F3604">
        <v>3210.6320000000001</v>
      </c>
      <c r="G3604">
        <v>4784.2560000000003</v>
      </c>
      <c r="H3604">
        <v>6993.55</v>
      </c>
      <c r="I3604">
        <v>10046.776</v>
      </c>
      <c r="J3604">
        <v>14172.308999999999</v>
      </c>
      <c r="K3604">
        <v>19602.624</v>
      </c>
      <c r="L3604">
        <v>26434.334999999999</v>
      </c>
      <c r="M3604">
        <v>34582.057999999997</v>
      </c>
      <c r="N3604">
        <v>43796.097000000002</v>
      </c>
      <c r="O3604">
        <v>53795.353000000003</v>
      </c>
      <c r="P3604">
        <v>64393.902999999998</v>
      </c>
      <c r="Q3604">
        <v>75603.539999999994</v>
      </c>
      <c r="R3604">
        <v>87585.043000000005</v>
      </c>
      <c r="S3604">
        <v>100427.64</v>
      </c>
      <c r="T3604">
        <v>113917.989</v>
      </c>
      <c r="U3604">
        <v>127525.429</v>
      </c>
      <c r="V3604">
        <v>140615.155</v>
      </c>
      <c r="W3604">
        <v>152656.09299999999</v>
      </c>
      <c r="X3604">
        <v>163293.427</v>
      </c>
      <c r="Y3604">
        <v>172357.22700000001</v>
      </c>
      <c r="Z3604">
        <v>179806.772</v>
      </c>
      <c r="AA3604">
        <v>185699.89300000001</v>
      </c>
      <c r="AB3604">
        <v>190180.54800000001</v>
      </c>
      <c r="AC3604">
        <v>193467.16699999999</v>
      </c>
      <c r="AD3604">
        <v>195825.405</v>
      </c>
      <c r="AE3604">
        <v>197520.125</v>
      </c>
      <c r="AF3604">
        <v>198772.23199999999</v>
      </c>
      <c r="AG3604" t="s">
        <v>24</v>
      </c>
      <c r="AH3604" t="s">
        <v>145</v>
      </c>
      <c r="AI3604" t="s">
        <v>19</v>
      </c>
    </row>
    <row r="3605" spans="1:35" x14ac:dyDescent="0.35">
      <c r="A3605" t="s">
        <v>171</v>
      </c>
      <c r="B3605" t="s">
        <v>177</v>
      </c>
      <c r="C3605" t="s">
        <v>25</v>
      </c>
      <c r="D3605">
        <v>2762.4569999999999</v>
      </c>
      <c r="E3605">
        <v>3800.12</v>
      </c>
      <c r="F3605">
        <v>5708.5879999999997</v>
      </c>
      <c r="G3605">
        <v>8370.0879999999997</v>
      </c>
      <c r="H3605">
        <v>12061.555</v>
      </c>
      <c r="I3605">
        <v>17100.183000000001</v>
      </c>
      <c r="J3605">
        <v>23828.813999999998</v>
      </c>
      <c r="K3605">
        <v>32606.046999999999</v>
      </c>
      <c r="L3605">
        <v>43569.209000000003</v>
      </c>
      <c r="M3605">
        <v>56576.188000000002</v>
      </c>
      <c r="N3605">
        <v>71235.081000000006</v>
      </c>
      <c r="O3605">
        <v>87113.561000000002</v>
      </c>
      <c r="P3605">
        <v>103920.821</v>
      </c>
      <c r="Q3605">
        <v>121662.73699999999</v>
      </c>
      <c r="R3605">
        <v>140568.21</v>
      </c>
      <c r="S3605">
        <v>160757.693</v>
      </c>
      <c r="T3605">
        <v>181894.785</v>
      </c>
      <c r="U3605">
        <v>203165.77299999999</v>
      </c>
      <c r="V3605">
        <v>223602.11799999999</v>
      </c>
      <c r="W3605">
        <v>242392.53200000001</v>
      </c>
      <c r="X3605">
        <v>258992.06200000001</v>
      </c>
      <c r="Y3605">
        <v>273143.91700000002</v>
      </c>
      <c r="Z3605">
        <v>284789.15899999999</v>
      </c>
      <c r="AA3605">
        <v>294019.60800000001</v>
      </c>
      <c r="AB3605">
        <v>301058.44900000002</v>
      </c>
      <c r="AC3605">
        <v>306242.14299999998</v>
      </c>
      <c r="AD3605">
        <v>309978.69199999998</v>
      </c>
      <c r="AE3605">
        <v>312674.45600000001</v>
      </c>
      <c r="AF3605">
        <v>314668.82</v>
      </c>
      <c r="AG3605" t="s">
        <v>25</v>
      </c>
      <c r="AH3605" t="s">
        <v>146</v>
      </c>
      <c r="AI3605" t="s">
        <v>5</v>
      </c>
    </row>
    <row r="3606" spans="1:35" x14ac:dyDescent="0.35">
      <c r="A3606" t="s">
        <v>171</v>
      </c>
      <c r="B3606" t="s">
        <v>177</v>
      </c>
      <c r="C3606" t="s">
        <v>26</v>
      </c>
      <c r="D3606">
        <v>3480.5630000000001</v>
      </c>
      <c r="E3606">
        <v>5079.1970000000001</v>
      </c>
      <c r="F3606">
        <v>8007.125</v>
      </c>
      <c r="G3606">
        <v>12190.799000000001</v>
      </c>
      <c r="H3606">
        <v>18150.197</v>
      </c>
      <c r="I3606">
        <v>26505.592000000001</v>
      </c>
      <c r="J3606">
        <v>37946.572999999997</v>
      </c>
      <c r="K3606">
        <v>53156.9</v>
      </c>
      <c r="L3606">
        <v>72442.952999999994</v>
      </c>
      <c r="M3606">
        <v>95573.379000000001</v>
      </c>
      <c r="N3606">
        <v>121826.55</v>
      </c>
      <c r="O3606">
        <v>150373.30499999999</v>
      </c>
      <c r="P3606">
        <v>180674.41500000001</v>
      </c>
      <c r="Q3606">
        <v>212787.97099999999</v>
      </c>
      <c r="R3606">
        <v>247223.1</v>
      </c>
      <c r="S3606">
        <v>284274.93800000002</v>
      </c>
      <c r="T3606">
        <v>323329.84600000002</v>
      </c>
      <c r="U3606">
        <v>362817.86300000001</v>
      </c>
      <c r="V3606">
        <v>400851.65399999998</v>
      </c>
      <c r="W3606">
        <v>435854.228</v>
      </c>
      <c r="X3606">
        <v>466777.53499999997</v>
      </c>
      <c r="Y3606">
        <v>493111.62800000003</v>
      </c>
      <c r="Z3606">
        <v>514729.402</v>
      </c>
      <c r="AA3606">
        <v>531795.978</v>
      </c>
      <c r="AB3606">
        <v>544732.61499999999</v>
      </c>
      <c r="AC3606">
        <v>554182.68099999998</v>
      </c>
      <c r="AD3606">
        <v>560930.84</v>
      </c>
      <c r="AE3606">
        <v>565760.32499999995</v>
      </c>
      <c r="AF3606">
        <v>569323.43700000003</v>
      </c>
      <c r="AG3606" t="s">
        <v>26</v>
      </c>
      <c r="AH3606" t="s">
        <v>147</v>
      </c>
      <c r="AI3606" t="s">
        <v>5</v>
      </c>
    </row>
    <row r="3607" spans="1:35" x14ac:dyDescent="0.35">
      <c r="A3607" t="s">
        <v>171</v>
      </c>
      <c r="B3607" t="s">
        <v>177</v>
      </c>
      <c r="C3607" t="s">
        <v>27</v>
      </c>
      <c r="D3607">
        <v>184.37100000000001</v>
      </c>
      <c r="E3607">
        <v>330.29399999999998</v>
      </c>
      <c r="F3607">
        <v>595.44500000000005</v>
      </c>
      <c r="G3607">
        <v>991.66800000000001</v>
      </c>
      <c r="H3607">
        <v>1582.4749999999999</v>
      </c>
      <c r="I3607">
        <v>2447.1190000000001</v>
      </c>
      <c r="J3607">
        <v>3676.3049999999998</v>
      </c>
      <c r="K3607">
        <v>5355.0280000000002</v>
      </c>
      <c r="L3607">
        <v>7527.558</v>
      </c>
      <c r="M3607">
        <v>10170.648999999999</v>
      </c>
      <c r="N3607">
        <v>13198.154</v>
      </c>
      <c r="O3607">
        <v>16506.335999999999</v>
      </c>
      <c r="P3607">
        <v>20030.289000000001</v>
      </c>
      <c r="Q3607">
        <v>23783.748</v>
      </c>
      <c r="R3607">
        <v>27840.096000000001</v>
      </c>
      <c r="S3607">
        <v>32245.120999999999</v>
      </c>
      <c r="T3607">
        <v>36926.402999999998</v>
      </c>
      <c r="U3607">
        <v>41686.230000000003</v>
      </c>
      <c r="V3607">
        <v>46284.358999999997</v>
      </c>
      <c r="W3607">
        <v>50520.580999999998</v>
      </c>
      <c r="X3607">
        <v>54263.374000000003</v>
      </c>
      <c r="Y3607">
        <v>57446.527999999998</v>
      </c>
      <c r="Z3607">
        <v>60052.195</v>
      </c>
      <c r="AA3607">
        <v>62099.516000000003</v>
      </c>
      <c r="AB3607">
        <v>63640.26</v>
      </c>
      <c r="AC3607">
        <v>64754.654999999999</v>
      </c>
      <c r="AD3607">
        <v>65541.17</v>
      </c>
      <c r="AE3607">
        <v>66098.331999999995</v>
      </c>
      <c r="AF3607">
        <v>66507.944000000003</v>
      </c>
      <c r="AG3607" t="s">
        <v>27</v>
      </c>
      <c r="AH3607" t="s">
        <v>148</v>
      </c>
      <c r="AI3607" t="s">
        <v>14</v>
      </c>
    </row>
    <row r="3608" spans="1:35" x14ac:dyDescent="0.35">
      <c r="A3608" t="s">
        <v>171</v>
      </c>
      <c r="B3608" t="s">
        <v>177</v>
      </c>
      <c r="C3608" t="s">
        <v>28</v>
      </c>
      <c r="D3608">
        <v>1925.518</v>
      </c>
      <c r="E3608">
        <v>2447.4349999999999</v>
      </c>
      <c r="F3608">
        <v>3415.8310000000001</v>
      </c>
      <c r="G3608">
        <v>4696.866</v>
      </c>
      <c r="H3608">
        <v>6365.3</v>
      </c>
      <c r="I3608">
        <v>8489.6749999999993</v>
      </c>
      <c r="J3608">
        <v>11130.833000000001</v>
      </c>
      <c r="K3608">
        <v>14378.35</v>
      </c>
      <c r="L3608">
        <v>18235.754000000001</v>
      </c>
      <c r="M3608">
        <v>22640.120999999999</v>
      </c>
      <c r="N3608">
        <v>27475.858</v>
      </c>
      <c r="O3608">
        <v>32638.282999999999</v>
      </c>
      <c r="P3608">
        <v>38044.199999999997</v>
      </c>
      <c r="Q3608">
        <v>43662.65</v>
      </c>
      <c r="R3608">
        <v>49500.578999999998</v>
      </c>
      <c r="S3608">
        <v>55542.796000000002</v>
      </c>
      <c r="T3608">
        <v>61686.065999999999</v>
      </c>
      <c r="U3608">
        <v>67739.847999999998</v>
      </c>
      <c r="V3608">
        <v>73490.240000000005</v>
      </c>
      <c r="W3608">
        <v>78755.366999999998</v>
      </c>
      <c r="X3608">
        <v>83405.305999999997</v>
      </c>
      <c r="Y3608">
        <v>87389.937000000005</v>
      </c>
      <c r="Z3608">
        <v>90704.725000000006</v>
      </c>
      <c r="AA3608">
        <v>93379.491999999998</v>
      </c>
      <c r="AB3608">
        <v>95472.966</v>
      </c>
      <c r="AC3608">
        <v>97067.928</v>
      </c>
      <c r="AD3608">
        <v>98261.676999999996</v>
      </c>
      <c r="AE3608">
        <v>99149.902000000002</v>
      </c>
      <c r="AF3608">
        <v>99813.811000000002</v>
      </c>
      <c r="AG3608" t="s">
        <v>28</v>
      </c>
      <c r="AH3608" t="s">
        <v>149</v>
      </c>
      <c r="AI3608" t="s">
        <v>11</v>
      </c>
    </row>
    <row r="3609" spans="1:35" x14ac:dyDescent="0.35">
      <c r="A3609" t="s">
        <v>171</v>
      </c>
      <c r="B3609" t="s">
        <v>177</v>
      </c>
      <c r="C3609" t="s">
        <v>29</v>
      </c>
      <c r="D3609">
        <v>1.206</v>
      </c>
      <c r="E3609">
        <v>2.8980000000000001</v>
      </c>
      <c r="F3609">
        <v>5.9569999999999999</v>
      </c>
      <c r="G3609">
        <v>10.651</v>
      </c>
      <c r="H3609">
        <v>17.827000000000002</v>
      </c>
      <c r="I3609">
        <v>28.562999999999999</v>
      </c>
      <c r="J3609">
        <v>44.104999999999997</v>
      </c>
      <c r="K3609">
        <v>65.594999999999999</v>
      </c>
      <c r="L3609">
        <v>93.66</v>
      </c>
      <c r="M3609">
        <v>128.01499999999999</v>
      </c>
      <c r="N3609">
        <v>167.52099999999999</v>
      </c>
      <c r="O3609">
        <v>210.78</v>
      </c>
      <c r="P3609">
        <v>256.92899999999997</v>
      </c>
      <c r="Q3609">
        <v>306.185</v>
      </c>
      <c r="R3609">
        <v>359.589</v>
      </c>
      <c r="S3609">
        <v>417.80200000000002</v>
      </c>
      <c r="T3609">
        <v>479.86900000000003</v>
      </c>
      <c r="U3609">
        <v>543.12099999999998</v>
      </c>
      <c r="V3609">
        <v>604.29499999999996</v>
      </c>
      <c r="W3609">
        <v>660.678</v>
      </c>
      <c r="X3609">
        <v>710.49599999999998</v>
      </c>
      <c r="Y3609">
        <v>752.84199999999998</v>
      </c>
      <c r="Z3609">
        <v>787.46600000000001</v>
      </c>
      <c r="AA3609">
        <v>814.62</v>
      </c>
      <c r="AB3609">
        <v>834.99599999999998</v>
      </c>
      <c r="AC3609">
        <v>849.67399999999998</v>
      </c>
      <c r="AD3609">
        <v>859.98400000000004</v>
      </c>
      <c r="AE3609">
        <v>867.25599999999997</v>
      </c>
      <c r="AF3609">
        <v>872.59299999999996</v>
      </c>
      <c r="AG3609" t="s">
        <v>29</v>
      </c>
      <c r="AH3609" t="s">
        <v>150</v>
      </c>
      <c r="AI3609" t="s">
        <v>131</v>
      </c>
    </row>
    <row r="3610" spans="1:35" x14ac:dyDescent="0.35">
      <c r="A3610" t="s">
        <v>171</v>
      </c>
      <c r="B3610" t="s">
        <v>177</v>
      </c>
      <c r="C3610" t="s">
        <v>30</v>
      </c>
      <c r="D3610">
        <v>577.96600000000001</v>
      </c>
      <c r="E3610">
        <v>1088.2460000000001</v>
      </c>
      <c r="F3610">
        <v>2014.3920000000001</v>
      </c>
      <c r="G3610">
        <v>3407.105</v>
      </c>
      <c r="H3610">
        <v>5496.53</v>
      </c>
      <c r="I3610">
        <v>8571.1290000000008</v>
      </c>
      <c r="J3610">
        <v>12961.98</v>
      </c>
      <c r="K3610">
        <v>18977.611000000001</v>
      </c>
      <c r="L3610">
        <v>26780.987000000001</v>
      </c>
      <c r="M3610">
        <v>36289.748</v>
      </c>
      <c r="N3610">
        <v>47192.504000000001</v>
      </c>
      <c r="O3610">
        <v>59112.462</v>
      </c>
      <c r="P3610">
        <v>71814.789999999994</v>
      </c>
      <c r="Q3610">
        <v>85351.747000000003</v>
      </c>
      <c r="R3610">
        <v>99993.417000000001</v>
      </c>
      <c r="S3610">
        <v>115909.34699999999</v>
      </c>
      <c r="T3610">
        <v>132838.079</v>
      </c>
      <c r="U3610">
        <v>150061.00099999999</v>
      </c>
      <c r="V3610">
        <v>166703.986</v>
      </c>
      <c r="W3610">
        <v>182038.77499999999</v>
      </c>
      <c r="X3610">
        <v>195587.48499999999</v>
      </c>
      <c r="Y3610">
        <v>207108.75200000001</v>
      </c>
      <c r="Z3610">
        <v>216537.03400000001</v>
      </c>
      <c r="AA3610">
        <v>223941.31200000001</v>
      </c>
      <c r="AB3610">
        <v>229509.27299999999</v>
      </c>
      <c r="AC3610">
        <v>233532.226</v>
      </c>
      <c r="AD3610">
        <v>236367.94699999999</v>
      </c>
      <c r="AE3610">
        <v>238374.508</v>
      </c>
      <c r="AF3610">
        <v>239849.109</v>
      </c>
      <c r="AG3610" t="s">
        <v>30</v>
      </c>
      <c r="AH3610" t="s">
        <v>151</v>
      </c>
      <c r="AI3610" t="s">
        <v>152</v>
      </c>
    </row>
    <row r="3611" spans="1:35" x14ac:dyDescent="0.35">
      <c r="A3611" t="s">
        <v>171</v>
      </c>
      <c r="B3611" t="s">
        <v>177</v>
      </c>
      <c r="C3611" t="s">
        <v>31</v>
      </c>
      <c r="D3611">
        <v>707.399</v>
      </c>
      <c r="E3611">
        <v>1300.1849999999999</v>
      </c>
      <c r="F3611">
        <v>2376.6480000000001</v>
      </c>
      <c r="G3611">
        <v>3990.681</v>
      </c>
      <c r="H3611">
        <v>6405.3029999999999</v>
      </c>
      <c r="I3611">
        <v>9949.5120000000006</v>
      </c>
      <c r="J3611">
        <v>15000.431</v>
      </c>
      <c r="K3611">
        <v>21910.374</v>
      </c>
      <c r="L3611">
        <v>30864.258000000002</v>
      </c>
      <c r="M3611">
        <v>41766.983</v>
      </c>
      <c r="N3611">
        <v>54262.277999999998</v>
      </c>
      <c r="O3611">
        <v>67919.998999999996</v>
      </c>
      <c r="P3611">
        <v>82471.577000000005</v>
      </c>
      <c r="Q3611">
        <v>97975.447</v>
      </c>
      <c r="R3611">
        <v>114738.09600000001</v>
      </c>
      <c r="S3611">
        <v>132951.40400000001</v>
      </c>
      <c r="T3611">
        <v>152316.05799999999</v>
      </c>
      <c r="U3611">
        <v>172011.94500000001</v>
      </c>
      <c r="V3611">
        <v>191041.943</v>
      </c>
      <c r="W3611">
        <v>208575.217</v>
      </c>
      <c r="X3611">
        <v>224066.296</v>
      </c>
      <c r="Y3611">
        <v>237240.098</v>
      </c>
      <c r="Z3611">
        <v>248022.17</v>
      </c>
      <c r="AA3611">
        <v>256491.538</v>
      </c>
      <c r="AB3611">
        <v>262862.65500000003</v>
      </c>
      <c r="AC3611">
        <v>267468.13</v>
      </c>
      <c r="AD3611">
        <v>270716.33</v>
      </c>
      <c r="AE3611">
        <v>273015.935</v>
      </c>
      <c r="AF3611">
        <v>274706.196</v>
      </c>
      <c r="AG3611" t="s">
        <v>31</v>
      </c>
      <c r="AH3611" t="s">
        <v>153</v>
      </c>
      <c r="AI3611" t="s">
        <v>152</v>
      </c>
    </row>
    <row r="3612" spans="1:35" x14ac:dyDescent="0.35">
      <c r="A3612" t="s">
        <v>171</v>
      </c>
      <c r="B3612" t="s">
        <v>177</v>
      </c>
      <c r="C3612" t="s">
        <v>32</v>
      </c>
      <c r="D3612">
        <v>435.8</v>
      </c>
      <c r="E3612">
        <v>632.03099999999995</v>
      </c>
      <c r="F3612">
        <v>991.57</v>
      </c>
      <c r="G3612">
        <v>1504.1959999999999</v>
      </c>
      <c r="H3612">
        <v>2232.71</v>
      </c>
      <c r="I3612">
        <v>3251.7919999999999</v>
      </c>
      <c r="J3612">
        <v>4644.3109999999997</v>
      </c>
      <c r="K3612">
        <v>6492.7489999999998</v>
      </c>
      <c r="L3612">
        <v>8833.6640000000007</v>
      </c>
      <c r="M3612">
        <v>11638.800999999999</v>
      </c>
      <c r="N3612">
        <v>14820.873</v>
      </c>
      <c r="O3612">
        <v>18279.906999999999</v>
      </c>
      <c r="P3612">
        <v>21950.718000000001</v>
      </c>
      <c r="Q3612">
        <v>25839.895</v>
      </c>
      <c r="R3612">
        <v>30008.205000000002</v>
      </c>
      <c r="S3612">
        <v>34490.669000000002</v>
      </c>
      <c r="T3612">
        <v>39213.012999999999</v>
      </c>
      <c r="U3612">
        <v>43986.02</v>
      </c>
      <c r="V3612">
        <v>48582.375</v>
      </c>
      <c r="W3612">
        <v>52812.118999999999</v>
      </c>
      <c r="X3612">
        <v>56548.902000000002</v>
      </c>
      <c r="Y3612">
        <v>59731.392</v>
      </c>
      <c r="Z3612">
        <v>62344.387999999999</v>
      </c>
      <c r="AA3612">
        <v>64407.894</v>
      </c>
      <c r="AB3612">
        <v>65972.770999999993</v>
      </c>
      <c r="AC3612">
        <v>67116.606</v>
      </c>
      <c r="AD3612">
        <v>67933.998999999996</v>
      </c>
      <c r="AE3612">
        <v>68519.351999999999</v>
      </c>
      <c r="AF3612">
        <v>68951.308999999994</v>
      </c>
      <c r="AG3612" t="s">
        <v>32</v>
      </c>
      <c r="AH3612" t="s">
        <v>154</v>
      </c>
      <c r="AI3612" t="s">
        <v>11</v>
      </c>
    </row>
    <row r="3613" spans="1:35" x14ac:dyDescent="0.35">
      <c r="A3613" t="s">
        <v>171</v>
      </c>
      <c r="B3613" t="s">
        <v>177</v>
      </c>
      <c r="C3613" t="s">
        <v>123</v>
      </c>
      <c r="D3613">
        <v>1809.5540000000001</v>
      </c>
      <c r="E3613">
        <v>2974.181</v>
      </c>
      <c r="F3613">
        <v>5095.7190000000001</v>
      </c>
      <c r="G3613">
        <v>8221.6239999999998</v>
      </c>
      <c r="H3613">
        <v>12818.134</v>
      </c>
      <c r="I3613">
        <v>19460.34</v>
      </c>
      <c r="J3613">
        <v>28801.802</v>
      </c>
      <c r="K3613">
        <v>41463.591999999997</v>
      </c>
      <c r="L3613">
        <v>57757.705000000002</v>
      </c>
      <c r="M3613">
        <v>77503.986999999994</v>
      </c>
      <c r="N3613">
        <v>100066.325</v>
      </c>
      <c r="O3613">
        <v>124687.929</v>
      </c>
      <c r="P3613">
        <v>150890.52900000001</v>
      </c>
      <c r="Q3613">
        <v>178762.38200000001</v>
      </c>
      <c r="R3613">
        <v>208820.92199999999</v>
      </c>
      <c r="S3613">
        <v>241383.79800000001</v>
      </c>
      <c r="T3613">
        <v>275914.60700000002</v>
      </c>
      <c r="U3613">
        <v>310973.375</v>
      </c>
      <c r="V3613">
        <v>344815.04100000003</v>
      </c>
      <c r="W3613">
        <v>375984.40399999998</v>
      </c>
      <c r="X3613">
        <v>403522.685</v>
      </c>
      <c r="Y3613">
        <v>426951.32299999997</v>
      </c>
      <c r="Z3613">
        <v>446143.70600000001</v>
      </c>
      <c r="AA3613">
        <v>461242.29300000001</v>
      </c>
      <c r="AB3613">
        <v>472626.48499999999</v>
      </c>
      <c r="AC3613">
        <v>480882.054</v>
      </c>
      <c r="AD3613">
        <v>486726.821</v>
      </c>
      <c r="AE3613">
        <v>490878.58399999997</v>
      </c>
      <c r="AF3613">
        <v>493933.77899999998</v>
      </c>
      <c r="AG3613" t="s">
        <v>123</v>
      </c>
      <c r="AH3613" t="s">
        <v>155</v>
      </c>
      <c r="AI3613" t="s">
        <v>12</v>
      </c>
    </row>
    <row r="3614" spans="1:35" x14ac:dyDescent="0.35">
      <c r="A3614" t="s">
        <v>171</v>
      </c>
      <c r="B3614" t="s">
        <v>177</v>
      </c>
      <c r="C3614" t="s">
        <v>33</v>
      </c>
      <c r="D3614">
        <v>1077.692</v>
      </c>
      <c r="E3614">
        <v>1490.721</v>
      </c>
      <c r="F3614">
        <v>2250.0160000000001</v>
      </c>
      <c r="G3614">
        <v>3311.7420000000002</v>
      </c>
      <c r="H3614">
        <v>4788.7650000000003</v>
      </c>
      <c r="I3614">
        <v>6811.0460000000003</v>
      </c>
      <c r="J3614">
        <v>9519.6080000000002</v>
      </c>
      <c r="K3614">
        <v>13060.886</v>
      </c>
      <c r="L3614">
        <v>17492.219000000001</v>
      </c>
      <c r="M3614">
        <v>22756.683000000001</v>
      </c>
      <c r="N3614">
        <v>28694.974999999999</v>
      </c>
      <c r="O3614">
        <v>35130.400000000001</v>
      </c>
      <c r="P3614">
        <v>41944.639999999999</v>
      </c>
      <c r="Q3614">
        <v>49141.411</v>
      </c>
      <c r="R3614">
        <v>56816.243000000002</v>
      </c>
      <c r="S3614">
        <v>65020.169000000002</v>
      </c>
      <c r="T3614">
        <v>73616.599000000002</v>
      </c>
      <c r="U3614">
        <v>82272.725999999995</v>
      </c>
      <c r="V3614">
        <v>90591.883000000002</v>
      </c>
      <c r="W3614">
        <v>98241.921000000002</v>
      </c>
      <c r="X3614">
        <v>105000.054</v>
      </c>
      <c r="Y3614">
        <v>110760.837</v>
      </c>
      <c r="Z3614">
        <v>115499.79</v>
      </c>
      <c r="AA3614">
        <v>119254.12699999999</v>
      </c>
      <c r="AB3614">
        <v>122114.87</v>
      </c>
      <c r="AC3614">
        <v>124219.46400000001</v>
      </c>
      <c r="AD3614">
        <v>125734.723</v>
      </c>
      <c r="AE3614">
        <v>126826.814</v>
      </c>
      <c r="AF3614">
        <v>127634.484</v>
      </c>
      <c r="AG3614" t="s">
        <v>33</v>
      </c>
      <c r="AH3614" t="s">
        <v>156</v>
      </c>
      <c r="AI3614" t="s">
        <v>11</v>
      </c>
    </row>
    <row r="3615" spans="1:35" x14ac:dyDescent="0.35">
      <c r="A3615" t="s">
        <v>171</v>
      </c>
      <c r="B3615" t="s">
        <v>177</v>
      </c>
      <c r="C3615" t="s">
        <v>34</v>
      </c>
      <c r="D3615">
        <v>10.151</v>
      </c>
      <c r="E3615">
        <v>24.387</v>
      </c>
      <c r="F3615">
        <v>50.131</v>
      </c>
      <c r="G3615">
        <v>89.629000000000005</v>
      </c>
      <c r="H3615">
        <v>150.02000000000001</v>
      </c>
      <c r="I3615">
        <v>240.36500000000001</v>
      </c>
      <c r="J3615">
        <v>371.14800000000002</v>
      </c>
      <c r="K3615">
        <v>551.98400000000004</v>
      </c>
      <c r="L3615">
        <v>788.15300000000002</v>
      </c>
      <c r="M3615">
        <v>1077.261</v>
      </c>
      <c r="N3615">
        <v>1409.712</v>
      </c>
      <c r="O3615">
        <v>1773.7360000000001</v>
      </c>
      <c r="P3615">
        <v>2162.08</v>
      </c>
      <c r="Q3615">
        <v>2576.58</v>
      </c>
      <c r="R3615">
        <v>3025.9769999999999</v>
      </c>
      <c r="S3615">
        <v>3515.8440000000001</v>
      </c>
      <c r="T3615">
        <v>4038.152</v>
      </c>
      <c r="U3615">
        <v>4570.4160000000002</v>
      </c>
      <c r="V3615">
        <v>5085.2030000000004</v>
      </c>
      <c r="W3615">
        <v>5559.6750000000002</v>
      </c>
      <c r="X3615">
        <v>5978.8919999999998</v>
      </c>
      <c r="Y3615">
        <v>6335.241</v>
      </c>
      <c r="Z3615">
        <v>6626.6130000000003</v>
      </c>
      <c r="AA3615">
        <v>6855.1139999999996</v>
      </c>
      <c r="AB3615">
        <v>7026.5789999999997</v>
      </c>
      <c r="AC3615">
        <v>7150.0950000000003</v>
      </c>
      <c r="AD3615">
        <v>7236.85</v>
      </c>
      <c r="AE3615">
        <v>7298.0429999999997</v>
      </c>
      <c r="AF3615">
        <v>7342.9610000000002</v>
      </c>
      <c r="AG3615" t="s">
        <v>34</v>
      </c>
      <c r="AH3615" t="s">
        <v>157</v>
      </c>
      <c r="AI3615" t="s">
        <v>35</v>
      </c>
    </row>
    <row r="3616" spans="1:35" x14ac:dyDescent="0.35">
      <c r="A3616" t="s">
        <v>171</v>
      </c>
      <c r="B3616" t="s">
        <v>177</v>
      </c>
      <c r="C3616" t="s">
        <v>36</v>
      </c>
      <c r="D3616">
        <v>317.226</v>
      </c>
      <c r="E3616">
        <v>610.36599999999999</v>
      </c>
      <c r="F3616">
        <v>1142.174</v>
      </c>
      <c r="G3616">
        <v>1943.8340000000001</v>
      </c>
      <c r="H3616">
        <v>3149.34</v>
      </c>
      <c r="I3616">
        <v>4926.9139999999998</v>
      </c>
      <c r="J3616">
        <v>7469.8329999999996</v>
      </c>
      <c r="K3616">
        <v>10957.84</v>
      </c>
      <c r="L3616">
        <v>15486.366</v>
      </c>
      <c r="M3616">
        <v>21007.857</v>
      </c>
      <c r="N3616">
        <v>27341.183000000001</v>
      </c>
      <c r="O3616">
        <v>34266.773999999998</v>
      </c>
      <c r="P3616">
        <v>41647.985000000001</v>
      </c>
      <c r="Q3616">
        <v>49515.773000000001</v>
      </c>
      <c r="R3616">
        <v>58028.281000000003</v>
      </c>
      <c r="S3616">
        <v>67284.998000000007</v>
      </c>
      <c r="T3616">
        <v>77133.904999999999</v>
      </c>
      <c r="U3616">
        <v>87156.144</v>
      </c>
      <c r="V3616">
        <v>96842.014999999999</v>
      </c>
      <c r="W3616">
        <v>105766.91</v>
      </c>
      <c r="X3616">
        <v>113652.323</v>
      </c>
      <c r="Y3616">
        <v>120357.41800000001</v>
      </c>
      <c r="Z3616">
        <v>125843.84699999999</v>
      </c>
      <c r="AA3616">
        <v>130151.69</v>
      </c>
      <c r="AB3616">
        <v>133390.24600000001</v>
      </c>
      <c r="AC3616">
        <v>135729.24799999999</v>
      </c>
      <c r="AD3616">
        <v>137377.20499999999</v>
      </c>
      <c r="AE3616">
        <v>138542.821</v>
      </c>
      <c r="AF3616">
        <v>139399.29500000001</v>
      </c>
      <c r="AG3616" t="s">
        <v>36</v>
      </c>
      <c r="AH3616" t="s">
        <v>158</v>
      </c>
      <c r="AI3616" t="s">
        <v>14</v>
      </c>
    </row>
    <row r="3617" spans="1:35" x14ac:dyDescent="0.35">
      <c r="A3617" t="s">
        <v>171</v>
      </c>
      <c r="B3617" t="s">
        <v>177</v>
      </c>
      <c r="C3617" t="s">
        <v>124</v>
      </c>
      <c r="D3617">
        <v>0.27600000000000002</v>
      </c>
      <c r="E3617">
        <v>0.66300000000000003</v>
      </c>
      <c r="F3617">
        <v>1.3640000000000001</v>
      </c>
      <c r="G3617">
        <v>2.4380000000000002</v>
      </c>
      <c r="H3617">
        <v>4.0810000000000004</v>
      </c>
      <c r="I3617">
        <v>6.5389999999999997</v>
      </c>
      <c r="J3617">
        <v>10.097</v>
      </c>
      <c r="K3617">
        <v>15.016</v>
      </c>
      <c r="L3617">
        <v>21.440999999999999</v>
      </c>
      <c r="M3617">
        <v>29.305</v>
      </c>
      <c r="N3617">
        <v>38.348999999999997</v>
      </c>
      <c r="O3617">
        <v>48.252000000000002</v>
      </c>
      <c r="P3617">
        <v>58.816000000000003</v>
      </c>
      <c r="Q3617">
        <v>70.091999999999999</v>
      </c>
      <c r="R3617">
        <v>82.316999999999993</v>
      </c>
      <c r="S3617">
        <v>95.643000000000001</v>
      </c>
      <c r="T3617">
        <v>109.852</v>
      </c>
      <c r="U3617">
        <v>124.331</v>
      </c>
      <c r="V3617">
        <v>138.33500000000001</v>
      </c>
      <c r="W3617">
        <v>151.24299999999999</v>
      </c>
      <c r="X3617">
        <v>162.64699999999999</v>
      </c>
      <c r="Y3617">
        <v>172.34100000000001</v>
      </c>
      <c r="Z3617">
        <v>180.267</v>
      </c>
      <c r="AA3617">
        <v>186.483</v>
      </c>
      <c r="AB3617">
        <v>191.148</v>
      </c>
      <c r="AC3617">
        <v>194.50800000000001</v>
      </c>
      <c r="AD3617">
        <v>196.86799999999999</v>
      </c>
      <c r="AE3617">
        <v>198.53200000000001</v>
      </c>
      <c r="AF3617">
        <v>199.75399999999999</v>
      </c>
      <c r="AG3617" t="s">
        <v>124</v>
      </c>
      <c r="AH3617" t="s">
        <v>159</v>
      </c>
      <c r="AI3617" t="s">
        <v>137</v>
      </c>
    </row>
    <row r="3618" spans="1:35" x14ac:dyDescent="0.35">
      <c r="A3618" t="s">
        <v>171</v>
      </c>
      <c r="B3618" t="s">
        <v>177</v>
      </c>
      <c r="C3618" t="s">
        <v>125</v>
      </c>
      <c r="D3618">
        <v>4.1260000000000003</v>
      </c>
      <c r="E3618">
        <v>5.0549999999999997</v>
      </c>
      <c r="F3618">
        <v>6.7910000000000004</v>
      </c>
      <c r="G3618">
        <v>8.9979999999999993</v>
      </c>
      <c r="H3618">
        <v>11.725</v>
      </c>
      <c r="I3618">
        <v>14.977</v>
      </c>
      <c r="J3618">
        <v>18.716000000000001</v>
      </c>
      <c r="K3618">
        <v>22.984999999999999</v>
      </c>
      <c r="L3618">
        <v>27.704999999999998</v>
      </c>
      <c r="M3618">
        <v>32.774999999999999</v>
      </c>
      <c r="N3618">
        <v>38.094000000000001</v>
      </c>
      <c r="O3618">
        <v>43.622999999999998</v>
      </c>
      <c r="P3618">
        <v>49.295000000000002</v>
      </c>
      <c r="Q3618">
        <v>55.011000000000003</v>
      </c>
      <c r="R3618">
        <v>60.643000000000001</v>
      </c>
      <c r="S3618">
        <v>66.066000000000003</v>
      </c>
      <c r="T3618">
        <v>71.182000000000002</v>
      </c>
      <c r="U3618">
        <v>75.933999999999997</v>
      </c>
      <c r="V3618">
        <v>80.296999999999997</v>
      </c>
      <c r="W3618">
        <v>84.241</v>
      </c>
      <c r="X3618">
        <v>87.721000000000004</v>
      </c>
      <c r="Y3618">
        <v>90.75</v>
      </c>
      <c r="Z3618">
        <v>93.353999999999999</v>
      </c>
      <c r="AA3618">
        <v>95.563000000000002</v>
      </c>
      <c r="AB3618">
        <v>97.412999999999997</v>
      </c>
      <c r="AC3618">
        <v>98.94</v>
      </c>
      <c r="AD3618">
        <v>100.176</v>
      </c>
      <c r="AE3618">
        <v>101.151</v>
      </c>
      <c r="AF3618">
        <v>101.893</v>
      </c>
      <c r="AG3618" t="s">
        <v>125</v>
      </c>
      <c r="AH3618" t="s">
        <v>160</v>
      </c>
      <c r="AI3618" t="s">
        <v>137</v>
      </c>
    </row>
    <row r="3619" spans="1:35" x14ac:dyDescent="0.35">
      <c r="A3619" t="s">
        <v>171</v>
      </c>
      <c r="B3619" t="s">
        <v>177</v>
      </c>
      <c r="C3619" t="s">
        <v>37</v>
      </c>
      <c r="D3619">
        <v>967.57799999999997</v>
      </c>
      <c r="E3619">
        <v>1557.768</v>
      </c>
      <c r="F3619">
        <v>2633.6860000000001</v>
      </c>
      <c r="G3619">
        <v>4212.3500000000004</v>
      </c>
      <c r="H3619">
        <v>6523.9369999999999</v>
      </c>
      <c r="I3619">
        <v>9851.3130000000001</v>
      </c>
      <c r="J3619">
        <v>14515.137000000001</v>
      </c>
      <c r="K3619">
        <v>20821.601999999999</v>
      </c>
      <c r="L3619">
        <v>28922.615000000002</v>
      </c>
      <c r="M3619">
        <v>38727.703999999998</v>
      </c>
      <c r="N3619">
        <v>49922.192000000003</v>
      </c>
      <c r="O3619">
        <v>62133.199000000001</v>
      </c>
      <c r="P3619">
        <v>75124.304999999993</v>
      </c>
      <c r="Q3619">
        <v>88937.034</v>
      </c>
      <c r="R3619">
        <v>103823.402</v>
      </c>
      <c r="S3619">
        <v>119937.235</v>
      </c>
      <c r="T3619">
        <v>137012.929</v>
      </c>
      <c r="U3619">
        <v>154341.37700000001</v>
      </c>
      <c r="V3619">
        <v>171064.024</v>
      </c>
      <c r="W3619">
        <v>186464.75700000001</v>
      </c>
      <c r="X3619">
        <v>200071.291</v>
      </c>
      <c r="Y3619">
        <v>211648.568</v>
      </c>
      <c r="Z3619">
        <v>221134.79699999999</v>
      </c>
      <c r="AA3619">
        <v>228600.62299999999</v>
      </c>
      <c r="AB3619">
        <v>234233.264</v>
      </c>
      <c r="AC3619">
        <v>238321.42199999999</v>
      </c>
      <c r="AD3619">
        <v>241218.67199999999</v>
      </c>
      <c r="AE3619">
        <v>243278.53099999999</v>
      </c>
      <c r="AF3619">
        <v>244794.80100000001</v>
      </c>
      <c r="AG3619" t="s">
        <v>37</v>
      </c>
      <c r="AH3619" t="s">
        <v>161</v>
      </c>
      <c r="AI3619" t="s">
        <v>6</v>
      </c>
    </row>
    <row r="3620" spans="1:35" x14ac:dyDescent="0.35">
      <c r="A3620" t="s">
        <v>171</v>
      </c>
      <c r="B3620" t="s">
        <v>177</v>
      </c>
      <c r="C3620" t="s">
        <v>38</v>
      </c>
      <c r="D3620">
        <v>1342.6</v>
      </c>
      <c r="E3620">
        <v>1941.837</v>
      </c>
      <c r="F3620">
        <v>3039.9560000000001</v>
      </c>
      <c r="G3620">
        <v>4604.1009999999997</v>
      </c>
      <c r="H3620">
        <v>6824.625</v>
      </c>
      <c r="I3620">
        <v>9927.5920000000006</v>
      </c>
      <c r="J3620">
        <v>14163.594999999999</v>
      </c>
      <c r="K3620">
        <v>19782.511999999999</v>
      </c>
      <c r="L3620">
        <v>26894.554</v>
      </c>
      <c r="M3620">
        <v>35413.599000000002</v>
      </c>
      <c r="N3620">
        <v>45074.919000000002</v>
      </c>
      <c r="O3620">
        <v>55575.688000000002</v>
      </c>
      <c r="P3620">
        <v>66718.243000000002</v>
      </c>
      <c r="Q3620">
        <v>78521.959000000003</v>
      </c>
      <c r="R3620">
        <v>91170.023000000001</v>
      </c>
      <c r="S3620">
        <v>104767.70299999999</v>
      </c>
      <c r="T3620">
        <v>119089.649</v>
      </c>
      <c r="U3620">
        <v>133562.848</v>
      </c>
      <c r="V3620">
        <v>147499.17600000001</v>
      </c>
      <c r="W3620">
        <v>160323.508</v>
      </c>
      <c r="X3620">
        <v>171653.193</v>
      </c>
      <c r="Y3620">
        <v>181302.67</v>
      </c>
      <c r="Z3620">
        <v>189226.073</v>
      </c>
      <c r="AA3620">
        <v>195484.141</v>
      </c>
      <c r="AB3620">
        <v>200230.99</v>
      </c>
      <c r="AC3620">
        <v>203701.66699999999</v>
      </c>
      <c r="AD3620">
        <v>206182.66699999999</v>
      </c>
      <c r="AE3620">
        <v>207959.87899999999</v>
      </c>
      <c r="AF3620">
        <v>209271.48800000001</v>
      </c>
      <c r="AG3620" t="s">
        <v>38</v>
      </c>
      <c r="AH3620" t="s">
        <v>162</v>
      </c>
      <c r="AI3620" t="s">
        <v>6</v>
      </c>
    </row>
    <row r="3621" spans="1:35" x14ac:dyDescent="0.35">
      <c r="A3621" t="s">
        <v>171</v>
      </c>
      <c r="B3621" t="s">
        <v>177</v>
      </c>
      <c r="C3621" t="s">
        <v>39</v>
      </c>
      <c r="D3621">
        <v>1361.1769999999999</v>
      </c>
      <c r="E3621">
        <v>1738.7919999999999</v>
      </c>
      <c r="F3621">
        <v>2438.9380000000001</v>
      </c>
      <c r="G3621">
        <v>3369.2220000000002</v>
      </c>
      <c r="H3621">
        <v>4587.5879999999997</v>
      </c>
      <c r="I3621">
        <v>6149.0540000000001</v>
      </c>
      <c r="J3621">
        <v>8104.2910000000002</v>
      </c>
      <c r="K3621">
        <v>10523.52</v>
      </c>
      <c r="L3621">
        <v>13413.209000000001</v>
      </c>
      <c r="M3621">
        <v>16727.316999999999</v>
      </c>
      <c r="N3621">
        <v>20377.352999999999</v>
      </c>
      <c r="O3621">
        <v>24280.848000000002</v>
      </c>
      <c r="P3621">
        <v>28373.85</v>
      </c>
      <c r="Q3621">
        <v>32635.982</v>
      </c>
      <c r="R3621">
        <v>37078.724999999999</v>
      </c>
      <c r="S3621">
        <v>41695.595999999998</v>
      </c>
      <c r="T3621">
        <v>46407.981</v>
      </c>
      <c r="U3621">
        <v>51064.968999999997</v>
      </c>
      <c r="V3621">
        <v>55495.510999999999</v>
      </c>
      <c r="W3621">
        <v>59554.525000000001</v>
      </c>
      <c r="X3621">
        <v>63139.413</v>
      </c>
      <c r="Y3621">
        <v>66209.202000000005</v>
      </c>
      <c r="Z3621">
        <v>68759.111000000004</v>
      </c>
      <c r="AA3621">
        <v>70811.698000000004</v>
      </c>
      <c r="AB3621">
        <v>72412.635999999999</v>
      </c>
      <c r="AC3621">
        <v>73626.981</v>
      </c>
      <c r="AD3621">
        <v>74531.561000000002</v>
      </c>
      <c r="AE3621">
        <v>75202.095000000001</v>
      </c>
      <c r="AF3621">
        <v>75702.668999999994</v>
      </c>
      <c r="AG3621" t="s">
        <v>39</v>
      </c>
      <c r="AH3621" t="s">
        <v>163</v>
      </c>
      <c r="AI3621" t="s">
        <v>11</v>
      </c>
    </row>
    <row r="3622" spans="1:35" x14ac:dyDescent="0.35">
      <c r="A3622" t="s">
        <v>171</v>
      </c>
      <c r="B3622" t="s">
        <v>177</v>
      </c>
      <c r="C3622" t="s">
        <v>40</v>
      </c>
      <c r="D3622">
        <v>1260.9480000000001</v>
      </c>
      <c r="E3622">
        <v>1721.4280000000001</v>
      </c>
      <c r="F3622">
        <v>2568.895</v>
      </c>
      <c r="G3622">
        <v>3746.2049999999999</v>
      </c>
      <c r="H3622">
        <v>5372.0379999999996</v>
      </c>
      <c r="I3622">
        <v>7581.192</v>
      </c>
      <c r="J3622">
        <v>10518.513999999999</v>
      </c>
      <c r="K3622">
        <v>14337.198</v>
      </c>
      <c r="L3622">
        <v>19093.900000000001</v>
      </c>
      <c r="M3622">
        <v>24726.11</v>
      </c>
      <c r="N3622">
        <v>31065.255000000001</v>
      </c>
      <c r="O3622">
        <v>37926.851000000002</v>
      </c>
      <c r="P3622">
        <v>45185.981</v>
      </c>
      <c r="Q3622">
        <v>52843.027999999998</v>
      </c>
      <c r="R3622">
        <v>60992.498</v>
      </c>
      <c r="S3622">
        <v>69682.881999999998</v>
      </c>
      <c r="T3622">
        <v>78769.218999999997</v>
      </c>
      <c r="U3622">
        <v>87904.717000000004</v>
      </c>
      <c r="V3622">
        <v>96677.441999999995</v>
      </c>
      <c r="W3622">
        <v>104742.16899999999</v>
      </c>
      <c r="X3622">
        <v>111866.499</v>
      </c>
      <c r="Y3622">
        <v>117941.645</v>
      </c>
      <c r="Z3622">
        <v>122943.09600000001</v>
      </c>
      <c r="AA3622">
        <v>126910.52499999999</v>
      </c>
      <c r="AB3622">
        <v>129939.47900000001</v>
      </c>
      <c r="AC3622">
        <v>132173.60699999999</v>
      </c>
      <c r="AD3622">
        <v>133786.91</v>
      </c>
      <c r="AE3622">
        <v>134952.60500000001</v>
      </c>
      <c r="AF3622">
        <v>135815.44899999999</v>
      </c>
      <c r="AG3622" t="s">
        <v>40</v>
      </c>
      <c r="AH3622" t="s">
        <v>164</v>
      </c>
      <c r="AI3622" t="s">
        <v>14</v>
      </c>
    </row>
    <row r="3623" spans="1:35" x14ac:dyDescent="0.35">
      <c r="A3623" t="s">
        <v>171</v>
      </c>
      <c r="B3623" t="s">
        <v>177</v>
      </c>
      <c r="C3623" t="s">
        <v>41</v>
      </c>
      <c r="D3623">
        <v>2140.9119999999998</v>
      </c>
      <c r="E3623">
        <v>2856.0529999999999</v>
      </c>
      <c r="F3623">
        <v>4175.0919999999996</v>
      </c>
      <c r="G3623">
        <v>5983.8639999999996</v>
      </c>
      <c r="H3623">
        <v>8444.7000000000007</v>
      </c>
      <c r="I3623">
        <v>11735.956</v>
      </c>
      <c r="J3623">
        <v>16044.561</v>
      </c>
      <c r="K3623">
        <v>21577.503000000001</v>
      </c>
      <c r="L3623">
        <v>28400.442999999999</v>
      </c>
      <c r="M3623">
        <v>36419.216999999997</v>
      </c>
      <c r="N3623">
        <v>45399.794000000002</v>
      </c>
      <c r="O3623">
        <v>55094.082999999999</v>
      </c>
      <c r="P3623">
        <v>65329.561000000002</v>
      </c>
      <c r="Q3623">
        <v>76095.278000000006</v>
      </c>
      <c r="R3623">
        <v>87501.150999999998</v>
      </c>
      <c r="S3623">
        <v>99596.673999999999</v>
      </c>
      <c r="T3623">
        <v>112179.183</v>
      </c>
      <c r="U3623">
        <v>124784.61199999999</v>
      </c>
      <c r="V3623">
        <v>136866.30499999999</v>
      </c>
      <c r="W3623">
        <v>147965.15599999999</v>
      </c>
      <c r="X3623">
        <v>157769.353</v>
      </c>
      <c r="Y3623">
        <v>166136.878</v>
      </c>
      <c r="Z3623">
        <v>173038.209</v>
      </c>
      <c r="AA3623">
        <v>178529.40100000001</v>
      </c>
      <c r="AB3623">
        <v>182740.58799999999</v>
      </c>
      <c r="AC3623">
        <v>185865.42300000001</v>
      </c>
      <c r="AD3623">
        <v>188137.37700000001</v>
      </c>
      <c r="AE3623">
        <v>189788.43</v>
      </c>
      <c r="AF3623">
        <v>191012.90299999999</v>
      </c>
      <c r="AG3623" t="s">
        <v>41</v>
      </c>
      <c r="AH3623" t="s">
        <v>165</v>
      </c>
      <c r="AI3623" t="s">
        <v>11</v>
      </c>
    </row>
    <row r="3624" spans="1:35" x14ac:dyDescent="0.35">
      <c r="A3624" t="s">
        <v>171</v>
      </c>
      <c r="B3624" t="s">
        <v>177</v>
      </c>
      <c r="C3624" t="s">
        <v>42</v>
      </c>
      <c r="D3624">
        <v>1477.23</v>
      </c>
      <c r="E3624">
        <v>2512.703</v>
      </c>
      <c r="F3624">
        <v>4396.8919999999998</v>
      </c>
      <c r="G3624">
        <v>7190.3140000000003</v>
      </c>
      <c r="H3624">
        <v>11323.334000000001</v>
      </c>
      <c r="I3624">
        <v>17329.646000000001</v>
      </c>
      <c r="J3624">
        <v>25817.718000000001</v>
      </c>
      <c r="K3624">
        <v>37362.074999999997</v>
      </c>
      <c r="L3624">
        <v>52256.18</v>
      </c>
      <c r="M3624">
        <v>70337.777000000002</v>
      </c>
      <c r="N3624">
        <v>91021.264999999999</v>
      </c>
      <c r="O3624">
        <v>113606.08199999999</v>
      </c>
      <c r="P3624">
        <v>137651.508</v>
      </c>
      <c r="Q3624">
        <v>163244.33199999999</v>
      </c>
      <c r="R3624">
        <v>190871.18799999999</v>
      </c>
      <c r="S3624">
        <v>220833.101</v>
      </c>
      <c r="T3624">
        <v>252636.967</v>
      </c>
      <c r="U3624">
        <v>284948.75699999998</v>
      </c>
      <c r="V3624">
        <v>316149.82299999997</v>
      </c>
      <c r="W3624">
        <v>344890.78700000001</v>
      </c>
      <c r="X3624">
        <v>370283.78100000002</v>
      </c>
      <c r="Y3624">
        <v>391883.89899999998</v>
      </c>
      <c r="Z3624">
        <v>409572.40899999999</v>
      </c>
      <c r="AA3624">
        <v>423479.98300000001</v>
      </c>
      <c r="AB3624">
        <v>433957.09499999997</v>
      </c>
      <c r="AC3624">
        <v>441545.79700000002</v>
      </c>
      <c r="AD3624">
        <v>446910.81199999998</v>
      </c>
      <c r="AE3624">
        <v>450717.03700000001</v>
      </c>
      <c r="AF3624">
        <v>453516.73800000001</v>
      </c>
      <c r="AG3624" t="s">
        <v>42</v>
      </c>
      <c r="AH3624" t="s">
        <v>166</v>
      </c>
      <c r="AI3624" t="s">
        <v>5</v>
      </c>
    </row>
    <row r="3625" spans="1:35" x14ac:dyDescent="0.35">
      <c r="A3625" t="s">
        <v>171</v>
      </c>
      <c r="B3625" t="s">
        <v>177</v>
      </c>
      <c r="C3625" t="s">
        <v>43</v>
      </c>
      <c r="D3625">
        <v>135.261</v>
      </c>
      <c r="E3625">
        <v>229.70500000000001</v>
      </c>
      <c r="F3625">
        <v>401.56900000000002</v>
      </c>
      <c r="G3625">
        <v>656.29600000000005</v>
      </c>
      <c r="H3625">
        <v>1033.08</v>
      </c>
      <c r="I3625">
        <v>1580.5070000000001</v>
      </c>
      <c r="J3625">
        <v>2353.9659999999999</v>
      </c>
      <c r="K3625">
        <v>3405.77</v>
      </c>
      <c r="L3625">
        <v>4762.6220000000003</v>
      </c>
      <c r="M3625">
        <v>6409.7290000000003</v>
      </c>
      <c r="N3625">
        <v>8293.76</v>
      </c>
      <c r="O3625">
        <v>10350.929</v>
      </c>
      <c r="P3625">
        <v>12541.097</v>
      </c>
      <c r="Q3625">
        <v>14872.152</v>
      </c>
      <c r="R3625">
        <v>17388.368999999999</v>
      </c>
      <c r="S3625">
        <v>20117.131000000001</v>
      </c>
      <c r="T3625">
        <v>23013.528999999999</v>
      </c>
      <c r="U3625">
        <v>25956.098999999998</v>
      </c>
      <c r="V3625">
        <v>28797.474999999999</v>
      </c>
      <c r="W3625">
        <v>31414.805</v>
      </c>
      <c r="X3625">
        <v>33727.247000000003</v>
      </c>
      <c r="Y3625">
        <v>35694.300000000003</v>
      </c>
      <c r="Z3625">
        <v>37305.158000000003</v>
      </c>
      <c r="AA3625">
        <v>38571.722999999998</v>
      </c>
      <c r="AB3625">
        <v>39525.913</v>
      </c>
      <c r="AC3625">
        <v>40217.076999999997</v>
      </c>
      <c r="AD3625">
        <v>40705.741999999998</v>
      </c>
      <c r="AE3625">
        <v>41052.445</v>
      </c>
      <c r="AF3625">
        <v>41307.468999999997</v>
      </c>
      <c r="AG3625" t="s">
        <v>43</v>
      </c>
      <c r="AH3625" t="s">
        <v>167</v>
      </c>
      <c r="AI3625" t="s">
        <v>17</v>
      </c>
    </row>
    <row r="3626" spans="1:35" x14ac:dyDescent="0.35">
      <c r="A3626" t="s">
        <v>171</v>
      </c>
      <c r="B3626" t="s">
        <v>177</v>
      </c>
      <c r="C3626" t="s">
        <v>126</v>
      </c>
      <c r="D3626">
        <v>1.2E-2</v>
      </c>
      <c r="E3626">
        <v>2.8000000000000001E-2</v>
      </c>
      <c r="F3626">
        <v>5.7000000000000002E-2</v>
      </c>
      <c r="G3626">
        <v>0.10199999999999999</v>
      </c>
      <c r="H3626">
        <v>0.17100000000000001</v>
      </c>
      <c r="I3626">
        <v>0.27400000000000002</v>
      </c>
      <c r="J3626">
        <v>0.42199999999999999</v>
      </c>
      <c r="K3626">
        <v>0.628</v>
      </c>
      <c r="L3626">
        <v>0.89700000000000002</v>
      </c>
      <c r="M3626">
        <v>1.226</v>
      </c>
      <c r="N3626">
        <v>1.605</v>
      </c>
      <c r="O3626">
        <v>2.0190000000000001</v>
      </c>
      <c r="P3626">
        <v>2.4609999999999999</v>
      </c>
      <c r="Q3626">
        <v>2.9329999999999998</v>
      </c>
      <c r="R3626">
        <v>3.444</v>
      </c>
      <c r="S3626">
        <v>4.0019999999999998</v>
      </c>
      <c r="T3626">
        <v>4.5960000000000001</v>
      </c>
      <c r="U3626">
        <v>5.202</v>
      </c>
      <c r="V3626">
        <v>5.7880000000000003</v>
      </c>
      <c r="W3626">
        <v>6.3280000000000003</v>
      </c>
      <c r="X3626">
        <v>6.806</v>
      </c>
      <c r="Y3626">
        <v>7.2110000000000003</v>
      </c>
      <c r="Z3626">
        <v>7.5430000000000001</v>
      </c>
      <c r="AA3626">
        <v>7.8029999999999999</v>
      </c>
      <c r="AB3626">
        <v>7.9980000000000002</v>
      </c>
      <c r="AC3626">
        <v>8.1389999999999993</v>
      </c>
      <c r="AD3626">
        <v>8.2370000000000001</v>
      </c>
      <c r="AE3626">
        <v>8.3070000000000004</v>
      </c>
      <c r="AF3626">
        <v>8.3580000000000005</v>
      </c>
      <c r="AG3626" t="s">
        <v>126</v>
      </c>
      <c r="AH3626" t="s">
        <v>168</v>
      </c>
      <c r="AI3626" t="s">
        <v>137</v>
      </c>
    </row>
    <row r="3627" spans="1:35" x14ac:dyDescent="0.35">
      <c r="A3627" t="s">
        <v>171</v>
      </c>
      <c r="B3627" t="s">
        <v>177</v>
      </c>
      <c r="C3627" t="s">
        <v>44</v>
      </c>
      <c r="D3627">
        <v>658.721</v>
      </c>
      <c r="E3627">
        <v>888.36900000000003</v>
      </c>
      <c r="F3627">
        <v>1311.4880000000001</v>
      </c>
      <c r="G3627">
        <v>1895.4190000000001</v>
      </c>
      <c r="H3627">
        <v>2695.7570000000001</v>
      </c>
      <c r="I3627">
        <v>3774.6570000000002</v>
      </c>
      <c r="J3627">
        <v>5198.1409999999996</v>
      </c>
      <c r="K3627">
        <v>7037.5460000000003</v>
      </c>
      <c r="L3627">
        <v>9317.4830000000002</v>
      </c>
      <c r="M3627">
        <v>12007.245999999999</v>
      </c>
      <c r="N3627">
        <v>15027.311</v>
      </c>
      <c r="O3627">
        <v>18291.955000000002</v>
      </c>
      <c r="P3627">
        <v>21742.396000000001</v>
      </c>
      <c r="Q3627">
        <v>25376.933000000001</v>
      </c>
      <c r="R3627">
        <v>29236.670999999998</v>
      </c>
      <c r="S3627">
        <v>33341.572</v>
      </c>
      <c r="T3627">
        <v>37623.016000000003</v>
      </c>
      <c r="U3627">
        <v>41920.239999999998</v>
      </c>
      <c r="V3627">
        <v>46043.029000000002</v>
      </c>
      <c r="W3627">
        <v>49831.815000000002</v>
      </c>
      <c r="X3627">
        <v>53178.731</v>
      </c>
      <c r="Y3627">
        <v>56033.925000000003</v>
      </c>
      <c r="Z3627">
        <v>58386.574000000001</v>
      </c>
      <c r="AA3627">
        <v>60255.553</v>
      </c>
      <c r="AB3627">
        <v>61685.529000000002</v>
      </c>
      <c r="AC3627">
        <v>62743.322</v>
      </c>
      <c r="AD3627">
        <v>63509.701000000001</v>
      </c>
      <c r="AE3627">
        <v>64064.998</v>
      </c>
      <c r="AF3627">
        <v>64476.411</v>
      </c>
      <c r="AG3627" t="s">
        <v>44</v>
      </c>
      <c r="AH3627" t="s">
        <v>169</v>
      </c>
      <c r="AI3627" t="s">
        <v>12</v>
      </c>
    </row>
    <row r="3628" spans="1:35" x14ac:dyDescent="0.35">
      <c r="A3628" t="s">
        <v>60</v>
      </c>
      <c r="B3628" t="s">
        <v>177</v>
      </c>
      <c r="C3628" t="s">
        <v>4</v>
      </c>
      <c r="D3628">
        <v>894.28200000000004</v>
      </c>
      <c r="E3628">
        <v>1959.721</v>
      </c>
      <c r="F3628">
        <v>3710.1770000000001</v>
      </c>
      <c r="G3628">
        <v>6303.6940000000004</v>
      </c>
      <c r="H3628">
        <v>10240.597</v>
      </c>
      <c r="I3628">
        <v>15879.561</v>
      </c>
      <c r="J3628">
        <v>23597.544000000002</v>
      </c>
      <c r="K3628">
        <v>33687.32</v>
      </c>
      <c r="L3628">
        <v>46178.841999999997</v>
      </c>
      <c r="M3628">
        <v>60715.819000000003</v>
      </c>
      <c r="N3628">
        <v>76631.135999999999</v>
      </c>
      <c r="O3628">
        <v>93181.409</v>
      </c>
      <c r="P3628">
        <v>109464.997</v>
      </c>
      <c r="Q3628">
        <v>124738.288</v>
      </c>
      <c r="R3628">
        <v>138503.86900000001</v>
      </c>
      <c r="S3628">
        <v>150484.89600000001</v>
      </c>
      <c r="T3628">
        <v>160566.68599999999</v>
      </c>
      <c r="U3628">
        <v>168769.424</v>
      </c>
      <c r="V3628">
        <v>175226.48800000001</v>
      </c>
      <c r="W3628">
        <v>180173.44</v>
      </c>
      <c r="X3628">
        <v>183884.67300000001</v>
      </c>
      <c r="Y3628">
        <v>186629.10500000001</v>
      </c>
      <c r="Z3628">
        <v>188658.26199999999</v>
      </c>
      <c r="AA3628">
        <v>190174.71799999999</v>
      </c>
      <c r="AB3628">
        <v>191334.47200000001</v>
      </c>
      <c r="AC3628">
        <v>192254.462</v>
      </c>
      <c r="AD3628">
        <v>193020.552</v>
      </c>
      <c r="AE3628">
        <v>193692.524</v>
      </c>
      <c r="AF3628">
        <v>194309.93799999999</v>
      </c>
      <c r="AG3628" t="s">
        <v>4</v>
      </c>
      <c r="AH3628" t="s">
        <v>128</v>
      </c>
      <c r="AI3628" t="s">
        <v>129</v>
      </c>
    </row>
    <row r="3629" spans="1:35" x14ac:dyDescent="0.35">
      <c r="A3629" t="s">
        <v>60</v>
      </c>
      <c r="B3629" t="s">
        <v>177</v>
      </c>
      <c r="C3629" t="s">
        <v>7</v>
      </c>
      <c r="D3629">
        <v>25.972000000000001</v>
      </c>
      <c r="E3629">
        <v>100.1</v>
      </c>
      <c r="F3629">
        <v>227.2</v>
      </c>
      <c r="G3629">
        <v>427.572</v>
      </c>
      <c r="H3629">
        <v>750.63499999999999</v>
      </c>
      <c r="I3629">
        <v>1232.52</v>
      </c>
      <c r="J3629">
        <v>1911.4849999999999</v>
      </c>
      <c r="K3629">
        <v>2815.4589999999998</v>
      </c>
      <c r="L3629">
        <v>3948.97</v>
      </c>
      <c r="M3629">
        <v>5279.4409999999998</v>
      </c>
      <c r="N3629">
        <v>6744.1819999999998</v>
      </c>
      <c r="O3629">
        <v>8271.5869999999995</v>
      </c>
      <c r="P3629">
        <v>9775.259</v>
      </c>
      <c r="Q3629">
        <v>11184.317999999999</v>
      </c>
      <c r="R3629">
        <v>12452.022000000001</v>
      </c>
      <c r="S3629">
        <v>13552.949000000001</v>
      </c>
      <c r="T3629">
        <v>14477.009</v>
      </c>
      <c r="U3629">
        <v>15226.675999999999</v>
      </c>
      <c r="V3629">
        <v>15815.083000000001</v>
      </c>
      <c r="W3629">
        <v>16264.615</v>
      </c>
      <c r="X3629">
        <v>16600.575000000001</v>
      </c>
      <c r="Y3629">
        <v>16848.428</v>
      </c>
      <c r="Z3629">
        <v>17031.913</v>
      </c>
      <c r="AA3629">
        <v>17169.992999999999</v>
      </c>
      <c r="AB3629">
        <v>17277.099999999999</v>
      </c>
      <c r="AC3629">
        <v>17363.825000000001</v>
      </c>
      <c r="AD3629">
        <v>17437.670999999998</v>
      </c>
      <c r="AE3629">
        <v>17503.653999999999</v>
      </c>
      <c r="AF3629">
        <v>17564.966</v>
      </c>
      <c r="AG3629" t="s">
        <v>7</v>
      </c>
      <c r="AH3629" t="s">
        <v>130</v>
      </c>
      <c r="AI3629" t="s">
        <v>131</v>
      </c>
    </row>
    <row r="3630" spans="1:35" x14ac:dyDescent="0.35">
      <c r="A3630" t="s">
        <v>60</v>
      </c>
      <c r="B3630" t="s">
        <v>177</v>
      </c>
      <c r="C3630" t="s">
        <v>8</v>
      </c>
      <c r="D3630">
        <v>2637.3069999999998</v>
      </c>
      <c r="E3630">
        <v>4799.3580000000002</v>
      </c>
      <c r="F3630">
        <v>8230.9279999999999</v>
      </c>
      <c r="G3630">
        <v>13041.612999999999</v>
      </c>
      <c r="H3630">
        <v>19915.157999999999</v>
      </c>
      <c r="I3630">
        <v>29325.803</v>
      </c>
      <c r="J3630">
        <v>41765.482000000004</v>
      </c>
      <c r="K3630">
        <v>57656.735999999997</v>
      </c>
      <c r="L3630">
        <v>77004.903000000006</v>
      </c>
      <c r="M3630">
        <v>99263.717000000004</v>
      </c>
      <c r="N3630">
        <v>123448.751</v>
      </c>
      <c r="O3630">
        <v>148502.728</v>
      </c>
      <c r="P3630">
        <v>173133.068</v>
      </c>
      <c r="Q3630">
        <v>196265.17800000001</v>
      </c>
      <c r="R3630">
        <v>217165.06099999999</v>
      </c>
      <c r="S3630">
        <v>235410.73</v>
      </c>
      <c r="T3630">
        <v>250817.361</v>
      </c>
      <c r="U3630">
        <v>263401.60200000001</v>
      </c>
      <c r="V3630">
        <v>273346.77299999999</v>
      </c>
      <c r="W3630">
        <v>280994.76899999997</v>
      </c>
      <c r="X3630">
        <v>286761.40299999999</v>
      </c>
      <c r="Y3630">
        <v>291039.09999999998</v>
      </c>
      <c r="Z3630">
        <v>294196.72600000002</v>
      </c>
      <c r="AA3630">
        <v>296534.83500000002</v>
      </c>
      <c r="AB3630">
        <v>298288.81400000001</v>
      </c>
      <c r="AC3630">
        <v>299640.185</v>
      </c>
      <c r="AD3630">
        <v>300728.53399999999</v>
      </c>
      <c r="AE3630">
        <v>301655.75799999997</v>
      </c>
      <c r="AF3630">
        <v>302492.09600000002</v>
      </c>
      <c r="AG3630" t="s">
        <v>8</v>
      </c>
      <c r="AH3630" t="s">
        <v>132</v>
      </c>
      <c r="AI3630" t="s">
        <v>5</v>
      </c>
    </row>
    <row r="3631" spans="1:35" x14ac:dyDescent="0.35">
      <c r="A3631" t="s">
        <v>60</v>
      </c>
      <c r="B3631" t="s">
        <v>177</v>
      </c>
      <c r="C3631" t="s">
        <v>9</v>
      </c>
      <c r="D3631">
        <v>3906.3409999999999</v>
      </c>
      <c r="E3631">
        <v>6211.277</v>
      </c>
      <c r="F3631">
        <v>9709.1560000000009</v>
      </c>
      <c r="G3631">
        <v>14235.880999999999</v>
      </c>
      <c r="H3631">
        <v>20079.109</v>
      </c>
      <c r="I3631">
        <v>27406.924999999999</v>
      </c>
      <c r="J3631">
        <v>36380.404000000002</v>
      </c>
      <c r="K3631">
        <v>47221.663999999997</v>
      </c>
      <c r="L3631">
        <v>59862.627999999997</v>
      </c>
      <c r="M3631">
        <v>73956.142999999996</v>
      </c>
      <c r="N3631">
        <v>88944.229000000007</v>
      </c>
      <c r="O3631">
        <v>104300.327</v>
      </c>
      <c r="P3631">
        <v>119361.213</v>
      </c>
      <c r="Q3631">
        <v>133559.41099999999</v>
      </c>
      <c r="R3631">
        <v>146478.91500000001</v>
      </c>
      <c r="S3631">
        <v>157855.92000000001</v>
      </c>
      <c r="T3631">
        <v>167557.144</v>
      </c>
      <c r="U3631">
        <v>175567.95499999999</v>
      </c>
      <c r="V3631">
        <v>181967.55300000001</v>
      </c>
      <c r="W3631">
        <v>186939.264</v>
      </c>
      <c r="X3631">
        <v>190738.73699999999</v>
      </c>
      <c r="Y3631">
        <v>193580.33199999999</v>
      </c>
      <c r="Z3631">
        <v>195668.889</v>
      </c>
      <c r="AA3631">
        <v>197177.76300000001</v>
      </c>
      <c r="AB3631">
        <v>198249.82199999999</v>
      </c>
      <c r="AC3631">
        <v>199004.38800000001</v>
      </c>
      <c r="AD3631">
        <v>199544.14799999999</v>
      </c>
      <c r="AE3631">
        <v>199951.867</v>
      </c>
      <c r="AF3631">
        <v>200289.084</v>
      </c>
      <c r="AG3631" t="s">
        <v>9</v>
      </c>
      <c r="AH3631" t="s">
        <v>133</v>
      </c>
      <c r="AI3631" t="s">
        <v>5</v>
      </c>
    </row>
    <row r="3632" spans="1:35" x14ac:dyDescent="0.35">
      <c r="A3632" t="s">
        <v>60</v>
      </c>
      <c r="B3632" t="s">
        <v>177</v>
      </c>
      <c r="C3632" t="s">
        <v>10</v>
      </c>
      <c r="D3632">
        <v>1103.7750000000001</v>
      </c>
      <c r="E3632">
        <v>2355.4670000000001</v>
      </c>
      <c r="F3632">
        <v>4404.1289999999999</v>
      </c>
      <c r="G3632">
        <v>7421.7969999999996</v>
      </c>
      <c r="H3632">
        <v>11974.824000000001</v>
      </c>
      <c r="I3632">
        <v>18468.198</v>
      </c>
      <c r="J3632">
        <v>27327.131000000001</v>
      </c>
      <c r="K3632">
        <v>38884.483999999997</v>
      </c>
      <c r="L3632">
        <v>53171.868000000002</v>
      </c>
      <c r="M3632">
        <v>69782.12</v>
      </c>
      <c r="N3632">
        <v>87955.391000000003</v>
      </c>
      <c r="O3632">
        <v>106847.49400000001</v>
      </c>
      <c r="P3632">
        <v>125433.89599999999</v>
      </c>
      <c r="Q3632">
        <v>142869.057</v>
      </c>
      <c r="R3632">
        <v>158586.41099999999</v>
      </c>
      <c r="S3632">
        <v>172269.75099999999</v>
      </c>
      <c r="T3632">
        <v>183787.451</v>
      </c>
      <c r="U3632">
        <v>193161.64300000001</v>
      </c>
      <c r="V3632">
        <v>200543.38399999999</v>
      </c>
      <c r="W3632">
        <v>206200.61199999999</v>
      </c>
      <c r="X3632">
        <v>210446.57500000001</v>
      </c>
      <c r="Y3632">
        <v>213587.29699999999</v>
      </c>
      <c r="Z3632">
        <v>215909.12599999999</v>
      </c>
      <c r="AA3632">
        <v>217642.908</v>
      </c>
      <c r="AB3632">
        <v>218966.655</v>
      </c>
      <c r="AC3632">
        <v>220014.152</v>
      </c>
      <c r="AD3632">
        <v>220884.02900000001</v>
      </c>
      <c r="AE3632">
        <v>221645.26699999999</v>
      </c>
      <c r="AF3632">
        <v>222343.68900000001</v>
      </c>
      <c r="AG3632" t="s">
        <v>10</v>
      </c>
      <c r="AH3632" t="s">
        <v>134</v>
      </c>
      <c r="AI3632" t="s">
        <v>11</v>
      </c>
    </row>
    <row r="3633" spans="1:35" x14ac:dyDescent="0.35">
      <c r="A3633" t="s">
        <v>60</v>
      </c>
      <c r="B3633" t="s">
        <v>177</v>
      </c>
      <c r="C3633" t="s">
        <v>13</v>
      </c>
      <c r="D3633">
        <v>178.297</v>
      </c>
      <c r="E3633">
        <v>583.43499999999995</v>
      </c>
      <c r="F3633">
        <v>1272.7670000000001</v>
      </c>
      <c r="G3633">
        <v>2347.8980000000001</v>
      </c>
      <c r="H3633">
        <v>4064.2849999999999</v>
      </c>
      <c r="I3633">
        <v>6608.1819999999998</v>
      </c>
      <c r="J3633">
        <v>10176.623</v>
      </c>
      <c r="K3633">
        <v>14914.674000000001</v>
      </c>
      <c r="L3633">
        <v>20844.627</v>
      </c>
      <c r="M3633">
        <v>27796.241999999998</v>
      </c>
      <c r="N3633">
        <v>35443.226000000002</v>
      </c>
      <c r="O3633">
        <v>43414.156000000003</v>
      </c>
      <c r="P3633">
        <v>51260.565000000002</v>
      </c>
      <c r="Q3633">
        <v>58614.267</v>
      </c>
      <c r="R3633">
        <v>65231.961000000003</v>
      </c>
      <c r="S3633">
        <v>70980.887000000002</v>
      </c>
      <c r="T3633">
        <v>75808.013000000006</v>
      </c>
      <c r="U3633">
        <v>79725.798999999999</v>
      </c>
      <c r="V3633">
        <v>82802.135999999999</v>
      </c>
      <c r="W3633">
        <v>85153.370999999999</v>
      </c>
      <c r="X3633">
        <v>86911.561000000002</v>
      </c>
      <c r="Y3633">
        <v>88209.114000000001</v>
      </c>
      <c r="Z3633">
        <v>89169.512000000002</v>
      </c>
      <c r="AA3633">
        <v>89891.512000000002</v>
      </c>
      <c r="AB3633">
        <v>90450.4</v>
      </c>
      <c r="AC3633">
        <v>90901.611999999994</v>
      </c>
      <c r="AD3633">
        <v>91284.607999999993</v>
      </c>
      <c r="AE3633">
        <v>91625.945000000007</v>
      </c>
      <c r="AF3633">
        <v>91942.635999999999</v>
      </c>
      <c r="AG3633" t="s">
        <v>13</v>
      </c>
      <c r="AH3633" t="s">
        <v>135</v>
      </c>
      <c r="AI3633" t="s">
        <v>14</v>
      </c>
    </row>
    <row r="3634" spans="1:35" x14ac:dyDescent="0.35">
      <c r="A3634" t="s">
        <v>60</v>
      </c>
      <c r="B3634" t="s">
        <v>177</v>
      </c>
      <c r="C3634" t="s">
        <v>122</v>
      </c>
      <c r="D3634">
        <v>0.65300000000000002</v>
      </c>
      <c r="E3634">
        <v>1.4370000000000001</v>
      </c>
      <c r="F3634">
        <v>2.7240000000000002</v>
      </c>
      <c r="G3634">
        <v>4.633</v>
      </c>
      <c r="H3634">
        <v>7.5330000000000004</v>
      </c>
      <c r="I3634">
        <v>11.689</v>
      </c>
      <c r="J3634">
        <v>17.379000000000001</v>
      </c>
      <c r="K3634">
        <v>24.82</v>
      </c>
      <c r="L3634">
        <v>34.033000000000001</v>
      </c>
      <c r="M3634">
        <v>44.756999999999998</v>
      </c>
      <c r="N3634">
        <v>56.497999999999998</v>
      </c>
      <c r="O3634">
        <v>68.707999999999998</v>
      </c>
      <c r="P3634">
        <v>80.721000000000004</v>
      </c>
      <c r="Q3634">
        <v>91.989000000000004</v>
      </c>
      <c r="R3634">
        <v>102.145</v>
      </c>
      <c r="S3634">
        <v>110.983</v>
      </c>
      <c r="T3634">
        <v>118.42</v>
      </c>
      <c r="U3634">
        <v>124.471</v>
      </c>
      <c r="V3634">
        <v>129.23400000000001</v>
      </c>
      <c r="W3634">
        <v>132.88300000000001</v>
      </c>
      <c r="X3634">
        <v>135.62</v>
      </c>
      <c r="Y3634">
        <v>137.64400000000001</v>
      </c>
      <c r="Z3634">
        <v>139.14099999999999</v>
      </c>
      <c r="AA3634">
        <v>140.25899999999999</v>
      </c>
      <c r="AB3634">
        <v>141.11500000000001</v>
      </c>
      <c r="AC3634">
        <v>141.79400000000001</v>
      </c>
      <c r="AD3634">
        <v>142.36000000000001</v>
      </c>
      <c r="AE3634">
        <v>142.85599999999999</v>
      </c>
      <c r="AF3634">
        <v>143.31200000000001</v>
      </c>
      <c r="AG3634" t="s">
        <v>122</v>
      </c>
      <c r="AH3634" t="s">
        <v>136</v>
      </c>
      <c r="AI3634" t="s">
        <v>137</v>
      </c>
    </row>
    <row r="3635" spans="1:35" x14ac:dyDescent="0.35">
      <c r="A3635" t="s">
        <v>60</v>
      </c>
      <c r="B3635" t="s">
        <v>177</v>
      </c>
      <c r="C3635" t="s">
        <v>15</v>
      </c>
      <c r="D3635">
        <v>802.14800000000002</v>
      </c>
      <c r="E3635">
        <v>2433.922</v>
      </c>
      <c r="F3635">
        <v>5198.0190000000002</v>
      </c>
      <c r="G3635">
        <v>9482.1389999999992</v>
      </c>
      <c r="H3635">
        <v>16281.284</v>
      </c>
      <c r="I3635">
        <v>26319.751</v>
      </c>
      <c r="J3635">
        <v>40363.231</v>
      </c>
      <c r="K3635">
        <v>58978.491000000002</v>
      </c>
      <c r="L3635">
        <v>82249.646999999997</v>
      </c>
      <c r="M3635">
        <v>109509.092</v>
      </c>
      <c r="N3635">
        <v>139480.31299999999</v>
      </c>
      <c r="O3635">
        <v>170713.446</v>
      </c>
      <c r="P3635">
        <v>201457.05300000001</v>
      </c>
      <c r="Q3635">
        <v>230272.55499999999</v>
      </c>
      <c r="R3635">
        <v>256208.14799999999</v>
      </c>
      <c r="S3635">
        <v>278743.38400000002</v>
      </c>
      <c r="T3635">
        <v>297669.56599999999</v>
      </c>
      <c r="U3635">
        <v>313034.39</v>
      </c>
      <c r="V3635">
        <v>325102.39600000001</v>
      </c>
      <c r="W3635">
        <v>334328.25900000002</v>
      </c>
      <c r="X3635">
        <v>341229.50699999998</v>
      </c>
      <c r="Y3635">
        <v>346323.73700000002</v>
      </c>
      <c r="Z3635">
        <v>350093.86300000001</v>
      </c>
      <c r="AA3635">
        <v>352926.35700000002</v>
      </c>
      <c r="AB3635">
        <v>355116.17</v>
      </c>
      <c r="AC3635">
        <v>356880.85100000002</v>
      </c>
      <c r="AD3635">
        <v>358375.82199999999</v>
      </c>
      <c r="AE3635">
        <v>359706.05099999998</v>
      </c>
      <c r="AF3635">
        <v>360939.03499999997</v>
      </c>
      <c r="AG3635" t="s">
        <v>15</v>
      </c>
      <c r="AH3635" t="s">
        <v>138</v>
      </c>
      <c r="AI3635" t="s">
        <v>6</v>
      </c>
    </row>
    <row r="3636" spans="1:35" x14ac:dyDescent="0.35">
      <c r="A3636" t="s">
        <v>60</v>
      </c>
      <c r="B3636" t="s">
        <v>177</v>
      </c>
      <c r="C3636" t="s">
        <v>16</v>
      </c>
      <c r="D3636">
        <v>69.123000000000005</v>
      </c>
      <c r="E3636">
        <v>129.03800000000001</v>
      </c>
      <c r="F3636">
        <v>224.714</v>
      </c>
      <c r="G3636">
        <v>360.20499999999998</v>
      </c>
      <c r="H3636">
        <v>556.05600000000004</v>
      </c>
      <c r="I3636">
        <v>826.63099999999997</v>
      </c>
      <c r="J3636">
        <v>1186.875</v>
      </c>
      <c r="K3636">
        <v>1649.327</v>
      </c>
      <c r="L3636">
        <v>2214.3989999999999</v>
      </c>
      <c r="M3636">
        <v>2866.1030000000001</v>
      </c>
      <c r="N3636">
        <v>3575.38</v>
      </c>
      <c r="O3636">
        <v>4310.759</v>
      </c>
      <c r="P3636">
        <v>5033.8310000000001</v>
      </c>
      <c r="Q3636">
        <v>5712.7250000000004</v>
      </c>
      <c r="R3636">
        <v>6325.777</v>
      </c>
      <c r="S3636">
        <v>6860.6180000000004</v>
      </c>
      <c r="T3636">
        <v>7311.8950000000004</v>
      </c>
      <c r="U3636">
        <v>7680.1880000000001</v>
      </c>
      <c r="V3636">
        <v>7970.9960000000001</v>
      </c>
      <c r="W3636">
        <v>8194.4500000000007</v>
      </c>
      <c r="X3636">
        <v>8362.7510000000002</v>
      </c>
      <c r="Y3636">
        <v>8487.5130000000008</v>
      </c>
      <c r="Z3636">
        <v>8579.6419999999998</v>
      </c>
      <c r="AA3636">
        <v>8647.9959999999992</v>
      </c>
      <c r="AB3636">
        <v>8699.4889999999996</v>
      </c>
      <c r="AC3636">
        <v>8739.42</v>
      </c>
      <c r="AD3636">
        <v>8771.8259999999991</v>
      </c>
      <c r="AE3636">
        <v>8799.6219999999994</v>
      </c>
      <c r="AF3636">
        <v>8824.8060000000005</v>
      </c>
      <c r="AG3636" t="s">
        <v>16</v>
      </c>
      <c r="AH3636" t="s">
        <v>139</v>
      </c>
      <c r="AI3636" t="s">
        <v>17</v>
      </c>
    </row>
    <row r="3637" spans="1:35" x14ac:dyDescent="0.35">
      <c r="A3637" t="s">
        <v>60</v>
      </c>
      <c r="B3637" t="s">
        <v>177</v>
      </c>
      <c r="C3637" t="s">
        <v>18</v>
      </c>
      <c r="D3637">
        <v>854.24800000000005</v>
      </c>
      <c r="E3637">
        <v>2452.9589999999998</v>
      </c>
      <c r="F3637">
        <v>5151.0150000000003</v>
      </c>
      <c r="G3637">
        <v>9310.7330000000002</v>
      </c>
      <c r="H3637">
        <v>15879.388999999999</v>
      </c>
      <c r="I3637">
        <v>25545.524000000001</v>
      </c>
      <c r="J3637">
        <v>39036.625</v>
      </c>
      <c r="K3637">
        <v>56893.713000000003</v>
      </c>
      <c r="L3637">
        <v>79194.591</v>
      </c>
      <c r="M3637">
        <v>105299.876</v>
      </c>
      <c r="N3637">
        <v>133989.61199999999</v>
      </c>
      <c r="O3637">
        <v>163880.818</v>
      </c>
      <c r="P3637">
        <v>193302.18900000001</v>
      </c>
      <c r="Q3637">
        <v>220880.394</v>
      </c>
      <c r="R3637">
        <v>245705.81</v>
      </c>
      <c r="S3637">
        <v>267280.152</v>
      </c>
      <c r="T3637">
        <v>285402.93199999997</v>
      </c>
      <c r="U3637">
        <v>300118.864</v>
      </c>
      <c r="V3637">
        <v>311679.86</v>
      </c>
      <c r="W3637">
        <v>320520.07799999998</v>
      </c>
      <c r="X3637">
        <v>327134.83</v>
      </c>
      <c r="Y3637">
        <v>332018.49800000002</v>
      </c>
      <c r="Z3637">
        <v>335632.43199999997</v>
      </c>
      <c r="AA3637">
        <v>338346.09600000002</v>
      </c>
      <c r="AB3637">
        <v>340441.70699999999</v>
      </c>
      <c r="AC3637">
        <v>342127.78200000001</v>
      </c>
      <c r="AD3637">
        <v>343553.71100000001</v>
      </c>
      <c r="AE3637">
        <v>344820.71299999999</v>
      </c>
      <c r="AF3637">
        <v>345994.09600000002</v>
      </c>
      <c r="AG3637" t="s">
        <v>18</v>
      </c>
      <c r="AH3637" t="s">
        <v>140</v>
      </c>
      <c r="AI3637" t="s">
        <v>141</v>
      </c>
    </row>
    <row r="3638" spans="1:35" x14ac:dyDescent="0.35">
      <c r="A3638" t="s">
        <v>60</v>
      </c>
      <c r="B3638" t="s">
        <v>177</v>
      </c>
      <c r="C3638" t="s">
        <v>20</v>
      </c>
      <c r="D3638">
        <v>752.08799999999997</v>
      </c>
      <c r="E3638">
        <v>1665.5519999999999</v>
      </c>
      <c r="F3638">
        <v>3168.4630000000002</v>
      </c>
      <c r="G3638">
        <v>5400.0870000000004</v>
      </c>
      <c r="H3638">
        <v>8795.2690000000002</v>
      </c>
      <c r="I3638">
        <v>13666.036</v>
      </c>
      <c r="J3638">
        <v>20340.439999999999</v>
      </c>
      <c r="K3638">
        <v>29072.54</v>
      </c>
      <c r="L3638">
        <v>39889.002</v>
      </c>
      <c r="M3638">
        <v>52481.213000000003</v>
      </c>
      <c r="N3638">
        <v>66270.649999999994</v>
      </c>
      <c r="O3638">
        <v>80611.936000000002</v>
      </c>
      <c r="P3638">
        <v>94722.486000000004</v>
      </c>
      <c r="Q3638">
        <v>107957.03</v>
      </c>
      <c r="R3638">
        <v>119884.208</v>
      </c>
      <c r="S3638">
        <v>130264.17600000001</v>
      </c>
      <c r="T3638">
        <v>138997.761</v>
      </c>
      <c r="U3638">
        <v>146102.69899999999</v>
      </c>
      <c r="V3638">
        <v>151694.899</v>
      </c>
      <c r="W3638">
        <v>155978.74299999999</v>
      </c>
      <c r="X3638">
        <v>159191.989</v>
      </c>
      <c r="Y3638">
        <v>161567.92300000001</v>
      </c>
      <c r="Z3638">
        <v>163324.72200000001</v>
      </c>
      <c r="AA3638">
        <v>164638.01800000001</v>
      </c>
      <c r="AB3638">
        <v>165643.00899999999</v>
      </c>
      <c r="AC3638">
        <v>166440.94200000001</v>
      </c>
      <c r="AD3638">
        <v>167106.05100000001</v>
      </c>
      <c r="AE3638">
        <v>167689.93400000001</v>
      </c>
      <c r="AF3638">
        <v>168226.68900000001</v>
      </c>
      <c r="AG3638" t="s">
        <v>20</v>
      </c>
      <c r="AH3638" t="s">
        <v>142</v>
      </c>
      <c r="AI3638" t="s">
        <v>11</v>
      </c>
    </row>
    <row r="3639" spans="1:35" x14ac:dyDescent="0.35">
      <c r="A3639" t="s">
        <v>60</v>
      </c>
      <c r="B3639" t="s">
        <v>177</v>
      </c>
      <c r="C3639" t="s">
        <v>21</v>
      </c>
      <c r="D3639">
        <v>117.47799999999999</v>
      </c>
      <c r="E3639">
        <v>332.90800000000002</v>
      </c>
      <c r="F3639">
        <v>696.13099999999997</v>
      </c>
      <c r="G3639">
        <v>1255.3620000000001</v>
      </c>
      <c r="H3639">
        <v>2137.2950000000001</v>
      </c>
      <c r="I3639">
        <v>3433.9839999999999</v>
      </c>
      <c r="J3639">
        <v>5242.6750000000002</v>
      </c>
      <c r="K3639">
        <v>7635.7790000000005</v>
      </c>
      <c r="L3639">
        <v>10623.618</v>
      </c>
      <c r="M3639">
        <v>14120.541999999999</v>
      </c>
      <c r="N3639">
        <v>17963.224999999999</v>
      </c>
      <c r="O3639">
        <v>21966.600999999999</v>
      </c>
      <c r="P3639">
        <v>25907.003000000001</v>
      </c>
      <c r="Q3639">
        <v>29600.621999999999</v>
      </c>
      <c r="R3639">
        <v>32925.677000000003</v>
      </c>
      <c r="S3639">
        <v>35815.421999999999</v>
      </c>
      <c r="T3639">
        <v>38242.980000000003</v>
      </c>
      <c r="U3639">
        <v>40214.307999999997</v>
      </c>
      <c r="V3639">
        <v>41763.095999999998</v>
      </c>
      <c r="W3639">
        <v>42947.462</v>
      </c>
      <c r="X3639">
        <v>43833.74</v>
      </c>
      <c r="Y3639">
        <v>44488.112999999998</v>
      </c>
      <c r="Z3639">
        <v>44972.337</v>
      </c>
      <c r="AA3639">
        <v>45335.883999999998</v>
      </c>
      <c r="AB3639">
        <v>45616.548999999999</v>
      </c>
      <c r="AC3639">
        <v>45842.267999999996</v>
      </c>
      <c r="AD3639">
        <v>46033.074999999997</v>
      </c>
      <c r="AE3639">
        <v>46202.550999999999</v>
      </c>
      <c r="AF3639">
        <v>46359.47</v>
      </c>
      <c r="AG3639" t="s">
        <v>21</v>
      </c>
      <c r="AH3639" t="s">
        <v>143</v>
      </c>
      <c r="AI3639" t="s">
        <v>14</v>
      </c>
    </row>
    <row r="3640" spans="1:35" x14ac:dyDescent="0.35">
      <c r="A3640" t="s">
        <v>60</v>
      </c>
      <c r="B3640" t="s">
        <v>177</v>
      </c>
      <c r="C3640" t="s">
        <v>22</v>
      </c>
      <c r="D3640">
        <v>3.56</v>
      </c>
      <c r="E3640">
        <v>14.346</v>
      </c>
      <c r="F3640">
        <v>32.872999999999998</v>
      </c>
      <c r="G3640">
        <v>62.151000000000003</v>
      </c>
      <c r="H3640">
        <v>109.459</v>
      </c>
      <c r="I3640">
        <v>180.124</v>
      </c>
      <c r="J3640">
        <v>279.78300000000002</v>
      </c>
      <c r="K3640">
        <v>412.548</v>
      </c>
      <c r="L3640">
        <v>579.09199999999998</v>
      </c>
      <c r="M3640">
        <v>774.62800000000004</v>
      </c>
      <c r="N3640">
        <v>989.93499999999995</v>
      </c>
      <c r="O3640">
        <v>1214.473</v>
      </c>
      <c r="P3640">
        <v>1435.5260000000001</v>
      </c>
      <c r="Q3640">
        <v>1642.663</v>
      </c>
      <c r="R3640">
        <v>1829.011</v>
      </c>
      <c r="S3640">
        <v>1990.8309999999999</v>
      </c>
      <c r="T3640">
        <v>2126.645</v>
      </c>
      <c r="U3640">
        <v>2236.817</v>
      </c>
      <c r="V3640">
        <v>2323.2809999999999</v>
      </c>
      <c r="W3640">
        <v>2389.3330000000001</v>
      </c>
      <c r="X3640">
        <v>2438.692</v>
      </c>
      <c r="Y3640">
        <v>2475.1030000000001</v>
      </c>
      <c r="Z3640">
        <v>2502.0590000000002</v>
      </c>
      <c r="AA3640">
        <v>2522.3490000000002</v>
      </c>
      <c r="AB3640">
        <v>2538.0940000000001</v>
      </c>
      <c r="AC3640">
        <v>2550.8510000000001</v>
      </c>
      <c r="AD3640">
        <v>2561.721</v>
      </c>
      <c r="AE3640">
        <v>2571.4389999999999</v>
      </c>
      <c r="AF3640">
        <v>2580.473</v>
      </c>
      <c r="AG3640" t="s">
        <v>22</v>
      </c>
      <c r="AH3640" t="s">
        <v>144</v>
      </c>
      <c r="AI3640" t="s">
        <v>23</v>
      </c>
    </row>
    <row r="3641" spans="1:35" x14ac:dyDescent="0.35">
      <c r="A3641" t="s">
        <v>60</v>
      </c>
      <c r="B3641" t="s">
        <v>177</v>
      </c>
      <c r="C3641" t="s">
        <v>24</v>
      </c>
      <c r="D3641">
        <v>1486.519</v>
      </c>
      <c r="E3641">
        <v>2810.7869999999998</v>
      </c>
      <c r="F3641">
        <v>4931.527</v>
      </c>
      <c r="G3641">
        <v>7948.94</v>
      </c>
      <c r="H3641">
        <v>12333.749</v>
      </c>
      <c r="I3641">
        <v>18416.161</v>
      </c>
      <c r="J3641">
        <v>26540.244999999999</v>
      </c>
      <c r="K3641">
        <v>36991.688999999998</v>
      </c>
      <c r="L3641">
        <v>49782.45</v>
      </c>
      <c r="M3641">
        <v>64550.249000000003</v>
      </c>
      <c r="N3641">
        <v>80634.264999999999</v>
      </c>
      <c r="O3641">
        <v>97316.235000000001</v>
      </c>
      <c r="P3641">
        <v>113720.31299999999</v>
      </c>
      <c r="Q3641">
        <v>129120.26300000001</v>
      </c>
      <c r="R3641">
        <v>143023.372</v>
      </c>
      <c r="S3641">
        <v>155149.27600000001</v>
      </c>
      <c r="T3641">
        <v>165377.25700000001</v>
      </c>
      <c r="U3641">
        <v>173721.32800000001</v>
      </c>
      <c r="V3641">
        <v>180307.454</v>
      </c>
      <c r="W3641">
        <v>185366.367</v>
      </c>
      <c r="X3641">
        <v>189174.842</v>
      </c>
      <c r="Y3641">
        <v>191997.25099999999</v>
      </c>
      <c r="Z3641">
        <v>194081.698</v>
      </c>
      <c r="AA3641">
        <v>195629.59</v>
      </c>
      <c r="AB3641">
        <v>196797.81</v>
      </c>
      <c r="AC3641">
        <v>197706.285</v>
      </c>
      <c r="AD3641">
        <v>198445.93599999999</v>
      </c>
      <c r="AE3641">
        <v>199082.223</v>
      </c>
      <c r="AF3641">
        <v>199659.73300000001</v>
      </c>
      <c r="AG3641" t="s">
        <v>24</v>
      </c>
      <c r="AH3641" t="s">
        <v>145</v>
      </c>
      <c r="AI3641" t="s">
        <v>19</v>
      </c>
    </row>
    <row r="3642" spans="1:35" x14ac:dyDescent="0.35">
      <c r="A3642" t="s">
        <v>60</v>
      </c>
      <c r="B3642" t="s">
        <v>177</v>
      </c>
      <c r="C3642" t="s">
        <v>25</v>
      </c>
      <c r="D3642">
        <v>2762.4569999999999</v>
      </c>
      <c r="E3642">
        <v>5024.866</v>
      </c>
      <c r="F3642">
        <v>8615.3169999999991</v>
      </c>
      <c r="G3642">
        <v>13647.805</v>
      </c>
      <c r="H3642">
        <v>20836.698</v>
      </c>
      <c r="I3642">
        <v>30677.418000000001</v>
      </c>
      <c r="J3642">
        <v>43683.817000000003</v>
      </c>
      <c r="K3642">
        <v>60297.482000000004</v>
      </c>
      <c r="L3642">
        <v>80523.819000000003</v>
      </c>
      <c r="M3642">
        <v>103791.792</v>
      </c>
      <c r="N3642">
        <v>129072.496</v>
      </c>
      <c r="O3642">
        <v>155261.08900000001</v>
      </c>
      <c r="P3642">
        <v>181006.77299999999</v>
      </c>
      <c r="Q3642">
        <v>205186.51500000001</v>
      </c>
      <c r="R3642">
        <v>227033.15700000001</v>
      </c>
      <c r="S3642">
        <v>246105.601</v>
      </c>
      <c r="T3642">
        <v>262210.59499999997</v>
      </c>
      <c r="U3642">
        <v>275365.48300000001</v>
      </c>
      <c r="V3642">
        <v>285761.799</v>
      </c>
      <c r="W3642">
        <v>293756.85800000001</v>
      </c>
      <c r="X3642">
        <v>299785.30300000001</v>
      </c>
      <c r="Y3642">
        <v>304257.27299999999</v>
      </c>
      <c r="Z3642">
        <v>307558.27899999998</v>
      </c>
      <c r="AA3642">
        <v>310002.467</v>
      </c>
      <c r="AB3642">
        <v>311835.86599999998</v>
      </c>
      <c r="AC3642">
        <v>313248.25300000003</v>
      </c>
      <c r="AD3642">
        <v>314385.57299999997</v>
      </c>
      <c r="AE3642">
        <v>315354.38299999997</v>
      </c>
      <c r="AF3642">
        <v>316228.16200000001</v>
      </c>
      <c r="AG3642" t="s">
        <v>25</v>
      </c>
      <c r="AH3642" t="s">
        <v>146</v>
      </c>
      <c r="AI3642" t="s">
        <v>5</v>
      </c>
    </row>
    <row r="3643" spans="1:35" x14ac:dyDescent="0.35">
      <c r="A3643" t="s">
        <v>60</v>
      </c>
      <c r="B3643" t="s">
        <v>177</v>
      </c>
      <c r="C3643" t="s">
        <v>26</v>
      </c>
      <c r="D3643">
        <v>3480.5630000000001</v>
      </c>
      <c r="E3643">
        <v>6958.2730000000001</v>
      </c>
      <c r="F3643">
        <v>12589.645</v>
      </c>
      <c r="G3643">
        <v>20746.45</v>
      </c>
      <c r="H3643">
        <v>32835.457000000002</v>
      </c>
      <c r="I3643">
        <v>49854.307999999997</v>
      </c>
      <c r="J3643">
        <v>72847.062999999995</v>
      </c>
      <c r="K3643">
        <v>102652.239</v>
      </c>
      <c r="L3643">
        <v>139329.74600000001</v>
      </c>
      <c r="M3643">
        <v>181837.28899999999</v>
      </c>
      <c r="N3643">
        <v>228249.43299999999</v>
      </c>
      <c r="O3643">
        <v>276447.73499999999</v>
      </c>
      <c r="P3643">
        <v>323855.79499999998</v>
      </c>
      <c r="Q3643">
        <v>368342.89899999998</v>
      </c>
      <c r="R3643">
        <v>408473.43800000002</v>
      </c>
      <c r="S3643">
        <v>443439.19400000002</v>
      </c>
      <c r="T3643">
        <v>472898.53700000001</v>
      </c>
      <c r="U3643">
        <v>496900.74599999998</v>
      </c>
      <c r="V3643">
        <v>515821.56900000002</v>
      </c>
      <c r="W3643">
        <v>530336.973</v>
      </c>
      <c r="X3643">
        <v>541246.353</v>
      </c>
      <c r="Y3643">
        <v>549322.85100000002</v>
      </c>
      <c r="Z3643">
        <v>555290.85100000002</v>
      </c>
      <c r="AA3643">
        <v>559736.13399999996</v>
      </c>
      <c r="AB3643">
        <v>563112.47499999998</v>
      </c>
      <c r="AC3643">
        <v>565763.49699999997</v>
      </c>
      <c r="AD3643">
        <v>567945.81400000001</v>
      </c>
      <c r="AE3643">
        <v>569841.30799999996</v>
      </c>
      <c r="AF3643">
        <v>571572.24899999995</v>
      </c>
      <c r="AG3643" t="s">
        <v>26</v>
      </c>
      <c r="AH3643" t="s">
        <v>147</v>
      </c>
      <c r="AI3643" t="s">
        <v>5</v>
      </c>
    </row>
    <row r="3644" spans="1:35" x14ac:dyDescent="0.35">
      <c r="A3644" t="s">
        <v>60</v>
      </c>
      <c r="B3644" t="s">
        <v>177</v>
      </c>
      <c r="C3644" t="s">
        <v>27</v>
      </c>
      <c r="D3644">
        <v>184.37100000000001</v>
      </c>
      <c r="E3644">
        <v>500.47899999999998</v>
      </c>
      <c r="F3644">
        <v>1031.692</v>
      </c>
      <c r="G3644">
        <v>1845.683</v>
      </c>
      <c r="H3644">
        <v>3123.52</v>
      </c>
      <c r="I3644">
        <v>4996.5829999999996</v>
      </c>
      <c r="J3644">
        <v>7603.5810000000001</v>
      </c>
      <c r="K3644">
        <v>11048.264999999999</v>
      </c>
      <c r="L3644">
        <v>15344.978999999999</v>
      </c>
      <c r="M3644">
        <v>20370.617999999999</v>
      </c>
      <c r="N3644">
        <v>25890.906999999999</v>
      </c>
      <c r="O3644">
        <v>31640.874</v>
      </c>
      <c r="P3644">
        <v>37300.150999999998</v>
      </c>
      <c r="Q3644">
        <v>42605.358</v>
      </c>
      <c r="R3644">
        <v>47381.813000000002</v>
      </c>
      <c r="S3644">
        <v>51533.618000000002</v>
      </c>
      <c r="T3644">
        <v>55022.033000000003</v>
      </c>
      <c r="U3644">
        <v>57855.442999999999</v>
      </c>
      <c r="V3644">
        <v>60082.012999999999</v>
      </c>
      <c r="W3644">
        <v>61785.033000000003</v>
      </c>
      <c r="X3644">
        <v>63059.786</v>
      </c>
      <c r="Y3644">
        <v>64001.146999999997</v>
      </c>
      <c r="Z3644">
        <v>64697.675999999999</v>
      </c>
      <c r="AA3644">
        <v>65220.347999999998</v>
      </c>
      <c r="AB3644">
        <v>65623.441000000006</v>
      </c>
      <c r="AC3644">
        <v>65947.133000000002</v>
      </c>
      <c r="AD3644">
        <v>66220.316000000006</v>
      </c>
      <c r="AE3644">
        <v>66462.634999999995</v>
      </c>
      <c r="AF3644">
        <v>66686.813999999998</v>
      </c>
      <c r="AG3644" t="s">
        <v>27</v>
      </c>
      <c r="AH3644" t="s">
        <v>148</v>
      </c>
      <c r="AI3644" t="s">
        <v>14</v>
      </c>
    </row>
    <row r="3645" spans="1:35" x14ac:dyDescent="0.35">
      <c r="A3645" t="s">
        <v>60</v>
      </c>
      <c r="B3645" t="s">
        <v>177</v>
      </c>
      <c r="C3645" t="s">
        <v>28</v>
      </c>
      <c r="D3645">
        <v>1925.518</v>
      </c>
      <c r="E3645">
        <v>3068.8319999999999</v>
      </c>
      <c r="F3645">
        <v>4805.6610000000001</v>
      </c>
      <c r="G3645">
        <v>7057.723</v>
      </c>
      <c r="H3645">
        <v>9972.5949999999993</v>
      </c>
      <c r="I3645">
        <v>13637.4</v>
      </c>
      <c r="J3645">
        <v>18136.060000000001</v>
      </c>
      <c r="K3645">
        <v>23581.289000000001</v>
      </c>
      <c r="L3645">
        <v>29940.133000000002</v>
      </c>
      <c r="M3645">
        <v>37037.785000000003</v>
      </c>
      <c r="N3645">
        <v>44592.025999999998</v>
      </c>
      <c r="O3645">
        <v>52335.002999999997</v>
      </c>
      <c r="P3645">
        <v>59929.81</v>
      </c>
      <c r="Q3645">
        <v>67088.554999999993</v>
      </c>
      <c r="R3645">
        <v>73600.819000000003</v>
      </c>
      <c r="S3645">
        <v>79333.684999999998</v>
      </c>
      <c r="T3645">
        <v>84220.335000000006</v>
      </c>
      <c r="U3645">
        <v>88253.869000000006</v>
      </c>
      <c r="V3645">
        <v>91474.865000000005</v>
      </c>
      <c r="W3645">
        <v>93976.260999999999</v>
      </c>
      <c r="X3645">
        <v>95886.95</v>
      </c>
      <c r="Y3645">
        <v>97315.528000000006</v>
      </c>
      <c r="Z3645">
        <v>98365.68</v>
      </c>
      <c r="AA3645">
        <v>99125.032999999996</v>
      </c>
      <c r="AB3645">
        <v>99665.653999999995</v>
      </c>
      <c r="AC3645">
        <v>100047.549</v>
      </c>
      <c r="AD3645">
        <v>100322.16499999999</v>
      </c>
      <c r="AE3645">
        <v>100530.848</v>
      </c>
      <c r="AF3645">
        <v>100704.265</v>
      </c>
      <c r="AG3645" t="s">
        <v>28</v>
      </c>
      <c r="AH3645" t="s">
        <v>149</v>
      </c>
      <c r="AI3645" t="s">
        <v>11</v>
      </c>
    </row>
    <row r="3646" spans="1:35" x14ac:dyDescent="0.35">
      <c r="A3646" t="s">
        <v>60</v>
      </c>
      <c r="B3646" t="s">
        <v>177</v>
      </c>
      <c r="C3646" t="s">
        <v>29</v>
      </c>
      <c r="D3646">
        <v>1.206</v>
      </c>
      <c r="E3646">
        <v>4.8609999999999998</v>
      </c>
      <c r="F3646">
        <v>11.141</v>
      </c>
      <c r="G3646">
        <v>21.062000000000001</v>
      </c>
      <c r="H3646">
        <v>37.094000000000001</v>
      </c>
      <c r="I3646">
        <v>61.040999999999997</v>
      </c>
      <c r="J3646">
        <v>94.813999999999993</v>
      </c>
      <c r="K3646">
        <v>139.80600000000001</v>
      </c>
      <c r="L3646">
        <v>196.24600000000001</v>
      </c>
      <c r="M3646">
        <v>262.51</v>
      </c>
      <c r="N3646">
        <v>335.47399999999999</v>
      </c>
      <c r="O3646">
        <v>411.56599999999997</v>
      </c>
      <c r="P3646">
        <v>486.47699999999998</v>
      </c>
      <c r="Q3646">
        <v>556.673</v>
      </c>
      <c r="R3646">
        <v>619.82399999999996</v>
      </c>
      <c r="S3646">
        <v>674.66200000000003</v>
      </c>
      <c r="T3646">
        <v>720.68700000000001</v>
      </c>
      <c r="U3646">
        <v>758.02300000000002</v>
      </c>
      <c r="V3646">
        <v>787.32399999999996</v>
      </c>
      <c r="W3646">
        <v>809.70799999999997</v>
      </c>
      <c r="X3646">
        <v>826.43499999999995</v>
      </c>
      <c r="Y3646">
        <v>838.774</v>
      </c>
      <c r="Z3646">
        <v>847.91</v>
      </c>
      <c r="AA3646">
        <v>854.78499999999997</v>
      </c>
      <c r="AB3646">
        <v>860.12099999999998</v>
      </c>
      <c r="AC3646">
        <v>864.44500000000005</v>
      </c>
      <c r="AD3646">
        <v>868.12800000000004</v>
      </c>
      <c r="AE3646">
        <v>871.42100000000005</v>
      </c>
      <c r="AF3646">
        <v>874.48299999999995</v>
      </c>
      <c r="AG3646" t="s">
        <v>29</v>
      </c>
      <c r="AH3646" t="s">
        <v>150</v>
      </c>
      <c r="AI3646" t="s">
        <v>131</v>
      </c>
    </row>
    <row r="3647" spans="1:35" x14ac:dyDescent="0.35">
      <c r="A3647" t="s">
        <v>60</v>
      </c>
      <c r="B3647" t="s">
        <v>177</v>
      </c>
      <c r="C3647" t="s">
        <v>30</v>
      </c>
      <c r="D3647">
        <v>577.96600000000001</v>
      </c>
      <c r="E3647">
        <v>1682.6880000000001</v>
      </c>
      <c r="F3647">
        <v>3548.8829999999998</v>
      </c>
      <c r="G3647">
        <v>6430.0649999999996</v>
      </c>
      <c r="H3647">
        <v>10985.788</v>
      </c>
      <c r="I3647">
        <v>17695.64</v>
      </c>
      <c r="J3647">
        <v>27066.415000000001</v>
      </c>
      <c r="K3647">
        <v>39474.536</v>
      </c>
      <c r="L3647">
        <v>54974.595999999998</v>
      </c>
      <c r="M3647">
        <v>73122.119000000006</v>
      </c>
      <c r="N3647">
        <v>93068.578999999998</v>
      </c>
      <c r="O3647">
        <v>113851.552</v>
      </c>
      <c r="P3647">
        <v>134308.10200000001</v>
      </c>
      <c r="Q3647">
        <v>153482.73499999999</v>
      </c>
      <c r="R3647">
        <v>170742.76800000001</v>
      </c>
      <c r="S3647">
        <v>185741.77600000001</v>
      </c>
      <c r="T3647">
        <v>198340.51300000001</v>
      </c>
      <c r="U3647">
        <v>208570.236</v>
      </c>
      <c r="V3647">
        <v>216606.32699999999</v>
      </c>
      <c r="W3647">
        <v>222750.83499999999</v>
      </c>
      <c r="X3647">
        <v>227348.13800000001</v>
      </c>
      <c r="Y3647">
        <v>230742.15700000001</v>
      </c>
      <c r="Z3647">
        <v>233253.80900000001</v>
      </c>
      <c r="AA3647">
        <v>235140.05300000001</v>
      </c>
      <c r="AB3647">
        <v>236597.12700000001</v>
      </c>
      <c r="AC3647">
        <v>237769.951</v>
      </c>
      <c r="AD3647">
        <v>238762.26500000001</v>
      </c>
      <c r="AE3647">
        <v>239644.32</v>
      </c>
      <c r="AF3647">
        <v>240461.38099999999</v>
      </c>
      <c r="AG3647" t="s">
        <v>30</v>
      </c>
      <c r="AH3647" t="s">
        <v>151</v>
      </c>
      <c r="AI3647" t="s">
        <v>152</v>
      </c>
    </row>
    <row r="3648" spans="1:35" x14ac:dyDescent="0.35">
      <c r="A3648" t="s">
        <v>60</v>
      </c>
      <c r="B3648" t="s">
        <v>177</v>
      </c>
      <c r="C3648" t="s">
        <v>31</v>
      </c>
      <c r="D3648">
        <v>707.399</v>
      </c>
      <c r="E3648">
        <v>1991.105</v>
      </c>
      <c r="F3648">
        <v>4154.4049999999997</v>
      </c>
      <c r="G3648">
        <v>7482.7039999999997</v>
      </c>
      <c r="H3648">
        <v>12727.987999999999</v>
      </c>
      <c r="I3648">
        <v>20436.504000000001</v>
      </c>
      <c r="J3648">
        <v>31185.278999999999</v>
      </c>
      <c r="K3648">
        <v>45404.252999999997</v>
      </c>
      <c r="L3648">
        <v>63154.455999999998</v>
      </c>
      <c r="M3648">
        <v>83927.088000000003</v>
      </c>
      <c r="N3648">
        <v>106752.22100000001</v>
      </c>
      <c r="O3648">
        <v>130531.136</v>
      </c>
      <c r="P3648">
        <v>153935.86300000001</v>
      </c>
      <c r="Q3648">
        <v>175874.997</v>
      </c>
      <c r="R3648">
        <v>195625.33199999999</v>
      </c>
      <c r="S3648">
        <v>212790.413</v>
      </c>
      <c r="T3648">
        <v>227210.50399999999</v>
      </c>
      <c r="U3648">
        <v>238920.87400000001</v>
      </c>
      <c r="V3648">
        <v>248121.52</v>
      </c>
      <c r="W3648">
        <v>255157.505</v>
      </c>
      <c r="X3648">
        <v>260422.861</v>
      </c>
      <c r="Y3648">
        <v>264310.565</v>
      </c>
      <c r="Z3648">
        <v>267187.36800000002</v>
      </c>
      <c r="AA3648">
        <v>269347.049</v>
      </c>
      <c r="AB3648">
        <v>271014.10499999998</v>
      </c>
      <c r="AC3648">
        <v>272354.51199999999</v>
      </c>
      <c r="AD3648">
        <v>273487.30900000001</v>
      </c>
      <c r="AE3648">
        <v>274493.27899999998</v>
      </c>
      <c r="AF3648">
        <v>275424.59000000003</v>
      </c>
      <c r="AG3648" t="s">
        <v>31</v>
      </c>
      <c r="AH3648" t="s">
        <v>153</v>
      </c>
      <c r="AI3648" t="s">
        <v>152</v>
      </c>
    </row>
    <row r="3649" spans="1:35" x14ac:dyDescent="0.35">
      <c r="A3649" t="s">
        <v>60</v>
      </c>
      <c r="B3649" t="s">
        <v>177</v>
      </c>
      <c r="C3649" t="s">
        <v>32</v>
      </c>
      <c r="D3649">
        <v>435.8</v>
      </c>
      <c r="E3649">
        <v>862.77599999999995</v>
      </c>
      <c r="F3649">
        <v>1552.923</v>
      </c>
      <c r="G3649">
        <v>2549.7170000000001</v>
      </c>
      <c r="H3649">
        <v>4022.4549999999999</v>
      </c>
      <c r="I3649">
        <v>6091.0110000000004</v>
      </c>
      <c r="J3649">
        <v>8880.7569999999996</v>
      </c>
      <c r="K3649">
        <v>12492.874</v>
      </c>
      <c r="L3649">
        <v>16934.148000000001</v>
      </c>
      <c r="M3649">
        <v>22078.428</v>
      </c>
      <c r="N3649">
        <v>27693.13</v>
      </c>
      <c r="O3649">
        <v>33522.800999999999</v>
      </c>
      <c r="P3649">
        <v>39256.663999999997</v>
      </c>
      <c r="Q3649">
        <v>44637.593000000001</v>
      </c>
      <c r="R3649">
        <v>49492.163999999997</v>
      </c>
      <c r="S3649">
        <v>53722.59</v>
      </c>
      <c r="T3649">
        <v>57287.423000000003</v>
      </c>
      <c r="U3649">
        <v>60192.46</v>
      </c>
      <c r="V3649">
        <v>62482.938000000002</v>
      </c>
      <c r="W3649">
        <v>64240.438000000002</v>
      </c>
      <c r="X3649">
        <v>65561.664999999994</v>
      </c>
      <c r="Y3649">
        <v>66539.955000000002</v>
      </c>
      <c r="Z3649">
        <v>67262.788</v>
      </c>
      <c r="AA3649">
        <v>67800.941999999995</v>
      </c>
      <c r="AB3649">
        <v>68209.297000000006</v>
      </c>
      <c r="AC3649">
        <v>68529.466</v>
      </c>
      <c r="AD3649">
        <v>68792.596000000005</v>
      </c>
      <c r="AE3649">
        <v>69020.822</v>
      </c>
      <c r="AF3649">
        <v>69229.047000000006</v>
      </c>
      <c r="AG3649" t="s">
        <v>32</v>
      </c>
      <c r="AH3649" t="s">
        <v>154</v>
      </c>
      <c r="AI3649" t="s">
        <v>11</v>
      </c>
    </row>
    <row r="3650" spans="1:35" x14ac:dyDescent="0.35">
      <c r="A3650" t="s">
        <v>60</v>
      </c>
      <c r="B3650" t="s">
        <v>177</v>
      </c>
      <c r="C3650" t="s">
        <v>123</v>
      </c>
      <c r="D3650">
        <v>1809.5540000000001</v>
      </c>
      <c r="E3650">
        <v>4335.8239999999996</v>
      </c>
      <c r="F3650">
        <v>8531.8989999999994</v>
      </c>
      <c r="G3650">
        <v>14852.316999999999</v>
      </c>
      <c r="H3650">
        <v>24608.686000000002</v>
      </c>
      <c r="I3650">
        <v>38747.317000000003</v>
      </c>
      <c r="J3650">
        <v>58265.201999999997</v>
      </c>
      <c r="K3650">
        <v>83921.380999999994</v>
      </c>
      <c r="L3650">
        <v>115807.81200000001</v>
      </c>
      <c r="M3650">
        <v>153012.90400000001</v>
      </c>
      <c r="N3650">
        <v>193815.29800000001</v>
      </c>
      <c r="O3650">
        <v>236281.796</v>
      </c>
      <c r="P3650">
        <v>278071.53700000001</v>
      </c>
      <c r="Q3650">
        <v>317257.16700000002</v>
      </c>
      <c r="R3650">
        <v>352555.19500000001</v>
      </c>
      <c r="S3650">
        <v>383256.348</v>
      </c>
      <c r="T3650">
        <v>409070.60200000001</v>
      </c>
      <c r="U3650">
        <v>430055.02600000001</v>
      </c>
      <c r="V3650">
        <v>446558.86900000001</v>
      </c>
      <c r="W3650">
        <v>459192.11700000003</v>
      </c>
      <c r="X3650">
        <v>468658.67200000002</v>
      </c>
      <c r="Y3650">
        <v>475654.08600000001</v>
      </c>
      <c r="Z3650">
        <v>480828.272</v>
      </c>
      <c r="AA3650">
        <v>484703.30099999998</v>
      </c>
      <c r="AB3650">
        <v>487679.766</v>
      </c>
      <c r="AC3650">
        <v>490055.989</v>
      </c>
      <c r="AD3650">
        <v>492048.67700000003</v>
      </c>
      <c r="AE3650">
        <v>493806.91700000002</v>
      </c>
      <c r="AF3650">
        <v>495428.29599999997</v>
      </c>
      <c r="AG3650" t="s">
        <v>123</v>
      </c>
      <c r="AH3650" t="s">
        <v>155</v>
      </c>
      <c r="AI3650" t="s">
        <v>12</v>
      </c>
    </row>
    <row r="3651" spans="1:35" x14ac:dyDescent="0.35">
      <c r="A3651" t="s">
        <v>60</v>
      </c>
      <c r="B3651" t="s">
        <v>177</v>
      </c>
      <c r="C3651" t="s">
        <v>33</v>
      </c>
      <c r="D3651">
        <v>1077.692</v>
      </c>
      <c r="E3651">
        <v>1977.9970000000001</v>
      </c>
      <c r="F3651">
        <v>3409.9470000000001</v>
      </c>
      <c r="G3651">
        <v>5424.4530000000004</v>
      </c>
      <c r="H3651">
        <v>8314.49</v>
      </c>
      <c r="I3651">
        <v>12283.875</v>
      </c>
      <c r="J3651">
        <v>17544.254000000001</v>
      </c>
      <c r="K3651">
        <v>24275.858</v>
      </c>
      <c r="L3651">
        <v>32482.295999999998</v>
      </c>
      <c r="M3651">
        <v>41931.684000000001</v>
      </c>
      <c r="N3651">
        <v>52204.89</v>
      </c>
      <c r="O3651">
        <v>62850.392</v>
      </c>
      <c r="P3651">
        <v>73316.562000000005</v>
      </c>
      <c r="Q3651">
        <v>83145.085000000006</v>
      </c>
      <c r="R3651">
        <v>92023.448999999993</v>
      </c>
      <c r="S3651">
        <v>99772.453999999998</v>
      </c>
      <c r="T3651">
        <v>106313.939</v>
      </c>
      <c r="U3651">
        <v>111655.44100000001</v>
      </c>
      <c r="V3651">
        <v>115875.476</v>
      </c>
      <c r="W3651">
        <v>119119.806</v>
      </c>
      <c r="X3651">
        <v>121565.1</v>
      </c>
      <c r="Y3651">
        <v>123378.59</v>
      </c>
      <c r="Z3651">
        <v>124717.401</v>
      </c>
      <c r="AA3651">
        <v>125709.45299999999</v>
      </c>
      <c r="AB3651">
        <v>126454.776</v>
      </c>
      <c r="AC3651">
        <v>127030.361</v>
      </c>
      <c r="AD3651">
        <v>127495.19</v>
      </c>
      <c r="AE3651">
        <v>127892.178</v>
      </c>
      <c r="AF3651">
        <v>128250.826</v>
      </c>
      <c r="AG3651" t="s">
        <v>33</v>
      </c>
      <c r="AH3651" t="s">
        <v>156</v>
      </c>
      <c r="AI3651" t="s">
        <v>11</v>
      </c>
    </row>
    <row r="3652" spans="1:35" x14ac:dyDescent="0.35">
      <c r="A3652" t="s">
        <v>60</v>
      </c>
      <c r="B3652" t="s">
        <v>177</v>
      </c>
      <c r="C3652" t="s">
        <v>34</v>
      </c>
      <c r="D3652">
        <v>10.151</v>
      </c>
      <c r="E3652">
        <v>40.911000000000001</v>
      </c>
      <c r="F3652">
        <v>93.747</v>
      </c>
      <c r="G3652">
        <v>177.239</v>
      </c>
      <c r="H3652">
        <v>312.14999999999998</v>
      </c>
      <c r="I3652">
        <v>513.66600000000005</v>
      </c>
      <c r="J3652">
        <v>797.86900000000003</v>
      </c>
      <c r="K3652">
        <v>1176.4829999999999</v>
      </c>
      <c r="L3652">
        <v>1651.425</v>
      </c>
      <c r="M3652">
        <v>2209.0459999999998</v>
      </c>
      <c r="N3652">
        <v>2823.047</v>
      </c>
      <c r="O3652">
        <v>3463.3719999999998</v>
      </c>
      <c r="P3652">
        <v>4093.7579999999998</v>
      </c>
      <c r="Q3652">
        <v>4684.4629999999997</v>
      </c>
      <c r="R3652">
        <v>5215.8789999999999</v>
      </c>
      <c r="S3652">
        <v>5677.3519999999999</v>
      </c>
      <c r="T3652">
        <v>6064.6559999999999</v>
      </c>
      <c r="U3652">
        <v>6378.84</v>
      </c>
      <c r="V3652">
        <v>6625.4160000000002</v>
      </c>
      <c r="W3652">
        <v>6813.7790000000005</v>
      </c>
      <c r="X3652">
        <v>6954.5360000000001</v>
      </c>
      <c r="Y3652">
        <v>7058.3710000000001</v>
      </c>
      <c r="Z3652">
        <v>7135.2430000000004</v>
      </c>
      <c r="AA3652">
        <v>7193.1049999999996</v>
      </c>
      <c r="AB3652">
        <v>7238.0079999999998</v>
      </c>
      <c r="AC3652">
        <v>7274.3890000000001</v>
      </c>
      <c r="AD3652">
        <v>7305.3879999999999</v>
      </c>
      <c r="AE3652">
        <v>7333.1009999999997</v>
      </c>
      <c r="AF3652">
        <v>7358.8609999999999</v>
      </c>
      <c r="AG3652" t="s">
        <v>34</v>
      </c>
      <c r="AH3652" t="s">
        <v>157</v>
      </c>
      <c r="AI3652" t="s">
        <v>35</v>
      </c>
    </row>
    <row r="3653" spans="1:35" x14ac:dyDescent="0.35">
      <c r="A3653" t="s">
        <v>60</v>
      </c>
      <c r="B3653" t="s">
        <v>177</v>
      </c>
      <c r="C3653" t="s">
        <v>36</v>
      </c>
      <c r="D3653">
        <v>317.226</v>
      </c>
      <c r="E3653">
        <v>951.70600000000002</v>
      </c>
      <c r="F3653">
        <v>2025.682</v>
      </c>
      <c r="G3653">
        <v>3688.5360000000001</v>
      </c>
      <c r="H3653">
        <v>6325.0029999999997</v>
      </c>
      <c r="I3653">
        <v>10215.066000000001</v>
      </c>
      <c r="J3653">
        <v>15654.679</v>
      </c>
      <c r="K3653">
        <v>22863.103999999999</v>
      </c>
      <c r="L3653">
        <v>31872.687999999998</v>
      </c>
      <c r="M3653">
        <v>42424.991000000002</v>
      </c>
      <c r="N3653">
        <v>54026.069000000003</v>
      </c>
      <c r="O3653">
        <v>66115.091</v>
      </c>
      <c r="P3653">
        <v>78014.535999999993</v>
      </c>
      <c r="Q3653">
        <v>89167.854999999996</v>
      </c>
      <c r="R3653">
        <v>99206.748000000007</v>
      </c>
      <c r="S3653">
        <v>107929.754</v>
      </c>
      <c r="T3653">
        <v>115256.039</v>
      </c>
      <c r="U3653">
        <v>121203.99</v>
      </c>
      <c r="V3653">
        <v>125875.899</v>
      </c>
      <c r="W3653">
        <v>129447.678</v>
      </c>
      <c r="X3653">
        <v>132119.639</v>
      </c>
      <c r="Y3653">
        <v>134092.04999999999</v>
      </c>
      <c r="Z3653">
        <v>135551.75599999999</v>
      </c>
      <c r="AA3653">
        <v>136648.318</v>
      </c>
      <c r="AB3653">
        <v>137495.89300000001</v>
      </c>
      <c r="AC3653">
        <v>138178.71</v>
      </c>
      <c r="AD3653">
        <v>138756.97399999999</v>
      </c>
      <c r="AE3653">
        <v>139271.37599999999</v>
      </c>
      <c r="AF3653">
        <v>139748.095</v>
      </c>
      <c r="AG3653" t="s">
        <v>36</v>
      </c>
      <c r="AH3653" t="s">
        <v>158</v>
      </c>
      <c r="AI3653" t="s">
        <v>14</v>
      </c>
    </row>
    <row r="3654" spans="1:35" x14ac:dyDescent="0.35">
      <c r="A3654" t="s">
        <v>60</v>
      </c>
      <c r="B3654" t="s">
        <v>177</v>
      </c>
      <c r="C3654" t="s">
        <v>124</v>
      </c>
      <c r="D3654">
        <v>0.27600000000000002</v>
      </c>
      <c r="E3654">
        <v>1.113</v>
      </c>
      <c r="F3654">
        <v>2.5499999999999998</v>
      </c>
      <c r="G3654">
        <v>4.8220000000000001</v>
      </c>
      <c r="H3654">
        <v>8.4920000000000009</v>
      </c>
      <c r="I3654">
        <v>13.974</v>
      </c>
      <c r="J3654">
        <v>21.704999999999998</v>
      </c>
      <c r="K3654">
        <v>32.003999999999998</v>
      </c>
      <c r="L3654">
        <v>44.924999999999997</v>
      </c>
      <c r="M3654">
        <v>60.094000000000001</v>
      </c>
      <c r="N3654">
        <v>76.796999999999997</v>
      </c>
      <c r="O3654">
        <v>94.215999999999994</v>
      </c>
      <c r="P3654">
        <v>111.36499999999999</v>
      </c>
      <c r="Q3654">
        <v>127.434</v>
      </c>
      <c r="R3654">
        <v>141.88999999999999</v>
      </c>
      <c r="S3654">
        <v>154.44399999999999</v>
      </c>
      <c r="T3654">
        <v>164.98</v>
      </c>
      <c r="U3654">
        <v>173.52699999999999</v>
      </c>
      <c r="V3654">
        <v>180.23500000000001</v>
      </c>
      <c r="W3654">
        <v>185.35900000000001</v>
      </c>
      <c r="X3654">
        <v>189.18799999999999</v>
      </c>
      <c r="Y3654">
        <v>192.012</v>
      </c>
      <c r="Z3654">
        <v>194.10400000000001</v>
      </c>
      <c r="AA3654">
        <v>195.678</v>
      </c>
      <c r="AB3654">
        <v>196.899</v>
      </c>
      <c r="AC3654">
        <v>197.88900000000001</v>
      </c>
      <c r="AD3654">
        <v>198.732</v>
      </c>
      <c r="AE3654">
        <v>199.48599999999999</v>
      </c>
      <c r="AF3654">
        <v>200.18700000000001</v>
      </c>
      <c r="AG3654" t="s">
        <v>124</v>
      </c>
      <c r="AH3654" t="s">
        <v>159</v>
      </c>
      <c r="AI3654" t="s">
        <v>137</v>
      </c>
    </row>
    <row r="3655" spans="1:35" x14ac:dyDescent="0.35">
      <c r="A3655" t="s">
        <v>60</v>
      </c>
      <c r="B3655" t="s">
        <v>177</v>
      </c>
      <c r="C3655" t="s">
        <v>125</v>
      </c>
      <c r="D3655">
        <v>4.1260000000000003</v>
      </c>
      <c r="E3655">
        <v>6.1689999999999996</v>
      </c>
      <c r="F3655">
        <v>9.173</v>
      </c>
      <c r="G3655">
        <v>12.821999999999999</v>
      </c>
      <c r="H3655">
        <v>17.103999999999999</v>
      </c>
      <c r="I3655">
        <v>21.963000000000001</v>
      </c>
      <c r="J3655">
        <v>27.323</v>
      </c>
      <c r="K3655">
        <v>33.243000000000002</v>
      </c>
      <c r="L3655">
        <v>39.616999999999997</v>
      </c>
      <c r="M3655">
        <v>46.28</v>
      </c>
      <c r="N3655">
        <v>53.034999999999997</v>
      </c>
      <c r="O3655">
        <v>59.777999999999999</v>
      </c>
      <c r="P3655">
        <v>66.353999999999999</v>
      </c>
      <c r="Q3655">
        <v>72.608999999999995</v>
      </c>
      <c r="R3655">
        <v>78.397999999999996</v>
      </c>
      <c r="S3655">
        <v>83.596999999999994</v>
      </c>
      <c r="T3655">
        <v>88.129000000000005</v>
      </c>
      <c r="U3655">
        <v>91.96</v>
      </c>
      <c r="V3655">
        <v>95.09</v>
      </c>
      <c r="W3655">
        <v>97.572000000000003</v>
      </c>
      <c r="X3655">
        <v>99.52</v>
      </c>
      <c r="Y3655">
        <v>100.999</v>
      </c>
      <c r="Z3655">
        <v>102.077</v>
      </c>
      <c r="AA3655">
        <v>102.819</v>
      </c>
      <c r="AB3655">
        <v>103.28700000000001</v>
      </c>
      <c r="AC3655">
        <v>103.541</v>
      </c>
      <c r="AD3655">
        <v>103.64400000000001</v>
      </c>
      <c r="AE3655">
        <v>103.654</v>
      </c>
      <c r="AF3655">
        <v>103.617</v>
      </c>
      <c r="AG3655" t="s">
        <v>125</v>
      </c>
      <c r="AH3655" t="s">
        <v>160</v>
      </c>
      <c r="AI3655" t="s">
        <v>137</v>
      </c>
    </row>
    <row r="3656" spans="1:35" x14ac:dyDescent="0.35">
      <c r="A3656" t="s">
        <v>60</v>
      </c>
      <c r="B3656" t="s">
        <v>177</v>
      </c>
      <c r="C3656" t="s">
        <v>37</v>
      </c>
      <c r="D3656">
        <v>967.57799999999997</v>
      </c>
      <c r="E3656">
        <v>2248.306</v>
      </c>
      <c r="F3656">
        <v>4368.2120000000004</v>
      </c>
      <c r="G3656">
        <v>7544.8459999999995</v>
      </c>
      <c r="H3656">
        <v>12422.916999999999</v>
      </c>
      <c r="I3656">
        <v>19466.697</v>
      </c>
      <c r="J3656">
        <v>29164.962</v>
      </c>
      <c r="K3656">
        <v>41892.048999999999</v>
      </c>
      <c r="L3656">
        <v>57691.197999999997</v>
      </c>
      <c r="M3656">
        <v>76111.053</v>
      </c>
      <c r="N3656">
        <v>96301.471999999994</v>
      </c>
      <c r="O3656">
        <v>117309.928</v>
      </c>
      <c r="P3656">
        <v>137982.46799999999</v>
      </c>
      <c r="Q3656">
        <v>157368.497</v>
      </c>
      <c r="R3656">
        <v>174834.12599999999</v>
      </c>
      <c r="S3656">
        <v>190028.32199999999</v>
      </c>
      <c r="T3656">
        <v>202806.97200000001</v>
      </c>
      <c r="U3656">
        <v>213197.511</v>
      </c>
      <c r="V3656">
        <v>221371.68100000001</v>
      </c>
      <c r="W3656">
        <v>227630.416</v>
      </c>
      <c r="X3656">
        <v>232321.95499999999</v>
      </c>
      <c r="Y3656">
        <v>235789.576</v>
      </c>
      <c r="Z3656">
        <v>238354.125</v>
      </c>
      <c r="AA3656">
        <v>240273.524</v>
      </c>
      <c r="AB3656">
        <v>241745.90599999999</v>
      </c>
      <c r="AC3656">
        <v>242919.111</v>
      </c>
      <c r="AD3656">
        <v>243900.88</v>
      </c>
      <c r="AE3656">
        <v>244765.61799999999</v>
      </c>
      <c r="AF3656">
        <v>245562.18299999999</v>
      </c>
      <c r="AG3656" t="s">
        <v>37</v>
      </c>
      <c r="AH3656" t="s">
        <v>161</v>
      </c>
      <c r="AI3656" t="s">
        <v>6</v>
      </c>
    </row>
    <row r="3657" spans="1:35" x14ac:dyDescent="0.35">
      <c r="A3657" t="s">
        <v>60</v>
      </c>
      <c r="B3657" t="s">
        <v>177</v>
      </c>
      <c r="C3657" t="s">
        <v>38</v>
      </c>
      <c r="D3657">
        <v>1342.6</v>
      </c>
      <c r="E3657">
        <v>2646.578</v>
      </c>
      <c r="F3657">
        <v>4752.5789999999997</v>
      </c>
      <c r="G3657">
        <v>7790.357</v>
      </c>
      <c r="H3657">
        <v>12272.254999999999</v>
      </c>
      <c r="I3657">
        <v>18560.764999999999</v>
      </c>
      <c r="J3657">
        <v>27034.896000000001</v>
      </c>
      <c r="K3657">
        <v>38001.222999999998</v>
      </c>
      <c r="L3657">
        <v>51479.684000000001</v>
      </c>
      <c r="M3657">
        <v>67087.524000000005</v>
      </c>
      <c r="N3657">
        <v>84119.657000000007</v>
      </c>
      <c r="O3657">
        <v>101802.367</v>
      </c>
      <c r="P3657">
        <v>119194.136</v>
      </c>
      <c r="Q3657">
        <v>135515.88</v>
      </c>
      <c r="R3657">
        <v>150241.875</v>
      </c>
      <c r="S3657">
        <v>163075.46900000001</v>
      </c>
      <c r="T3657">
        <v>173890.739</v>
      </c>
      <c r="U3657">
        <v>182705.06599999999</v>
      </c>
      <c r="V3657">
        <v>189655.34700000001</v>
      </c>
      <c r="W3657">
        <v>194988.818</v>
      </c>
      <c r="X3657">
        <v>198998.78599999999</v>
      </c>
      <c r="Y3657">
        <v>201968.14499999999</v>
      </c>
      <c r="Z3657">
        <v>204162.04500000001</v>
      </c>
      <c r="AA3657">
        <v>205795.07699999999</v>
      </c>
      <c r="AB3657">
        <v>207033.68299999999</v>
      </c>
      <c r="AC3657">
        <v>208004.16099999999</v>
      </c>
      <c r="AD3657">
        <v>208801.144</v>
      </c>
      <c r="AE3657">
        <v>209491.946</v>
      </c>
      <c r="AF3657">
        <v>210121.954</v>
      </c>
      <c r="AG3657" t="s">
        <v>38</v>
      </c>
      <c r="AH3657" t="s">
        <v>162</v>
      </c>
      <c r="AI3657" t="s">
        <v>6</v>
      </c>
    </row>
    <row r="3658" spans="1:35" x14ac:dyDescent="0.35">
      <c r="A3658" t="s">
        <v>60</v>
      </c>
      <c r="B3658" t="s">
        <v>177</v>
      </c>
      <c r="C3658" t="s">
        <v>39</v>
      </c>
      <c r="D3658">
        <v>1361.1769999999999</v>
      </c>
      <c r="E3658">
        <v>2188.0630000000001</v>
      </c>
      <c r="F3658">
        <v>3448.8069999999998</v>
      </c>
      <c r="G3658">
        <v>5094.8540000000003</v>
      </c>
      <c r="H3658">
        <v>7245.6120000000001</v>
      </c>
      <c r="I3658">
        <v>9973.7710000000006</v>
      </c>
      <c r="J3658">
        <v>13350.462</v>
      </c>
      <c r="K3658">
        <v>17463.755000000001</v>
      </c>
      <c r="L3658">
        <v>22291.941999999999</v>
      </c>
      <c r="M3658">
        <v>27701.834999999999</v>
      </c>
      <c r="N3658">
        <v>33475.218999999997</v>
      </c>
      <c r="O3658">
        <v>39401.131999999998</v>
      </c>
      <c r="P3658">
        <v>45215.392999999996</v>
      </c>
      <c r="Q3658">
        <v>50693.192000000003</v>
      </c>
      <c r="R3658">
        <v>55671.826999999997</v>
      </c>
      <c r="S3658">
        <v>60049.824000000001</v>
      </c>
      <c r="T3658">
        <v>63777.03</v>
      </c>
      <c r="U3658">
        <v>66849.385999999999</v>
      </c>
      <c r="V3658">
        <v>69299.567999999999</v>
      </c>
      <c r="W3658">
        <v>71200.001000000004</v>
      </c>
      <c r="X3658">
        <v>72649.289999999994</v>
      </c>
      <c r="Y3658">
        <v>73731.824999999997</v>
      </c>
      <c r="Z3658">
        <v>74528.012000000002</v>
      </c>
      <c r="AA3658">
        <v>75105.445000000007</v>
      </c>
      <c r="AB3658">
        <v>75519.342999999993</v>
      </c>
      <c r="AC3658">
        <v>75815.239000000001</v>
      </c>
      <c r="AD3658">
        <v>76031.664999999994</v>
      </c>
      <c r="AE3658">
        <v>76199.263000000006</v>
      </c>
      <c r="AF3658">
        <v>76340.597999999998</v>
      </c>
      <c r="AG3658" t="s">
        <v>39</v>
      </c>
      <c r="AH3658" t="s">
        <v>163</v>
      </c>
      <c r="AI3658" t="s">
        <v>11</v>
      </c>
    </row>
    <row r="3659" spans="1:35" x14ac:dyDescent="0.35">
      <c r="A3659" t="s">
        <v>60</v>
      </c>
      <c r="B3659" t="s">
        <v>177</v>
      </c>
      <c r="C3659" t="s">
        <v>40</v>
      </c>
      <c r="D3659">
        <v>1260.9480000000001</v>
      </c>
      <c r="E3659">
        <v>2265.2809999999999</v>
      </c>
      <c r="F3659">
        <v>3854.0810000000001</v>
      </c>
      <c r="G3659">
        <v>6069.0649999999996</v>
      </c>
      <c r="H3659">
        <v>9213.3979999999992</v>
      </c>
      <c r="I3659">
        <v>13496.325000000001</v>
      </c>
      <c r="J3659">
        <v>19134.467000000001</v>
      </c>
      <c r="K3659">
        <v>26316.625</v>
      </c>
      <c r="L3659">
        <v>35042.866000000002</v>
      </c>
      <c r="M3659">
        <v>45067.133000000002</v>
      </c>
      <c r="N3659">
        <v>55948.232000000004</v>
      </c>
      <c r="O3659">
        <v>67214.695000000007</v>
      </c>
      <c r="P3659">
        <v>78289.486999999994</v>
      </c>
      <c r="Q3659">
        <v>88692.366999999998</v>
      </c>
      <c r="R3659">
        <v>98094.370999999999</v>
      </c>
      <c r="S3659">
        <v>106305.569</v>
      </c>
      <c r="T3659">
        <v>113242.19500000001</v>
      </c>
      <c r="U3659">
        <v>118910.921</v>
      </c>
      <c r="V3659">
        <v>123393.09299999999</v>
      </c>
      <c r="W3659">
        <v>126841.607</v>
      </c>
      <c r="X3659">
        <v>129443.467</v>
      </c>
      <c r="Y3659">
        <v>131374.29</v>
      </c>
      <c r="Z3659">
        <v>132799.24900000001</v>
      </c>
      <c r="AA3659">
        <v>133853.15299999999</v>
      </c>
      <c r="AB3659">
        <v>134641.79500000001</v>
      </c>
      <c r="AC3659">
        <v>135247.076</v>
      </c>
      <c r="AD3659">
        <v>135732.32399999999</v>
      </c>
      <c r="AE3659">
        <v>136144.02600000001</v>
      </c>
      <c r="AF3659">
        <v>136514.37299999999</v>
      </c>
      <c r="AG3659" t="s">
        <v>40</v>
      </c>
      <c r="AH3659" t="s">
        <v>164</v>
      </c>
      <c r="AI3659" t="s">
        <v>14</v>
      </c>
    </row>
    <row r="3660" spans="1:35" x14ac:dyDescent="0.35">
      <c r="A3660" t="s">
        <v>60</v>
      </c>
      <c r="B3660" t="s">
        <v>177</v>
      </c>
      <c r="C3660" t="s">
        <v>41</v>
      </c>
      <c r="D3660">
        <v>2140.9119999999998</v>
      </c>
      <c r="E3660">
        <v>3702.5079999999998</v>
      </c>
      <c r="F3660">
        <v>6146.4409999999998</v>
      </c>
      <c r="G3660">
        <v>9491.2980000000007</v>
      </c>
      <c r="H3660">
        <v>14135.776</v>
      </c>
      <c r="I3660">
        <v>20349.641</v>
      </c>
      <c r="J3660">
        <v>28409.848000000002</v>
      </c>
      <c r="K3660">
        <v>38572.349000000002</v>
      </c>
      <c r="L3660">
        <v>50825.101000000002</v>
      </c>
      <c r="M3660">
        <v>64824.260999999999</v>
      </c>
      <c r="N3660">
        <v>79964.785000000003</v>
      </c>
      <c r="O3660">
        <v>95612.528000000006</v>
      </c>
      <c r="P3660">
        <v>110988.022</v>
      </c>
      <c r="Q3660">
        <v>125439.768</v>
      </c>
      <c r="R3660">
        <v>138516.64199999999</v>
      </c>
      <c r="S3660">
        <v>149953.98199999999</v>
      </c>
      <c r="T3660">
        <v>159632.038</v>
      </c>
      <c r="U3660">
        <v>167555.85399999999</v>
      </c>
      <c r="V3660">
        <v>173832.772</v>
      </c>
      <c r="W3660">
        <v>178670.67300000001</v>
      </c>
      <c r="X3660">
        <v>182329.42499999999</v>
      </c>
      <c r="Y3660">
        <v>185048.486</v>
      </c>
      <c r="Z3660">
        <v>187053.644</v>
      </c>
      <c r="AA3660">
        <v>188530.28400000001</v>
      </c>
      <c r="AB3660">
        <v>189625.10399999999</v>
      </c>
      <c r="AC3660">
        <v>190453.22500000001</v>
      </c>
      <c r="AD3660">
        <v>191105.51199999999</v>
      </c>
      <c r="AE3660">
        <v>191649.99400000001</v>
      </c>
      <c r="AF3660">
        <v>192134.51800000001</v>
      </c>
      <c r="AG3660" t="s">
        <v>41</v>
      </c>
      <c r="AH3660" t="s">
        <v>165</v>
      </c>
      <c r="AI3660" t="s">
        <v>11</v>
      </c>
    </row>
    <row r="3661" spans="1:35" x14ac:dyDescent="0.35">
      <c r="A3661" t="s">
        <v>60</v>
      </c>
      <c r="B3661" t="s">
        <v>177</v>
      </c>
      <c r="C3661" t="s">
        <v>42</v>
      </c>
      <c r="D3661">
        <v>1477.23</v>
      </c>
      <c r="E3661">
        <v>3722.0279999999998</v>
      </c>
      <c r="F3661">
        <v>7469.7510000000002</v>
      </c>
      <c r="G3661">
        <v>13157.833000000001</v>
      </c>
      <c r="H3661">
        <v>22004.441999999999</v>
      </c>
      <c r="I3661">
        <v>34890.747000000003</v>
      </c>
      <c r="J3661">
        <v>52746.044999999998</v>
      </c>
      <c r="K3661">
        <v>76272.067999999999</v>
      </c>
      <c r="L3661">
        <v>105559.341</v>
      </c>
      <c r="M3661">
        <v>139769.764</v>
      </c>
      <c r="N3661">
        <v>177315.06200000001</v>
      </c>
      <c r="O3661">
        <v>216405.717</v>
      </c>
      <c r="P3661">
        <v>254876.35</v>
      </c>
      <c r="Q3661">
        <v>290945.30300000001</v>
      </c>
      <c r="R3661">
        <v>323428.32400000002</v>
      </c>
      <c r="S3661">
        <v>351672.96399999998</v>
      </c>
      <c r="T3661">
        <v>375413.89199999999</v>
      </c>
      <c r="U3661">
        <v>394705.67499999999</v>
      </c>
      <c r="V3661">
        <v>409872.53700000001</v>
      </c>
      <c r="W3661">
        <v>421478.13099999999</v>
      </c>
      <c r="X3661">
        <v>430170.33600000001</v>
      </c>
      <c r="Y3661">
        <v>436591.57400000002</v>
      </c>
      <c r="Z3661">
        <v>441341.83399999997</v>
      </c>
      <c r="AA3661">
        <v>444902.58199999999</v>
      </c>
      <c r="AB3661">
        <v>447642.68199999997</v>
      </c>
      <c r="AC3661">
        <v>449836.08199999999</v>
      </c>
      <c r="AD3661">
        <v>451680.837</v>
      </c>
      <c r="AE3661">
        <v>453312.52600000001</v>
      </c>
      <c r="AF3661">
        <v>454819.45400000003</v>
      </c>
      <c r="AG3661" t="s">
        <v>42</v>
      </c>
      <c r="AH3661" t="s">
        <v>166</v>
      </c>
      <c r="AI3661" t="s">
        <v>5</v>
      </c>
    </row>
    <row r="3662" spans="1:35" x14ac:dyDescent="0.35">
      <c r="A3662" t="s">
        <v>60</v>
      </c>
      <c r="B3662" t="s">
        <v>177</v>
      </c>
      <c r="C3662" t="s">
        <v>43</v>
      </c>
      <c r="D3662">
        <v>135.261</v>
      </c>
      <c r="E3662">
        <v>340.01100000000002</v>
      </c>
      <c r="F3662">
        <v>681.77</v>
      </c>
      <c r="G3662">
        <v>1200.3</v>
      </c>
      <c r="H3662">
        <v>2006.501</v>
      </c>
      <c r="I3662">
        <v>3180.5880000000002</v>
      </c>
      <c r="J3662">
        <v>4807.1469999999999</v>
      </c>
      <c r="K3662">
        <v>6950.076</v>
      </c>
      <c r="L3662">
        <v>9617.5990000000002</v>
      </c>
      <c r="M3662">
        <v>12733.379000000001</v>
      </c>
      <c r="N3662">
        <v>16152.787</v>
      </c>
      <c r="O3662">
        <v>19712.88</v>
      </c>
      <c r="P3662">
        <v>23216.496999999999</v>
      </c>
      <c r="Q3662">
        <v>26501.403999999999</v>
      </c>
      <c r="R3662">
        <v>29459.758000000002</v>
      </c>
      <c r="S3662">
        <v>32032.137999999999</v>
      </c>
      <c r="T3662">
        <v>34194.370999999999</v>
      </c>
      <c r="U3662">
        <v>35951.423000000003</v>
      </c>
      <c r="V3662">
        <v>37332.807000000001</v>
      </c>
      <c r="W3662">
        <v>38389.85</v>
      </c>
      <c r="X3662">
        <v>39181.559000000001</v>
      </c>
      <c r="Y3662">
        <v>39766.428999999996</v>
      </c>
      <c r="Z3662">
        <v>40199.095000000001</v>
      </c>
      <c r="AA3662">
        <v>40523.406999999999</v>
      </c>
      <c r="AB3662">
        <v>40772.953999999998</v>
      </c>
      <c r="AC3662">
        <v>40972.690999999999</v>
      </c>
      <c r="AD3662">
        <v>41140.656999999999</v>
      </c>
      <c r="AE3662">
        <v>41289.207999999999</v>
      </c>
      <c r="AF3662">
        <v>41426.392999999996</v>
      </c>
      <c r="AG3662" t="s">
        <v>43</v>
      </c>
      <c r="AH3662" t="s">
        <v>167</v>
      </c>
      <c r="AI3662" t="s">
        <v>17</v>
      </c>
    </row>
    <row r="3663" spans="1:35" x14ac:dyDescent="0.35">
      <c r="A3663" t="s">
        <v>60</v>
      </c>
      <c r="B3663" t="s">
        <v>177</v>
      </c>
      <c r="C3663" t="s">
        <v>126</v>
      </c>
      <c r="D3663">
        <v>1.2E-2</v>
      </c>
      <c r="E3663">
        <v>4.7E-2</v>
      </c>
      <c r="F3663">
        <v>0.107</v>
      </c>
      <c r="G3663">
        <v>0.20200000000000001</v>
      </c>
      <c r="H3663">
        <v>0.35499999999999998</v>
      </c>
      <c r="I3663">
        <v>0.58499999999999996</v>
      </c>
      <c r="J3663">
        <v>0.90800000000000003</v>
      </c>
      <c r="K3663">
        <v>1.339</v>
      </c>
      <c r="L3663">
        <v>1.88</v>
      </c>
      <c r="M3663">
        <v>2.5139999999999998</v>
      </c>
      <c r="N3663">
        <v>3.2130000000000001</v>
      </c>
      <c r="O3663">
        <v>3.9420000000000002</v>
      </c>
      <c r="P3663">
        <v>4.66</v>
      </c>
      <c r="Q3663">
        <v>5.3319999999999999</v>
      </c>
      <c r="R3663">
        <v>5.9370000000000003</v>
      </c>
      <c r="S3663">
        <v>6.4619999999999997</v>
      </c>
      <c r="T3663">
        <v>6.9029999999999996</v>
      </c>
      <c r="U3663">
        <v>7.2610000000000001</v>
      </c>
      <c r="V3663">
        <v>7.5410000000000004</v>
      </c>
      <c r="W3663">
        <v>7.7560000000000002</v>
      </c>
      <c r="X3663">
        <v>7.9160000000000004</v>
      </c>
      <c r="Y3663">
        <v>8.0340000000000007</v>
      </c>
      <c r="Z3663">
        <v>8.1219999999999999</v>
      </c>
      <c r="AA3663">
        <v>8.1880000000000006</v>
      </c>
      <c r="AB3663">
        <v>8.2390000000000008</v>
      </c>
      <c r="AC3663">
        <v>8.2799999999999994</v>
      </c>
      <c r="AD3663">
        <v>8.3149999999999995</v>
      </c>
      <c r="AE3663">
        <v>8.3469999999999995</v>
      </c>
      <c r="AF3663">
        <v>8.3759999999999994</v>
      </c>
      <c r="AG3663" t="s">
        <v>126</v>
      </c>
      <c r="AH3663" t="s">
        <v>168</v>
      </c>
      <c r="AI3663" t="s">
        <v>137</v>
      </c>
    </row>
    <row r="3664" spans="1:35" x14ac:dyDescent="0.35">
      <c r="A3664" t="s">
        <v>60</v>
      </c>
      <c r="B3664" t="s">
        <v>177</v>
      </c>
      <c r="C3664" t="s">
        <v>44</v>
      </c>
      <c r="D3664">
        <v>658.721</v>
      </c>
      <c r="E3664">
        <v>1159.8969999999999</v>
      </c>
      <c r="F3664">
        <v>1948.4079999999999</v>
      </c>
      <c r="G3664">
        <v>3037.5010000000002</v>
      </c>
      <c r="H3664">
        <v>4566.5749999999998</v>
      </c>
      <c r="I3664">
        <v>6630.9549999999999</v>
      </c>
      <c r="J3664">
        <v>9328.9459999999999</v>
      </c>
      <c r="K3664">
        <v>12748.615</v>
      </c>
      <c r="L3664">
        <v>16888.005000000001</v>
      </c>
      <c r="M3664">
        <v>21630.67</v>
      </c>
      <c r="N3664">
        <v>26769.684000000001</v>
      </c>
      <c r="O3664">
        <v>32085.957999999999</v>
      </c>
      <c r="P3664">
        <v>37310.803999999996</v>
      </c>
      <c r="Q3664">
        <v>42220.141000000003</v>
      </c>
      <c r="R3664">
        <v>46659.684999999998</v>
      </c>
      <c r="S3664">
        <v>50539.675999999999</v>
      </c>
      <c r="T3664">
        <v>53820.027999999998</v>
      </c>
      <c r="U3664">
        <v>56503.196000000004</v>
      </c>
      <c r="V3664">
        <v>58626.648999999998</v>
      </c>
      <c r="W3664">
        <v>60261.794000000002</v>
      </c>
      <c r="X3664">
        <v>61496.898999999998</v>
      </c>
      <c r="Y3664">
        <v>62414.106</v>
      </c>
      <c r="Z3664">
        <v>63090.760999999999</v>
      </c>
      <c r="AA3664">
        <v>63590.171999999999</v>
      </c>
      <c r="AB3664">
        <v>63962.222999999998</v>
      </c>
      <c r="AC3664">
        <v>64245.785000000003</v>
      </c>
      <c r="AD3664">
        <v>64471.214999999997</v>
      </c>
      <c r="AE3664">
        <v>64661.014000000003</v>
      </c>
      <c r="AF3664">
        <v>64830.889000000003</v>
      </c>
      <c r="AG3664" t="s">
        <v>44</v>
      </c>
      <c r="AH3664" t="s">
        <v>169</v>
      </c>
      <c r="AI3664" t="s">
        <v>12</v>
      </c>
    </row>
    <row r="3665" spans="1:35" x14ac:dyDescent="0.35">
      <c r="A3665" t="s">
        <v>61</v>
      </c>
      <c r="B3665" t="s">
        <v>177</v>
      </c>
      <c r="C3665" t="s">
        <v>4</v>
      </c>
      <c r="D3665">
        <v>894.28200000000004</v>
      </c>
      <c r="E3665">
        <v>1589.769</v>
      </c>
      <c r="F3665">
        <v>2793.6979999999999</v>
      </c>
      <c r="G3665">
        <v>4559.1080000000002</v>
      </c>
      <c r="H3665">
        <v>7149.2190000000001</v>
      </c>
      <c r="I3665">
        <v>10842.117</v>
      </c>
      <c r="J3665">
        <v>15912.965</v>
      </c>
      <c r="K3665">
        <v>22578.694</v>
      </c>
      <c r="L3665">
        <v>30879.215</v>
      </c>
      <c r="M3665">
        <v>40696.078000000001</v>
      </c>
      <c r="N3665">
        <v>51835.243000000002</v>
      </c>
      <c r="O3665">
        <v>64279.934999999998</v>
      </c>
      <c r="P3665">
        <v>77887.861999999994</v>
      </c>
      <c r="Q3665">
        <v>92275.888999999996</v>
      </c>
      <c r="R3665">
        <v>106816.64</v>
      </c>
      <c r="S3665">
        <v>120816.93799999999</v>
      </c>
      <c r="T3665">
        <v>133709.902</v>
      </c>
      <c r="U3665">
        <v>145128.046</v>
      </c>
      <c r="V3665">
        <v>154888.75099999999</v>
      </c>
      <c r="W3665">
        <v>162956.19200000001</v>
      </c>
      <c r="X3665">
        <v>169390.92</v>
      </c>
      <c r="Y3665">
        <v>174329.31700000001</v>
      </c>
      <c r="Z3665">
        <v>177984.70699999999</v>
      </c>
      <c r="AA3665">
        <v>180617.967</v>
      </c>
      <c r="AB3665">
        <v>182497.94699999999</v>
      </c>
      <c r="AC3665">
        <v>183859.845</v>
      </c>
      <c r="AD3665">
        <v>184884.82800000001</v>
      </c>
      <c r="AE3665">
        <v>185698.95699999999</v>
      </c>
      <c r="AF3665">
        <v>186384.53899999999</v>
      </c>
      <c r="AG3665" t="s">
        <v>4</v>
      </c>
      <c r="AH3665" t="s">
        <v>128</v>
      </c>
      <c r="AI3665" t="s">
        <v>129</v>
      </c>
    </row>
    <row r="3666" spans="1:35" x14ac:dyDescent="0.35">
      <c r="A3666" t="s">
        <v>61</v>
      </c>
      <c r="B3666" t="s">
        <v>177</v>
      </c>
      <c r="C3666" t="s">
        <v>7</v>
      </c>
      <c r="D3666">
        <v>25.972000000000001</v>
      </c>
      <c r="E3666">
        <v>73.156000000000006</v>
      </c>
      <c r="F3666">
        <v>157.15600000000001</v>
      </c>
      <c r="G3666">
        <v>288.35000000000002</v>
      </c>
      <c r="H3666">
        <v>492.73500000000001</v>
      </c>
      <c r="I3666">
        <v>798.49099999999999</v>
      </c>
      <c r="J3666">
        <v>1233.8420000000001</v>
      </c>
      <c r="K3666">
        <v>1818.8409999999999</v>
      </c>
      <c r="L3666">
        <v>2558.14</v>
      </c>
      <c r="M3666">
        <v>3440.91</v>
      </c>
      <c r="N3666">
        <v>4449.4390000000003</v>
      </c>
      <c r="O3666">
        <v>5583.1350000000002</v>
      </c>
      <c r="P3666">
        <v>6830.7030000000004</v>
      </c>
      <c r="Q3666">
        <v>8157.4809999999998</v>
      </c>
      <c r="R3666">
        <v>9504.3539999999994</v>
      </c>
      <c r="S3666">
        <v>10804.924000000001</v>
      </c>
      <c r="T3666">
        <v>12004.422</v>
      </c>
      <c r="U3666">
        <v>13066.97</v>
      </c>
      <c r="V3666">
        <v>13974.504999999999</v>
      </c>
      <c r="W3666">
        <v>14723.191999999999</v>
      </c>
      <c r="X3666">
        <v>15318.442999999999</v>
      </c>
      <c r="Y3666">
        <v>15773.039000000001</v>
      </c>
      <c r="Z3666">
        <v>16107.269</v>
      </c>
      <c r="AA3666">
        <v>16346.102999999999</v>
      </c>
      <c r="AB3666">
        <v>16515.34</v>
      </c>
      <c r="AC3666">
        <v>16637.473000000002</v>
      </c>
      <c r="AD3666">
        <v>16729.635999999999</v>
      </c>
      <c r="AE3666">
        <v>16803.587</v>
      </c>
      <c r="AF3666">
        <v>16866.847000000002</v>
      </c>
      <c r="AG3666" t="s">
        <v>7</v>
      </c>
      <c r="AH3666" t="s">
        <v>130</v>
      </c>
      <c r="AI3666" t="s">
        <v>131</v>
      </c>
    </row>
    <row r="3667" spans="1:35" x14ac:dyDescent="0.35">
      <c r="A3667" t="s">
        <v>61</v>
      </c>
      <c r="B3667" t="s">
        <v>177</v>
      </c>
      <c r="C3667" t="s">
        <v>8</v>
      </c>
      <c r="D3667">
        <v>2637.3069999999998</v>
      </c>
      <c r="E3667">
        <v>4075.9340000000002</v>
      </c>
      <c r="F3667">
        <v>6513.6559999999999</v>
      </c>
      <c r="G3667">
        <v>9906.2950000000001</v>
      </c>
      <c r="H3667">
        <v>14613.638000000001</v>
      </c>
      <c r="I3667">
        <v>20999.512999999999</v>
      </c>
      <c r="J3667">
        <v>29416.35</v>
      </c>
      <c r="K3667">
        <v>40191.735999999997</v>
      </c>
      <c r="L3667">
        <v>53364.11</v>
      </c>
      <c r="M3667">
        <v>68751.839999999997</v>
      </c>
      <c r="N3667">
        <v>86056.76</v>
      </c>
      <c r="O3667">
        <v>105231.743</v>
      </c>
      <c r="P3667">
        <v>126019.72199999999</v>
      </c>
      <c r="Q3667">
        <v>147824.92300000001</v>
      </c>
      <c r="R3667">
        <v>169725.12599999999</v>
      </c>
      <c r="S3667">
        <v>190726.05799999999</v>
      </c>
      <c r="T3667">
        <v>210025.24299999999</v>
      </c>
      <c r="U3667">
        <v>227110.87599999999</v>
      </c>
      <c r="V3667">
        <v>241733.97200000001</v>
      </c>
      <c r="W3667">
        <v>253852.34099999999</v>
      </c>
      <c r="X3667">
        <v>263561.59000000003</v>
      </c>
      <c r="Y3667">
        <v>271063.79700000002</v>
      </c>
      <c r="Z3667">
        <v>276668.19799999997</v>
      </c>
      <c r="AA3667">
        <v>280749.44699999999</v>
      </c>
      <c r="AB3667">
        <v>283692.17300000001</v>
      </c>
      <c r="AC3667">
        <v>285834.48100000003</v>
      </c>
      <c r="AD3667">
        <v>287441.3</v>
      </c>
      <c r="AE3667">
        <v>288700.592</v>
      </c>
      <c r="AF3667">
        <v>289738.7</v>
      </c>
      <c r="AG3667" t="s">
        <v>8</v>
      </c>
      <c r="AH3667" t="s">
        <v>132</v>
      </c>
      <c r="AI3667" t="s">
        <v>5</v>
      </c>
    </row>
    <row r="3668" spans="1:35" x14ac:dyDescent="0.35">
      <c r="A3668" t="s">
        <v>61</v>
      </c>
      <c r="B3668" t="s">
        <v>177</v>
      </c>
      <c r="C3668" t="s">
        <v>9</v>
      </c>
      <c r="D3668">
        <v>3906.3409999999999</v>
      </c>
      <c r="E3668">
        <v>5476.3869999999997</v>
      </c>
      <c r="F3668">
        <v>8068.0540000000001</v>
      </c>
      <c r="G3668">
        <v>11432.248</v>
      </c>
      <c r="H3668">
        <v>15720.449000000001</v>
      </c>
      <c r="I3668">
        <v>21053.75</v>
      </c>
      <c r="J3668">
        <v>27533.748</v>
      </c>
      <c r="K3668">
        <v>35359.794999999998</v>
      </c>
      <c r="L3668">
        <v>44516.250999999997</v>
      </c>
      <c r="M3668">
        <v>54887.654000000002</v>
      </c>
      <c r="N3668">
        <v>66283.335000000006</v>
      </c>
      <c r="O3668">
        <v>78635.667000000001</v>
      </c>
      <c r="P3668">
        <v>91712.71</v>
      </c>
      <c r="Q3668">
        <v>105121.18799999999</v>
      </c>
      <c r="R3668">
        <v>118344.932</v>
      </c>
      <c r="S3668">
        <v>130872.742</v>
      </c>
      <c r="T3668">
        <v>142312.11900000001</v>
      </c>
      <c r="U3668">
        <v>152428.742</v>
      </c>
      <c r="V3668">
        <v>161119.00099999999</v>
      </c>
      <c r="W3668">
        <v>168378.52799999999</v>
      </c>
      <c r="X3668">
        <v>174272.948</v>
      </c>
      <c r="Y3668">
        <v>178918.321</v>
      </c>
      <c r="Z3668">
        <v>182479.74400000001</v>
      </c>
      <c r="AA3668">
        <v>185150.69699999999</v>
      </c>
      <c r="AB3668">
        <v>187127.03</v>
      </c>
      <c r="AC3668">
        <v>188583.992</v>
      </c>
      <c r="AD3668">
        <v>189667.307</v>
      </c>
      <c r="AE3668">
        <v>190487.06700000001</v>
      </c>
      <c r="AF3668">
        <v>191123.81200000001</v>
      </c>
      <c r="AG3668" t="s">
        <v>9</v>
      </c>
      <c r="AH3668" t="s">
        <v>133</v>
      </c>
      <c r="AI3668" t="s">
        <v>5</v>
      </c>
    </row>
    <row r="3669" spans="1:35" x14ac:dyDescent="0.35">
      <c r="A3669" t="s">
        <v>61</v>
      </c>
      <c r="B3669" t="s">
        <v>177</v>
      </c>
      <c r="C3669" t="s">
        <v>10</v>
      </c>
      <c r="D3669">
        <v>1103.7750000000001</v>
      </c>
      <c r="E3669">
        <v>1922.605</v>
      </c>
      <c r="F3669">
        <v>3336.6509999999998</v>
      </c>
      <c r="G3669">
        <v>5398.4059999999999</v>
      </c>
      <c r="H3669">
        <v>8405.8379999999997</v>
      </c>
      <c r="I3669">
        <v>12672.69</v>
      </c>
      <c r="J3669">
        <v>18508.913</v>
      </c>
      <c r="K3669">
        <v>26162.087</v>
      </c>
      <c r="L3669">
        <v>35676.347999999998</v>
      </c>
      <c r="M3669">
        <v>46916.324999999997</v>
      </c>
      <c r="N3669">
        <v>59660.254999999997</v>
      </c>
      <c r="O3669">
        <v>73887.566000000006</v>
      </c>
      <c r="P3669">
        <v>89433.149000000005</v>
      </c>
      <c r="Q3669">
        <v>105858.637</v>
      </c>
      <c r="R3669">
        <v>122449.655</v>
      </c>
      <c r="S3669">
        <v>138418.50599999999</v>
      </c>
      <c r="T3669">
        <v>153121.68799999999</v>
      </c>
      <c r="U3669">
        <v>166142.59700000001</v>
      </c>
      <c r="V3669">
        <v>177274.554</v>
      </c>
      <c r="W3669">
        <v>186477.435</v>
      </c>
      <c r="X3669">
        <v>193820.61499999999</v>
      </c>
      <c r="Y3669">
        <v>199459.49100000001</v>
      </c>
      <c r="Z3669">
        <v>203636.68799999999</v>
      </c>
      <c r="AA3669">
        <v>206648.69099999999</v>
      </c>
      <c r="AB3669">
        <v>208800.94200000001</v>
      </c>
      <c r="AC3669">
        <v>210360.75599999999</v>
      </c>
      <c r="AD3669">
        <v>211534.33900000001</v>
      </c>
      <c r="AE3669">
        <v>212465.40400000001</v>
      </c>
      <c r="AF3669">
        <v>213248.011</v>
      </c>
      <c r="AG3669" t="s">
        <v>10</v>
      </c>
      <c r="AH3669" t="s">
        <v>134</v>
      </c>
      <c r="AI3669" t="s">
        <v>11</v>
      </c>
    </row>
    <row r="3670" spans="1:35" x14ac:dyDescent="0.35">
      <c r="A3670" t="s">
        <v>61</v>
      </c>
      <c r="B3670" t="s">
        <v>177</v>
      </c>
      <c r="C3670" t="s">
        <v>13</v>
      </c>
      <c r="D3670">
        <v>178.297</v>
      </c>
      <c r="E3670">
        <v>437.39</v>
      </c>
      <c r="F3670">
        <v>896.24699999999996</v>
      </c>
      <c r="G3670">
        <v>1604.885</v>
      </c>
      <c r="H3670">
        <v>2697.6869999999999</v>
      </c>
      <c r="I3670">
        <v>4319.817</v>
      </c>
      <c r="J3670">
        <v>6616.4089999999997</v>
      </c>
      <c r="K3670">
        <v>9692.1010000000006</v>
      </c>
      <c r="L3670">
        <v>13570.433999999999</v>
      </c>
      <c r="M3670">
        <v>18194.817999999999</v>
      </c>
      <c r="N3670">
        <v>23472.670999999998</v>
      </c>
      <c r="O3670">
        <v>29400.182000000001</v>
      </c>
      <c r="P3670">
        <v>35917.023999999998</v>
      </c>
      <c r="Q3670">
        <v>42841.767</v>
      </c>
      <c r="R3670">
        <v>49866.843999999997</v>
      </c>
      <c r="S3670">
        <v>56647.587</v>
      </c>
      <c r="T3670">
        <v>62900.02</v>
      </c>
      <c r="U3670">
        <v>68438.406000000003</v>
      </c>
      <c r="V3670">
        <v>73169.391000000003</v>
      </c>
      <c r="W3670">
        <v>77073.350000000006</v>
      </c>
      <c r="X3670">
        <v>80178.678</v>
      </c>
      <c r="Y3670">
        <v>82551.91</v>
      </c>
      <c r="Z3670">
        <v>84298.487999999998</v>
      </c>
      <c r="AA3670">
        <v>85548.036999999997</v>
      </c>
      <c r="AB3670">
        <v>86434.436000000002</v>
      </c>
      <c r="AC3670">
        <v>87074.493000000002</v>
      </c>
      <c r="AD3670">
        <v>87557.290999999997</v>
      </c>
      <c r="AE3670">
        <v>87944.107999999993</v>
      </c>
      <c r="AF3670">
        <v>88274.247000000003</v>
      </c>
      <c r="AG3670" t="s">
        <v>13</v>
      </c>
      <c r="AH3670" t="s">
        <v>135</v>
      </c>
      <c r="AI3670" t="s">
        <v>14</v>
      </c>
    </row>
    <row r="3671" spans="1:35" x14ac:dyDescent="0.35">
      <c r="A3671" t="s">
        <v>61</v>
      </c>
      <c r="B3671" t="s">
        <v>177</v>
      </c>
      <c r="C3671" t="s">
        <v>122</v>
      </c>
      <c r="D3671">
        <v>0.65300000000000002</v>
      </c>
      <c r="E3671">
        <v>1.1639999999999999</v>
      </c>
      <c r="F3671">
        <v>2.0499999999999998</v>
      </c>
      <c r="G3671">
        <v>3.3479999999999999</v>
      </c>
      <c r="H3671">
        <v>5.2549999999999999</v>
      </c>
      <c r="I3671">
        <v>7.976</v>
      </c>
      <c r="J3671">
        <v>11.712999999999999</v>
      </c>
      <c r="K3671">
        <v>16.626999999999999</v>
      </c>
      <c r="L3671">
        <v>22.748000000000001</v>
      </c>
      <c r="M3671">
        <v>29.988</v>
      </c>
      <c r="N3671">
        <v>38.204000000000001</v>
      </c>
      <c r="O3671">
        <v>47.383000000000003</v>
      </c>
      <c r="P3671">
        <v>57.421999999999997</v>
      </c>
      <c r="Q3671">
        <v>68.036000000000001</v>
      </c>
      <c r="R3671">
        <v>78.763999999999996</v>
      </c>
      <c r="S3671">
        <v>89.093999999999994</v>
      </c>
      <c r="T3671">
        <v>98.606999999999999</v>
      </c>
      <c r="U3671">
        <v>107.032</v>
      </c>
      <c r="V3671">
        <v>114.23399999999999</v>
      </c>
      <c r="W3671">
        <v>120.18600000000001</v>
      </c>
      <c r="X3671">
        <v>124.934</v>
      </c>
      <c r="Y3671">
        <v>128.577</v>
      </c>
      <c r="Z3671">
        <v>131.273</v>
      </c>
      <c r="AA3671">
        <v>133.21600000000001</v>
      </c>
      <c r="AB3671">
        <v>134.602</v>
      </c>
      <c r="AC3671">
        <v>135.60599999999999</v>
      </c>
      <c r="AD3671">
        <v>136.36199999999999</v>
      </c>
      <c r="AE3671">
        <v>136.96299999999999</v>
      </c>
      <c r="AF3671">
        <v>137.46899999999999</v>
      </c>
      <c r="AG3671" t="s">
        <v>122</v>
      </c>
      <c r="AH3671" t="s">
        <v>136</v>
      </c>
      <c r="AI3671" t="s">
        <v>137</v>
      </c>
    </row>
    <row r="3672" spans="1:35" x14ac:dyDescent="0.35">
      <c r="A3672" t="s">
        <v>61</v>
      </c>
      <c r="B3672" t="s">
        <v>177</v>
      </c>
      <c r="C3672" t="s">
        <v>15</v>
      </c>
      <c r="D3672">
        <v>802.14800000000002</v>
      </c>
      <c r="E3672">
        <v>1848.479</v>
      </c>
      <c r="F3672">
        <v>3696.0709999999999</v>
      </c>
      <c r="G3672">
        <v>6530.8609999999999</v>
      </c>
      <c r="H3672">
        <v>10876.293</v>
      </c>
      <c r="I3672">
        <v>17296.566999999999</v>
      </c>
      <c r="J3672">
        <v>26355.205999999998</v>
      </c>
      <c r="K3672">
        <v>38462.156000000003</v>
      </c>
      <c r="L3672">
        <v>53707.892</v>
      </c>
      <c r="M3672">
        <v>71870.463000000003</v>
      </c>
      <c r="N3672">
        <v>92586.77</v>
      </c>
      <c r="O3672">
        <v>115840.114</v>
      </c>
      <c r="P3672">
        <v>141390.74600000001</v>
      </c>
      <c r="Q3672">
        <v>168526.49600000001</v>
      </c>
      <c r="R3672">
        <v>196044.408</v>
      </c>
      <c r="S3672">
        <v>222598.37599999999</v>
      </c>
      <c r="T3672">
        <v>247080.17600000001</v>
      </c>
      <c r="U3672">
        <v>268765.603</v>
      </c>
      <c r="V3672">
        <v>287291.07699999999</v>
      </c>
      <c r="W3672">
        <v>302580.68</v>
      </c>
      <c r="X3672">
        <v>314745.96999999997</v>
      </c>
      <c r="Y3672">
        <v>324047.32900000003</v>
      </c>
      <c r="Z3672">
        <v>330896.78999999998</v>
      </c>
      <c r="AA3672">
        <v>335800.66600000003</v>
      </c>
      <c r="AB3672">
        <v>339281.72100000002</v>
      </c>
      <c r="AC3672">
        <v>341796.20500000002</v>
      </c>
      <c r="AD3672">
        <v>343692.44500000001</v>
      </c>
      <c r="AE3672">
        <v>345210.31</v>
      </c>
      <c r="AF3672">
        <v>346503.94099999999</v>
      </c>
      <c r="AG3672" t="s">
        <v>15</v>
      </c>
      <c r="AH3672" t="s">
        <v>138</v>
      </c>
      <c r="AI3672" t="s">
        <v>6</v>
      </c>
    </row>
    <row r="3673" spans="1:35" x14ac:dyDescent="0.35">
      <c r="A3673" t="s">
        <v>61</v>
      </c>
      <c r="B3673" t="s">
        <v>177</v>
      </c>
      <c r="C3673" t="s">
        <v>16</v>
      </c>
      <c r="D3673">
        <v>69.123000000000005</v>
      </c>
      <c r="E3673">
        <v>108.858</v>
      </c>
      <c r="F3673">
        <v>176.43799999999999</v>
      </c>
      <c r="G3673">
        <v>271.36900000000003</v>
      </c>
      <c r="H3673">
        <v>404.46</v>
      </c>
      <c r="I3673">
        <v>586.76300000000003</v>
      </c>
      <c r="J3673">
        <v>829.03</v>
      </c>
      <c r="K3673">
        <v>1140.885</v>
      </c>
      <c r="L3673">
        <v>1523.6</v>
      </c>
      <c r="M3673">
        <v>1971.856</v>
      </c>
      <c r="N3673">
        <v>2476.9290000000001</v>
      </c>
      <c r="O3673">
        <v>3037.5790000000002</v>
      </c>
      <c r="P3673">
        <v>3646.527</v>
      </c>
      <c r="Q3673">
        <v>4286.3909999999996</v>
      </c>
      <c r="R3673">
        <v>4929.92</v>
      </c>
      <c r="S3673">
        <v>5547.5789999999997</v>
      </c>
      <c r="T3673">
        <v>6115.4539999999997</v>
      </c>
      <c r="U3673">
        <v>6618.2340000000004</v>
      </c>
      <c r="V3673">
        <v>7048.433</v>
      </c>
      <c r="W3673">
        <v>7404.7359999999999</v>
      </c>
      <c r="X3673">
        <v>7689.924</v>
      </c>
      <c r="Y3673">
        <v>7909.9570000000003</v>
      </c>
      <c r="Z3673">
        <v>8073.9979999999996</v>
      </c>
      <c r="AA3673">
        <v>8193.1769999999997</v>
      </c>
      <c r="AB3673">
        <v>8278.9259999999995</v>
      </c>
      <c r="AC3673">
        <v>8341.2860000000001</v>
      </c>
      <c r="AD3673">
        <v>8388.0920000000006</v>
      </c>
      <c r="AE3673">
        <v>8424.8819999999996</v>
      </c>
      <c r="AF3673">
        <v>8455.3510000000006</v>
      </c>
      <c r="AG3673" t="s">
        <v>16</v>
      </c>
      <c r="AH3673" t="s">
        <v>139</v>
      </c>
      <c r="AI3673" t="s">
        <v>17</v>
      </c>
    </row>
    <row r="3674" spans="1:35" x14ac:dyDescent="0.35">
      <c r="A3674" t="s">
        <v>61</v>
      </c>
      <c r="B3674" t="s">
        <v>177</v>
      </c>
      <c r="C3674" t="s">
        <v>18</v>
      </c>
      <c r="D3674">
        <v>854.24800000000005</v>
      </c>
      <c r="E3674">
        <v>1881.6469999999999</v>
      </c>
      <c r="F3674">
        <v>3691.3510000000001</v>
      </c>
      <c r="G3674">
        <v>6452.915</v>
      </c>
      <c r="H3674">
        <v>10664.686</v>
      </c>
      <c r="I3674">
        <v>16862.77</v>
      </c>
      <c r="J3674">
        <v>25582.151999999998</v>
      </c>
      <c r="K3674">
        <v>37215.108</v>
      </c>
      <c r="L3674">
        <v>51846.750999999997</v>
      </c>
      <c r="M3674">
        <v>69264.509999999995</v>
      </c>
      <c r="N3674">
        <v>89120.573999999993</v>
      </c>
      <c r="O3674">
        <v>111397.505</v>
      </c>
      <c r="P3674">
        <v>135863.05300000001</v>
      </c>
      <c r="Q3674">
        <v>161834.56400000001</v>
      </c>
      <c r="R3674">
        <v>188162.639</v>
      </c>
      <c r="S3674">
        <v>213562.71599999999</v>
      </c>
      <c r="T3674">
        <v>236977.93299999999</v>
      </c>
      <c r="U3674">
        <v>257718.209</v>
      </c>
      <c r="V3674">
        <v>275437.43900000001</v>
      </c>
      <c r="W3674">
        <v>290063.77</v>
      </c>
      <c r="X3674">
        <v>301704.24599999998</v>
      </c>
      <c r="Y3674">
        <v>310607.75</v>
      </c>
      <c r="Z3674">
        <v>317167.70500000002</v>
      </c>
      <c r="AA3674">
        <v>321867.28899999999</v>
      </c>
      <c r="AB3674">
        <v>325205.31300000002</v>
      </c>
      <c r="AC3674">
        <v>327617.20600000001</v>
      </c>
      <c r="AD3674">
        <v>329435.68900000001</v>
      </c>
      <c r="AE3674">
        <v>330890.15500000003</v>
      </c>
      <c r="AF3674">
        <v>332128.223</v>
      </c>
      <c r="AG3674" t="s">
        <v>18</v>
      </c>
      <c r="AH3674" t="s">
        <v>140</v>
      </c>
      <c r="AI3674" t="s">
        <v>141</v>
      </c>
    </row>
    <row r="3675" spans="1:35" x14ac:dyDescent="0.35">
      <c r="A3675" t="s">
        <v>61</v>
      </c>
      <c r="B3675" t="s">
        <v>177</v>
      </c>
      <c r="C3675" t="s">
        <v>20</v>
      </c>
      <c r="D3675">
        <v>752.08799999999997</v>
      </c>
      <c r="E3675">
        <v>1347.8810000000001</v>
      </c>
      <c r="F3675">
        <v>2380.1779999999999</v>
      </c>
      <c r="G3675">
        <v>3897.145</v>
      </c>
      <c r="H3675">
        <v>6127.5609999999997</v>
      </c>
      <c r="I3675">
        <v>9313.41</v>
      </c>
      <c r="J3675">
        <v>13694.272000000001</v>
      </c>
      <c r="K3675">
        <v>19458.135999999999</v>
      </c>
      <c r="L3675">
        <v>26639.98</v>
      </c>
      <c r="M3675">
        <v>35137.197</v>
      </c>
      <c r="N3675">
        <v>44781.735999999997</v>
      </c>
      <c r="O3675">
        <v>55559.434999999998</v>
      </c>
      <c r="P3675">
        <v>67347.748999999996</v>
      </c>
      <c r="Q3675">
        <v>79814.951000000001</v>
      </c>
      <c r="R3675">
        <v>92416.914000000004</v>
      </c>
      <c r="S3675">
        <v>104552.003</v>
      </c>
      <c r="T3675">
        <v>115728.01</v>
      </c>
      <c r="U3675">
        <v>125625.70299999999</v>
      </c>
      <c r="V3675">
        <v>134086.351</v>
      </c>
      <c r="W3675">
        <v>141078.69500000001</v>
      </c>
      <c r="X3675">
        <v>146655.136</v>
      </c>
      <c r="Y3675">
        <v>150933.927</v>
      </c>
      <c r="Z3675">
        <v>154100.16500000001</v>
      </c>
      <c r="AA3675">
        <v>156380.27299999999</v>
      </c>
      <c r="AB3675">
        <v>158007.60699999999</v>
      </c>
      <c r="AC3675">
        <v>159186.29500000001</v>
      </c>
      <c r="AD3675">
        <v>160073.492</v>
      </c>
      <c r="AE3675">
        <v>160778.47700000001</v>
      </c>
      <c r="AF3675">
        <v>161372.552</v>
      </c>
      <c r="AG3675" t="s">
        <v>20</v>
      </c>
      <c r="AH3675" t="s">
        <v>142</v>
      </c>
      <c r="AI3675" t="s">
        <v>11</v>
      </c>
    </row>
    <row r="3676" spans="1:35" x14ac:dyDescent="0.35">
      <c r="A3676" t="s">
        <v>61</v>
      </c>
      <c r="B3676" t="s">
        <v>177</v>
      </c>
      <c r="C3676" t="s">
        <v>21</v>
      </c>
      <c r="D3676">
        <v>117.47799999999999</v>
      </c>
      <c r="E3676">
        <v>256</v>
      </c>
      <c r="F3676">
        <v>499.84699999999998</v>
      </c>
      <c r="G3676">
        <v>871.428</v>
      </c>
      <c r="H3676">
        <v>1437.396</v>
      </c>
      <c r="I3676">
        <v>2269.4160000000002</v>
      </c>
      <c r="J3676">
        <v>3438.9870000000001</v>
      </c>
      <c r="K3676">
        <v>4998.6419999999998</v>
      </c>
      <c r="L3676">
        <v>6959.7309999999998</v>
      </c>
      <c r="M3676">
        <v>9293.7780000000002</v>
      </c>
      <c r="N3676">
        <v>11954.189</v>
      </c>
      <c r="O3676">
        <v>14938.576999999999</v>
      </c>
      <c r="P3676">
        <v>18215.735000000001</v>
      </c>
      <c r="Q3676">
        <v>21694.199000000001</v>
      </c>
      <c r="R3676">
        <v>25220.093000000001</v>
      </c>
      <c r="S3676">
        <v>28621.504000000001</v>
      </c>
      <c r="T3676">
        <v>31757.02</v>
      </c>
      <c r="U3676">
        <v>34534.32</v>
      </c>
      <c r="V3676">
        <v>36907.120000000003</v>
      </c>
      <c r="W3676">
        <v>38865.822999999997</v>
      </c>
      <c r="X3676">
        <v>40424.773000000001</v>
      </c>
      <c r="Y3676">
        <v>41617.298000000003</v>
      </c>
      <c r="Z3676">
        <v>42496.052000000003</v>
      </c>
      <c r="AA3676">
        <v>43125.701000000001</v>
      </c>
      <c r="AB3676">
        <v>43573</v>
      </c>
      <c r="AC3676">
        <v>43896.22</v>
      </c>
      <c r="AD3676">
        <v>44139.904999999999</v>
      </c>
      <c r="AE3676">
        <v>44334.767999999996</v>
      </c>
      <c r="AF3676">
        <v>44500.584999999999</v>
      </c>
      <c r="AG3676" t="s">
        <v>21</v>
      </c>
      <c r="AH3676" t="s">
        <v>143</v>
      </c>
      <c r="AI3676" t="s">
        <v>14</v>
      </c>
    </row>
    <row r="3677" spans="1:35" x14ac:dyDescent="0.35">
      <c r="A3677" t="s">
        <v>61</v>
      </c>
      <c r="B3677" t="s">
        <v>177</v>
      </c>
      <c r="C3677" t="s">
        <v>22</v>
      </c>
      <c r="D3677">
        <v>3.56</v>
      </c>
      <c r="E3677">
        <v>10.419</v>
      </c>
      <c r="F3677">
        <v>22.641999999999999</v>
      </c>
      <c r="G3677">
        <v>41.783999999999999</v>
      </c>
      <c r="H3677">
        <v>71.671000000000006</v>
      </c>
      <c r="I3677">
        <v>116.459</v>
      </c>
      <c r="J3677">
        <v>180.31</v>
      </c>
      <c r="K3677">
        <v>266.17</v>
      </c>
      <c r="L3677">
        <v>374.72899999999998</v>
      </c>
      <c r="M3677">
        <v>504.39499999999998</v>
      </c>
      <c r="N3677">
        <v>652.56600000000003</v>
      </c>
      <c r="O3677">
        <v>819.15800000000002</v>
      </c>
      <c r="P3677">
        <v>1002.52</v>
      </c>
      <c r="Q3677">
        <v>1197.559</v>
      </c>
      <c r="R3677">
        <v>1395.58</v>
      </c>
      <c r="S3677">
        <v>1586.81</v>
      </c>
      <c r="T3677">
        <v>1763.1869999999999</v>
      </c>
      <c r="U3677">
        <v>1919.4290000000001</v>
      </c>
      <c r="V3677">
        <v>2052.8719999999998</v>
      </c>
      <c r="W3677">
        <v>2162.953</v>
      </c>
      <c r="X3677">
        <v>2250.4639999999999</v>
      </c>
      <c r="Y3677">
        <v>2317.2869999999998</v>
      </c>
      <c r="Z3677">
        <v>2366.4059999999999</v>
      </c>
      <c r="AA3677">
        <v>2401.4969999999998</v>
      </c>
      <c r="AB3677">
        <v>2426.3560000000002</v>
      </c>
      <c r="AC3677">
        <v>2444.2950000000001</v>
      </c>
      <c r="AD3677">
        <v>2457.8319999999999</v>
      </c>
      <c r="AE3677">
        <v>2468.6979999999999</v>
      </c>
      <c r="AF3677">
        <v>2477.9969999999998</v>
      </c>
      <c r="AG3677" t="s">
        <v>22</v>
      </c>
      <c r="AH3677" t="s">
        <v>144</v>
      </c>
      <c r="AI3677" t="s">
        <v>23</v>
      </c>
    </row>
    <row r="3678" spans="1:35" x14ac:dyDescent="0.35">
      <c r="A3678" t="s">
        <v>61</v>
      </c>
      <c r="B3678" t="s">
        <v>177</v>
      </c>
      <c r="C3678" t="s">
        <v>24</v>
      </c>
      <c r="D3678">
        <v>1486.519</v>
      </c>
      <c r="E3678">
        <v>2363.4079999999999</v>
      </c>
      <c r="F3678">
        <v>3857.3690000000001</v>
      </c>
      <c r="G3678">
        <v>5965.1139999999996</v>
      </c>
      <c r="H3678">
        <v>8934.3310000000001</v>
      </c>
      <c r="I3678">
        <v>13019.271000000001</v>
      </c>
      <c r="J3678">
        <v>18468.055</v>
      </c>
      <c r="K3678">
        <v>25498.972000000002</v>
      </c>
      <c r="L3678">
        <v>34142.237000000001</v>
      </c>
      <c r="M3678">
        <v>44277.394999999997</v>
      </c>
      <c r="N3678">
        <v>55706.841</v>
      </c>
      <c r="O3678">
        <v>68403.766000000003</v>
      </c>
      <c r="P3678">
        <v>82205.75</v>
      </c>
      <c r="Q3678">
        <v>96719.415999999997</v>
      </c>
      <c r="R3678">
        <v>111324.93700000001</v>
      </c>
      <c r="S3678">
        <v>125348.71799999999</v>
      </c>
      <c r="T3678">
        <v>138244.75</v>
      </c>
      <c r="U3678">
        <v>149662.90900000001</v>
      </c>
      <c r="V3678">
        <v>159431.64600000001</v>
      </c>
      <c r="W3678">
        <v>167520.33499999999</v>
      </c>
      <c r="X3678">
        <v>173991.81299999999</v>
      </c>
      <c r="Y3678">
        <v>178981.54500000001</v>
      </c>
      <c r="Z3678">
        <v>182698.31099999999</v>
      </c>
      <c r="AA3678">
        <v>185395.83</v>
      </c>
      <c r="AB3678">
        <v>187334.89499999999</v>
      </c>
      <c r="AC3678">
        <v>188744.397</v>
      </c>
      <c r="AD3678">
        <v>189802.69500000001</v>
      </c>
      <c r="AE3678">
        <v>190635.54500000001</v>
      </c>
      <c r="AF3678">
        <v>191326.70499999999</v>
      </c>
      <c r="AG3678" t="s">
        <v>24</v>
      </c>
      <c r="AH3678" t="s">
        <v>145</v>
      </c>
      <c r="AI3678" t="s">
        <v>19</v>
      </c>
    </row>
    <row r="3679" spans="1:35" x14ac:dyDescent="0.35">
      <c r="A3679" t="s">
        <v>61</v>
      </c>
      <c r="B3679" t="s">
        <v>177</v>
      </c>
      <c r="C3679" t="s">
        <v>25</v>
      </c>
      <c r="D3679">
        <v>2762.4569999999999</v>
      </c>
      <c r="E3679">
        <v>4267.9539999999997</v>
      </c>
      <c r="F3679">
        <v>6818.8059999999996</v>
      </c>
      <c r="G3679">
        <v>10368.295</v>
      </c>
      <c r="H3679">
        <v>15292.319</v>
      </c>
      <c r="I3679">
        <v>21970.935000000001</v>
      </c>
      <c r="J3679">
        <v>30772.241000000002</v>
      </c>
      <c r="K3679">
        <v>42038.66</v>
      </c>
      <c r="L3679">
        <v>55810.269</v>
      </c>
      <c r="M3679">
        <v>71897.206999999995</v>
      </c>
      <c r="N3679">
        <v>89987.784</v>
      </c>
      <c r="O3679">
        <v>110032.64</v>
      </c>
      <c r="P3679">
        <v>131762.87599999999</v>
      </c>
      <c r="Q3679">
        <v>154555.67300000001</v>
      </c>
      <c r="R3679">
        <v>177447.174</v>
      </c>
      <c r="S3679">
        <v>199398.31299999999</v>
      </c>
      <c r="T3679">
        <v>219570.52299999999</v>
      </c>
      <c r="U3679">
        <v>237429.02600000001</v>
      </c>
      <c r="V3679">
        <v>252713.677</v>
      </c>
      <c r="W3679">
        <v>265380.42800000001</v>
      </c>
      <c r="X3679">
        <v>275529.23700000002</v>
      </c>
      <c r="Y3679">
        <v>283371.31199999998</v>
      </c>
      <c r="Z3679">
        <v>289229.83399999997</v>
      </c>
      <c r="AA3679">
        <v>293496.33500000002</v>
      </c>
      <c r="AB3679">
        <v>296572.75699999998</v>
      </c>
      <c r="AC3679">
        <v>298812.44400000002</v>
      </c>
      <c r="AD3679">
        <v>300492.27899999998</v>
      </c>
      <c r="AE3679">
        <v>301808.71999999997</v>
      </c>
      <c r="AF3679">
        <v>302893.84000000003</v>
      </c>
      <c r="AG3679" t="s">
        <v>25</v>
      </c>
      <c r="AH3679" t="s">
        <v>146</v>
      </c>
      <c r="AI3679" t="s">
        <v>5</v>
      </c>
    </row>
    <row r="3680" spans="1:35" x14ac:dyDescent="0.35">
      <c r="A3680" t="s">
        <v>61</v>
      </c>
      <c r="B3680" t="s">
        <v>177</v>
      </c>
      <c r="C3680" t="s">
        <v>26</v>
      </c>
      <c r="D3680">
        <v>3480.5630000000001</v>
      </c>
      <c r="E3680">
        <v>5769.3440000000001</v>
      </c>
      <c r="F3680">
        <v>9695.4410000000007</v>
      </c>
      <c r="G3680">
        <v>15328.339</v>
      </c>
      <c r="H3680">
        <v>23408.19</v>
      </c>
      <c r="I3680">
        <v>34705.845999999998</v>
      </c>
      <c r="J3680">
        <v>49978.879999999997</v>
      </c>
      <c r="K3680">
        <v>69858.493000000002</v>
      </c>
      <c r="L3680">
        <v>94445.918000000005</v>
      </c>
      <c r="M3680">
        <v>123394.599</v>
      </c>
      <c r="N3680">
        <v>156136.44200000001</v>
      </c>
      <c r="O3680">
        <v>192607.74100000001</v>
      </c>
      <c r="P3680">
        <v>232365.68700000001</v>
      </c>
      <c r="Q3680">
        <v>274283.71500000003</v>
      </c>
      <c r="R3680">
        <v>316553.53899999999</v>
      </c>
      <c r="S3680">
        <v>357194.05300000001</v>
      </c>
      <c r="T3680">
        <v>394592.37400000001</v>
      </c>
      <c r="U3680">
        <v>427708.67300000001</v>
      </c>
      <c r="V3680">
        <v>456029.86700000003</v>
      </c>
      <c r="W3680">
        <v>479459.85100000002</v>
      </c>
      <c r="X3680">
        <v>498177.65500000003</v>
      </c>
      <c r="Y3680">
        <v>512577.45799999998</v>
      </c>
      <c r="Z3680">
        <v>523271.17099999997</v>
      </c>
      <c r="AA3680">
        <v>531004.69799999997</v>
      </c>
      <c r="AB3680">
        <v>536545.71600000001</v>
      </c>
      <c r="AC3680">
        <v>540566.94099999999</v>
      </c>
      <c r="AD3680">
        <v>543589.61100000003</v>
      </c>
      <c r="AE3680">
        <v>545978.88</v>
      </c>
      <c r="AF3680">
        <v>547975.63600000006</v>
      </c>
      <c r="AG3680" t="s">
        <v>26</v>
      </c>
      <c r="AH3680" t="s">
        <v>147</v>
      </c>
      <c r="AI3680" t="s">
        <v>5</v>
      </c>
    </row>
    <row r="3681" spans="1:35" x14ac:dyDescent="0.35">
      <c r="A3681" t="s">
        <v>61</v>
      </c>
      <c r="B3681" t="s">
        <v>177</v>
      </c>
      <c r="C3681" t="s">
        <v>27</v>
      </c>
      <c r="D3681">
        <v>184.37100000000001</v>
      </c>
      <c r="E3681">
        <v>388.02800000000002</v>
      </c>
      <c r="F3681">
        <v>745.755</v>
      </c>
      <c r="G3681">
        <v>1288.2249999999999</v>
      </c>
      <c r="H3681">
        <v>2110.694</v>
      </c>
      <c r="I3681">
        <v>3315.4</v>
      </c>
      <c r="J3681">
        <v>5004.2529999999997</v>
      </c>
      <c r="K3681">
        <v>7252.6970000000001</v>
      </c>
      <c r="L3681">
        <v>10076.766</v>
      </c>
      <c r="M3681">
        <v>13435.528</v>
      </c>
      <c r="N3681">
        <v>17262.010999999999</v>
      </c>
      <c r="O3681">
        <v>21552.52</v>
      </c>
      <c r="P3681">
        <v>26261.728999999999</v>
      </c>
      <c r="Q3681">
        <v>31258.073</v>
      </c>
      <c r="R3681">
        <v>36320.879999999997</v>
      </c>
      <c r="S3681">
        <v>41203.906999999999</v>
      </c>
      <c r="T3681">
        <v>45704.722999999998</v>
      </c>
      <c r="U3681">
        <v>49691.275999999998</v>
      </c>
      <c r="V3681">
        <v>53097.417999999998</v>
      </c>
      <c r="W3681">
        <v>55909.514000000003</v>
      </c>
      <c r="X3681">
        <v>58148.216999999997</v>
      </c>
      <c r="Y3681">
        <v>59861.336000000003</v>
      </c>
      <c r="Z3681">
        <v>61124.336000000003</v>
      </c>
      <c r="AA3681">
        <v>62029.845999999998</v>
      </c>
      <c r="AB3681">
        <v>62673.470999999998</v>
      </c>
      <c r="AC3681">
        <v>63138.688999999998</v>
      </c>
      <c r="AD3681">
        <v>63489.360999999997</v>
      </c>
      <c r="AE3681">
        <v>63769.565000000002</v>
      </c>
      <c r="AF3681">
        <v>64007.728000000003</v>
      </c>
      <c r="AG3681" t="s">
        <v>27</v>
      </c>
      <c r="AH3681" t="s">
        <v>148</v>
      </c>
      <c r="AI3681" t="s">
        <v>14</v>
      </c>
    </row>
    <row r="3682" spans="1:35" x14ac:dyDescent="0.35">
      <c r="A3682" t="s">
        <v>61</v>
      </c>
      <c r="B3682" t="s">
        <v>177</v>
      </c>
      <c r="C3682" t="s">
        <v>28</v>
      </c>
      <c r="D3682">
        <v>1925.518</v>
      </c>
      <c r="E3682">
        <v>2703.904</v>
      </c>
      <c r="F3682">
        <v>3989.5239999999999</v>
      </c>
      <c r="G3682">
        <v>5661.0640000000003</v>
      </c>
      <c r="H3682">
        <v>7796.2330000000002</v>
      </c>
      <c r="I3682">
        <v>10458.058000000001</v>
      </c>
      <c r="J3682">
        <v>13699.971</v>
      </c>
      <c r="K3682">
        <v>17622.522000000001</v>
      </c>
      <c r="L3682">
        <v>22218.576000000001</v>
      </c>
      <c r="M3682">
        <v>27430</v>
      </c>
      <c r="N3682">
        <v>33160.802000000003</v>
      </c>
      <c r="O3682">
        <v>39377.629000000001</v>
      </c>
      <c r="P3682">
        <v>45964.968000000001</v>
      </c>
      <c r="Q3682">
        <v>52725.055999999997</v>
      </c>
      <c r="R3682">
        <v>59396.686999999998</v>
      </c>
      <c r="S3682">
        <v>65720.197</v>
      </c>
      <c r="T3682">
        <v>71495.763999999996</v>
      </c>
      <c r="U3682">
        <v>76603.709000000003</v>
      </c>
      <c r="V3682">
        <v>80990.838000000003</v>
      </c>
      <c r="W3682">
        <v>84654.536999999997</v>
      </c>
      <c r="X3682">
        <v>87627.763999999996</v>
      </c>
      <c r="Y3682">
        <v>89969.180999999997</v>
      </c>
      <c r="Z3682">
        <v>91762.513000000006</v>
      </c>
      <c r="AA3682">
        <v>93106.012000000002</v>
      </c>
      <c r="AB3682">
        <v>94099.206999999995</v>
      </c>
      <c r="AC3682">
        <v>94831.072</v>
      </c>
      <c r="AD3682">
        <v>95375.409</v>
      </c>
      <c r="AE3682">
        <v>95787.831000000006</v>
      </c>
      <c r="AF3682">
        <v>96108.884999999995</v>
      </c>
      <c r="AG3682" t="s">
        <v>28</v>
      </c>
      <c r="AH3682" t="s">
        <v>149</v>
      </c>
      <c r="AI3682" t="s">
        <v>11</v>
      </c>
    </row>
    <row r="3683" spans="1:35" x14ac:dyDescent="0.35">
      <c r="A3683" t="s">
        <v>61</v>
      </c>
      <c r="B3683" t="s">
        <v>177</v>
      </c>
      <c r="C3683" t="s">
        <v>29</v>
      </c>
      <c r="D3683">
        <v>1.206</v>
      </c>
      <c r="E3683">
        <v>3.5310000000000001</v>
      </c>
      <c r="F3683">
        <v>7.673</v>
      </c>
      <c r="G3683">
        <v>14.16</v>
      </c>
      <c r="H3683">
        <v>24.289000000000001</v>
      </c>
      <c r="I3683">
        <v>39.466000000000001</v>
      </c>
      <c r="J3683">
        <v>61.103999999999999</v>
      </c>
      <c r="K3683">
        <v>90.200999999999993</v>
      </c>
      <c r="L3683">
        <v>126.99</v>
      </c>
      <c r="M3683">
        <v>170.93199999999999</v>
      </c>
      <c r="N3683">
        <v>221.14500000000001</v>
      </c>
      <c r="O3683">
        <v>277.60000000000002</v>
      </c>
      <c r="P3683">
        <v>339.73899999999998</v>
      </c>
      <c r="Q3683">
        <v>405.834</v>
      </c>
      <c r="R3683">
        <v>472.94</v>
      </c>
      <c r="S3683">
        <v>537.745</v>
      </c>
      <c r="T3683">
        <v>597.51700000000005</v>
      </c>
      <c r="U3683">
        <v>650.46400000000006</v>
      </c>
      <c r="V3683">
        <v>695.68700000000001</v>
      </c>
      <c r="W3683">
        <v>732.99099999999999</v>
      </c>
      <c r="X3683">
        <v>762.64800000000002</v>
      </c>
      <c r="Y3683">
        <v>785.29300000000001</v>
      </c>
      <c r="Z3683">
        <v>801.93899999999996</v>
      </c>
      <c r="AA3683">
        <v>813.83</v>
      </c>
      <c r="AB3683">
        <v>822.255</v>
      </c>
      <c r="AC3683">
        <v>828.33399999999995</v>
      </c>
      <c r="AD3683">
        <v>832.92200000000003</v>
      </c>
      <c r="AE3683">
        <v>836.60400000000004</v>
      </c>
      <c r="AF3683">
        <v>839.755</v>
      </c>
      <c r="AG3683" t="s">
        <v>29</v>
      </c>
      <c r="AH3683" t="s">
        <v>150</v>
      </c>
      <c r="AI3683" t="s">
        <v>131</v>
      </c>
    </row>
    <row r="3684" spans="1:35" x14ac:dyDescent="0.35">
      <c r="A3684" t="s">
        <v>61</v>
      </c>
      <c r="B3684" t="s">
        <v>177</v>
      </c>
      <c r="C3684" t="s">
        <v>30</v>
      </c>
      <c r="D3684">
        <v>577.96600000000001</v>
      </c>
      <c r="E3684">
        <v>1287.498</v>
      </c>
      <c r="F3684">
        <v>2538.1010000000001</v>
      </c>
      <c r="G3684">
        <v>4449.2169999999996</v>
      </c>
      <c r="H3684">
        <v>7367.8140000000003</v>
      </c>
      <c r="I3684">
        <v>11667.357</v>
      </c>
      <c r="J3684">
        <v>17720.613000000001</v>
      </c>
      <c r="K3684">
        <v>25800.331999999999</v>
      </c>
      <c r="L3684">
        <v>35965.97</v>
      </c>
      <c r="M3684">
        <v>48069.750999999997</v>
      </c>
      <c r="N3684">
        <v>61869.911999999997</v>
      </c>
      <c r="O3684">
        <v>77354.595000000001</v>
      </c>
      <c r="P3684">
        <v>94362.831999999995</v>
      </c>
      <c r="Q3684">
        <v>112420.19</v>
      </c>
      <c r="R3684">
        <v>130727.155</v>
      </c>
      <c r="S3684">
        <v>148389.90400000001</v>
      </c>
      <c r="T3684">
        <v>164672.92499999999</v>
      </c>
      <c r="U3684">
        <v>179095.853</v>
      </c>
      <c r="V3684">
        <v>191417.712</v>
      </c>
      <c r="W3684">
        <v>201588.38699999999</v>
      </c>
      <c r="X3684">
        <v>209682.25099999999</v>
      </c>
      <c r="Y3684">
        <v>215872.42</v>
      </c>
      <c r="Z3684">
        <v>220432.59</v>
      </c>
      <c r="AA3684">
        <v>223698.96599999999</v>
      </c>
      <c r="AB3684">
        <v>226018.64799999999</v>
      </c>
      <c r="AC3684">
        <v>227694.6</v>
      </c>
      <c r="AD3684">
        <v>228958.283</v>
      </c>
      <c r="AE3684">
        <v>229969.22</v>
      </c>
      <c r="AF3684">
        <v>230830.02900000001</v>
      </c>
      <c r="AG3684" t="s">
        <v>30</v>
      </c>
      <c r="AH3684" t="s">
        <v>151</v>
      </c>
      <c r="AI3684" t="s">
        <v>152</v>
      </c>
    </row>
    <row r="3685" spans="1:35" x14ac:dyDescent="0.35">
      <c r="A3685" t="s">
        <v>61</v>
      </c>
      <c r="B3685" t="s">
        <v>177</v>
      </c>
      <c r="C3685" t="s">
        <v>31</v>
      </c>
      <c r="D3685">
        <v>707.399</v>
      </c>
      <c r="E3685">
        <v>1533.076</v>
      </c>
      <c r="F3685">
        <v>2986.0619999999999</v>
      </c>
      <c r="G3685">
        <v>5198.5450000000001</v>
      </c>
      <c r="H3685">
        <v>8566.1290000000008</v>
      </c>
      <c r="I3685">
        <v>13514.047</v>
      </c>
      <c r="J3685">
        <v>20466.509999999998</v>
      </c>
      <c r="K3685">
        <v>29735.555</v>
      </c>
      <c r="L3685">
        <v>41388.415000000001</v>
      </c>
      <c r="M3685">
        <v>55255.936000000002</v>
      </c>
      <c r="N3685">
        <v>71061.332999999999</v>
      </c>
      <c r="O3685">
        <v>88790.266000000003</v>
      </c>
      <c r="P3685">
        <v>108257.068</v>
      </c>
      <c r="Q3685">
        <v>128918.34</v>
      </c>
      <c r="R3685">
        <v>149860.30799999999</v>
      </c>
      <c r="S3685">
        <v>170062.28099999999</v>
      </c>
      <c r="T3685">
        <v>188684.71599999999</v>
      </c>
      <c r="U3685">
        <v>205179.60500000001</v>
      </c>
      <c r="V3685">
        <v>219272.21599999999</v>
      </c>
      <c r="W3685">
        <v>230905.647</v>
      </c>
      <c r="X3685">
        <v>240165.136</v>
      </c>
      <c r="Y3685">
        <v>247248.58600000001</v>
      </c>
      <c r="Z3685">
        <v>252468.66899999999</v>
      </c>
      <c r="AA3685">
        <v>256209.31899999999</v>
      </c>
      <c r="AB3685">
        <v>258866.87</v>
      </c>
      <c r="AC3685">
        <v>260787.315</v>
      </c>
      <c r="AD3685">
        <v>262235.14600000001</v>
      </c>
      <c r="AE3685">
        <v>263392.77600000001</v>
      </c>
      <c r="AF3685">
        <v>264377.685</v>
      </c>
      <c r="AG3685" t="s">
        <v>31</v>
      </c>
      <c r="AH3685" t="s">
        <v>153</v>
      </c>
      <c r="AI3685" t="s">
        <v>152</v>
      </c>
    </row>
    <row r="3686" spans="1:35" x14ac:dyDescent="0.35">
      <c r="A3686" t="s">
        <v>61</v>
      </c>
      <c r="B3686" t="s">
        <v>177</v>
      </c>
      <c r="C3686" t="s">
        <v>32</v>
      </c>
      <c r="D3686">
        <v>435.8</v>
      </c>
      <c r="E3686">
        <v>717.08600000000001</v>
      </c>
      <c r="F3686">
        <v>1199.057</v>
      </c>
      <c r="G3686">
        <v>1888.68</v>
      </c>
      <c r="H3686">
        <v>2875.0329999999999</v>
      </c>
      <c r="I3686">
        <v>4250.6909999999998</v>
      </c>
      <c r="J3686">
        <v>6106.54</v>
      </c>
      <c r="K3686">
        <v>8518.9210000000003</v>
      </c>
      <c r="L3686">
        <v>11499.822</v>
      </c>
      <c r="M3686">
        <v>15007.300999999999</v>
      </c>
      <c r="N3686">
        <v>18972.596000000001</v>
      </c>
      <c r="O3686">
        <v>23387.746999999999</v>
      </c>
      <c r="P3686">
        <v>28198.715</v>
      </c>
      <c r="Q3686">
        <v>33269.059000000001</v>
      </c>
      <c r="R3686">
        <v>38380.383999999998</v>
      </c>
      <c r="S3686">
        <v>43293.701999999997</v>
      </c>
      <c r="T3686">
        <v>47814.578000000001</v>
      </c>
      <c r="U3686">
        <v>51817.754000000001</v>
      </c>
      <c r="V3686">
        <v>55241.493000000002</v>
      </c>
      <c r="W3686">
        <v>58074.303999999996</v>
      </c>
      <c r="X3686">
        <v>60337.891000000003</v>
      </c>
      <c r="Y3686">
        <v>62079.879000000001</v>
      </c>
      <c r="Z3686">
        <v>63374.12</v>
      </c>
      <c r="AA3686">
        <v>64310.601000000002</v>
      </c>
      <c r="AB3686">
        <v>64981.917000000001</v>
      </c>
      <c r="AC3686">
        <v>65469.222000000002</v>
      </c>
      <c r="AD3686">
        <v>65835.455000000002</v>
      </c>
      <c r="AE3686">
        <v>66124.752999999997</v>
      </c>
      <c r="AF3686">
        <v>66366.266000000003</v>
      </c>
      <c r="AG3686" t="s">
        <v>32</v>
      </c>
      <c r="AH3686" t="s">
        <v>154</v>
      </c>
      <c r="AI3686" t="s">
        <v>11</v>
      </c>
    </row>
    <row r="3687" spans="1:35" x14ac:dyDescent="0.35">
      <c r="A3687" t="s">
        <v>61</v>
      </c>
      <c r="B3687" t="s">
        <v>177</v>
      </c>
      <c r="C3687" t="s">
        <v>123</v>
      </c>
      <c r="D3687">
        <v>1809.5540000000001</v>
      </c>
      <c r="E3687">
        <v>3448.3029999999999</v>
      </c>
      <c r="F3687">
        <v>6304.9750000000004</v>
      </c>
      <c r="G3687">
        <v>10562.691999999999</v>
      </c>
      <c r="H3687">
        <v>16911.475999999999</v>
      </c>
      <c r="I3687">
        <v>26086.454000000002</v>
      </c>
      <c r="J3687">
        <v>38817.915999999997</v>
      </c>
      <c r="K3687">
        <v>55662.794000000002</v>
      </c>
      <c r="L3687">
        <v>76731.796000000002</v>
      </c>
      <c r="M3687">
        <v>101721.85</v>
      </c>
      <c r="N3687">
        <v>130136.77</v>
      </c>
      <c r="O3687">
        <v>161941.685</v>
      </c>
      <c r="P3687">
        <v>196787.285</v>
      </c>
      <c r="Q3687">
        <v>233696.42</v>
      </c>
      <c r="R3687">
        <v>271048.891</v>
      </c>
      <c r="S3687">
        <v>307045.277</v>
      </c>
      <c r="T3687">
        <v>340209.95799999998</v>
      </c>
      <c r="U3687">
        <v>369583.19</v>
      </c>
      <c r="V3687">
        <v>394686.00599999999</v>
      </c>
      <c r="W3687">
        <v>415421.92599999998</v>
      </c>
      <c r="X3687">
        <v>431944.84399999998</v>
      </c>
      <c r="Y3687">
        <v>444606.33500000002</v>
      </c>
      <c r="Z3687">
        <v>453958.96100000001</v>
      </c>
      <c r="AA3687">
        <v>460679.772</v>
      </c>
      <c r="AB3687">
        <v>465467.05300000001</v>
      </c>
      <c r="AC3687">
        <v>468931.07400000002</v>
      </c>
      <c r="AD3687">
        <v>471540.22600000002</v>
      </c>
      <c r="AE3687">
        <v>473619.05900000001</v>
      </c>
      <c r="AF3687">
        <v>475378.10100000002</v>
      </c>
      <c r="AG3687" t="s">
        <v>123</v>
      </c>
      <c r="AH3687" t="s">
        <v>155</v>
      </c>
      <c r="AI3687" t="s">
        <v>12</v>
      </c>
    </row>
    <row r="3688" spans="1:35" x14ac:dyDescent="0.35">
      <c r="A3688" t="s">
        <v>61</v>
      </c>
      <c r="B3688" t="s">
        <v>177</v>
      </c>
      <c r="C3688" t="s">
        <v>33</v>
      </c>
      <c r="D3688">
        <v>1077.692</v>
      </c>
      <c r="E3688">
        <v>1676.0740000000001</v>
      </c>
      <c r="F3688">
        <v>2691.3029999999999</v>
      </c>
      <c r="G3688">
        <v>4108.7730000000001</v>
      </c>
      <c r="H3688">
        <v>6082.6450000000004</v>
      </c>
      <c r="I3688">
        <v>8769.43</v>
      </c>
      <c r="J3688">
        <v>12321.012000000001</v>
      </c>
      <c r="K3688">
        <v>16876.614000000001</v>
      </c>
      <c r="L3688">
        <v>22453.303</v>
      </c>
      <c r="M3688">
        <v>28973.983</v>
      </c>
      <c r="N3688">
        <v>36312.105000000003</v>
      </c>
      <c r="O3688">
        <v>44448.372000000003</v>
      </c>
      <c r="P3688">
        <v>53274.955000000002</v>
      </c>
      <c r="Q3688">
        <v>62539.228999999999</v>
      </c>
      <c r="R3688">
        <v>71848.42</v>
      </c>
      <c r="S3688">
        <v>80778.222999999998</v>
      </c>
      <c r="T3688">
        <v>88985.8</v>
      </c>
      <c r="U3688">
        <v>96252.195999999996</v>
      </c>
      <c r="V3688">
        <v>102470.697</v>
      </c>
      <c r="W3688">
        <v>107622.976</v>
      </c>
      <c r="X3688">
        <v>111749.523</v>
      </c>
      <c r="Y3688">
        <v>114936.34699999999</v>
      </c>
      <c r="Z3688">
        <v>117315.307</v>
      </c>
      <c r="AA3688">
        <v>119046.26300000001</v>
      </c>
      <c r="AB3688">
        <v>120293.4</v>
      </c>
      <c r="AC3688">
        <v>121200.978</v>
      </c>
      <c r="AD3688">
        <v>121881.876</v>
      </c>
      <c r="AE3688">
        <v>122416.056</v>
      </c>
      <c r="AF3688">
        <v>122857.141</v>
      </c>
      <c r="AG3688" t="s">
        <v>33</v>
      </c>
      <c r="AH3688" t="s">
        <v>156</v>
      </c>
      <c r="AI3688" t="s">
        <v>11</v>
      </c>
    </row>
    <row r="3689" spans="1:35" x14ac:dyDescent="0.35">
      <c r="A3689" t="s">
        <v>61</v>
      </c>
      <c r="B3689" t="s">
        <v>177</v>
      </c>
      <c r="C3689" t="s">
        <v>34</v>
      </c>
      <c r="D3689">
        <v>10.151</v>
      </c>
      <c r="E3689">
        <v>29.71</v>
      </c>
      <c r="F3689">
        <v>64.572000000000003</v>
      </c>
      <c r="G3689">
        <v>119.158</v>
      </c>
      <c r="H3689">
        <v>204.38900000000001</v>
      </c>
      <c r="I3689">
        <v>332.113</v>
      </c>
      <c r="J3689">
        <v>514.197</v>
      </c>
      <c r="K3689">
        <v>759.04899999999998</v>
      </c>
      <c r="L3689">
        <v>1068.633</v>
      </c>
      <c r="M3689">
        <v>1438.4079999999999</v>
      </c>
      <c r="N3689">
        <v>1860.953</v>
      </c>
      <c r="O3689">
        <v>2336.0320000000002</v>
      </c>
      <c r="P3689">
        <v>2858.9360000000001</v>
      </c>
      <c r="Q3689">
        <v>3415.1379999999999</v>
      </c>
      <c r="R3689">
        <v>3979.8429999999998</v>
      </c>
      <c r="S3689">
        <v>4525.1840000000002</v>
      </c>
      <c r="T3689">
        <v>5028.1679999999997</v>
      </c>
      <c r="U3689">
        <v>5473.7269999999999</v>
      </c>
      <c r="V3689">
        <v>5854.2759999999998</v>
      </c>
      <c r="W3689">
        <v>6168.1970000000001</v>
      </c>
      <c r="X3689">
        <v>6417.759</v>
      </c>
      <c r="Y3689">
        <v>6608.32</v>
      </c>
      <c r="Z3689">
        <v>6748.3959999999997</v>
      </c>
      <c r="AA3689">
        <v>6848.4669999999996</v>
      </c>
      <c r="AB3689">
        <v>6919.36</v>
      </c>
      <c r="AC3689">
        <v>6970.5150000000003</v>
      </c>
      <c r="AD3689">
        <v>7009.12</v>
      </c>
      <c r="AE3689">
        <v>7040.1059999999998</v>
      </c>
      <c r="AF3689">
        <v>7066.6270000000004</v>
      </c>
      <c r="AG3689" t="s">
        <v>34</v>
      </c>
      <c r="AH3689" t="s">
        <v>157</v>
      </c>
      <c r="AI3689" t="s">
        <v>35</v>
      </c>
    </row>
    <row r="3690" spans="1:35" x14ac:dyDescent="0.35">
      <c r="A3690" t="s">
        <v>61</v>
      </c>
      <c r="B3690" t="s">
        <v>177</v>
      </c>
      <c r="C3690" t="s">
        <v>36</v>
      </c>
      <c r="D3690">
        <v>317.226</v>
      </c>
      <c r="E3690">
        <v>724.24599999999998</v>
      </c>
      <c r="F3690">
        <v>1442.605</v>
      </c>
      <c r="G3690">
        <v>2543.6210000000001</v>
      </c>
      <c r="H3690">
        <v>4229.6909999999998</v>
      </c>
      <c r="I3690">
        <v>6718.8890000000001</v>
      </c>
      <c r="J3690">
        <v>10228.999</v>
      </c>
      <c r="K3690">
        <v>14918.688</v>
      </c>
      <c r="L3690">
        <v>20822.859</v>
      </c>
      <c r="M3690">
        <v>27855.593000000001</v>
      </c>
      <c r="N3690">
        <v>35876.322999999997</v>
      </c>
      <c r="O3690">
        <v>44878.474999999999</v>
      </c>
      <c r="P3690">
        <v>54769.033000000003</v>
      </c>
      <c r="Q3690">
        <v>65272.258999999998</v>
      </c>
      <c r="R3690">
        <v>75922.691999999995</v>
      </c>
      <c r="S3690">
        <v>86199.593999999997</v>
      </c>
      <c r="T3690">
        <v>95674.313999999998</v>
      </c>
      <c r="U3690">
        <v>104066.77499999999</v>
      </c>
      <c r="V3690">
        <v>111236.401</v>
      </c>
      <c r="W3690">
        <v>117153.863</v>
      </c>
      <c r="X3690">
        <v>121862.364</v>
      </c>
      <c r="Y3690">
        <v>125462.664</v>
      </c>
      <c r="Z3690">
        <v>128114.174</v>
      </c>
      <c r="AA3690">
        <v>130012.75599999999</v>
      </c>
      <c r="AB3690">
        <v>131360.63500000001</v>
      </c>
      <c r="AC3690">
        <v>132334.30900000001</v>
      </c>
      <c r="AD3690">
        <v>133068.552</v>
      </c>
      <c r="AE3690">
        <v>133656.196</v>
      </c>
      <c r="AF3690">
        <v>134156.90700000001</v>
      </c>
      <c r="AG3690" t="s">
        <v>36</v>
      </c>
      <c r="AH3690" t="s">
        <v>158</v>
      </c>
      <c r="AI3690" t="s">
        <v>14</v>
      </c>
    </row>
    <row r="3691" spans="1:35" x14ac:dyDescent="0.35">
      <c r="A3691" t="s">
        <v>61</v>
      </c>
      <c r="B3691" t="s">
        <v>177</v>
      </c>
      <c r="C3691" t="s">
        <v>124</v>
      </c>
      <c r="D3691">
        <v>0.27600000000000002</v>
      </c>
      <c r="E3691">
        <v>0.80800000000000005</v>
      </c>
      <c r="F3691">
        <v>1.7569999999999999</v>
      </c>
      <c r="G3691">
        <v>3.242</v>
      </c>
      <c r="H3691">
        <v>5.56</v>
      </c>
      <c r="I3691">
        <v>9.0350000000000001</v>
      </c>
      <c r="J3691">
        <v>13.988</v>
      </c>
      <c r="K3691">
        <v>20.649000000000001</v>
      </c>
      <c r="L3691">
        <v>29.071000000000002</v>
      </c>
      <c r="M3691">
        <v>39.130000000000003</v>
      </c>
      <c r="N3691">
        <v>50.624000000000002</v>
      </c>
      <c r="O3691">
        <v>63.548000000000002</v>
      </c>
      <c r="P3691">
        <v>77.772999999999996</v>
      </c>
      <c r="Q3691">
        <v>92.903999999999996</v>
      </c>
      <c r="R3691">
        <v>108.26600000000001</v>
      </c>
      <c r="S3691">
        <v>123.101</v>
      </c>
      <c r="T3691">
        <v>136.78399999999999</v>
      </c>
      <c r="U3691">
        <v>148.905</v>
      </c>
      <c r="V3691">
        <v>159.25700000000001</v>
      </c>
      <c r="W3691">
        <v>167.797</v>
      </c>
      <c r="X3691">
        <v>174.58600000000001</v>
      </c>
      <c r="Y3691">
        <v>179.76900000000001</v>
      </c>
      <c r="Z3691">
        <v>183.58</v>
      </c>
      <c r="AA3691">
        <v>186.30199999999999</v>
      </c>
      <c r="AB3691">
        <v>188.23099999999999</v>
      </c>
      <c r="AC3691">
        <v>189.62200000000001</v>
      </c>
      <c r="AD3691">
        <v>190.673</v>
      </c>
      <c r="AE3691">
        <v>191.51599999999999</v>
      </c>
      <c r="AF3691">
        <v>192.23699999999999</v>
      </c>
      <c r="AG3691" t="s">
        <v>124</v>
      </c>
      <c r="AH3691" t="s">
        <v>159</v>
      </c>
      <c r="AI3691" t="s">
        <v>137</v>
      </c>
    </row>
    <row r="3692" spans="1:35" x14ac:dyDescent="0.35">
      <c r="A3692" t="s">
        <v>61</v>
      </c>
      <c r="B3692" t="s">
        <v>177</v>
      </c>
      <c r="C3692" t="s">
        <v>125</v>
      </c>
      <c r="D3692">
        <v>4.1260000000000003</v>
      </c>
      <c r="E3692">
        <v>5.5389999999999997</v>
      </c>
      <c r="F3692">
        <v>7.8330000000000002</v>
      </c>
      <c r="G3692">
        <v>10.662000000000001</v>
      </c>
      <c r="H3692">
        <v>14.022</v>
      </c>
      <c r="I3692">
        <v>17.858000000000001</v>
      </c>
      <c r="J3692">
        <v>22.094000000000001</v>
      </c>
      <c r="K3692">
        <v>26.815999999999999</v>
      </c>
      <c r="L3692">
        <v>31.977</v>
      </c>
      <c r="M3692">
        <v>37.520000000000003</v>
      </c>
      <c r="N3692">
        <v>43.354999999999997</v>
      </c>
      <c r="O3692">
        <v>49.41</v>
      </c>
      <c r="P3692">
        <v>55.506</v>
      </c>
      <c r="Q3692">
        <v>61.439</v>
      </c>
      <c r="R3692">
        <v>67.036000000000001</v>
      </c>
      <c r="S3692">
        <v>72.174999999999997</v>
      </c>
      <c r="T3692">
        <v>76.787999999999997</v>
      </c>
      <c r="U3692">
        <v>80.855999999999995</v>
      </c>
      <c r="V3692">
        <v>84.385000000000005</v>
      </c>
      <c r="W3692">
        <v>87.396000000000001</v>
      </c>
      <c r="X3692">
        <v>89.924999999999997</v>
      </c>
      <c r="Y3692">
        <v>92.013999999999996</v>
      </c>
      <c r="Z3692">
        <v>93.710999999999999</v>
      </c>
      <c r="AA3692">
        <v>95.063000000000002</v>
      </c>
      <c r="AB3692">
        <v>96.111999999999995</v>
      </c>
      <c r="AC3692">
        <v>96.903000000000006</v>
      </c>
      <c r="AD3692">
        <v>97.483000000000004</v>
      </c>
      <c r="AE3692">
        <v>97.893000000000001</v>
      </c>
      <c r="AF3692">
        <v>98.173000000000002</v>
      </c>
      <c r="AG3692" t="s">
        <v>125</v>
      </c>
      <c r="AH3692" t="s">
        <v>160</v>
      </c>
      <c r="AI3692" t="s">
        <v>137</v>
      </c>
    </row>
    <row r="3693" spans="1:35" x14ac:dyDescent="0.35">
      <c r="A3693" t="s">
        <v>61</v>
      </c>
      <c r="B3693" t="s">
        <v>177</v>
      </c>
      <c r="C3693" t="s">
        <v>37</v>
      </c>
      <c r="D3693">
        <v>967.57799999999997</v>
      </c>
      <c r="E3693">
        <v>1800.0319999999999</v>
      </c>
      <c r="F3693">
        <v>3247.9349999999999</v>
      </c>
      <c r="G3693">
        <v>5394.866</v>
      </c>
      <c r="H3693">
        <v>8579.9950000000008</v>
      </c>
      <c r="I3693">
        <v>13163.78</v>
      </c>
      <c r="J3693">
        <v>19503.876</v>
      </c>
      <c r="K3693">
        <v>27875.762999999999</v>
      </c>
      <c r="L3693">
        <v>38332.962</v>
      </c>
      <c r="M3693">
        <v>50725.419000000002</v>
      </c>
      <c r="N3693">
        <v>64807.411</v>
      </c>
      <c r="O3693">
        <v>80560.467999999993</v>
      </c>
      <c r="P3693">
        <v>97809.43</v>
      </c>
      <c r="Q3693">
        <v>116070.005</v>
      </c>
      <c r="R3693">
        <v>134542.21799999999</v>
      </c>
      <c r="S3693">
        <v>152338.997</v>
      </c>
      <c r="T3693">
        <v>168733.478</v>
      </c>
      <c r="U3693">
        <v>183253.372</v>
      </c>
      <c r="V3693">
        <v>195663.288</v>
      </c>
      <c r="W3693">
        <v>205916.17600000001</v>
      </c>
      <c r="X3693">
        <v>214088.38500000001</v>
      </c>
      <c r="Y3693">
        <v>220353.598</v>
      </c>
      <c r="Z3693">
        <v>224984.402</v>
      </c>
      <c r="AA3693">
        <v>228314.58799999999</v>
      </c>
      <c r="AB3693">
        <v>230688.34299999999</v>
      </c>
      <c r="AC3693">
        <v>232406.56700000001</v>
      </c>
      <c r="AD3693">
        <v>233700.44399999999</v>
      </c>
      <c r="AE3693">
        <v>234730.36799999999</v>
      </c>
      <c r="AF3693">
        <v>235600.59599999999</v>
      </c>
      <c r="AG3693" t="s">
        <v>37</v>
      </c>
      <c r="AH3693" t="s">
        <v>161</v>
      </c>
      <c r="AI3693" t="s">
        <v>6</v>
      </c>
    </row>
    <row r="3694" spans="1:35" x14ac:dyDescent="0.35">
      <c r="A3694" t="s">
        <v>61</v>
      </c>
      <c r="B3694" t="s">
        <v>177</v>
      </c>
      <c r="C3694" t="s">
        <v>38</v>
      </c>
      <c r="D3694">
        <v>1342.6</v>
      </c>
      <c r="E3694">
        <v>2202.0320000000002</v>
      </c>
      <c r="F3694">
        <v>3673.8910000000001</v>
      </c>
      <c r="G3694">
        <v>5777.3</v>
      </c>
      <c r="H3694">
        <v>8781.8240000000005</v>
      </c>
      <c r="I3694">
        <v>12967.346</v>
      </c>
      <c r="J3694">
        <v>18608.513999999999</v>
      </c>
      <c r="K3694">
        <v>25936.863000000001</v>
      </c>
      <c r="L3694">
        <v>34988.408000000003</v>
      </c>
      <c r="M3694">
        <v>45635.887000000002</v>
      </c>
      <c r="N3694">
        <v>57670.65</v>
      </c>
      <c r="O3694">
        <v>71068.217999999993</v>
      </c>
      <c r="P3694">
        <v>85664.008000000002</v>
      </c>
      <c r="Q3694">
        <v>101043.89599999999</v>
      </c>
      <c r="R3694">
        <v>116545.88400000001</v>
      </c>
      <c r="S3694">
        <v>131445.97</v>
      </c>
      <c r="T3694">
        <v>145155.277</v>
      </c>
      <c r="U3694">
        <v>157294.59099999999</v>
      </c>
      <c r="V3694">
        <v>167677.09099999999</v>
      </c>
      <c r="W3694">
        <v>176268.12400000001</v>
      </c>
      <c r="X3694">
        <v>183133.58100000001</v>
      </c>
      <c r="Y3694">
        <v>188417.84700000001</v>
      </c>
      <c r="Z3694">
        <v>192344.71799999999</v>
      </c>
      <c r="AA3694">
        <v>195186.80799999999</v>
      </c>
      <c r="AB3694">
        <v>197224.61799999999</v>
      </c>
      <c r="AC3694">
        <v>198704.03</v>
      </c>
      <c r="AD3694">
        <v>199815.79</v>
      </c>
      <c r="AE3694">
        <v>200693.72200000001</v>
      </c>
      <c r="AF3694">
        <v>201426.29699999999</v>
      </c>
      <c r="AG3694" t="s">
        <v>38</v>
      </c>
      <c r="AH3694" t="s">
        <v>162</v>
      </c>
      <c r="AI3694" t="s">
        <v>6</v>
      </c>
    </row>
    <row r="3695" spans="1:35" x14ac:dyDescent="0.35">
      <c r="A3695" t="s">
        <v>61</v>
      </c>
      <c r="B3695" t="s">
        <v>177</v>
      </c>
      <c r="C3695" t="s">
        <v>39</v>
      </c>
      <c r="D3695">
        <v>1361.1769999999999</v>
      </c>
      <c r="E3695">
        <v>1923.0889999999999</v>
      </c>
      <c r="F3695">
        <v>2853.1019999999999</v>
      </c>
      <c r="G3695">
        <v>4069.2719999999999</v>
      </c>
      <c r="H3695">
        <v>5634.4639999999999</v>
      </c>
      <c r="I3695">
        <v>7601.92</v>
      </c>
      <c r="J3695">
        <v>10018.154</v>
      </c>
      <c r="K3695">
        <v>12960.188</v>
      </c>
      <c r="L3695">
        <v>16424.488000000001</v>
      </c>
      <c r="M3695">
        <v>20366.766</v>
      </c>
      <c r="N3695">
        <v>24713.946</v>
      </c>
      <c r="O3695">
        <v>29442.402999999998</v>
      </c>
      <c r="P3695">
        <v>34467.387000000002</v>
      </c>
      <c r="Q3695">
        <v>39638.928</v>
      </c>
      <c r="R3695">
        <v>44754.699000000001</v>
      </c>
      <c r="S3695">
        <v>49611.154999999999</v>
      </c>
      <c r="T3695">
        <v>54050.487999999998</v>
      </c>
      <c r="U3695">
        <v>57977.2</v>
      </c>
      <c r="V3695">
        <v>61348.177000000003</v>
      </c>
      <c r="W3695">
        <v>64160.364000000001</v>
      </c>
      <c r="X3695">
        <v>66438.631999999998</v>
      </c>
      <c r="Y3695">
        <v>68228.270999999993</v>
      </c>
      <c r="Z3695">
        <v>69594.548999999999</v>
      </c>
      <c r="AA3695">
        <v>70614.441000000006</v>
      </c>
      <c r="AB3695">
        <v>71366.078999999998</v>
      </c>
      <c r="AC3695">
        <v>71919.126999999993</v>
      </c>
      <c r="AD3695">
        <v>72330.888999999996</v>
      </c>
      <c r="AE3695">
        <v>72644.172999999995</v>
      </c>
      <c r="AF3695">
        <v>72889.862999999998</v>
      </c>
      <c r="AG3695" t="s">
        <v>39</v>
      </c>
      <c r="AH3695" t="s">
        <v>163</v>
      </c>
      <c r="AI3695" t="s">
        <v>11</v>
      </c>
    </row>
    <row r="3696" spans="1:35" x14ac:dyDescent="0.35">
      <c r="A3696" t="s">
        <v>61</v>
      </c>
      <c r="B3696" t="s">
        <v>177</v>
      </c>
      <c r="C3696" t="s">
        <v>40</v>
      </c>
      <c r="D3696">
        <v>1260.9480000000001</v>
      </c>
      <c r="E3696">
        <v>1930.4190000000001</v>
      </c>
      <c r="F3696">
        <v>3062.5729999999999</v>
      </c>
      <c r="G3696">
        <v>4630.2709999999997</v>
      </c>
      <c r="H3696">
        <v>6793.0450000000001</v>
      </c>
      <c r="I3696">
        <v>9711.1710000000003</v>
      </c>
      <c r="J3696">
        <v>13539.38</v>
      </c>
      <c r="K3696">
        <v>18424.937999999998</v>
      </c>
      <c r="L3696">
        <v>24383.848999999998</v>
      </c>
      <c r="M3696">
        <v>31334.3</v>
      </c>
      <c r="N3696">
        <v>39141.949000000001</v>
      </c>
      <c r="O3696">
        <v>47784.334999999999</v>
      </c>
      <c r="P3696">
        <v>57143.423000000003</v>
      </c>
      <c r="Q3696">
        <v>66950.377999999997</v>
      </c>
      <c r="R3696">
        <v>76792.100999999995</v>
      </c>
      <c r="S3696">
        <v>86224.688999999998</v>
      </c>
      <c r="T3696">
        <v>94890.539000000004</v>
      </c>
      <c r="U3696">
        <v>102562.09299999999</v>
      </c>
      <c r="V3696">
        <v>109128.99400000001</v>
      </c>
      <c r="W3696">
        <v>114572.97</v>
      </c>
      <c r="X3696">
        <v>118937.247</v>
      </c>
      <c r="Y3696">
        <v>122312.43799999999</v>
      </c>
      <c r="Z3696">
        <v>124836.807</v>
      </c>
      <c r="AA3696">
        <v>126677.644</v>
      </c>
      <c r="AB3696">
        <v>128006.606</v>
      </c>
      <c r="AC3696">
        <v>128974.68799999999</v>
      </c>
      <c r="AD3696">
        <v>129700.478</v>
      </c>
      <c r="AE3696">
        <v>130268.336</v>
      </c>
      <c r="AF3696">
        <v>130735.174</v>
      </c>
      <c r="AG3696" t="s">
        <v>40</v>
      </c>
      <c r="AH3696" t="s">
        <v>164</v>
      </c>
      <c r="AI3696" t="s">
        <v>14</v>
      </c>
    </row>
    <row r="3697" spans="1:35" x14ac:dyDescent="0.35">
      <c r="A3697" t="s">
        <v>61</v>
      </c>
      <c r="B3697" t="s">
        <v>177</v>
      </c>
      <c r="C3697" t="s">
        <v>41</v>
      </c>
      <c r="D3697">
        <v>2140.9119999999998</v>
      </c>
      <c r="E3697">
        <v>3187.8330000000001</v>
      </c>
      <c r="F3697">
        <v>4946.9930000000004</v>
      </c>
      <c r="G3697">
        <v>7342.9340000000002</v>
      </c>
      <c r="H3697">
        <v>10585.47</v>
      </c>
      <c r="I3697">
        <v>14879.871999999999</v>
      </c>
      <c r="J3697">
        <v>20421.571</v>
      </c>
      <c r="K3697">
        <v>27414.863000000001</v>
      </c>
      <c r="L3697">
        <v>35875.303999999996</v>
      </c>
      <c r="M3697">
        <v>45688.56</v>
      </c>
      <c r="N3697">
        <v>56666.701999999997</v>
      </c>
      <c r="O3697">
        <v>68771.941999999995</v>
      </c>
      <c r="P3697">
        <v>81827.683000000005</v>
      </c>
      <c r="Q3697">
        <v>95455.774000000005</v>
      </c>
      <c r="R3697">
        <v>109090.81200000001</v>
      </c>
      <c r="S3697">
        <v>122132.989</v>
      </c>
      <c r="T3697">
        <v>134102.527</v>
      </c>
      <c r="U3697">
        <v>144696.89799999999</v>
      </c>
      <c r="V3697">
        <v>153771.15299999999</v>
      </c>
      <c r="W3697">
        <v>161303.57800000001</v>
      </c>
      <c r="X3697">
        <v>167355.397</v>
      </c>
      <c r="Y3697">
        <v>172051.14499999999</v>
      </c>
      <c r="Z3697">
        <v>175578.68599999999</v>
      </c>
      <c r="AA3697">
        <v>178164.21799999999</v>
      </c>
      <c r="AB3697">
        <v>180039.36600000001</v>
      </c>
      <c r="AC3697">
        <v>181408.394</v>
      </c>
      <c r="AD3697">
        <v>182433.18299999999</v>
      </c>
      <c r="AE3697">
        <v>183230.02</v>
      </c>
      <c r="AF3697">
        <v>183878.48</v>
      </c>
      <c r="AG3697" t="s">
        <v>41</v>
      </c>
      <c r="AH3697" t="s">
        <v>165</v>
      </c>
      <c r="AI3697" t="s">
        <v>11</v>
      </c>
    </row>
    <row r="3698" spans="1:35" x14ac:dyDescent="0.35">
      <c r="A3698" t="s">
        <v>61</v>
      </c>
      <c r="B3698" t="s">
        <v>177</v>
      </c>
      <c r="C3698" t="s">
        <v>42</v>
      </c>
      <c r="D3698">
        <v>1477.23</v>
      </c>
      <c r="E3698">
        <v>2929.0540000000001</v>
      </c>
      <c r="F3698">
        <v>5468.3</v>
      </c>
      <c r="G3698">
        <v>9281.8019999999997</v>
      </c>
      <c r="H3698">
        <v>15010.415999999999</v>
      </c>
      <c r="I3698">
        <v>23339.223999999998</v>
      </c>
      <c r="J3698">
        <v>34949.864999999998</v>
      </c>
      <c r="K3698">
        <v>50355.125</v>
      </c>
      <c r="L3698">
        <v>69660.134999999995</v>
      </c>
      <c r="M3698">
        <v>92586.259000000005</v>
      </c>
      <c r="N3698">
        <v>118677.40700000001</v>
      </c>
      <c r="O3698">
        <v>147904.67000000001</v>
      </c>
      <c r="P3698">
        <v>179952.625</v>
      </c>
      <c r="Q3698">
        <v>213924.10699999999</v>
      </c>
      <c r="R3698">
        <v>248323.68400000001</v>
      </c>
      <c r="S3698">
        <v>281486.89199999999</v>
      </c>
      <c r="T3698">
        <v>312047.23599999998</v>
      </c>
      <c r="U3698">
        <v>339114.728</v>
      </c>
      <c r="V3698">
        <v>362244.45299999998</v>
      </c>
      <c r="W3698">
        <v>381345.82400000002</v>
      </c>
      <c r="X3698">
        <v>396559.924</v>
      </c>
      <c r="Y3698">
        <v>408211.02100000001</v>
      </c>
      <c r="Z3698">
        <v>416809.77100000001</v>
      </c>
      <c r="AA3698">
        <v>422982.37</v>
      </c>
      <c r="AB3698">
        <v>427374.86900000001</v>
      </c>
      <c r="AC3698">
        <v>430551.68</v>
      </c>
      <c r="AD3698">
        <v>432945.31400000001</v>
      </c>
      <c r="AE3698">
        <v>434854.94400000002</v>
      </c>
      <c r="AF3698">
        <v>436474.11800000002</v>
      </c>
      <c r="AG3698" t="s">
        <v>42</v>
      </c>
      <c r="AH3698" t="s">
        <v>166</v>
      </c>
      <c r="AI3698" t="s">
        <v>5</v>
      </c>
    </row>
    <row r="3699" spans="1:35" x14ac:dyDescent="0.35">
      <c r="A3699" t="s">
        <v>61</v>
      </c>
      <c r="B3699" t="s">
        <v>177</v>
      </c>
      <c r="C3699" t="s">
        <v>43</v>
      </c>
      <c r="D3699">
        <v>135.261</v>
      </c>
      <c r="E3699">
        <v>267.702</v>
      </c>
      <c r="F3699">
        <v>499.30500000000001</v>
      </c>
      <c r="G3699">
        <v>847.01800000000003</v>
      </c>
      <c r="H3699">
        <v>1369.184</v>
      </c>
      <c r="I3699">
        <v>2128.163</v>
      </c>
      <c r="J3699">
        <v>3185.9960000000001</v>
      </c>
      <c r="K3699">
        <v>4589.3819999999996</v>
      </c>
      <c r="L3699">
        <v>6347.8860000000004</v>
      </c>
      <c r="M3699">
        <v>8436.1299999999992</v>
      </c>
      <c r="N3699">
        <v>10812.574000000001</v>
      </c>
      <c r="O3699">
        <v>13474.572</v>
      </c>
      <c r="P3699">
        <v>16393.375</v>
      </c>
      <c r="Q3699">
        <v>19487.266</v>
      </c>
      <c r="R3699">
        <v>22620.067999999999</v>
      </c>
      <c r="S3699">
        <v>25640.223999999998</v>
      </c>
      <c r="T3699">
        <v>28423.316999999999</v>
      </c>
      <c r="U3699">
        <v>30888.315999999999</v>
      </c>
      <c r="V3699">
        <v>32994.718999999997</v>
      </c>
      <c r="W3699">
        <v>34734.279000000002</v>
      </c>
      <c r="X3699">
        <v>36119.851000000002</v>
      </c>
      <c r="Y3699">
        <v>37180.966</v>
      </c>
      <c r="Z3699">
        <v>37964.116999999998</v>
      </c>
      <c r="AA3699">
        <v>38526.326000000001</v>
      </c>
      <c r="AB3699">
        <v>38926.419000000002</v>
      </c>
      <c r="AC3699">
        <v>39215.785000000003</v>
      </c>
      <c r="AD3699">
        <v>39433.811999999998</v>
      </c>
      <c r="AE3699">
        <v>39607.741999999998</v>
      </c>
      <c r="AF3699">
        <v>39755.205000000002</v>
      </c>
      <c r="AG3699" t="s">
        <v>43</v>
      </c>
      <c r="AH3699" t="s">
        <v>167</v>
      </c>
      <c r="AI3699" t="s">
        <v>17</v>
      </c>
    </row>
    <row r="3700" spans="1:35" x14ac:dyDescent="0.35">
      <c r="A3700" t="s">
        <v>61</v>
      </c>
      <c r="B3700" t="s">
        <v>177</v>
      </c>
      <c r="C3700" t="s">
        <v>126</v>
      </c>
      <c r="D3700">
        <v>1.2E-2</v>
      </c>
      <c r="E3700">
        <v>3.4000000000000002E-2</v>
      </c>
      <c r="F3700">
        <v>7.3999999999999996E-2</v>
      </c>
      <c r="G3700">
        <v>0.13600000000000001</v>
      </c>
      <c r="H3700">
        <v>0.23300000000000001</v>
      </c>
      <c r="I3700">
        <v>0.378</v>
      </c>
      <c r="J3700">
        <v>0.58499999999999996</v>
      </c>
      <c r="K3700">
        <v>0.86399999999999999</v>
      </c>
      <c r="L3700">
        <v>1.216</v>
      </c>
      <c r="M3700">
        <v>1.637</v>
      </c>
      <c r="N3700">
        <v>2.1179999999999999</v>
      </c>
      <c r="O3700">
        <v>2.6589999999999998</v>
      </c>
      <c r="P3700">
        <v>3.254</v>
      </c>
      <c r="Q3700">
        <v>3.887</v>
      </c>
      <c r="R3700">
        <v>4.53</v>
      </c>
      <c r="S3700">
        <v>5.1509999999999998</v>
      </c>
      <c r="T3700">
        <v>5.7229999999999999</v>
      </c>
      <c r="U3700">
        <v>6.2309999999999999</v>
      </c>
      <c r="V3700">
        <v>6.6639999999999997</v>
      </c>
      <c r="W3700">
        <v>7.0209999999999999</v>
      </c>
      <c r="X3700">
        <v>7.3049999999999997</v>
      </c>
      <c r="Y3700">
        <v>7.5220000000000002</v>
      </c>
      <c r="Z3700">
        <v>7.681</v>
      </c>
      <c r="AA3700">
        <v>7.7949999999999999</v>
      </c>
      <c r="AB3700">
        <v>7.8760000000000003</v>
      </c>
      <c r="AC3700">
        <v>7.9340000000000002</v>
      </c>
      <c r="AD3700">
        <v>7.9779999999999998</v>
      </c>
      <c r="AE3700">
        <v>8.0139999999999993</v>
      </c>
      <c r="AF3700">
        <v>8.0440000000000005</v>
      </c>
      <c r="AG3700" t="s">
        <v>126</v>
      </c>
      <c r="AH3700" t="s">
        <v>168</v>
      </c>
      <c r="AI3700" t="s">
        <v>137</v>
      </c>
    </row>
    <row r="3701" spans="1:35" x14ac:dyDescent="0.35">
      <c r="A3701" t="s">
        <v>61</v>
      </c>
      <c r="B3701" t="s">
        <v>177</v>
      </c>
      <c r="C3701" t="s">
        <v>44</v>
      </c>
      <c r="D3701">
        <v>658.721</v>
      </c>
      <c r="E3701">
        <v>993.77499999999998</v>
      </c>
      <c r="F3701">
        <v>1558.5440000000001</v>
      </c>
      <c r="G3701">
        <v>2334.0410000000002</v>
      </c>
      <c r="H3701">
        <v>3393.623</v>
      </c>
      <c r="I3701">
        <v>4810.085</v>
      </c>
      <c r="J3701">
        <v>6653.2550000000001</v>
      </c>
      <c r="K3701">
        <v>8992.5849999999991</v>
      </c>
      <c r="L3701">
        <v>11834.531999999999</v>
      </c>
      <c r="M3701">
        <v>15140.378000000001</v>
      </c>
      <c r="N3701">
        <v>18846.512999999999</v>
      </c>
      <c r="O3701">
        <v>22941.255000000001</v>
      </c>
      <c r="P3701">
        <v>27366.844000000001</v>
      </c>
      <c r="Q3701">
        <v>31995.638999999999</v>
      </c>
      <c r="R3701">
        <v>36634.080999999998</v>
      </c>
      <c r="S3701">
        <v>41075.434999999998</v>
      </c>
      <c r="T3701">
        <v>45153.728000000003</v>
      </c>
      <c r="U3701">
        <v>48763.792000000001</v>
      </c>
      <c r="V3701">
        <v>51854.913</v>
      </c>
      <c r="W3701">
        <v>54419.07</v>
      </c>
      <c r="X3701">
        <v>56476.853999999999</v>
      </c>
      <c r="Y3701">
        <v>58070.809000000001</v>
      </c>
      <c r="Z3701">
        <v>59265.493000000002</v>
      </c>
      <c r="AA3701">
        <v>60138.838000000003</v>
      </c>
      <c r="AB3701">
        <v>60770.737000000001</v>
      </c>
      <c r="AC3701">
        <v>61231.548999999999</v>
      </c>
      <c r="AD3701">
        <v>61576.764000000003</v>
      </c>
      <c r="AE3701">
        <v>61846.053</v>
      </c>
      <c r="AF3701">
        <v>62066.349000000002</v>
      </c>
      <c r="AG3701" t="s">
        <v>44</v>
      </c>
      <c r="AH3701" t="s">
        <v>169</v>
      </c>
      <c r="AI3701" t="s">
        <v>12</v>
      </c>
    </row>
    <row r="3702" spans="1:35" x14ac:dyDescent="0.35">
      <c r="A3702" t="s">
        <v>170</v>
      </c>
      <c r="B3702" t="s">
        <v>178</v>
      </c>
      <c r="C3702" t="s">
        <v>4</v>
      </c>
      <c r="D3702">
        <v>5352.34</v>
      </c>
      <c r="E3702">
        <v>7412.3249999999998</v>
      </c>
      <c r="F3702">
        <v>9735.0480000000007</v>
      </c>
      <c r="G3702">
        <v>14843.405000000001</v>
      </c>
      <c r="H3702">
        <v>22044.976999999999</v>
      </c>
      <c r="I3702">
        <v>30734.154999999999</v>
      </c>
      <c r="J3702">
        <v>33256.974999999999</v>
      </c>
      <c r="K3702">
        <v>35864.411999999997</v>
      </c>
      <c r="L3702">
        <v>38546.059000000001</v>
      </c>
      <c r="M3702">
        <v>41262.487000000001</v>
      </c>
      <c r="N3702">
        <v>43994.451999999997</v>
      </c>
      <c r="O3702">
        <v>46680.964</v>
      </c>
      <c r="P3702">
        <v>49500.322</v>
      </c>
      <c r="Q3702">
        <v>57594.582000000002</v>
      </c>
      <c r="R3702">
        <v>81755.214000000007</v>
      </c>
      <c r="S3702">
        <v>105544.678</v>
      </c>
      <c r="T3702">
        <v>128734.398</v>
      </c>
      <c r="U3702">
        <v>150936.701</v>
      </c>
      <c r="V3702">
        <v>170803.41800000001</v>
      </c>
      <c r="W3702">
        <v>188541.56899999999</v>
      </c>
      <c r="X3702">
        <v>204431.848</v>
      </c>
      <c r="Y3702">
        <v>226014.92300000001</v>
      </c>
      <c r="Z3702">
        <v>247442.23699999999</v>
      </c>
      <c r="AA3702">
        <v>268720.02399999998</v>
      </c>
      <c r="AB3702">
        <v>289633.03000000003</v>
      </c>
      <c r="AC3702">
        <v>310371.42300000001</v>
      </c>
      <c r="AD3702">
        <v>330974.908</v>
      </c>
      <c r="AE3702">
        <v>351490.70400000003</v>
      </c>
      <c r="AF3702">
        <v>366742.12400000001</v>
      </c>
      <c r="AG3702" t="s">
        <v>4</v>
      </c>
      <c r="AH3702" t="s">
        <v>128</v>
      </c>
      <c r="AI3702" t="s">
        <v>129</v>
      </c>
    </row>
    <row r="3703" spans="1:35" x14ac:dyDescent="0.35">
      <c r="A3703" t="s">
        <v>170</v>
      </c>
      <c r="B3703" t="s">
        <v>178</v>
      </c>
      <c r="C3703" t="s">
        <v>7</v>
      </c>
      <c r="D3703">
        <v>447.4</v>
      </c>
      <c r="E3703">
        <v>598.60900000000004</v>
      </c>
      <c r="F3703">
        <v>919.42700000000002</v>
      </c>
      <c r="G3703">
        <v>1541.0930000000001</v>
      </c>
      <c r="H3703">
        <v>2357.0120000000002</v>
      </c>
      <c r="I3703">
        <v>3288.931</v>
      </c>
      <c r="J3703">
        <v>3397.8560000000002</v>
      </c>
      <c r="K3703">
        <v>3512.2620000000002</v>
      </c>
      <c r="L3703">
        <v>3631.05</v>
      </c>
      <c r="M3703">
        <v>3752.51</v>
      </c>
      <c r="N3703">
        <v>3875.6060000000002</v>
      </c>
      <c r="O3703">
        <v>3997.4340000000002</v>
      </c>
      <c r="P3703">
        <v>4126.3010000000004</v>
      </c>
      <c r="Q3703">
        <v>4671.5280000000002</v>
      </c>
      <c r="R3703">
        <v>6556.9279999999999</v>
      </c>
      <c r="S3703">
        <v>8425.5609999999997</v>
      </c>
      <c r="T3703">
        <v>10216.039000000001</v>
      </c>
      <c r="U3703">
        <v>11848.454</v>
      </c>
      <c r="V3703">
        <v>13196.503000000001</v>
      </c>
      <c r="W3703">
        <v>14343.147000000001</v>
      </c>
      <c r="X3703">
        <v>15353.356</v>
      </c>
      <c r="Y3703">
        <v>17148.749</v>
      </c>
      <c r="Z3703">
        <v>18935.099999999999</v>
      </c>
      <c r="AA3703">
        <v>20712.985000000001</v>
      </c>
      <c r="AB3703">
        <v>22472.605</v>
      </c>
      <c r="AC3703">
        <v>24222.721000000001</v>
      </c>
      <c r="AD3703">
        <v>25965.111000000001</v>
      </c>
      <c r="AE3703">
        <v>27701.902999999998</v>
      </c>
      <c r="AF3703">
        <v>28996.417000000001</v>
      </c>
      <c r="AG3703" t="s">
        <v>7</v>
      </c>
      <c r="AH3703" t="s">
        <v>130</v>
      </c>
      <c r="AI3703" t="s">
        <v>131</v>
      </c>
    </row>
    <row r="3704" spans="1:35" x14ac:dyDescent="0.35">
      <c r="A3704" t="s">
        <v>170</v>
      </c>
      <c r="B3704" t="s">
        <v>178</v>
      </c>
      <c r="C3704" t="s">
        <v>8</v>
      </c>
      <c r="D3704">
        <v>10378.932000000001</v>
      </c>
      <c r="E3704">
        <v>12996.141</v>
      </c>
      <c r="F3704">
        <v>17937.987000000001</v>
      </c>
      <c r="G3704">
        <v>30159.281999999999</v>
      </c>
      <c r="H3704">
        <v>48576.273000000001</v>
      </c>
      <c r="I3704">
        <v>70782.895000000004</v>
      </c>
      <c r="J3704">
        <v>72974.486000000004</v>
      </c>
      <c r="K3704">
        <v>75288.581000000006</v>
      </c>
      <c r="L3704">
        <v>77697.7</v>
      </c>
      <c r="M3704">
        <v>80172.410999999993</v>
      </c>
      <c r="N3704">
        <v>82695.846999999994</v>
      </c>
      <c r="O3704">
        <v>85215.577999999994</v>
      </c>
      <c r="P3704">
        <v>87885.599000000002</v>
      </c>
      <c r="Q3704">
        <v>103492.77899999999</v>
      </c>
      <c r="R3704">
        <v>159995.448</v>
      </c>
      <c r="S3704">
        <v>216104.51199999999</v>
      </c>
      <c r="T3704">
        <v>270550.87699999998</v>
      </c>
      <c r="U3704">
        <v>322442.47600000002</v>
      </c>
      <c r="V3704">
        <v>367491.076</v>
      </c>
      <c r="W3704">
        <v>406259.05499999999</v>
      </c>
      <c r="X3704">
        <v>440682.37800000003</v>
      </c>
      <c r="Y3704">
        <v>493154.82199999999</v>
      </c>
      <c r="Z3704">
        <v>545118.85100000002</v>
      </c>
      <c r="AA3704">
        <v>596591.22400000005</v>
      </c>
      <c r="AB3704">
        <v>647396.28200000001</v>
      </c>
      <c r="AC3704">
        <v>697695.71100000001</v>
      </c>
      <c r="AD3704">
        <v>747521.46299999999</v>
      </c>
      <c r="AE3704">
        <v>796912.35400000005</v>
      </c>
      <c r="AF3704">
        <v>833004.11399999994</v>
      </c>
      <c r="AG3704" t="s">
        <v>8</v>
      </c>
      <c r="AH3704" t="s">
        <v>132</v>
      </c>
      <c r="AI3704" t="s">
        <v>5</v>
      </c>
    </row>
    <row r="3705" spans="1:35" x14ac:dyDescent="0.35">
      <c r="A3705" t="s">
        <v>170</v>
      </c>
      <c r="B3705" t="s">
        <v>178</v>
      </c>
      <c r="C3705" t="s">
        <v>9</v>
      </c>
      <c r="D3705">
        <v>4114.34</v>
      </c>
      <c r="E3705">
        <v>5144.9449999999997</v>
      </c>
      <c r="F3705">
        <v>7134.9759999999997</v>
      </c>
      <c r="G3705">
        <v>12045.16</v>
      </c>
      <c r="H3705">
        <v>19461.802</v>
      </c>
      <c r="I3705">
        <v>28413.34</v>
      </c>
      <c r="J3705">
        <v>29152.388999999999</v>
      </c>
      <c r="K3705">
        <v>29937.567999999999</v>
      </c>
      <c r="L3705">
        <v>30759.07</v>
      </c>
      <c r="M3705">
        <v>31606.973999999998</v>
      </c>
      <c r="N3705">
        <v>32475.767</v>
      </c>
      <c r="O3705">
        <v>33347.256000000001</v>
      </c>
      <c r="P3705">
        <v>34276.065000000002</v>
      </c>
      <c r="Q3705">
        <v>41036.089999999997</v>
      </c>
      <c r="R3705">
        <v>66118.653999999995</v>
      </c>
      <c r="S3705">
        <v>91032.342000000004</v>
      </c>
      <c r="T3705">
        <v>115271.803</v>
      </c>
      <c r="U3705">
        <v>138434.82399999999</v>
      </c>
      <c r="V3705">
        <v>158826.54300000001</v>
      </c>
      <c r="W3705">
        <v>176670.921</v>
      </c>
      <c r="X3705">
        <v>192761.83100000001</v>
      </c>
      <c r="Y3705">
        <v>216258.231</v>
      </c>
      <c r="Z3705">
        <v>239547.14799999999</v>
      </c>
      <c r="AA3705">
        <v>262635.75099999999</v>
      </c>
      <c r="AB3705">
        <v>285461.79800000001</v>
      </c>
      <c r="AC3705">
        <v>308084.03899999999</v>
      </c>
      <c r="AD3705">
        <v>330514.495</v>
      </c>
      <c r="AE3705">
        <v>352767.56</v>
      </c>
      <c r="AF3705">
        <v>369062.54399999999</v>
      </c>
      <c r="AG3705" t="s">
        <v>9</v>
      </c>
      <c r="AH3705" t="s">
        <v>133</v>
      </c>
      <c r="AI3705" t="s">
        <v>5</v>
      </c>
    </row>
    <row r="3706" spans="1:35" x14ac:dyDescent="0.35">
      <c r="A3706" t="s">
        <v>170</v>
      </c>
      <c r="B3706" t="s">
        <v>178</v>
      </c>
      <c r="C3706" t="s">
        <v>10</v>
      </c>
      <c r="D3706">
        <v>13728.210999999999</v>
      </c>
      <c r="E3706">
        <v>16913.212</v>
      </c>
      <c r="F3706">
        <v>22572.197</v>
      </c>
      <c r="G3706">
        <v>36050.699999999997</v>
      </c>
      <c r="H3706">
        <v>55820.936000000002</v>
      </c>
      <c r="I3706">
        <v>79868.362999999998</v>
      </c>
      <c r="J3706">
        <v>89545.937000000005</v>
      </c>
      <c r="K3706">
        <v>94025.547000000006</v>
      </c>
      <c r="L3706">
        <v>98383.044999999998</v>
      </c>
      <c r="M3706">
        <v>102800.488</v>
      </c>
      <c r="N3706">
        <v>107251.848</v>
      </c>
      <c r="O3706">
        <v>111658.174</v>
      </c>
      <c r="P3706">
        <v>116246.311</v>
      </c>
      <c r="Q3706">
        <v>130556.054</v>
      </c>
      <c r="R3706">
        <v>184577.18299999999</v>
      </c>
      <c r="S3706">
        <v>239085.717</v>
      </c>
      <c r="T3706">
        <v>291962.489</v>
      </c>
      <c r="U3706">
        <v>342307.75799999997</v>
      </c>
      <c r="V3706">
        <v>385800.75</v>
      </c>
      <c r="W3706">
        <v>423165.397</v>
      </c>
      <c r="X3706">
        <v>456238.973</v>
      </c>
      <c r="Y3706">
        <v>502343.777</v>
      </c>
      <c r="Z3706">
        <v>553067.37399999995</v>
      </c>
      <c r="AA3706">
        <v>603593.46400000004</v>
      </c>
      <c r="AB3706">
        <v>653715.37800000003</v>
      </c>
      <c r="AC3706">
        <v>703434.08700000006</v>
      </c>
      <c r="AD3706">
        <v>752747.59</v>
      </c>
      <c r="AE3706">
        <v>801653.78700000001</v>
      </c>
      <c r="AF3706">
        <v>837551.84900000005</v>
      </c>
      <c r="AG3706" t="s">
        <v>10</v>
      </c>
      <c r="AH3706" t="s">
        <v>134</v>
      </c>
      <c r="AI3706" t="s">
        <v>11</v>
      </c>
    </row>
    <row r="3707" spans="1:35" x14ac:dyDescent="0.35">
      <c r="A3707" t="s">
        <v>170</v>
      </c>
      <c r="B3707" t="s">
        <v>178</v>
      </c>
      <c r="C3707" t="s">
        <v>13</v>
      </c>
      <c r="D3707">
        <v>2505.6689999999999</v>
      </c>
      <c r="E3707">
        <v>3100.7330000000002</v>
      </c>
      <c r="F3707">
        <v>4139.3320000000003</v>
      </c>
      <c r="G3707">
        <v>6732.9120000000003</v>
      </c>
      <c r="H3707">
        <v>10597.038</v>
      </c>
      <c r="I3707">
        <v>15246.106</v>
      </c>
      <c r="J3707">
        <v>16944.865000000002</v>
      </c>
      <c r="K3707">
        <v>17637.330000000002</v>
      </c>
      <c r="L3707">
        <v>18308.174999999999</v>
      </c>
      <c r="M3707">
        <v>18995.473000000002</v>
      </c>
      <c r="N3707">
        <v>19695.117999999999</v>
      </c>
      <c r="O3707">
        <v>20393.201000000001</v>
      </c>
      <c r="P3707">
        <v>21130.295999999998</v>
      </c>
      <c r="Q3707">
        <v>24229.287</v>
      </c>
      <c r="R3707">
        <v>36303.089</v>
      </c>
      <c r="S3707">
        <v>48405.978000000003</v>
      </c>
      <c r="T3707">
        <v>60156.457999999999</v>
      </c>
      <c r="U3707">
        <v>71451.414000000004</v>
      </c>
      <c r="V3707">
        <v>81359.494999999995</v>
      </c>
      <c r="W3707">
        <v>90007.914000000004</v>
      </c>
      <c r="X3707">
        <v>97831.8</v>
      </c>
      <c r="Y3707">
        <v>108272.69500000001</v>
      </c>
      <c r="Z3707">
        <v>119569.639</v>
      </c>
      <c r="AA3707">
        <v>130797.65</v>
      </c>
      <c r="AB3707">
        <v>141915.323</v>
      </c>
      <c r="AC3707">
        <v>152922.641</v>
      </c>
      <c r="AD3707">
        <v>163819.166</v>
      </c>
      <c r="AE3707">
        <v>174604.492</v>
      </c>
      <c r="AF3707">
        <v>182468.61199999999</v>
      </c>
      <c r="AG3707" t="s">
        <v>13</v>
      </c>
      <c r="AH3707" t="s">
        <v>135</v>
      </c>
      <c r="AI3707" t="s">
        <v>14</v>
      </c>
    </row>
    <row r="3708" spans="1:35" x14ac:dyDescent="0.35">
      <c r="A3708" t="s">
        <v>170</v>
      </c>
      <c r="B3708" t="s">
        <v>178</v>
      </c>
      <c r="C3708" t="s">
        <v>122</v>
      </c>
      <c r="D3708">
        <v>4.9710000000000001</v>
      </c>
      <c r="E3708">
        <v>7.431</v>
      </c>
      <c r="F3708">
        <v>9.8710000000000004</v>
      </c>
      <c r="G3708">
        <v>15.121</v>
      </c>
      <c r="H3708">
        <v>22.873999999999999</v>
      </c>
      <c r="I3708">
        <v>32.338000000000001</v>
      </c>
      <c r="J3708">
        <v>33.72</v>
      </c>
      <c r="K3708">
        <v>35.173000000000002</v>
      </c>
      <c r="L3708">
        <v>36.69</v>
      </c>
      <c r="M3708">
        <v>38.247</v>
      </c>
      <c r="N3708">
        <v>39.832000000000001</v>
      </c>
      <c r="O3708">
        <v>41.408000000000001</v>
      </c>
      <c r="P3708">
        <v>43.088000000000001</v>
      </c>
      <c r="Q3708">
        <v>51.314999999999998</v>
      </c>
      <c r="R3708">
        <v>79.197000000000003</v>
      </c>
      <c r="S3708">
        <v>106.488</v>
      </c>
      <c r="T3708">
        <v>133.03200000000001</v>
      </c>
      <c r="U3708">
        <v>158.381</v>
      </c>
      <c r="V3708">
        <v>181.178</v>
      </c>
      <c r="W3708">
        <v>201.45</v>
      </c>
      <c r="X3708">
        <v>219.727</v>
      </c>
      <c r="Y3708">
        <v>245.41</v>
      </c>
      <c r="Z3708">
        <v>270.90699999999998</v>
      </c>
      <c r="AA3708">
        <v>296.22399999999999</v>
      </c>
      <c r="AB3708">
        <v>321.22800000000001</v>
      </c>
      <c r="AC3708">
        <v>346.04199999999997</v>
      </c>
      <c r="AD3708">
        <v>370.69400000000002</v>
      </c>
      <c r="AE3708">
        <v>395.21499999999997</v>
      </c>
      <c r="AF3708">
        <v>413.35199999999998</v>
      </c>
      <c r="AG3708" t="s">
        <v>122</v>
      </c>
      <c r="AH3708" t="s">
        <v>136</v>
      </c>
      <c r="AI3708" t="s">
        <v>137</v>
      </c>
    </row>
    <row r="3709" spans="1:35" x14ac:dyDescent="0.35">
      <c r="A3709" t="s">
        <v>170</v>
      </c>
      <c r="B3709" t="s">
        <v>178</v>
      </c>
      <c r="C3709" t="s">
        <v>15</v>
      </c>
      <c r="D3709">
        <v>6245.5770000000002</v>
      </c>
      <c r="E3709">
        <v>7654.1109999999999</v>
      </c>
      <c r="F3709">
        <v>10595.933999999999</v>
      </c>
      <c r="G3709">
        <v>17605.38</v>
      </c>
      <c r="H3709">
        <v>27863.852999999999</v>
      </c>
      <c r="I3709">
        <v>40145.014999999999</v>
      </c>
      <c r="J3709">
        <v>41780.923999999999</v>
      </c>
      <c r="K3709">
        <v>43495.983999999997</v>
      </c>
      <c r="L3709">
        <v>45275.108</v>
      </c>
      <c r="M3709">
        <v>47093.72</v>
      </c>
      <c r="N3709">
        <v>48938.106</v>
      </c>
      <c r="O3709">
        <v>50765.73</v>
      </c>
      <c r="P3709">
        <v>52701.252999999997</v>
      </c>
      <c r="Q3709">
        <v>62626.334999999999</v>
      </c>
      <c r="R3709">
        <v>97780.332999999999</v>
      </c>
      <c r="S3709">
        <v>132824.09099999999</v>
      </c>
      <c r="T3709">
        <v>166989.514</v>
      </c>
      <c r="U3709">
        <v>199633.86</v>
      </c>
      <c r="V3709">
        <v>228532.70300000001</v>
      </c>
      <c r="W3709">
        <v>254107.24100000001</v>
      </c>
      <c r="X3709">
        <v>277296.84899999999</v>
      </c>
      <c r="Y3709">
        <v>310258.39</v>
      </c>
      <c r="Z3709">
        <v>342981.72</v>
      </c>
      <c r="AA3709">
        <v>375477.03600000002</v>
      </c>
      <c r="AB3709">
        <v>407599.01500000001</v>
      </c>
      <c r="AC3709">
        <v>439480.641</v>
      </c>
      <c r="AD3709">
        <v>471149.72899999999</v>
      </c>
      <c r="AE3709">
        <v>502638.75799999997</v>
      </c>
      <c r="AF3709">
        <v>525887.45499999996</v>
      </c>
      <c r="AG3709" t="s">
        <v>15</v>
      </c>
      <c r="AH3709" t="s">
        <v>138</v>
      </c>
      <c r="AI3709" t="s">
        <v>6</v>
      </c>
    </row>
    <row r="3710" spans="1:35" x14ac:dyDescent="0.35">
      <c r="A3710" t="s">
        <v>170</v>
      </c>
      <c r="B3710" t="s">
        <v>178</v>
      </c>
      <c r="C3710" t="s">
        <v>16</v>
      </c>
      <c r="D3710">
        <v>669.65599999999995</v>
      </c>
      <c r="E3710">
        <v>874.36</v>
      </c>
      <c r="F3710">
        <v>1246.52</v>
      </c>
      <c r="G3710">
        <v>2144.2370000000001</v>
      </c>
      <c r="H3710">
        <v>3502.4250000000002</v>
      </c>
      <c r="I3710">
        <v>5168.0529999999999</v>
      </c>
      <c r="J3710">
        <v>5403.4570000000003</v>
      </c>
      <c r="K3710">
        <v>5650.0249999999996</v>
      </c>
      <c r="L3710">
        <v>5906.19</v>
      </c>
      <c r="M3710">
        <v>6168.2470000000003</v>
      </c>
      <c r="N3710">
        <v>6434.29</v>
      </c>
      <c r="O3710">
        <v>6698.1350000000002</v>
      </c>
      <c r="P3710">
        <v>6977.9359999999997</v>
      </c>
      <c r="Q3710">
        <v>8443.3189999999995</v>
      </c>
      <c r="R3710">
        <v>13539.886</v>
      </c>
      <c r="S3710">
        <v>18574.363000000001</v>
      </c>
      <c r="T3710">
        <v>23492.54</v>
      </c>
      <c r="U3710">
        <v>28220.224999999999</v>
      </c>
      <c r="V3710">
        <v>32466.862000000001</v>
      </c>
      <c r="W3710">
        <v>36239.356</v>
      </c>
      <c r="X3710">
        <v>39649.432000000001</v>
      </c>
      <c r="Y3710">
        <v>44357.724999999999</v>
      </c>
      <c r="Z3710">
        <v>49028.358</v>
      </c>
      <c r="AA3710">
        <v>53662.510999999999</v>
      </c>
      <c r="AB3710">
        <v>58238.889000000003</v>
      </c>
      <c r="AC3710">
        <v>62776.720999999998</v>
      </c>
      <c r="AD3710">
        <v>67280.131999999998</v>
      </c>
      <c r="AE3710">
        <v>71754.448000000004</v>
      </c>
      <c r="AF3710">
        <v>75050.322</v>
      </c>
      <c r="AG3710" t="s">
        <v>16</v>
      </c>
      <c r="AH3710" t="s">
        <v>139</v>
      </c>
      <c r="AI3710" t="s">
        <v>17</v>
      </c>
    </row>
    <row r="3711" spans="1:35" x14ac:dyDescent="0.35">
      <c r="A3711" t="s">
        <v>170</v>
      </c>
      <c r="B3711" t="s">
        <v>178</v>
      </c>
      <c r="C3711" t="s">
        <v>18</v>
      </c>
      <c r="D3711">
        <v>6979.3969999999999</v>
      </c>
      <c r="E3711">
        <v>8566.259</v>
      </c>
      <c r="F3711">
        <v>11639.696</v>
      </c>
      <c r="G3711">
        <v>19279.732</v>
      </c>
      <c r="H3711">
        <v>30647.584999999999</v>
      </c>
      <c r="I3711">
        <v>44310.148000000001</v>
      </c>
      <c r="J3711">
        <v>46081.103999999999</v>
      </c>
      <c r="K3711">
        <v>47915.639000000003</v>
      </c>
      <c r="L3711">
        <v>49820.358999999997</v>
      </c>
      <c r="M3711">
        <v>51771.648000000001</v>
      </c>
      <c r="N3711">
        <v>53756.264000000003</v>
      </c>
      <c r="O3711">
        <v>55731.042000000001</v>
      </c>
      <c r="P3711">
        <v>57822.970999999998</v>
      </c>
      <c r="Q3711">
        <v>69066.565000000002</v>
      </c>
      <c r="R3711">
        <v>109283.97199999999</v>
      </c>
      <c r="S3711">
        <v>149393.337</v>
      </c>
      <c r="T3711">
        <v>188515.95600000001</v>
      </c>
      <c r="U3711">
        <v>226100.8</v>
      </c>
      <c r="V3711">
        <v>259483.80100000001</v>
      </c>
      <c r="W3711">
        <v>289078.48499999999</v>
      </c>
      <c r="X3711">
        <v>316002.39500000002</v>
      </c>
      <c r="Y3711">
        <v>353821.76</v>
      </c>
      <c r="Z3711">
        <v>391398.93599999999</v>
      </c>
      <c r="AA3711">
        <v>428723.94900000002</v>
      </c>
      <c r="AB3711">
        <v>465650.47399999999</v>
      </c>
      <c r="AC3711">
        <v>502313.315</v>
      </c>
      <c r="AD3711">
        <v>538741.16299999994</v>
      </c>
      <c r="AE3711">
        <v>574968.59</v>
      </c>
      <c r="AF3711">
        <v>601734.30599999998</v>
      </c>
      <c r="AG3711" t="s">
        <v>18</v>
      </c>
      <c r="AH3711" t="s">
        <v>140</v>
      </c>
      <c r="AI3711" t="s">
        <v>141</v>
      </c>
    </row>
    <row r="3712" spans="1:35" x14ac:dyDescent="0.35">
      <c r="A3712" t="s">
        <v>170</v>
      </c>
      <c r="B3712" t="s">
        <v>178</v>
      </c>
      <c r="C3712" t="s">
        <v>20</v>
      </c>
      <c r="D3712">
        <v>3565.5050000000001</v>
      </c>
      <c r="E3712">
        <v>4477.66</v>
      </c>
      <c r="F3712">
        <v>6080.12</v>
      </c>
      <c r="G3712">
        <v>10039.062</v>
      </c>
      <c r="H3712">
        <v>16048.674999999999</v>
      </c>
      <c r="I3712">
        <v>23558.758000000002</v>
      </c>
      <c r="J3712">
        <v>26558.178</v>
      </c>
      <c r="K3712">
        <v>28053.427</v>
      </c>
      <c r="L3712">
        <v>29517.755000000001</v>
      </c>
      <c r="M3712">
        <v>31002.246999999999</v>
      </c>
      <c r="N3712">
        <v>32498.455999999998</v>
      </c>
      <c r="O3712">
        <v>33978.550999999999</v>
      </c>
      <c r="P3712">
        <v>35523.099000000002</v>
      </c>
      <c r="Q3712">
        <v>41405.574000000001</v>
      </c>
      <c r="R3712">
        <v>63577.624000000003</v>
      </c>
      <c r="S3712">
        <v>85751.599000000002</v>
      </c>
      <c r="T3712">
        <v>107441.493</v>
      </c>
      <c r="U3712">
        <v>128388.122</v>
      </c>
      <c r="V3712">
        <v>147287.55900000001</v>
      </c>
      <c r="W3712">
        <v>164157.67499999999</v>
      </c>
      <c r="X3712">
        <v>179498.448</v>
      </c>
      <c r="Y3712">
        <v>198879.315</v>
      </c>
      <c r="Z3712">
        <v>219554.546</v>
      </c>
      <c r="AA3712">
        <v>240130.94899999999</v>
      </c>
      <c r="AB3712">
        <v>260547.83100000001</v>
      </c>
      <c r="AC3712">
        <v>280806.63199999998</v>
      </c>
      <c r="AD3712">
        <v>300907.90100000001</v>
      </c>
      <c r="AE3712">
        <v>320851.77100000001</v>
      </c>
      <c r="AF3712">
        <v>335491.364</v>
      </c>
      <c r="AG3712" t="s">
        <v>20</v>
      </c>
      <c r="AH3712" t="s">
        <v>142</v>
      </c>
      <c r="AI3712" t="s">
        <v>11</v>
      </c>
    </row>
    <row r="3713" spans="1:35" x14ac:dyDescent="0.35">
      <c r="A3713" t="s">
        <v>170</v>
      </c>
      <c r="B3713" t="s">
        <v>178</v>
      </c>
      <c r="C3713" t="s">
        <v>21</v>
      </c>
      <c r="D3713">
        <v>4340.1909999999998</v>
      </c>
      <c r="E3713">
        <v>4686.3919999999998</v>
      </c>
      <c r="F3713">
        <v>5777.72</v>
      </c>
      <c r="G3713">
        <v>8725.9869999999992</v>
      </c>
      <c r="H3713">
        <v>12901.566999999999</v>
      </c>
      <c r="I3713">
        <v>17683.238000000001</v>
      </c>
      <c r="J3713">
        <v>19596.347000000002</v>
      </c>
      <c r="K3713">
        <v>20225.983</v>
      </c>
      <c r="L3713">
        <v>20824.276000000002</v>
      </c>
      <c r="M3713">
        <v>21434.476999999999</v>
      </c>
      <c r="N3713">
        <v>22050.473999999998</v>
      </c>
      <c r="O3713">
        <v>22657.048999999999</v>
      </c>
      <c r="P3713">
        <v>23295.834999999999</v>
      </c>
      <c r="Q3713">
        <v>25348.79</v>
      </c>
      <c r="R3713">
        <v>34445.553</v>
      </c>
      <c r="S3713">
        <v>44087.786999999997</v>
      </c>
      <c r="T3713">
        <v>53453.444000000003</v>
      </c>
      <c r="U3713">
        <v>62221.445</v>
      </c>
      <c r="V3713">
        <v>69359.16</v>
      </c>
      <c r="W3713">
        <v>75319.178</v>
      </c>
      <c r="X3713">
        <v>80669.907000000007</v>
      </c>
      <c r="Y3713">
        <v>88710.782000000007</v>
      </c>
      <c r="Z3713">
        <v>97949.629000000001</v>
      </c>
      <c r="AA3713">
        <v>107182.799</v>
      </c>
      <c r="AB3713">
        <v>116364.092</v>
      </c>
      <c r="AC3713">
        <v>125493.383</v>
      </c>
      <c r="AD3713">
        <v>134569.245</v>
      </c>
      <c r="AE3713">
        <v>143589.60500000001</v>
      </c>
      <c r="AF3713">
        <v>150266.524</v>
      </c>
      <c r="AG3713" t="s">
        <v>21</v>
      </c>
      <c r="AH3713" t="s">
        <v>143</v>
      </c>
      <c r="AI3713" t="s">
        <v>14</v>
      </c>
    </row>
    <row r="3714" spans="1:35" x14ac:dyDescent="0.35">
      <c r="A3714" t="s">
        <v>170</v>
      </c>
      <c r="B3714" t="s">
        <v>178</v>
      </c>
      <c r="C3714" t="s">
        <v>22</v>
      </c>
      <c r="D3714">
        <v>52.956000000000003</v>
      </c>
      <c r="E3714">
        <v>89.811999999999998</v>
      </c>
      <c r="F3714">
        <v>128.02500000000001</v>
      </c>
      <c r="G3714">
        <v>188.714</v>
      </c>
      <c r="H3714">
        <v>268.40300000000002</v>
      </c>
      <c r="I3714">
        <v>362.92099999999999</v>
      </c>
      <c r="J3714">
        <v>375.31200000000001</v>
      </c>
      <c r="K3714">
        <v>388.45100000000002</v>
      </c>
      <c r="L3714">
        <v>402.28300000000002</v>
      </c>
      <c r="M3714">
        <v>416.584</v>
      </c>
      <c r="N3714">
        <v>431.26400000000001</v>
      </c>
      <c r="O3714">
        <v>445.96300000000002</v>
      </c>
      <c r="P3714">
        <v>461.72399999999999</v>
      </c>
      <c r="Q3714">
        <v>551.07899999999995</v>
      </c>
      <c r="R3714">
        <v>858.24800000000005</v>
      </c>
      <c r="S3714">
        <v>1155.442</v>
      </c>
      <c r="T3714">
        <v>1441.326</v>
      </c>
      <c r="U3714">
        <v>1708.0640000000001</v>
      </c>
      <c r="V3714">
        <v>1952.894</v>
      </c>
      <c r="W3714">
        <v>2177.8040000000001</v>
      </c>
      <c r="X3714">
        <v>2385.06</v>
      </c>
      <c r="Y3714">
        <v>2667.509</v>
      </c>
      <c r="Z3714">
        <v>2947.895</v>
      </c>
      <c r="AA3714">
        <v>3226.2739999999999</v>
      </c>
      <c r="AB3714">
        <v>3501.3449999999998</v>
      </c>
      <c r="AC3714">
        <v>3774.2719999999999</v>
      </c>
      <c r="AD3714">
        <v>4045.306</v>
      </c>
      <c r="AE3714">
        <v>4314.7929999999997</v>
      </c>
      <c r="AF3714">
        <v>4513.9610000000002</v>
      </c>
      <c r="AG3714" t="s">
        <v>22</v>
      </c>
      <c r="AH3714" t="s">
        <v>144</v>
      </c>
      <c r="AI3714" t="s">
        <v>23</v>
      </c>
    </row>
    <row r="3715" spans="1:35" x14ac:dyDescent="0.35">
      <c r="A3715" t="s">
        <v>170</v>
      </c>
      <c r="B3715" t="s">
        <v>178</v>
      </c>
      <c r="C3715" t="s">
        <v>24</v>
      </c>
      <c r="D3715">
        <v>3354.5169999999998</v>
      </c>
      <c r="E3715">
        <v>4245.4009999999998</v>
      </c>
      <c r="F3715">
        <v>6103.2250000000004</v>
      </c>
      <c r="G3715">
        <v>10832.971</v>
      </c>
      <c r="H3715">
        <v>18208.420999999998</v>
      </c>
      <c r="I3715">
        <v>27374.597000000002</v>
      </c>
      <c r="J3715">
        <v>28510.121999999999</v>
      </c>
      <c r="K3715">
        <v>29704.149000000001</v>
      </c>
      <c r="L3715">
        <v>30948.566999999999</v>
      </c>
      <c r="M3715">
        <v>32224.921999999999</v>
      </c>
      <c r="N3715">
        <v>33524.156999999999</v>
      </c>
      <c r="O3715">
        <v>34815.32</v>
      </c>
      <c r="P3715">
        <v>36190.044000000002</v>
      </c>
      <c r="Q3715">
        <v>44766.260999999999</v>
      </c>
      <c r="R3715">
        <v>75352.785000000003</v>
      </c>
      <c r="S3715">
        <v>105668.806</v>
      </c>
      <c r="T3715">
        <v>135408.117</v>
      </c>
      <c r="U3715">
        <v>164172.51999999999</v>
      </c>
      <c r="V3715">
        <v>190302.323</v>
      </c>
      <c r="W3715">
        <v>213726.01</v>
      </c>
      <c r="X3715">
        <v>235082.56700000001</v>
      </c>
      <c r="Y3715">
        <v>263825.18099999998</v>
      </c>
      <c r="Z3715">
        <v>292396.66899999999</v>
      </c>
      <c r="AA3715">
        <v>320805.44300000003</v>
      </c>
      <c r="AB3715">
        <v>348945.82900000003</v>
      </c>
      <c r="AC3715">
        <v>376918.11200000002</v>
      </c>
      <c r="AD3715">
        <v>404744.81099999999</v>
      </c>
      <c r="AE3715">
        <v>432451.70899999997</v>
      </c>
      <c r="AF3715">
        <v>452989.37</v>
      </c>
      <c r="AG3715" t="s">
        <v>24</v>
      </c>
      <c r="AH3715" t="s">
        <v>145</v>
      </c>
      <c r="AI3715" t="s">
        <v>19</v>
      </c>
    </row>
    <row r="3716" spans="1:35" x14ac:dyDescent="0.35">
      <c r="A3716" t="s">
        <v>170</v>
      </c>
      <c r="B3716" t="s">
        <v>178</v>
      </c>
      <c r="C3716" t="s">
        <v>25</v>
      </c>
      <c r="D3716">
        <v>11462.525</v>
      </c>
      <c r="E3716">
        <v>13364.321</v>
      </c>
      <c r="F3716">
        <v>17315.263999999999</v>
      </c>
      <c r="G3716">
        <v>27494.84</v>
      </c>
      <c r="H3716">
        <v>42561.044999999998</v>
      </c>
      <c r="I3716">
        <v>60596.927000000003</v>
      </c>
      <c r="J3716">
        <v>63091.428999999996</v>
      </c>
      <c r="K3716">
        <v>65692.434999999998</v>
      </c>
      <c r="L3716">
        <v>68367.116999999998</v>
      </c>
      <c r="M3716">
        <v>71089.490000000005</v>
      </c>
      <c r="N3716">
        <v>73841.115999999995</v>
      </c>
      <c r="O3716">
        <v>76569.535000000003</v>
      </c>
      <c r="P3716">
        <v>79420.418999999994</v>
      </c>
      <c r="Q3716">
        <v>92092.858999999997</v>
      </c>
      <c r="R3716">
        <v>137398.568</v>
      </c>
      <c r="S3716">
        <v>183154.05799999999</v>
      </c>
      <c r="T3716">
        <v>227599.73800000001</v>
      </c>
      <c r="U3716">
        <v>269997.08799999999</v>
      </c>
      <c r="V3716">
        <v>306634.62099999998</v>
      </c>
      <c r="W3716">
        <v>338364.8</v>
      </c>
      <c r="X3716">
        <v>366718.902</v>
      </c>
      <c r="Y3716">
        <v>409367.92499999999</v>
      </c>
      <c r="Z3716">
        <v>451682.69799999997</v>
      </c>
      <c r="AA3716">
        <v>493678.50599999999</v>
      </c>
      <c r="AB3716">
        <v>535190.81799999997</v>
      </c>
      <c r="AC3716">
        <v>576368.83200000005</v>
      </c>
      <c r="AD3716">
        <v>617240.89599999995</v>
      </c>
      <c r="AE3716">
        <v>657841.06400000001</v>
      </c>
      <c r="AF3716">
        <v>687738.32</v>
      </c>
      <c r="AG3716" t="s">
        <v>25</v>
      </c>
      <c r="AH3716" t="s">
        <v>146</v>
      </c>
      <c r="AI3716" t="s">
        <v>5</v>
      </c>
    </row>
    <row r="3717" spans="1:35" x14ac:dyDescent="0.35">
      <c r="A3717" t="s">
        <v>170</v>
      </c>
      <c r="B3717" t="s">
        <v>178</v>
      </c>
      <c r="C3717" t="s">
        <v>26</v>
      </c>
      <c r="D3717">
        <v>11851.896000000001</v>
      </c>
      <c r="E3717">
        <v>15807.746999999999</v>
      </c>
      <c r="F3717">
        <v>22782.121999999999</v>
      </c>
      <c r="G3717">
        <v>38758.974999999999</v>
      </c>
      <c r="H3717">
        <v>62445.067000000003</v>
      </c>
      <c r="I3717">
        <v>91292.554000000004</v>
      </c>
      <c r="J3717">
        <v>95680.558999999994</v>
      </c>
      <c r="K3717">
        <v>100270.038</v>
      </c>
      <c r="L3717">
        <v>105027.054</v>
      </c>
      <c r="M3717">
        <v>109885.433</v>
      </c>
      <c r="N3717">
        <v>114810.826</v>
      </c>
      <c r="O3717">
        <v>119694.83</v>
      </c>
      <c r="P3717">
        <v>124854.495</v>
      </c>
      <c r="Q3717">
        <v>150936.929</v>
      </c>
      <c r="R3717">
        <v>240928.19200000001</v>
      </c>
      <c r="S3717">
        <v>329645.75400000002</v>
      </c>
      <c r="T3717">
        <v>416095.24699999997</v>
      </c>
      <c r="U3717">
        <v>499160.67300000001</v>
      </c>
      <c r="V3717">
        <v>573892.61399999994</v>
      </c>
      <c r="W3717">
        <v>640648.09499999997</v>
      </c>
      <c r="X3717">
        <v>701276.63800000004</v>
      </c>
      <c r="Y3717">
        <v>784070.47900000005</v>
      </c>
      <c r="Z3717">
        <v>866179.18400000001</v>
      </c>
      <c r="AA3717">
        <v>947625.56900000002</v>
      </c>
      <c r="AB3717">
        <v>1028046.572</v>
      </c>
      <c r="AC3717">
        <v>1107776.763</v>
      </c>
      <c r="AD3717">
        <v>1186886.798</v>
      </c>
      <c r="AE3717">
        <v>1265461.6580000001</v>
      </c>
      <c r="AF3717">
        <v>1323270.05</v>
      </c>
      <c r="AG3717" t="s">
        <v>26</v>
      </c>
      <c r="AH3717" t="s">
        <v>147</v>
      </c>
      <c r="AI3717" t="s">
        <v>5</v>
      </c>
    </row>
    <row r="3718" spans="1:35" x14ac:dyDescent="0.35">
      <c r="A3718" t="s">
        <v>170</v>
      </c>
      <c r="B3718" t="s">
        <v>178</v>
      </c>
      <c r="C3718" t="s">
        <v>27</v>
      </c>
      <c r="D3718">
        <v>3542.7640000000001</v>
      </c>
      <c r="E3718">
        <v>4351.8919999999998</v>
      </c>
      <c r="F3718">
        <v>5874.7939999999999</v>
      </c>
      <c r="G3718">
        <v>9399.3089999999993</v>
      </c>
      <c r="H3718">
        <v>14485.507</v>
      </c>
      <c r="I3718">
        <v>20618.913</v>
      </c>
      <c r="J3718">
        <v>23216.526000000002</v>
      </c>
      <c r="K3718">
        <v>24459.103999999999</v>
      </c>
      <c r="L3718">
        <v>25672.623</v>
      </c>
      <c r="M3718">
        <v>26903.427</v>
      </c>
      <c r="N3718">
        <v>28143.792000000001</v>
      </c>
      <c r="O3718">
        <v>29370.252</v>
      </c>
      <c r="P3718">
        <v>30649.427</v>
      </c>
      <c r="Q3718">
        <v>34383.544000000002</v>
      </c>
      <c r="R3718">
        <v>48470.451999999997</v>
      </c>
      <c r="S3718">
        <v>62688.201999999997</v>
      </c>
      <c r="T3718">
        <v>76468.187999999995</v>
      </c>
      <c r="U3718">
        <v>89599.936000000002</v>
      </c>
      <c r="V3718">
        <v>100999.139</v>
      </c>
      <c r="W3718">
        <v>110871.333</v>
      </c>
      <c r="X3718">
        <v>119687.959</v>
      </c>
      <c r="Y3718">
        <v>131701.48499999999</v>
      </c>
      <c r="Z3718">
        <v>144911.864</v>
      </c>
      <c r="AA3718">
        <v>158064.367</v>
      </c>
      <c r="AB3718">
        <v>171104.533</v>
      </c>
      <c r="AC3718">
        <v>184032.31899999999</v>
      </c>
      <c r="AD3718">
        <v>196846.967</v>
      </c>
      <c r="AE3718">
        <v>209547.598</v>
      </c>
      <c r="AF3718">
        <v>218859.64</v>
      </c>
      <c r="AG3718" t="s">
        <v>27</v>
      </c>
      <c r="AH3718" t="s">
        <v>148</v>
      </c>
      <c r="AI3718" t="s">
        <v>14</v>
      </c>
    </row>
    <row r="3719" spans="1:35" x14ac:dyDescent="0.35">
      <c r="A3719" t="s">
        <v>170</v>
      </c>
      <c r="B3719" t="s">
        <v>178</v>
      </c>
      <c r="C3719" t="s">
        <v>28</v>
      </c>
      <c r="D3719">
        <v>6069.2370000000001</v>
      </c>
      <c r="E3719">
        <v>7281.7960000000003</v>
      </c>
      <c r="F3719">
        <v>9736.1029999999992</v>
      </c>
      <c r="G3719">
        <v>15742.16</v>
      </c>
      <c r="H3719">
        <v>24445.125</v>
      </c>
      <c r="I3719">
        <v>34809.394999999997</v>
      </c>
      <c r="J3719">
        <v>39057.584000000003</v>
      </c>
      <c r="K3719">
        <v>41071.616000000002</v>
      </c>
      <c r="L3719">
        <v>43055.711000000003</v>
      </c>
      <c r="M3719">
        <v>45076.576000000001</v>
      </c>
      <c r="N3719">
        <v>47117.87</v>
      </c>
      <c r="O3719">
        <v>49129.936999999998</v>
      </c>
      <c r="P3719">
        <v>51254.783000000003</v>
      </c>
      <c r="Q3719">
        <v>58500.468000000001</v>
      </c>
      <c r="R3719">
        <v>87003.311000000002</v>
      </c>
      <c r="S3719">
        <v>115820.004</v>
      </c>
      <c r="T3719">
        <v>144013.67600000001</v>
      </c>
      <c r="U3719">
        <v>171136.04199999999</v>
      </c>
      <c r="V3719">
        <v>195303.56200000001</v>
      </c>
      <c r="W3719">
        <v>216839.533</v>
      </c>
      <c r="X3719">
        <v>236690.61499999999</v>
      </c>
      <c r="Y3719">
        <v>262130.92800000001</v>
      </c>
      <c r="Z3719">
        <v>289580.31099999999</v>
      </c>
      <c r="AA3719">
        <v>316940.777</v>
      </c>
      <c r="AB3719">
        <v>344126.04100000003</v>
      </c>
      <c r="AC3719">
        <v>371138.43800000002</v>
      </c>
      <c r="AD3719">
        <v>397978.571</v>
      </c>
      <c r="AE3719">
        <v>424646.51899999997</v>
      </c>
      <c r="AF3719">
        <v>444357.511</v>
      </c>
      <c r="AG3719" t="s">
        <v>28</v>
      </c>
      <c r="AH3719" t="s">
        <v>149</v>
      </c>
      <c r="AI3719" t="s">
        <v>11</v>
      </c>
    </row>
    <row r="3720" spans="1:35" x14ac:dyDescent="0.35">
      <c r="A3720" t="s">
        <v>170</v>
      </c>
      <c r="B3720" t="s">
        <v>178</v>
      </c>
      <c r="C3720" t="s">
        <v>29</v>
      </c>
      <c r="D3720">
        <v>825.41499999999996</v>
      </c>
      <c r="E3720">
        <v>976.351</v>
      </c>
      <c r="F3720">
        <v>1174.441</v>
      </c>
      <c r="G3720">
        <v>1728.5060000000001</v>
      </c>
      <c r="H3720">
        <v>2540.8969999999999</v>
      </c>
      <c r="I3720">
        <v>3489.578</v>
      </c>
      <c r="J3720">
        <v>3603.848</v>
      </c>
      <c r="K3720">
        <v>3724.6179999999999</v>
      </c>
      <c r="L3720">
        <v>3850.0239999999999</v>
      </c>
      <c r="M3720">
        <v>3978.6559999999999</v>
      </c>
      <c r="N3720">
        <v>4109.5339999999997</v>
      </c>
      <c r="O3720">
        <v>4239.7539999999999</v>
      </c>
      <c r="P3720">
        <v>4377.5590000000002</v>
      </c>
      <c r="Q3720">
        <v>4929.9780000000001</v>
      </c>
      <c r="R3720">
        <v>6954.683</v>
      </c>
      <c r="S3720">
        <v>9035.6569999999992</v>
      </c>
      <c r="T3720">
        <v>11053.325999999999</v>
      </c>
      <c r="U3720">
        <v>12964.074000000001</v>
      </c>
      <c r="V3720">
        <v>14553.459000000001</v>
      </c>
      <c r="W3720">
        <v>15890.094999999999</v>
      </c>
      <c r="X3720">
        <v>17071.258000000002</v>
      </c>
      <c r="Y3720">
        <v>19033.312000000002</v>
      </c>
      <c r="Z3720">
        <v>20981.694</v>
      </c>
      <c r="AA3720">
        <v>22917.040000000001</v>
      </c>
      <c r="AB3720">
        <v>24829.84</v>
      </c>
      <c r="AC3720">
        <v>26728.705999999998</v>
      </c>
      <c r="AD3720">
        <v>28615.188999999998</v>
      </c>
      <c r="AE3720">
        <v>30491.365000000002</v>
      </c>
      <c r="AF3720">
        <v>31880.932000000001</v>
      </c>
      <c r="AG3720" t="s">
        <v>29</v>
      </c>
      <c r="AH3720" t="s">
        <v>150</v>
      </c>
      <c r="AI3720" t="s">
        <v>131</v>
      </c>
    </row>
    <row r="3721" spans="1:35" x14ac:dyDescent="0.35">
      <c r="A3721" t="s">
        <v>170</v>
      </c>
      <c r="B3721" t="s">
        <v>178</v>
      </c>
      <c r="C3721" t="s">
        <v>30</v>
      </c>
      <c r="D3721">
        <v>1898.693</v>
      </c>
      <c r="E3721">
        <v>2385.9160000000002</v>
      </c>
      <c r="F3721">
        <v>3402.5430000000001</v>
      </c>
      <c r="G3721">
        <v>5882.1170000000002</v>
      </c>
      <c r="H3721">
        <v>9609.7160000000003</v>
      </c>
      <c r="I3721">
        <v>14181.48</v>
      </c>
      <c r="J3721">
        <v>14940.27</v>
      </c>
      <c r="K3721">
        <v>15734.021000000001</v>
      </c>
      <c r="L3721">
        <v>16558.282999999999</v>
      </c>
      <c r="M3721">
        <v>17400.286</v>
      </c>
      <c r="N3721">
        <v>18253.667000000001</v>
      </c>
      <c r="O3721">
        <v>19097.457999999999</v>
      </c>
      <c r="P3721">
        <v>19993.829000000002</v>
      </c>
      <c r="Q3721">
        <v>25409.857</v>
      </c>
      <c r="R3721">
        <v>44533.932000000001</v>
      </c>
      <c r="S3721">
        <v>63456.661999999997</v>
      </c>
      <c r="T3721">
        <v>82034.084000000003</v>
      </c>
      <c r="U3721">
        <v>100057.064</v>
      </c>
      <c r="V3721">
        <v>116730.982</v>
      </c>
      <c r="W3721">
        <v>132078.00700000001</v>
      </c>
      <c r="X3721">
        <v>146374.535</v>
      </c>
      <c r="Y3721">
        <v>164109.73800000001</v>
      </c>
      <c r="Z3721">
        <v>181712.67</v>
      </c>
      <c r="AA3721">
        <v>199187.24900000001</v>
      </c>
      <c r="AB3721">
        <v>216461.59400000001</v>
      </c>
      <c r="AC3721">
        <v>233602.864</v>
      </c>
      <c r="AD3721">
        <v>250625.70499999999</v>
      </c>
      <c r="AE3721">
        <v>267547.01199999999</v>
      </c>
      <c r="AF3721">
        <v>280017.78200000001</v>
      </c>
      <c r="AG3721" t="s">
        <v>30</v>
      </c>
      <c r="AH3721" t="s">
        <v>151</v>
      </c>
      <c r="AI3721" t="s">
        <v>152</v>
      </c>
    </row>
    <row r="3722" spans="1:35" x14ac:dyDescent="0.35">
      <c r="A3722" t="s">
        <v>170</v>
      </c>
      <c r="B3722" t="s">
        <v>178</v>
      </c>
      <c r="C3722" t="s">
        <v>31</v>
      </c>
      <c r="D3722">
        <v>1993.2380000000001</v>
      </c>
      <c r="E3722">
        <v>2523.5639999999999</v>
      </c>
      <c r="F3722">
        <v>3651.5949999999998</v>
      </c>
      <c r="G3722">
        <v>6557.3450000000003</v>
      </c>
      <c r="H3722">
        <v>11059.516</v>
      </c>
      <c r="I3722">
        <v>16626.241000000002</v>
      </c>
      <c r="J3722">
        <v>17395.947</v>
      </c>
      <c r="K3722">
        <v>18203.221000000001</v>
      </c>
      <c r="L3722">
        <v>19043.591</v>
      </c>
      <c r="M3722">
        <v>19903.844000000001</v>
      </c>
      <c r="N3722">
        <v>20777.55</v>
      </c>
      <c r="O3722">
        <v>21642.763999999999</v>
      </c>
      <c r="P3722">
        <v>22563.593000000001</v>
      </c>
      <c r="Q3722">
        <v>28105.772000000001</v>
      </c>
      <c r="R3722">
        <v>47689.053999999996</v>
      </c>
      <c r="S3722">
        <v>67070.842000000004</v>
      </c>
      <c r="T3722">
        <v>86103.945999999996</v>
      </c>
      <c r="U3722">
        <v>104527.99800000001</v>
      </c>
      <c r="V3722">
        <v>121331.462</v>
      </c>
      <c r="W3722">
        <v>136481.18700000001</v>
      </c>
      <c r="X3722">
        <v>150364.18400000001</v>
      </c>
      <c r="Y3722">
        <v>168623.446</v>
      </c>
      <c r="Z3722">
        <v>186758.96900000001</v>
      </c>
      <c r="AA3722">
        <v>204774.94</v>
      </c>
      <c r="AB3722">
        <v>222595.81599999999</v>
      </c>
      <c r="AC3722">
        <v>240291.46799999999</v>
      </c>
      <c r="AD3722">
        <v>257877.09299999999</v>
      </c>
      <c r="AE3722">
        <v>275370.44799999997</v>
      </c>
      <c r="AF3722">
        <v>288298.24400000001</v>
      </c>
      <c r="AG3722" t="s">
        <v>31</v>
      </c>
      <c r="AH3722" t="s">
        <v>153</v>
      </c>
      <c r="AI3722" t="s">
        <v>152</v>
      </c>
    </row>
    <row r="3723" spans="1:35" x14ac:dyDescent="0.35">
      <c r="A3723" t="s">
        <v>170</v>
      </c>
      <c r="B3723" t="s">
        <v>178</v>
      </c>
      <c r="C3723" t="s">
        <v>32</v>
      </c>
      <c r="D3723">
        <v>3882.4110000000001</v>
      </c>
      <c r="E3723">
        <v>4618.0069999999996</v>
      </c>
      <c r="F3723">
        <v>6225.424</v>
      </c>
      <c r="G3723">
        <v>10227.888999999999</v>
      </c>
      <c r="H3723">
        <v>16178.6</v>
      </c>
      <c r="I3723">
        <v>23397.032999999999</v>
      </c>
      <c r="J3723">
        <v>26157.688999999998</v>
      </c>
      <c r="K3723">
        <v>27363.778999999999</v>
      </c>
      <c r="L3723">
        <v>28539.830999999998</v>
      </c>
      <c r="M3723">
        <v>29739.174999999999</v>
      </c>
      <c r="N3723">
        <v>30952.880000000001</v>
      </c>
      <c r="O3723">
        <v>32153.091</v>
      </c>
      <c r="P3723">
        <v>33420.589999999997</v>
      </c>
      <c r="Q3723">
        <v>39287.326000000001</v>
      </c>
      <c r="R3723">
        <v>62410.732000000004</v>
      </c>
      <c r="S3723">
        <v>85665.764999999999</v>
      </c>
      <c r="T3723">
        <v>108466.97199999999</v>
      </c>
      <c r="U3723">
        <v>130490.867</v>
      </c>
      <c r="V3723">
        <v>150447.74</v>
      </c>
      <c r="W3723">
        <v>168481.351</v>
      </c>
      <c r="X3723">
        <v>185209.02299999999</v>
      </c>
      <c r="Y3723">
        <v>205959.04399999999</v>
      </c>
      <c r="Z3723">
        <v>228075.12599999999</v>
      </c>
      <c r="AA3723">
        <v>250114.49799999999</v>
      </c>
      <c r="AB3723">
        <v>272015.489</v>
      </c>
      <c r="AC3723">
        <v>293780.31</v>
      </c>
      <c r="AD3723">
        <v>315409.96299999999</v>
      </c>
      <c r="AE3723">
        <v>336904.73300000001</v>
      </c>
      <c r="AF3723">
        <v>352767.95199999999</v>
      </c>
      <c r="AG3723" t="s">
        <v>32</v>
      </c>
      <c r="AH3723" t="s">
        <v>154</v>
      </c>
      <c r="AI3723" t="s">
        <v>11</v>
      </c>
    </row>
    <row r="3724" spans="1:35" x14ac:dyDescent="0.35">
      <c r="A3724" t="s">
        <v>170</v>
      </c>
      <c r="B3724" t="s">
        <v>178</v>
      </c>
      <c r="C3724" t="s">
        <v>123</v>
      </c>
      <c r="D3724">
        <v>13313.272000000001</v>
      </c>
      <c r="E3724">
        <v>16348.43</v>
      </c>
      <c r="F3724">
        <v>22108.799999999999</v>
      </c>
      <c r="G3724">
        <v>35684.595000000001</v>
      </c>
      <c r="H3724">
        <v>55466.023999999998</v>
      </c>
      <c r="I3724">
        <v>79351.375</v>
      </c>
      <c r="J3724">
        <v>87781.622000000003</v>
      </c>
      <c r="K3724">
        <v>92045.747000000003</v>
      </c>
      <c r="L3724">
        <v>96252.698999999993</v>
      </c>
      <c r="M3724">
        <v>100535.579</v>
      </c>
      <c r="N3724">
        <v>104865.56</v>
      </c>
      <c r="O3724">
        <v>109151.572</v>
      </c>
      <c r="P3724">
        <v>113657.651</v>
      </c>
      <c r="Q3724">
        <v>132029.39499999999</v>
      </c>
      <c r="R3724">
        <v>200247.97399999999</v>
      </c>
      <c r="S3724">
        <v>268664.84399999998</v>
      </c>
      <c r="T3724">
        <v>335415.592</v>
      </c>
      <c r="U3724">
        <v>399416.179</v>
      </c>
      <c r="V3724">
        <v>456513.27100000001</v>
      </c>
      <c r="W3724">
        <v>507413.73700000002</v>
      </c>
      <c r="X3724">
        <v>553896.16700000002</v>
      </c>
      <c r="Y3724">
        <v>614446.16</v>
      </c>
      <c r="Z3724">
        <v>678616.01599999995</v>
      </c>
      <c r="AA3724">
        <v>742513.30299999996</v>
      </c>
      <c r="AB3724">
        <v>805853.48</v>
      </c>
      <c r="AC3724">
        <v>868743.978</v>
      </c>
      <c r="AD3724">
        <v>931207.26199999999</v>
      </c>
      <c r="AE3724">
        <v>993270.77399999998</v>
      </c>
      <c r="AF3724">
        <v>1039053.944</v>
      </c>
      <c r="AG3724" t="s">
        <v>123</v>
      </c>
      <c r="AH3724" t="s">
        <v>155</v>
      </c>
      <c r="AI3724" t="s">
        <v>12</v>
      </c>
    </row>
    <row r="3725" spans="1:35" x14ac:dyDescent="0.35">
      <c r="A3725" t="s">
        <v>170</v>
      </c>
      <c r="B3725" t="s">
        <v>178</v>
      </c>
      <c r="C3725" t="s">
        <v>33</v>
      </c>
      <c r="D3725">
        <v>7123.7560000000003</v>
      </c>
      <c r="E3725">
        <v>8489.6540000000005</v>
      </c>
      <c r="F3725">
        <v>11295.742</v>
      </c>
      <c r="G3725">
        <v>18337.485000000001</v>
      </c>
      <c r="H3725">
        <v>28812.873</v>
      </c>
      <c r="I3725">
        <v>41499.114000000001</v>
      </c>
      <c r="J3725">
        <v>46360.082999999999</v>
      </c>
      <c r="K3725">
        <v>48367.99</v>
      </c>
      <c r="L3725">
        <v>50317.057999999997</v>
      </c>
      <c r="M3725">
        <v>52306.892</v>
      </c>
      <c r="N3725">
        <v>54324.106</v>
      </c>
      <c r="O3725">
        <v>56325.500999999997</v>
      </c>
      <c r="P3725">
        <v>58435.277000000002</v>
      </c>
      <c r="Q3725">
        <v>66896.909</v>
      </c>
      <c r="R3725">
        <v>100301.02800000001</v>
      </c>
      <c r="S3725">
        <v>134063.06599999999</v>
      </c>
      <c r="T3725">
        <v>167030.22099999999</v>
      </c>
      <c r="U3725">
        <v>198687.58</v>
      </c>
      <c r="V3725">
        <v>226656.981</v>
      </c>
      <c r="W3725">
        <v>251262.72500000001</v>
      </c>
      <c r="X3725">
        <v>273617.55099999998</v>
      </c>
      <c r="Y3725">
        <v>303121.66700000002</v>
      </c>
      <c r="Z3725">
        <v>335186.978</v>
      </c>
      <c r="AA3725">
        <v>367158.15299999999</v>
      </c>
      <c r="AB3725">
        <v>398923.41499999998</v>
      </c>
      <c r="AC3725">
        <v>430484.94300000003</v>
      </c>
      <c r="AD3725">
        <v>461843.06</v>
      </c>
      <c r="AE3725">
        <v>492997.72</v>
      </c>
      <c r="AF3725">
        <v>515993.53200000001</v>
      </c>
      <c r="AG3725" t="s">
        <v>33</v>
      </c>
      <c r="AH3725" t="s">
        <v>156</v>
      </c>
      <c r="AI3725" t="s">
        <v>11</v>
      </c>
    </row>
    <row r="3726" spans="1:35" x14ac:dyDescent="0.35">
      <c r="A3726" t="s">
        <v>170</v>
      </c>
      <c r="B3726" t="s">
        <v>178</v>
      </c>
      <c r="C3726" t="s">
        <v>34</v>
      </c>
      <c r="D3726">
        <v>36.411000000000001</v>
      </c>
      <c r="E3726">
        <v>72.542000000000002</v>
      </c>
      <c r="F3726">
        <v>138.44999999999999</v>
      </c>
      <c r="G3726">
        <v>293.37099999999998</v>
      </c>
      <c r="H3726">
        <v>552.01199999999994</v>
      </c>
      <c r="I3726">
        <v>897.58199999999999</v>
      </c>
      <c r="J3726">
        <v>934</v>
      </c>
      <c r="K3726">
        <v>972.64200000000005</v>
      </c>
      <c r="L3726">
        <v>1013.492</v>
      </c>
      <c r="M3726">
        <v>1055.913</v>
      </c>
      <c r="N3726">
        <v>1099.722</v>
      </c>
      <c r="O3726">
        <v>1143.922</v>
      </c>
      <c r="P3726">
        <v>1191.7429999999999</v>
      </c>
      <c r="Q3726">
        <v>1742.441</v>
      </c>
      <c r="R3726">
        <v>3761.4670000000001</v>
      </c>
      <c r="S3726">
        <v>5732.6509999999998</v>
      </c>
      <c r="T3726">
        <v>7666.0529999999999</v>
      </c>
      <c r="U3726">
        <v>9550.5529999999999</v>
      </c>
      <c r="V3726">
        <v>11338.245999999999</v>
      </c>
      <c r="W3726">
        <v>13005.8</v>
      </c>
      <c r="X3726">
        <v>14563.31</v>
      </c>
      <c r="Y3726">
        <v>16380.293</v>
      </c>
      <c r="Z3726">
        <v>18174.879000000001</v>
      </c>
      <c r="AA3726">
        <v>19947.371999999999</v>
      </c>
      <c r="AB3726">
        <v>21693.945</v>
      </c>
      <c r="AC3726">
        <v>23418.108</v>
      </c>
      <c r="AD3726">
        <v>25120.645</v>
      </c>
      <c r="AE3726">
        <v>26802.448</v>
      </c>
      <c r="AF3726">
        <v>28014.396000000001</v>
      </c>
      <c r="AG3726" t="s">
        <v>34</v>
      </c>
      <c r="AH3726" t="s">
        <v>157</v>
      </c>
      <c r="AI3726" t="s">
        <v>35</v>
      </c>
    </row>
    <row r="3727" spans="1:35" x14ac:dyDescent="0.35">
      <c r="A3727" t="s">
        <v>170</v>
      </c>
      <c r="B3727" t="s">
        <v>178</v>
      </c>
      <c r="C3727" t="s">
        <v>36</v>
      </c>
      <c r="D3727">
        <v>1677.413</v>
      </c>
      <c r="E3727">
        <v>2507.866</v>
      </c>
      <c r="F3727">
        <v>3791.0349999999999</v>
      </c>
      <c r="G3727">
        <v>6341.0640000000003</v>
      </c>
      <c r="H3727">
        <v>9978.9740000000002</v>
      </c>
      <c r="I3727">
        <v>14493.81</v>
      </c>
      <c r="J3727">
        <v>16475.920999999998</v>
      </c>
      <c r="K3727">
        <v>17560.292000000001</v>
      </c>
      <c r="L3727">
        <v>18629.039000000001</v>
      </c>
      <c r="M3727">
        <v>19712.161</v>
      </c>
      <c r="N3727">
        <v>20803.62</v>
      </c>
      <c r="O3727">
        <v>21882.969000000001</v>
      </c>
      <c r="P3727">
        <v>23010.403999999999</v>
      </c>
      <c r="Q3727">
        <v>26827.376</v>
      </c>
      <c r="R3727">
        <v>40726.256999999998</v>
      </c>
      <c r="S3727">
        <v>54439.66</v>
      </c>
      <c r="T3727">
        <v>67800.792000000001</v>
      </c>
      <c r="U3727">
        <v>80652.415999999997</v>
      </c>
      <c r="V3727">
        <v>92427.695999999996</v>
      </c>
      <c r="W3727">
        <v>103122.039</v>
      </c>
      <c r="X3727">
        <v>112936.514</v>
      </c>
      <c r="Y3727">
        <v>125030.63</v>
      </c>
      <c r="Z3727">
        <v>137905.37899999999</v>
      </c>
      <c r="AA3727">
        <v>150730.56200000001</v>
      </c>
      <c r="AB3727">
        <v>163467.69</v>
      </c>
      <c r="AC3727">
        <v>176118.11199999999</v>
      </c>
      <c r="AD3727">
        <v>188682.872</v>
      </c>
      <c r="AE3727">
        <v>201163.02799999999</v>
      </c>
      <c r="AF3727">
        <v>210364.44399999999</v>
      </c>
      <c r="AG3727" t="s">
        <v>36</v>
      </c>
      <c r="AH3727" t="s">
        <v>158</v>
      </c>
      <c r="AI3727" t="s">
        <v>14</v>
      </c>
    </row>
    <row r="3728" spans="1:35" x14ac:dyDescent="0.35">
      <c r="A3728" t="s">
        <v>170</v>
      </c>
      <c r="B3728" t="s">
        <v>178</v>
      </c>
      <c r="C3728" t="s">
        <v>124</v>
      </c>
      <c r="D3728">
        <v>0.38300000000000001</v>
      </c>
      <c r="E3728">
        <v>0.79500000000000004</v>
      </c>
      <c r="F3728">
        <v>1.5</v>
      </c>
      <c r="G3728">
        <v>3.1030000000000002</v>
      </c>
      <c r="H3728">
        <v>5.7169999999999996</v>
      </c>
      <c r="I3728">
        <v>9.18</v>
      </c>
      <c r="J3728">
        <v>9.6590000000000007</v>
      </c>
      <c r="K3728">
        <v>10.164999999999999</v>
      </c>
      <c r="L3728">
        <v>10.696</v>
      </c>
      <c r="M3728">
        <v>11.243</v>
      </c>
      <c r="N3728">
        <v>11.804</v>
      </c>
      <c r="O3728">
        <v>12.366</v>
      </c>
      <c r="P3728">
        <v>12.968999999999999</v>
      </c>
      <c r="Q3728">
        <v>18.457000000000001</v>
      </c>
      <c r="R3728">
        <v>38.15</v>
      </c>
      <c r="S3728">
        <v>57.348999999999997</v>
      </c>
      <c r="T3728">
        <v>76.179000000000002</v>
      </c>
      <c r="U3728">
        <v>94.527000000000001</v>
      </c>
      <c r="V3728">
        <v>111.931</v>
      </c>
      <c r="W3728">
        <v>128.16200000000001</v>
      </c>
      <c r="X3728">
        <v>143.304</v>
      </c>
      <c r="Y3728">
        <v>160.958</v>
      </c>
      <c r="Z3728">
        <v>178.39599999999999</v>
      </c>
      <c r="AA3728">
        <v>195.62299999999999</v>
      </c>
      <c r="AB3728">
        <v>212.58699999999999</v>
      </c>
      <c r="AC3728">
        <v>229.334</v>
      </c>
      <c r="AD3728">
        <v>245.87299999999999</v>
      </c>
      <c r="AE3728">
        <v>262.21699999999998</v>
      </c>
      <c r="AF3728">
        <v>274.01499999999999</v>
      </c>
      <c r="AG3728" t="s">
        <v>124</v>
      </c>
      <c r="AH3728" t="s">
        <v>159</v>
      </c>
      <c r="AI3728" t="s">
        <v>137</v>
      </c>
    </row>
    <row r="3729" spans="1:35" x14ac:dyDescent="0.35">
      <c r="A3729" t="s">
        <v>170</v>
      </c>
      <c r="B3729" t="s">
        <v>178</v>
      </c>
      <c r="C3729" t="s">
        <v>125</v>
      </c>
      <c r="D3729">
        <v>8.7999999999999995E-2</v>
      </c>
      <c r="E3729">
        <v>0.19500000000000001</v>
      </c>
      <c r="F3729">
        <v>0.35699999999999998</v>
      </c>
      <c r="G3729">
        <v>0.63200000000000001</v>
      </c>
      <c r="H3729">
        <v>0.98</v>
      </c>
      <c r="I3729">
        <v>1.389</v>
      </c>
      <c r="J3729">
        <v>1.5720000000000001</v>
      </c>
      <c r="K3729">
        <v>1.762</v>
      </c>
      <c r="L3729">
        <v>1.9590000000000001</v>
      </c>
      <c r="M3729">
        <v>2.1579999999999999</v>
      </c>
      <c r="N3729">
        <v>2.36</v>
      </c>
      <c r="O3729">
        <v>2.5579999999999998</v>
      </c>
      <c r="P3729">
        <v>2.7679999999999998</v>
      </c>
      <c r="Q3729">
        <v>3.9569999999999999</v>
      </c>
      <c r="R3729">
        <v>7.9660000000000002</v>
      </c>
      <c r="S3729">
        <v>11.884</v>
      </c>
      <c r="T3729">
        <v>15.757</v>
      </c>
      <c r="U3729">
        <v>19.568999999999999</v>
      </c>
      <c r="V3729">
        <v>23.291</v>
      </c>
      <c r="W3729">
        <v>26.922000000000001</v>
      </c>
      <c r="X3729">
        <v>30.452999999999999</v>
      </c>
      <c r="Y3729">
        <v>34.191000000000003</v>
      </c>
      <c r="Z3729">
        <v>37.917999999999999</v>
      </c>
      <c r="AA3729">
        <v>41.633000000000003</v>
      </c>
      <c r="AB3729">
        <v>45.319000000000003</v>
      </c>
      <c r="AC3729">
        <v>48.993000000000002</v>
      </c>
      <c r="AD3729">
        <v>52.658999999999999</v>
      </c>
      <c r="AE3729">
        <v>56.322000000000003</v>
      </c>
      <c r="AF3729">
        <v>59.066000000000003</v>
      </c>
      <c r="AG3729" t="s">
        <v>125</v>
      </c>
      <c r="AH3729" t="s">
        <v>160</v>
      </c>
      <c r="AI3729" t="s">
        <v>137</v>
      </c>
    </row>
    <row r="3730" spans="1:35" x14ac:dyDescent="0.35">
      <c r="A3730" t="s">
        <v>170</v>
      </c>
      <c r="B3730" t="s">
        <v>178</v>
      </c>
      <c r="C3730" t="s">
        <v>37</v>
      </c>
      <c r="D3730">
        <v>6967.692</v>
      </c>
      <c r="E3730">
        <v>8869.0069999999996</v>
      </c>
      <c r="F3730">
        <v>11744.769</v>
      </c>
      <c r="G3730">
        <v>18414.731</v>
      </c>
      <c r="H3730">
        <v>28029.205000000002</v>
      </c>
      <c r="I3730">
        <v>39444.203000000001</v>
      </c>
      <c r="J3730">
        <v>41314.614999999998</v>
      </c>
      <c r="K3730">
        <v>43266.398999999998</v>
      </c>
      <c r="L3730">
        <v>45279.595999999998</v>
      </c>
      <c r="M3730">
        <v>47328.891000000003</v>
      </c>
      <c r="N3730">
        <v>49398.788</v>
      </c>
      <c r="O3730">
        <v>51445.216</v>
      </c>
      <c r="P3730">
        <v>53591.909</v>
      </c>
      <c r="Q3730">
        <v>61582.928999999996</v>
      </c>
      <c r="R3730">
        <v>88441.948999999993</v>
      </c>
      <c r="S3730">
        <v>115238.57799999999</v>
      </c>
      <c r="T3730">
        <v>141152.95699999999</v>
      </c>
      <c r="U3730">
        <v>165721.03899999999</v>
      </c>
      <c r="V3730">
        <v>186839.25200000001</v>
      </c>
      <c r="W3730">
        <v>205000.63</v>
      </c>
      <c r="X3730">
        <v>221064.77299999999</v>
      </c>
      <c r="Y3730">
        <v>245949.636</v>
      </c>
      <c r="Z3730">
        <v>270639.967</v>
      </c>
      <c r="AA3730">
        <v>295145.66200000001</v>
      </c>
      <c r="AB3730">
        <v>319325.09399999998</v>
      </c>
      <c r="AC3730">
        <v>343305.55200000003</v>
      </c>
      <c r="AD3730">
        <v>367112.63400000002</v>
      </c>
      <c r="AE3730">
        <v>390777.38500000001</v>
      </c>
      <c r="AF3730">
        <v>408261.99599999998</v>
      </c>
      <c r="AG3730" t="s">
        <v>37</v>
      </c>
      <c r="AH3730" t="s">
        <v>161</v>
      </c>
      <c r="AI3730" t="s">
        <v>6</v>
      </c>
    </row>
    <row r="3731" spans="1:35" x14ac:dyDescent="0.35">
      <c r="A3731" t="s">
        <v>170</v>
      </c>
      <c r="B3731" t="s">
        <v>178</v>
      </c>
      <c r="C3731" t="s">
        <v>38</v>
      </c>
      <c r="D3731">
        <v>12486.915000000001</v>
      </c>
      <c r="E3731">
        <v>15597.102999999999</v>
      </c>
      <c r="F3731">
        <v>20756.616000000002</v>
      </c>
      <c r="G3731">
        <v>33153.813999999998</v>
      </c>
      <c r="H3731">
        <v>51463.67</v>
      </c>
      <c r="I3731">
        <v>73408.289999999994</v>
      </c>
      <c r="J3731">
        <v>76062.955000000002</v>
      </c>
      <c r="K3731">
        <v>78849.834000000003</v>
      </c>
      <c r="L3731">
        <v>81737.691000000006</v>
      </c>
      <c r="M3731">
        <v>84689.995999999999</v>
      </c>
      <c r="N3731">
        <v>87683.577000000005</v>
      </c>
      <c r="O3731">
        <v>90651.957999999999</v>
      </c>
      <c r="P3731">
        <v>93785.161999999997</v>
      </c>
      <c r="Q3731">
        <v>109588.039</v>
      </c>
      <c r="R3731">
        <v>165931.85500000001</v>
      </c>
      <c r="S3731">
        <v>222183.85699999999</v>
      </c>
      <c r="T3731">
        <v>276821.24599999998</v>
      </c>
      <c r="U3731">
        <v>328756.49699999997</v>
      </c>
      <c r="V3731">
        <v>373986.163</v>
      </c>
      <c r="W3731">
        <v>413258.80200000003</v>
      </c>
      <c r="X3731">
        <v>448355.51</v>
      </c>
      <c r="Y3731">
        <v>501159.299</v>
      </c>
      <c r="Z3731">
        <v>553552.14899999998</v>
      </c>
      <c r="AA3731">
        <v>605547.83100000001</v>
      </c>
      <c r="AB3731">
        <v>656934.45799999998</v>
      </c>
      <c r="AC3731">
        <v>707910.223</v>
      </c>
      <c r="AD3731">
        <v>758514.35</v>
      </c>
      <c r="AE3731">
        <v>808794.27099999995</v>
      </c>
      <c r="AF3731">
        <v>845836.20799999998</v>
      </c>
      <c r="AG3731" t="s">
        <v>38</v>
      </c>
      <c r="AH3731" t="s">
        <v>162</v>
      </c>
      <c r="AI3731" t="s">
        <v>6</v>
      </c>
    </row>
    <row r="3732" spans="1:35" x14ac:dyDescent="0.35">
      <c r="A3732" t="s">
        <v>170</v>
      </c>
      <c r="B3732" t="s">
        <v>178</v>
      </c>
      <c r="C3732" t="s">
        <v>39</v>
      </c>
      <c r="D3732">
        <v>4031.6060000000002</v>
      </c>
      <c r="E3732">
        <v>4546.46</v>
      </c>
      <c r="F3732">
        <v>5762.3580000000002</v>
      </c>
      <c r="G3732">
        <v>9027.5570000000007</v>
      </c>
      <c r="H3732">
        <v>13883.884</v>
      </c>
      <c r="I3732">
        <v>19746.322</v>
      </c>
      <c r="J3732">
        <v>22150.806</v>
      </c>
      <c r="K3732">
        <v>23181.091</v>
      </c>
      <c r="L3732">
        <v>24181.205999999998</v>
      </c>
      <c r="M3732">
        <v>25198.991000000002</v>
      </c>
      <c r="N3732">
        <v>26227.423999999999</v>
      </c>
      <c r="O3732">
        <v>27245.241999999998</v>
      </c>
      <c r="P3732">
        <v>28312.401000000002</v>
      </c>
      <c r="Q3732">
        <v>32441.788</v>
      </c>
      <c r="R3732">
        <v>48863.392999999996</v>
      </c>
      <c r="S3732">
        <v>65628.255999999994</v>
      </c>
      <c r="T3732">
        <v>82029.460000000006</v>
      </c>
      <c r="U3732">
        <v>97839.107999999993</v>
      </c>
      <c r="V3732">
        <v>111872.209</v>
      </c>
      <c r="W3732">
        <v>124351.906</v>
      </c>
      <c r="X3732">
        <v>135809.929</v>
      </c>
      <c r="Y3732">
        <v>150440.223</v>
      </c>
      <c r="Z3732">
        <v>166308.43799999999</v>
      </c>
      <c r="AA3732">
        <v>182133.872</v>
      </c>
      <c r="AB3732">
        <v>197863.35399999999</v>
      </c>
      <c r="AC3732">
        <v>213497.74400000001</v>
      </c>
      <c r="AD3732">
        <v>229036.883</v>
      </c>
      <c r="AE3732">
        <v>244479.99</v>
      </c>
      <c r="AF3732">
        <v>255889.02799999999</v>
      </c>
      <c r="AG3732" t="s">
        <v>39</v>
      </c>
      <c r="AH3732" t="s">
        <v>163</v>
      </c>
      <c r="AI3732" t="s">
        <v>11</v>
      </c>
    </row>
    <row r="3733" spans="1:35" x14ac:dyDescent="0.35">
      <c r="A3733" t="s">
        <v>170</v>
      </c>
      <c r="B3733" t="s">
        <v>178</v>
      </c>
      <c r="C3733" t="s">
        <v>40</v>
      </c>
      <c r="D3733">
        <v>3856.069</v>
      </c>
      <c r="E3733">
        <v>4961.6509999999998</v>
      </c>
      <c r="F3733">
        <v>7039.8059999999996</v>
      </c>
      <c r="G3733">
        <v>11434.823</v>
      </c>
      <c r="H3733">
        <v>17657.732</v>
      </c>
      <c r="I3733">
        <v>25182.39</v>
      </c>
      <c r="J3733">
        <v>28451.652999999998</v>
      </c>
      <c r="K3733">
        <v>30189.002</v>
      </c>
      <c r="L3733">
        <v>31896.14</v>
      </c>
      <c r="M3733">
        <v>33621.809000000001</v>
      </c>
      <c r="N3733">
        <v>35353.071000000004</v>
      </c>
      <c r="O3733">
        <v>37055.548999999999</v>
      </c>
      <c r="P3733">
        <v>38823.769</v>
      </c>
      <c r="Q3733">
        <v>44112.207000000002</v>
      </c>
      <c r="R3733">
        <v>63546.258000000002</v>
      </c>
      <c r="S3733">
        <v>82966.459000000003</v>
      </c>
      <c r="T3733">
        <v>101818.82399999999</v>
      </c>
      <c r="U3733">
        <v>119811.955</v>
      </c>
      <c r="V3733">
        <v>135819.079</v>
      </c>
      <c r="W3733">
        <v>150035.92300000001</v>
      </c>
      <c r="X3733">
        <v>162950.88399999999</v>
      </c>
      <c r="Y3733">
        <v>179737.76300000001</v>
      </c>
      <c r="Z3733">
        <v>197891.05799999999</v>
      </c>
      <c r="AA3733">
        <v>215981.53400000001</v>
      </c>
      <c r="AB3733">
        <v>233947.04300000001</v>
      </c>
      <c r="AC3733">
        <v>251788.549</v>
      </c>
      <c r="AD3733">
        <v>269506.36200000002</v>
      </c>
      <c r="AE3733">
        <v>287100.76</v>
      </c>
      <c r="AF3733">
        <v>300078.15600000002</v>
      </c>
      <c r="AG3733" t="s">
        <v>40</v>
      </c>
      <c r="AH3733" t="s">
        <v>164</v>
      </c>
      <c r="AI3733" t="s">
        <v>14</v>
      </c>
    </row>
    <row r="3734" spans="1:35" x14ac:dyDescent="0.35">
      <c r="A3734" t="s">
        <v>170</v>
      </c>
      <c r="B3734" t="s">
        <v>178</v>
      </c>
      <c r="C3734" t="s">
        <v>41</v>
      </c>
      <c r="D3734">
        <v>4632.0450000000001</v>
      </c>
      <c r="E3734">
        <v>6039.7640000000001</v>
      </c>
      <c r="F3734">
        <v>8531.768</v>
      </c>
      <c r="G3734">
        <v>14227.971</v>
      </c>
      <c r="H3734">
        <v>22750.296999999999</v>
      </c>
      <c r="I3734">
        <v>33360.218000000001</v>
      </c>
      <c r="J3734">
        <v>37457.489000000001</v>
      </c>
      <c r="K3734">
        <v>39300.480000000003</v>
      </c>
      <c r="L3734">
        <v>41088.563000000002</v>
      </c>
      <c r="M3734">
        <v>42905.415000000001</v>
      </c>
      <c r="N3734">
        <v>44741.603000000003</v>
      </c>
      <c r="O3734">
        <v>46564.377999999997</v>
      </c>
      <c r="P3734">
        <v>48469.904999999999</v>
      </c>
      <c r="Q3734">
        <v>56326.847999999998</v>
      </c>
      <c r="R3734">
        <v>86019.07</v>
      </c>
      <c r="S3734">
        <v>115596.564</v>
      </c>
      <c r="T3734">
        <v>144428.96100000001</v>
      </c>
      <c r="U3734">
        <v>172088.163</v>
      </c>
      <c r="V3734">
        <v>196888.92199999999</v>
      </c>
      <c r="W3734">
        <v>218880.02799999999</v>
      </c>
      <c r="X3734">
        <v>238738.052</v>
      </c>
      <c r="Y3734">
        <v>264444.82199999999</v>
      </c>
      <c r="Z3734">
        <v>292103.98499999999</v>
      </c>
      <c r="AA3734">
        <v>319641.90999999997</v>
      </c>
      <c r="AB3734">
        <v>346965.7</v>
      </c>
      <c r="AC3734">
        <v>374077.20299999998</v>
      </c>
      <c r="AD3734">
        <v>400977.11499999999</v>
      </c>
      <c r="AE3734">
        <v>427665.60600000003</v>
      </c>
      <c r="AF3734">
        <v>447248.47899999999</v>
      </c>
      <c r="AG3734" t="s">
        <v>41</v>
      </c>
      <c r="AH3734" t="s">
        <v>165</v>
      </c>
      <c r="AI3734" t="s">
        <v>11</v>
      </c>
    </row>
    <row r="3735" spans="1:35" x14ac:dyDescent="0.35">
      <c r="A3735" t="s">
        <v>170</v>
      </c>
      <c r="B3735" t="s">
        <v>178</v>
      </c>
      <c r="C3735" t="s">
        <v>42</v>
      </c>
      <c r="D3735">
        <v>8904.76</v>
      </c>
      <c r="E3735">
        <v>10995.598</v>
      </c>
      <c r="F3735">
        <v>14905.778</v>
      </c>
      <c r="G3735">
        <v>24041.246999999999</v>
      </c>
      <c r="H3735">
        <v>37177.281999999999</v>
      </c>
      <c r="I3735">
        <v>52889.262000000002</v>
      </c>
      <c r="J3735">
        <v>55624.798000000003</v>
      </c>
      <c r="K3735">
        <v>58466.98</v>
      </c>
      <c r="L3735">
        <v>61390.807000000001</v>
      </c>
      <c r="M3735">
        <v>64362.510999999999</v>
      </c>
      <c r="N3735">
        <v>67363.217999999993</v>
      </c>
      <c r="O3735">
        <v>70334.372000000003</v>
      </c>
      <c r="P3735">
        <v>73443.981</v>
      </c>
      <c r="Q3735">
        <v>84477.48</v>
      </c>
      <c r="R3735">
        <v>121310.868</v>
      </c>
      <c r="S3735">
        <v>158173.63200000001</v>
      </c>
      <c r="T3735">
        <v>193866.58300000001</v>
      </c>
      <c r="U3735">
        <v>227732.41399999999</v>
      </c>
      <c r="V3735">
        <v>256842.21599999999</v>
      </c>
      <c r="W3735">
        <v>281899.10100000002</v>
      </c>
      <c r="X3735">
        <v>303970.40299999999</v>
      </c>
      <c r="Y3735">
        <v>338053.60499999998</v>
      </c>
      <c r="Z3735">
        <v>371870.03600000002</v>
      </c>
      <c r="AA3735">
        <v>405432.5</v>
      </c>
      <c r="AB3735">
        <v>438542.85200000001</v>
      </c>
      <c r="AC3735">
        <v>471377.50300000003</v>
      </c>
      <c r="AD3735">
        <v>503971.299</v>
      </c>
      <c r="AE3735">
        <v>536366.473</v>
      </c>
      <c r="AF3735">
        <v>560288.978</v>
      </c>
      <c r="AG3735" t="s">
        <v>42</v>
      </c>
      <c r="AH3735" t="s">
        <v>166</v>
      </c>
      <c r="AI3735" t="s">
        <v>5</v>
      </c>
    </row>
    <row r="3736" spans="1:35" x14ac:dyDescent="0.35">
      <c r="A3736" t="s">
        <v>170</v>
      </c>
      <c r="B3736" t="s">
        <v>178</v>
      </c>
      <c r="C3736" t="s">
        <v>43</v>
      </c>
      <c r="D3736">
        <v>1358.653</v>
      </c>
      <c r="E3736">
        <v>1698.23</v>
      </c>
      <c r="F3736">
        <v>2367.9110000000001</v>
      </c>
      <c r="G3736">
        <v>3932.4609999999998</v>
      </c>
      <c r="H3736">
        <v>6213.7830000000004</v>
      </c>
      <c r="I3736">
        <v>8948.1550000000007</v>
      </c>
      <c r="J3736">
        <v>9351.625</v>
      </c>
      <c r="K3736">
        <v>9773.893</v>
      </c>
      <c r="L3736">
        <v>10212.027</v>
      </c>
      <c r="M3736">
        <v>10659.611999999999</v>
      </c>
      <c r="N3736">
        <v>11113.208000000001</v>
      </c>
      <c r="O3736">
        <v>11561.928</v>
      </c>
      <c r="P3736">
        <v>12037.619000000001</v>
      </c>
      <c r="Q3736">
        <v>14204.101000000001</v>
      </c>
      <c r="R3736">
        <v>21687.153999999999</v>
      </c>
      <c r="S3736">
        <v>29126.675999999999</v>
      </c>
      <c r="T3736">
        <v>36375</v>
      </c>
      <c r="U3736">
        <v>43280.703000000001</v>
      </c>
      <c r="V3736">
        <v>49375.370999999999</v>
      </c>
      <c r="W3736">
        <v>54734.894999999997</v>
      </c>
      <c r="X3736">
        <v>59552.722999999998</v>
      </c>
      <c r="Y3736">
        <v>66498.232000000004</v>
      </c>
      <c r="Z3736">
        <v>73388.399000000005</v>
      </c>
      <c r="AA3736">
        <v>80224.858999999997</v>
      </c>
      <c r="AB3736">
        <v>86969.739000000001</v>
      </c>
      <c r="AC3736">
        <v>93656.892000000007</v>
      </c>
      <c r="AD3736">
        <v>100293.29</v>
      </c>
      <c r="AE3736">
        <v>106887.845</v>
      </c>
      <c r="AF3736">
        <v>111750.711</v>
      </c>
      <c r="AG3736" t="s">
        <v>43</v>
      </c>
      <c r="AH3736" t="s">
        <v>167</v>
      </c>
      <c r="AI3736" t="s">
        <v>17</v>
      </c>
    </row>
    <row r="3737" spans="1:35" x14ac:dyDescent="0.35">
      <c r="A3737" t="s">
        <v>170</v>
      </c>
      <c r="B3737" t="s">
        <v>178</v>
      </c>
      <c r="C3737" t="s">
        <v>126</v>
      </c>
      <c r="D3737">
        <v>0.24199999999999999</v>
      </c>
      <c r="E3737">
        <v>0.32700000000000001</v>
      </c>
      <c r="F3737">
        <v>0.48399999999999999</v>
      </c>
      <c r="G3737">
        <v>0.84799999999999998</v>
      </c>
      <c r="H3737">
        <v>1.4159999999999999</v>
      </c>
      <c r="I3737">
        <v>2.1389999999999998</v>
      </c>
      <c r="J3737">
        <v>2.4049999999999998</v>
      </c>
      <c r="K3737">
        <v>2.528</v>
      </c>
      <c r="L3737">
        <v>2.6480000000000001</v>
      </c>
      <c r="M3737">
        <v>2.7709999999999999</v>
      </c>
      <c r="N3737">
        <v>2.8959999999999999</v>
      </c>
      <c r="O3737">
        <v>3.02</v>
      </c>
      <c r="P3737">
        <v>3.1520000000000001</v>
      </c>
      <c r="Q3737">
        <v>3.79</v>
      </c>
      <c r="R3737">
        <v>6.234</v>
      </c>
      <c r="S3737">
        <v>8.6609999999999996</v>
      </c>
      <c r="T3737">
        <v>11.044</v>
      </c>
      <c r="U3737">
        <v>13.356999999999999</v>
      </c>
      <c r="V3737">
        <v>15.492000000000001</v>
      </c>
      <c r="W3737">
        <v>17.425999999999998</v>
      </c>
      <c r="X3737">
        <v>19.202000000000002</v>
      </c>
      <c r="Y3737">
        <v>21.391999999999999</v>
      </c>
      <c r="Z3737">
        <v>23.707999999999998</v>
      </c>
      <c r="AA3737">
        <v>26.015999999999998</v>
      </c>
      <c r="AB3737">
        <v>28.312000000000001</v>
      </c>
      <c r="AC3737">
        <v>30.594999999999999</v>
      </c>
      <c r="AD3737">
        <v>32.866999999999997</v>
      </c>
      <c r="AE3737">
        <v>35.125999999999998</v>
      </c>
      <c r="AF3737">
        <v>36.798999999999999</v>
      </c>
      <c r="AG3737" t="s">
        <v>126</v>
      </c>
      <c r="AH3737" t="s">
        <v>168</v>
      </c>
      <c r="AI3737" t="s">
        <v>137</v>
      </c>
    </row>
    <row r="3738" spans="1:35" x14ac:dyDescent="0.35">
      <c r="A3738" t="s">
        <v>170</v>
      </c>
      <c r="B3738" t="s">
        <v>178</v>
      </c>
      <c r="C3738" t="s">
        <v>44</v>
      </c>
      <c r="D3738">
        <v>5727.442</v>
      </c>
      <c r="E3738">
        <v>7048.3980000000001</v>
      </c>
      <c r="F3738">
        <v>9109.3209999999999</v>
      </c>
      <c r="G3738">
        <v>13841.913</v>
      </c>
      <c r="H3738">
        <v>20509.231</v>
      </c>
      <c r="I3738">
        <v>28317.539000000001</v>
      </c>
      <c r="J3738">
        <v>31569.951000000001</v>
      </c>
      <c r="K3738">
        <v>32890.339999999997</v>
      </c>
      <c r="L3738">
        <v>34170.574000000001</v>
      </c>
      <c r="M3738">
        <v>35476.752999999997</v>
      </c>
      <c r="N3738">
        <v>36798.584999999999</v>
      </c>
      <c r="O3738">
        <v>38106.108</v>
      </c>
      <c r="P3738">
        <v>39483.733</v>
      </c>
      <c r="Q3738">
        <v>43899.175000000003</v>
      </c>
      <c r="R3738">
        <v>61504.284</v>
      </c>
      <c r="S3738">
        <v>79426.866999999998</v>
      </c>
      <c r="T3738">
        <v>96781.305999999997</v>
      </c>
      <c r="U3738">
        <v>113182.674</v>
      </c>
      <c r="V3738">
        <v>127265.014</v>
      </c>
      <c r="W3738">
        <v>139474.465</v>
      </c>
      <c r="X3738">
        <v>150535.973</v>
      </c>
      <c r="Y3738">
        <v>165809.85200000001</v>
      </c>
      <c r="Z3738">
        <v>182842.11900000001</v>
      </c>
      <c r="AA3738">
        <v>199831.65100000001</v>
      </c>
      <c r="AB3738">
        <v>216703.033</v>
      </c>
      <c r="AC3738">
        <v>233456.677</v>
      </c>
      <c r="AD3738">
        <v>250091.712</v>
      </c>
      <c r="AE3738">
        <v>266607.05200000003</v>
      </c>
      <c r="AF3738">
        <v>278790.46899999998</v>
      </c>
      <c r="AG3738" t="s">
        <v>44</v>
      </c>
      <c r="AH3738" t="s">
        <v>169</v>
      </c>
      <c r="AI3738" t="s">
        <v>12</v>
      </c>
    </row>
    <row r="3739" spans="1:35" x14ac:dyDescent="0.35">
      <c r="A3739" t="s">
        <v>59</v>
      </c>
      <c r="B3739" t="s">
        <v>178</v>
      </c>
      <c r="C3739" t="s">
        <v>4</v>
      </c>
      <c r="D3739">
        <v>5352.34</v>
      </c>
      <c r="E3739">
        <v>7412.3249999999998</v>
      </c>
      <c r="F3739">
        <v>9735.0480000000007</v>
      </c>
      <c r="G3739">
        <v>14843.405000000001</v>
      </c>
      <c r="H3739">
        <v>22044.976999999999</v>
      </c>
      <c r="I3739">
        <v>30734.154999999999</v>
      </c>
      <c r="J3739">
        <v>33256.974999999999</v>
      </c>
      <c r="K3739">
        <v>35864.411999999997</v>
      </c>
      <c r="L3739">
        <v>38546.059000000001</v>
      </c>
      <c r="M3739">
        <v>41262.487000000001</v>
      </c>
      <c r="N3739">
        <v>43994.451999999997</v>
      </c>
      <c r="O3739">
        <v>46680.964</v>
      </c>
      <c r="P3739">
        <v>49500.322</v>
      </c>
      <c r="Q3739">
        <v>57594.582000000002</v>
      </c>
      <c r="R3739">
        <v>81755.214000000007</v>
      </c>
      <c r="S3739">
        <v>105544.678</v>
      </c>
      <c r="T3739">
        <v>128734.398</v>
      </c>
      <c r="U3739">
        <v>150936.701</v>
      </c>
      <c r="V3739">
        <v>170803.41800000001</v>
      </c>
      <c r="W3739">
        <v>188541.56899999999</v>
      </c>
      <c r="X3739">
        <v>204431.848</v>
      </c>
      <c r="Y3739">
        <v>226014.92300000001</v>
      </c>
      <c r="Z3739">
        <v>247442.23699999999</v>
      </c>
      <c r="AA3739">
        <v>268720.02399999998</v>
      </c>
      <c r="AB3739">
        <v>289633.03000000003</v>
      </c>
      <c r="AC3739">
        <v>310371.42300000001</v>
      </c>
      <c r="AD3739">
        <v>330974.908</v>
      </c>
      <c r="AE3739">
        <v>351490.70400000003</v>
      </c>
      <c r="AF3739">
        <v>366742.12400000001</v>
      </c>
      <c r="AG3739" t="s">
        <v>4</v>
      </c>
      <c r="AH3739" t="s">
        <v>128</v>
      </c>
      <c r="AI3739" t="s">
        <v>129</v>
      </c>
    </row>
    <row r="3740" spans="1:35" x14ac:dyDescent="0.35">
      <c r="A3740" t="s">
        <v>59</v>
      </c>
      <c r="B3740" t="s">
        <v>178</v>
      </c>
      <c r="C3740" t="s">
        <v>7</v>
      </c>
      <c r="D3740">
        <v>447.4</v>
      </c>
      <c r="E3740">
        <v>598.60900000000004</v>
      </c>
      <c r="F3740">
        <v>919.42700000000002</v>
      </c>
      <c r="G3740">
        <v>1541.0930000000001</v>
      </c>
      <c r="H3740">
        <v>2357.0120000000002</v>
      </c>
      <c r="I3740">
        <v>3288.931</v>
      </c>
      <c r="J3740">
        <v>3397.8560000000002</v>
      </c>
      <c r="K3740">
        <v>3512.2620000000002</v>
      </c>
      <c r="L3740">
        <v>3631.05</v>
      </c>
      <c r="M3740">
        <v>3752.51</v>
      </c>
      <c r="N3740">
        <v>3875.6060000000002</v>
      </c>
      <c r="O3740">
        <v>3997.4340000000002</v>
      </c>
      <c r="P3740">
        <v>4126.3010000000004</v>
      </c>
      <c r="Q3740">
        <v>4671.5280000000002</v>
      </c>
      <c r="R3740">
        <v>6556.9279999999999</v>
      </c>
      <c r="S3740">
        <v>8425.5609999999997</v>
      </c>
      <c r="T3740">
        <v>10216.039000000001</v>
      </c>
      <c r="U3740">
        <v>11848.454</v>
      </c>
      <c r="V3740">
        <v>13196.503000000001</v>
      </c>
      <c r="W3740">
        <v>14343.147000000001</v>
      </c>
      <c r="X3740">
        <v>15353.356</v>
      </c>
      <c r="Y3740">
        <v>17148.749</v>
      </c>
      <c r="Z3740">
        <v>18935.099999999999</v>
      </c>
      <c r="AA3740">
        <v>20712.985000000001</v>
      </c>
      <c r="AB3740">
        <v>22472.605</v>
      </c>
      <c r="AC3740">
        <v>24222.721000000001</v>
      </c>
      <c r="AD3740">
        <v>25965.111000000001</v>
      </c>
      <c r="AE3740">
        <v>27701.902999999998</v>
      </c>
      <c r="AF3740">
        <v>28996.417000000001</v>
      </c>
      <c r="AG3740" t="s">
        <v>7</v>
      </c>
      <c r="AH3740" t="s">
        <v>130</v>
      </c>
      <c r="AI3740" t="s">
        <v>131</v>
      </c>
    </row>
    <row r="3741" spans="1:35" x14ac:dyDescent="0.35">
      <c r="A3741" t="s">
        <v>59</v>
      </c>
      <c r="B3741" t="s">
        <v>178</v>
      </c>
      <c r="C3741" t="s">
        <v>8</v>
      </c>
      <c r="D3741">
        <v>10378.932000000001</v>
      </c>
      <c r="E3741">
        <v>12996.141</v>
      </c>
      <c r="F3741">
        <v>17937.987000000001</v>
      </c>
      <c r="G3741">
        <v>30159.281999999999</v>
      </c>
      <c r="H3741">
        <v>48576.273000000001</v>
      </c>
      <c r="I3741">
        <v>70782.895000000004</v>
      </c>
      <c r="J3741">
        <v>72974.486000000004</v>
      </c>
      <c r="K3741">
        <v>75288.581000000006</v>
      </c>
      <c r="L3741">
        <v>77697.7</v>
      </c>
      <c r="M3741">
        <v>80172.410999999993</v>
      </c>
      <c r="N3741">
        <v>82695.846999999994</v>
      </c>
      <c r="O3741">
        <v>85215.577999999994</v>
      </c>
      <c r="P3741">
        <v>87885.599000000002</v>
      </c>
      <c r="Q3741">
        <v>103492.77899999999</v>
      </c>
      <c r="R3741">
        <v>159995.448</v>
      </c>
      <c r="S3741">
        <v>216104.51199999999</v>
      </c>
      <c r="T3741">
        <v>270550.87699999998</v>
      </c>
      <c r="U3741">
        <v>322442.47600000002</v>
      </c>
      <c r="V3741">
        <v>367491.076</v>
      </c>
      <c r="W3741">
        <v>406259.05499999999</v>
      </c>
      <c r="X3741">
        <v>440682.37800000003</v>
      </c>
      <c r="Y3741">
        <v>493154.82199999999</v>
      </c>
      <c r="Z3741">
        <v>545118.85100000002</v>
      </c>
      <c r="AA3741">
        <v>596591.22400000005</v>
      </c>
      <c r="AB3741">
        <v>647396.28200000001</v>
      </c>
      <c r="AC3741">
        <v>697695.71100000001</v>
      </c>
      <c r="AD3741">
        <v>747521.46299999999</v>
      </c>
      <c r="AE3741">
        <v>796912.35400000005</v>
      </c>
      <c r="AF3741">
        <v>833004.11399999994</v>
      </c>
      <c r="AG3741" t="s">
        <v>8</v>
      </c>
      <c r="AH3741" t="s">
        <v>132</v>
      </c>
      <c r="AI3741" t="s">
        <v>5</v>
      </c>
    </row>
    <row r="3742" spans="1:35" x14ac:dyDescent="0.35">
      <c r="A3742" t="s">
        <v>59</v>
      </c>
      <c r="B3742" t="s">
        <v>178</v>
      </c>
      <c r="C3742" t="s">
        <v>9</v>
      </c>
      <c r="D3742">
        <v>4114.34</v>
      </c>
      <c r="E3742">
        <v>5144.9449999999997</v>
      </c>
      <c r="F3742">
        <v>7134.9759999999997</v>
      </c>
      <c r="G3742">
        <v>12045.16</v>
      </c>
      <c r="H3742">
        <v>19461.802</v>
      </c>
      <c r="I3742">
        <v>28413.34</v>
      </c>
      <c r="J3742">
        <v>29152.388999999999</v>
      </c>
      <c r="K3742">
        <v>29937.567999999999</v>
      </c>
      <c r="L3742">
        <v>30759.07</v>
      </c>
      <c r="M3742">
        <v>31606.973999999998</v>
      </c>
      <c r="N3742">
        <v>32475.767</v>
      </c>
      <c r="O3742">
        <v>33347.256000000001</v>
      </c>
      <c r="P3742">
        <v>34276.065000000002</v>
      </c>
      <c r="Q3742">
        <v>41036.089999999997</v>
      </c>
      <c r="R3742">
        <v>66118.653999999995</v>
      </c>
      <c r="S3742">
        <v>91032.342000000004</v>
      </c>
      <c r="T3742">
        <v>115271.803</v>
      </c>
      <c r="U3742">
        <v>138434.82399999999</v>
      </c>
      <c r="V3742">
        <v>158826.54300000001</v>
      </c>
      <c r="W3742">
        <v>176670.921</v>
      </c>
      <c r="X3742">
        <v>192761.83100000001</v>
      </c>
      <c r="Y3742">
        <v>216258.231</v>
      </c>
      <c r="Z3742">
        <v>239547.14799999999</v>
      </c>
      <c r="AA3742">
        <v>262635.75099999999</v>
      </c>
      <c r="AB3742">
        <v>285461.79800000001</v>
      </c>
      <c r="AC3742">
        <v>308084.03899999999</v>
      </c>
      <c r="AD3742">
        <v>330514.495</v>
      </c>
      <c r="AE3742">
        <v>352767.56</v>
      </c>
      <c r="AF3742">
        <v>369062.54399999999</v>
      </c>
      <c r="AG3742" t="s">
        <v>9</v>
      </c>
      <c r="AH3742" t="s">
        <v>133</v>
      </c>
      <c r="AI3742" t="s">
        <v>5</v>
      </c>
    </row>
    <row r="3743" spans="1:35" x14ac:dyDescent="0.35">
      <c r="A3743" t="s">
        <v>59</v>
      </c>
      <c r="B3743" t="s">
        <v>178</v>
      </c>
      <c r="C3743" t="s">
        <v>10</v>
      </c>
      <c r="D3743">
        <v>13728.210999999999</v>
      </c>
      <c r="E3743">
        <v>16913.212</v>
      </c>
      <c r="F3743">
        <v>22572.197</v>
      </c>
      <c r="G3743">
        <v>36050.699999999997</v>
      </c>
      <c r="H3743">
        <v>55820.936000000002</v>
      </c>
      <c r="I3743">
        <v>79868.362999999998</v>
      </c>
      <c r="J3743">
        <v>89545.937000000005</v>
      </c>
      <c r="K3743">
        <v>94025.547000000006</v>
      </c>
      <c r="L3743">
        <v>98383.044999999998</v>
      </c>
      <c r="M3743">
        <v>102800.488</v>
      </c>
      <c r="N3743">
        <v>107251.848</v>
      </c>
      <c r="O3743">
        <v>111658.174</v>
      </c>
      <c r="P3743">
        <v>116246.311</v>
      </c>
      <c r="Q3743">
        <v>130556.054</v>
      </c>
      <c r="R3743">
        <v>184577.18299999999</v>
      </c>
      <c r="S3743">
        <v>239085.717</v>
      </c>
      <c r="T3743">
        <v>291962.489</v>
      </c>
      <c r="U3743">
        <v>342307.75799999997</v>
      </c>
      <c r="V3743">
        <v>385800.75</v>
      </c>
      <c r="W3743">
        <v>423165.397</v>
      </c>
      <c r="X3743">
        <v>456238.973</v>
      </c>
      <c r="Y3743">
        <v>502343.777</v>
      </c>
      <c r="Z3743">
        <v>553067.37399999995</v>
      </c>
      <c r="AA3743">
        <v>603593.46400000004</v>
      </c>
      <c r="AB3743">
        <v>653715.37800000003</v>
      </c>
      <c r="AC3743">
        <v>703434.08700000006</v>
      </c>
      <c r="AD3743">
        <v>752747.59</v>
      </c>
      <c r="AE3743">
        <v>801653.78700000001</v>
      </c>
      <c r="AF3743">
        <v>837551.84900000005</v>
      </c>
      <c r="AG3743" t="s">
        <v>10</v>
      </c>
      <c r="AH3743" t="s">
        <v>134</v>
      </c>
      <c r="AI3743" t="s">
        <v>11</v>
      </c>
    </row>
    <row r="3744" spans="1:35" x14ac:dyDescent="0.35">
      <c r="A3744" t="s">
        <v>59</v>
      </c>
      <c r="B3744" t="s">
        <v>178</v>
      </c>
      <c r="C3744" t="s">
        <v>13</v>
      </c>
      <c r="D3744">
        <v>2505.6689999999999</v>
      </c>
      <c r="E3744">
        <v>3100.7330000000002</v>
      </c>
      <c r="F3744">
        <v>4139.3320000000003</v>
      </c>
      <c r="G3744">
        <v>6732.9120000000003</v>
      </c>
      <c r="H3744">
        <v>10597.038</v>
      </c>
      <c r="I3744">
        <v>15246.106</v>
      </c>
      <c r="J3744">
        <v>16944.865000000002</v>
      </c>
      <c r="K3744">
        <v>17637.330000000002</v>
      </c>
      <c r="L3744">
        <v>18308.174999999999</v>
      </c>
      <c r="M3744">
        <v>18995.473000000002</v>
      </c>
      <c r="N3744">
        <v>19695.117999999999</v>
      </c>
      <c r="O3744">
        <v>20393.201000000001</v>
      </c>
      <c r="P3744">
        <v>21130.295999999998</v>
      </c>
      <c r="Q3744">
        <v>24229.287</v>
      </c>
      <c r="R3744">
        <v>36303.089</v>
      </c>
      <c r="S3744">
        <v>48405.978000000003</v>
      </c>
      <c r="T3744">
        <v>60156.457999999999</v>
      </c>
      <c r="U3744">
        <v>71451.414000000004</v>
      </c>
      <c r="V3744">
        <v>81359.494999999995</v>
      </c>
      <c r="W3744">
        <v>90007.914000000004</v>
      </c>
      <c r="X3744">
        <v>97831.8</v>
      </c>
      <c r="Y3744">
        <v>108272.69500000001</v>
      </c>
      <c r="Z3744">
        <v>119569.639</v>
      </c>
      <c r="AA3744">
        <v>130797.65</v>
      </c>
      <c r="AB3744">
        <v>141915.323</v>
      </c>
      <c r="AC3744">
        <v>152922.641</v>
      </c>
      <c r="AD3744">
        <v>163819.166</v>
      </c>
      <c r="AE3744">
        <v>174604.492</v>
      </c>
      <c r="AF3744">
        <v>182468.61199999999</v>
      </c>
      <c r="AG3744" t="s">
        <v>13</v>
      </c>
      <c r="AH3744" t="s">
        <v>135</v>
      </c>
      <c r="AI3744" t="s">
        <v>14</v>
      </c>
    </row>
    <row r="3745" spans="1:35" x14ac:dyDescent="0.35">
      <c r="A3745" t="s">
        <v>59</v>
      </c>
      <c r="B3745" t="s">
        <v>178</v>
      </c>
      <c r="C3745" t="s">
        <v>122</v>
      </c>
      <c r="D3745">
        <v>4.9710000000000001</v>
      </c>
      <c r="E3745">
        <v>7.431</v>
      </c>
      <c r="F3745">
        <v>9.8710000000000004</v>
      </c>
      <c r="G3745">
        <v>15.121</v>
      </c>
      <c r="H3745">
        <v>22.873999999999999</v>
      </c>
      <c r="I3745">
        <v>32.338000000000001</v>
      </c>
      <c r="J3745">
        <v>33.72</v>
      </c>
      <c r="K3745">
        <v>35.173000000000002</v>
      </c>
      <c r="L3745">
        <v>36.69</v>
      </c>
      <c r="M3745">
        <v>38.247</v>
      </c>
      <c r="N3745">
        <v>39.832000000000001</v>
      </c>
      <c r="O3745">
        <v>41.408000000000001</v>
      </c>
      <c r="P3745">
        <v>43.088000000000001</v>
      </c>
      <c r="Q3745">
        <v>51.314999999999998</v>
      </c>
      <c r="R3745">
        <v>79.197000000000003</v>
      </c>
      <c r="S3745">
        <v>106.488</v>
      </c>
      <c r="T3745">
        <v>133.03200000000001</v>
      </c>
      <c r="U3745">
        <v>158.381</v>
      </c>
      <c r="V3745">
        <v>181.178</v>
      </c>
      <c r="W3745">
        <v>201.45</v>
      </c>
      <c r="X3745">
        <v>219.727</v>
      </c>
      <c r="Y3745">
        <v>245.41</v>
      </c>
      <c r="Z3745">
        <v>270.90699999999998</v>
      </c>
      <c r="AA3745">
        <v>296.22399999999999</v>
      </c>
      <c r="AB3745">
        <v>321.22800000000001</v>
      </c>
      <c r="AC3745">
        <v>346.04199999999997</v>
      </c>
      <c r="AD3745">
        <v>370.69400000000002</v>
      </c>
      <c r="AE3745">
        <v>395.21499999999997</v>
      </c>
      <c r="AF3745">
        <v>413.35199999999998</v>
      </c>
      <c r="AG3745" t="s">
        <v>122</v>
      </c>
      <c r="AH3745" t="s">
        <v>136</v>
      </c>
      <c r="AI3745" t="s">
        <v>137</v>
      </c>
    </row>
    <row r="3746" spans="1:35" x14ac:dyDescent="0.35">
      <c r="A3746" t="s">
        <v>59</v>
      </c>
      <c r="B3746" t="s">
        <v>178</v>
      </c>
      <c r="C3746" t="s">
        <v>15</v>
      </c>
      <c r="D3746">
        <v>6245.5770000000002</v>
      </c>
      <c r="E3746">
        <v>7654.1109999999999</v>
      </c>
      <c r="F3746">
        <v>10595.933999999999</v>
      </c>
      <c r="G3746">
        <v>17605.38</v>
      </c>
      <c r="H3746">
        <v>27863.852999999999</v>
      </c>
      <c r="I3746">
        <v>40145.014999999999</v>
      </c>
      <c r="J3746">
        <v>41780.923999999999</v>
      </c>
      <c r="K3746">
        <v>43495.983999999997</v>
      </c>
      <c r="L3746">
        <v>45275.108</v>
      </c>
      <c r="M3746">
        <v>47093.72</v>
      </c>
      <c r="N3746">
        <v>48938.106</v>
      </c>
      <c r="O3746">
        <v>50765.73</v>
      </c>
      <c r="P3746">
        <v>52701.252999999997</v>
      </c>
      <c r="Q3746">
        <v>62626.334999999999</v>
      </c>
      <c r="R3746">
        <v>97780.332999999999</v>
      </c>
      <c r="S3746">
        <v>132824.09099999999</v>
      </c>
      <c r="T3746">
        <v>166989.514</v>
      </c>
      <c r="U3746">
        <v>199633.86</v>
      </c>
      <c r="V3746">
        <v>228532.70300000001</v>
      </c>
      <c r="W3746">
        <v>254107.24100000001</v>
      </c>
      <c r="X3746">
        <v>277296.84899999999</v>
      </c>
      <c r="Y3746">
        <v>310258.39</v>
      </c>
      <c r="Z3746">
        <v>342981.72</v>
      </c>
      <c r="AA3746">
        <v>375477.03600000002</v>
      </c>
      <c r="AB3746">
        <v>407599.01500000001</v>
      </c>
      <c r="AC3746">
        <v>439480.641</v>
      </c>
      <c r="AD3746">
        <v>471149.72899999999</v>
      </c>
      <c r="AE3746">
        <v>502638.75799999997</v>
      </c>
      <c r="AF3746">
        <v>525887.45499999996</v>
      </c>
      <c r="AG3746" t="s">
        <v>15</v>
      </c>
      <c r="AH3746" t="s">
        <v>138</v>
      </c>
      <c r="AI3746" t="s">
        <v>6</v>
      </c>
    </row>
    <row r="3747" spans="1:35" x14ac:dyDescent="0.35">
      <c r="A3747" t="s">
        <v>59</v>
      </c>
      <c r="B3747" t="s">
        <v>178</v>
      </c>
      <c r="C3747" t="s">
        <v>16</v>
      </c>
      <c r="D3747">
        <v>669.65599999999995</v>
      </c>
      <c r="E3747">
        <v>874.36</v>
      </c>
      <c r="F3747">
        <v>1246.52</v>
      </c>
      <c r="G3747">
        <v>2144.2370000000001</v>
      </c>
      <c r="H3747">
        <v>3502.4250000000002</v>
      </c>
      <c r="I3747">
        <v>5168.0529999999999</v>
      </c>
      <c r="J3747">
        <v>5403.4570000000003</v>
      </c>
      <c r="K3747">
        <v>5650.0249999999996</v>
      </c>
      <c r="L3747">
        <v>5906.19</v>
      </c>
      <c r="M3747">
        <v>6168.2470000000003</v>
      </c>
      <c r="N3747">
        <v>6434.29</v>
      </c>
      <c r="O3747">
        <v>6698.1350000000002</v>
      </c>
      <c r="P3747">
        <v>6977.9359999999997</v>
      </c>
      <c r="Q3747">
        <v>8443.3189999999995</v>
      </c>
      <c r="R3747">
        <v>13539.886</v>
      </c>
      <c r="S3747">
        <v>18574.363000000001</v>
      </c>
      <c r="T3747">
        <v>23492.54</v>
      </c>
      <c r="U3747">
        <v>28220.224999999999</v>
      </c>
      <c r="V3747">
        <v>32466.862000000001</v>
      </c>
      <c r="W3747">
        <v>36239.356</v>
      </c>
      <c r="X3747">
        <v>39649.432000000001</v>
      </c>
      <c r="Y3747">
        <v>44357.724999999999</v>
      </c>
      <c r="Z3747">
        <v>49028.358</v>
      </c>
      <c r="AA3747">
        <v>53662.510999999999</v>
      </c>
      <c r="AB3747">
        <v>58238.889000000003</v>
      </c>
      <c r="AC3747">
        <v>62776.720999999998</v>
      </c>
      <c r="AD3747">
        <v>67280.131999999998</v>
      </c>
      <c r="AE3747">
        <v>71754.448000000004</v>
      </c>
      <c r="AF3747">
        <v>75050.322</v>
      </c>
      <c r="AG3747" t="s">
        <v>16</v>
      </c>
      <c r="AH3747" t="s">
        <v>139</v>
      </c>
      <c r="AI3747" t="s">
        <v>17</v>
      </c>
    </row>
    <row r="3748" spans="1:35" x14ac:dyDescent="0.35">
      <c r="A3748" t="s">
        <v>59</v>
      </c>
      <c r="B3748" t="s">
        <v>178</v>
      </c>
      <c r="C3748" t="s">
        <v>18</v>
      </c>
      <c r="D3748">
        <v>6979.3969999999999</v>
      </c>
      <c r="E3748">
        <v>8566.259</v>
      </c>
      <c r="F3748">
        <v>11639.696</v>
      </c>
      <c r="G3748">
        <v>19279.732</v>
      </c>
      <c r="H3748">
        <v>30647.584999999999</v>
      </c>
      <c r="I3748">
        <v>44310.148000000001</v>
      </c>
      <c r="J3748">
        <v>46081.103999999999</v>
      </c>
      <c r="K3748">
        <v>47915.639000000003</v>
      </c>
      <c r="L3748">
        <v>49820.358999999997</v>
      </c>
      <c r="M3748">
        <v>51771.648000000001</v>
      </c>
      <c r="N3748">
        <v>53756.264000000003</v>
      </c>
      <c r="O3748">
        <v>55731.042000000001</v>
      </c>
      <c r="P3748">
        <v>57822.970999999998</v>
      </c>
      <c r="Q3748">
        <v>69066.565000000002</v>
      </c>
      <c r="R3748">
        <v>109283.97199999999</v>
      </c>
      <c r="S3748">
        <v>149393.337</v>
      </c>
      <c r="T3748">
        <v>188515.95600000001</v>
      </c>
      <c r="U3748">
        <v>226100.8</v>
      </c>
      <c r="V3748">
        <v>259483.80100000001</v>
      </c>
      <c r="W3748">
        <v>289078.48499999999</v>
      </c>
      <c r="X3748">
        <v>316002.39500000002</v>
      </c>
      <c r="Y3748">
        <v>353821.76</v>
      </c>
      <c r="Z3748">
        <v>391398.93599999999</v>
      </c>
      <c r="AA3748">
        <v>428723.94900000002</v>
      </c>
      <c r="AB3748">
        <v>465650.47399999999</v>
      </c>
      <c r="AC3748">
        <v>502313.315</v>
      </c>
      <c r="AD3748">
        <v>538741.16299999994</v>
      </c>
      <c r="AE3748">
        <v>574968.59</v>
      </c>
      <c r="AF3748">
        <v>601734.30599999998</v>
      </c>
      <c r="AG3748" t="s">
        <v>18</v>
      </c>
      <c r="AH3748" t="s">
        <v>140</v>
      </c>
      <c r="AI3748" t="s">
        <v>141</v>
      </c>
    </row>
    <row r="3749" spans="1:35" x14ac:dyDescent="0.35">
      <c r="A3749" t="s">
        <v>59</v>
      </c>
      <c r="B3749" t="s">
        <v>178</v>
      </c>
      <c r="C3749" t="s">
        <v>20</v>
      </c>
      <c r="D3749">
        <v>3565.5050000000001</v>
      </c>
      <c r="E3749">
        <v>4477.66</v>
      </c>
      <c r="F3749">
        <v>6080.12</v>
      </c>
      <c r="G3749">
        <v>10039.062</v>
      </c>
      <c r="H3749">
        <v>16048.674999999999</v>
      </c>
      <c r="I3749">
        <v>23558.758000000002</v>
      </c>
      <c r="J3749">
        <v>26558.178</v>
      </c>
      <c r="K3749">
        <v>28053.427</v>
      </c>
      <c r="L3749">
        <v>29517.755000000001</v>
      </c>
      <c r="M3749">
        <v>31002.246999999999</v>
      </c>
      <c r="N3749">
        <v>32498.455999999998</v>
      </c>
      <c r="O3749">
        <v>33978.550999999999</v>
      </c>
      <c r="P3749">
        <v>35523.099000000002</v>
      </c>
      <c r="Q3749">
        <v>41405.574000000001</v>
      </c>
      <c r="R3749">
        <v>63577.624000000003</v>
      </c>
      <c r="S3749">
        <v>85751.599000000002</v>
      </c>
      <c r="T3749">
        <v>107441.493</v>
      </c>
      <c r="U3749">
        <v>128388.122</v>
      </c>
      <c r="V3749">
        <v>147287.55900000001</v>
      </c>
      <c r="W3749">
        <v>164157.67499999999</v>
      </c>
      <c r="X3749">
        <v>179498.448</v>
      </c>
      <c r="Y3749">
        <v>198879.315</v>
      </c>
      <c r="Z3749">
        <v>219554.546</v>
      </c>
      <c r="AA3749">
        <v>240130.94899999999</v>
      </c>
      <c r="AB3749">
        <v>260547.83100000001</v>
      </c>
      <c r="AC3749">
        <v>280806.63199999998</v>
      </c>
      <c r="AD3749">
        <v>300907.90100000001</v>
      </c>
      <c r="AE3749">
        <v>320851.77100000001</v>
      </c>
      <c r="AF3749">
        <v>335491.364</v>
      </c>
      <c r="AG3749" t="s">
        <v>20</v>
      </c>
      <c r="AH3749" t="s">
        <v>142</v>
      </c>
      <c r="AI3749" t="s">
        <v>11</v>
      </c>
    </row>
    <row r="3750" spans="1:35" x14ac:dyDescent="0.35">
      <c r="A3750" t="s">
        <v>59</v>
      </c>
      <c r="B3750" t="s">
        <v>178</v>
      </c>
      <c r="C3750" t="s">
        <v>21</v>
      </c>
      <c r="D3750">
        <v>4340.1909999999998</v>
      </c>
      <c r="E3750">
        <v>4686.3919999999998</v>
      </c>
      <c r="F3750">
        <v>5777.72</v>
      </c>
      <c r="G3750">
        <v>8725.9869999999992</v>
      </c>
      <c r="H3750">
        <v>12901.566999999999</v>
      </c>
      <c r="I3750">
        <v>17683.238000000001</v>
      </c>
      <c r="J3750">
        <v>19596.347000000002</v>
      </c>
      <c r="K3750">
        <v>20225.983</v>
      </c>
      <c r="L3750">
        <v>20824.276000000002</v>
      </c>
      <c r="M3750">
        <v>21434.476999999999</v>
      </c>
      <c r="N3750">
        <v>22050.473999999998</v>
      </c>
      <c r="O3750">
        <v>22657.048999999999</v>
      </c>
      <c r="P3750">
        <v>23295.834999999999</v>
      </c>
      <c r="Q3750">
        <v>25348.79</v>
      </c>
      <c r="R3750">
        <v>34445.553</v>
      </c>
      <c r="S3750">
        <v>44087.786999999997</v>
      </c>
      <c r="T3750">
        <v>53453.444000000003</v>
      </c>
      <c r="U3750">
        <v>62221.445</v>
      </c>
      <c r="V3750">
        <v>69359.16</v>
      </c>
      <c r="W3750">
        <v>75319.178</v>
      </c>
      <c r="X3750">
        <v>80669.907000000007</v>
      </c>
      <c r="Y3750">
        <v>88710.782000000007</v>
      </c>
      <c r="Z3750">
        <v>97949.629000000001</v>
      </c>
      <c r="AA3750">
        <v>107182.799</v>
      </c>
      <c r="AB3750">
        <v>116364.092</v>
      </c>
      <c r="AC3750">
        <v>125493.383</v>
      </c>
      <c r="AD3750">
        <v>134569.245</v>
      </c>
      <c r="AE3750">
        <v>143589.60500000001</v>
      </c>
      <c r="AF3750">
        <v>150266.524</v>
      </c>
      <c r="AG3750" t="s">
        <v>21</v>
      </c>
      <c r="AH3750" t="s">
        <v>143</v>
      </c>
      <c r="AI3750" t="s">
        <v>14</v>
      </c>
    </row>
    <row r="3751" spans="1:35" x14ac:dyDescent="0.35">
      <c r="A3751" t="s">
        <v>59</v>
      </c>
      <c r="B3751" t="s">
        <v>178</v>
      </c>
      <c r="C3751" t="s">
        <v>22</v>
      </c>
      <c r="D3751">
        <v>52.956000000000003</v>
      </c>
      <c r="E3751">
        <v>89.811999999999998</v>
      </c>
      <c r="F3751">
        <v>128.02500000000001</v>
      </c>
      <c r="G3751">
        <v>188.714</v>
      </c>
      <c r="H3751">
        <v>268.40300000000002</v>
      </c>
      <c r="I3751">
        <v>362.92099999999999</v>
      </c>
      <c r="J3751">
        <v>375.31200000000001</v>
      </c>
      <c r="K3751">
        <v>388.45100000000002</v>
      </c>
      <c r="L3751">
        <v>402.28300000000002</v>
      </c>
      <c r="M3751">
        <v>416.584</v>
      </c>
      <c r="N3751">
        <v>431.26400000000001</v>
      </c>
      <c r="O3751">
        <v>445.96300000000002</v>
      </c>
      <c r="P3751">
        <v>461.72399999999999</v>
      </c>
      <c r="Q3751">
        <v>551.07899999999995</v>
      </c>
      <c r="R3751">
        <v>858.24800000000005</v>
      </c>
      <c r="S3751">
        <v>1155.442</v>
      </c>
      <c r="T3751">
        <v>1441.326</v>
      </c>
      <c r="U3751">
        <v>1708.0640000000001</v>
      </c>
      <c r="V3751">
        <v>1952.894</v>
      </c>
      <c r="W3751">
        <v>2177.8040000000001</v>
      </c>
      <c r="X3751">
        <v>2385.06</v>
      </c>
      <c r="Y3751">
        <v>2667.509</v>
      </c>
      <c r="Z3751">
        <v>2947.895</v>
      </c>
      <c r="AA3751">
        <v>3226.2739999999999</v>
      </c>
      <c r="AB3751">
        <v>3501.3449999999998</v>
      </c>
      <c r="AC3751">
        <v>3774.2719999999999</v>
      </c>
      <c r="AD3751">
        <v>4045.306</v>
      </c>
      <c r="AE3751">
        <v>4314.7929999999997</v>
      </c>
      <c r="AF3751">
        <v>4513.9610000000002</v>
      </c>
      <c r="AG3751" t="s">
        <v>22</v>
      </c>
      <c r="AH3751" t="s">
        <v>144</v>
      </c>
      <c r="AI3751" t="s">
        <v>23</v>
      </c>
    </row>
    <row r="3752" spans="1:35" x14ac:dyDescent="0.35">
      <c r="A3752" t="s">
        <v>59</v>
      </c>
      <c r="B3752" t="s">
        <v>178</v>
      </c>
      <c r="C3752" t="s">
        <v>24</v>
      </c>
      <c r="D3752">
        <v>3354.5169999999998</v>
      </c>
      <c r="E3752">
        <v>4245.4009999999998</v>
      </c>
      <c r="F3752">
        <v>6103.2250000000004</v>
      </c>
      <c r="G3752">
        <v>10832.971</v>
      </c>
      <c r="H3752">
        <v>18208.420999999998</v>
      </c>
      <c r="I3752">
        <v>27374.597000000002</v>
      </c>
      <c r="J3752">
        <v>28510.121999999999</v>
      </c>
      <c r="K3752">
        <v>29704.149000000001</v>
      </c>
      <c r="L3752">
        <v>30948.566999999999</v>
      </c>
      <c r="M3752">
        <v>32224.921999999999</v>
      </c>
      <c r="N3752">
        <v>33524.156999999999</v>
      </c>
      <c r="O3752">
        <v>34815.32</v>
      </c>
      <c r="P3752">
        <v>36190.044000000002</v>
      </c>
      <c r="Q3752">
        <v>44766.260999999999</v>
      </c>
      <c r="R3752">
        <v>75352.785000000003</v>
      </c>
      <c r="S3752">
        <v>105668.806</v>
      </c>
      <c r="T3752">
        <v>135408.117</v>
      </c>
      <c r="U3752">
        <v>164172.51999999999</v>
      </c>
      <c r="V3752">
        <v>190302.323</v>
      </c>
      <c r="W3752">
        <v>213726.01</v>
      </c>
      <c r="X3752">
        <v>235082.56700000001</v>
      </c>
      <c r="Y3752">
        <v>263825.18099999998</v>
      </c>
      <c r="Z3752">
        <v>292396.66899999999</v>
      </c>
      <c r="AA3752">
        <v>320805.44300000003</v>
      </c>
      <c r="AB3752">
        <v>348945.82900000003</v>
      </c>
      <c r="AC3752">
        <v>376918.11200000002</v>
      </c>
      <c r="AD3752">
        <v>404744.81099999999</v>
      </c>
      <c r="AE3752">
        <v>432451.70899999997</v>
      </c>
      <c r="AF3752">
        <v>452989.37</v>
      </c>
      <c r="AG3752" t="s">
        <v>24</v>
      </c>
      <c r="AH3752" t="s">
        <v>145</v>
      </c>
      <c r="AI3752" t="s">
        <v>19</v>
      </c>
    </row>
    <row r="3753" spans="1:35" x14ac:dyDescent="0.35">
      <c r="A3753" t="s">
        <v>59</v>
      </c>
      <c r="B3753" t="s">
        <v>178</v>
      </c>
      <c r="C3753" t="s">
        <v>25</v>
      </c>
      <c r="D3753">
        <v>11462.525</v>
      </c>
      <c r="E3753">
        <v>13364.321</v>
      </c>
      <c r="F3753">
        <v>17315.263999999999</v>
      </c>
      <c r="G3753">
        <v>27494.84</v>
      </c>
      <c r="H3753">
        <v>42561.044999999998</v>
      </c>
      <c r="I3753">
        <v>60596.927000000003</v>
      </c>
      <c r="J3753">
        <v>63091.428999999996</v>
      </c>
      <c r="K3753">
        <v>65692.434999999998</v>
      </c>
      <c r="L3753">
        <v>68367.116999999998</v>
      </c>
      <c r="M3753">
        <v>71089.490000000005</v>
      </c>
      <c r="N3753">
        <v>73841.115999999995</v>
      </c>
      <c r="O3753">
        <v>76569.535000000003</v>
      </c>
      <c r="P3753">
        <v>79420.418999999994</v>
      </c>
      <c r="Q3753">
        <v>92092.858999999997</v>
      </c>
      <c r="R3753">
        <v>137398.568</v>
      </c>
      <c r="S3753">
        <v>183154.05799999999</v>
      </c>
      <c r="T3753">
        <v>227599.73800000001</v>
      </c>
      <c r="U3753">
        <v>269997.08799999999</v>
      </c>
      <c r="V3753">
        <v>306634.62099999998</v>
      </c>
      <c r="W3753">
        <v>338364.8</v>
      </c>
      <c r="X3753">
        <v>366718.902</v>
      </c>
      <c r="Y3753">
        <v>409367.92499999999</v>
      </c>
      <c r="Z3753">
        <v>451682.69799999997</v>
      </c>
      <c r="AA3753">
        <v>493678.50599999999</v>
      </c>
      <c r="AB3753">
        <v>535190.81799999997</v>
      </c>
      <c r="AC3753">
        <v>576368.83200000005</v>
      </c>
      <c r="AD3753">
        <v>617240.89599999995</v>
      </c>
      <c r="AE3753">
        <v>657841.06400000001</v>
      </c>
      <c r="AF3753">
        <v>687738.32</v>
      </c>
      <c r="AG3753" t="s">
        <v>25</v>
      </c>
      <c r="AH3753" t="s">
        <v>146</v>
      </c>
      <c r="AI3753" t="s">
        <v>5</v>
      </c>
    </row>
    <row r="3754" spans="1:35" x14ac:dyDescent="0.35">
      <c r="A3754" t="s">
        <v>59</v>
      </c>
      <c r="B3754" t="s">
        <v>178</v>
      </c>
      <c r="C3754" t="s">
        <v>26</v>
      </c>
      <c r="D3754">
        <v>11851.896000000001</v>
      </c>
      <c r="E3754">
        <v>15807.746999999999</v>
      </c>
      <c r="F3754">
        <v>22782.121999999999</v>
      </c>
      <c r="G3754">
        <v>38758.974999999999</v>
      </c>
      <c r="H3754">
        <v>62445.067000000003</v>
      </c>
      <c r="I3754">
        <v>91292.554000000004</v>
      </c>
      <c r="J3754">
        <v>95680.558999999994</v>
      </c>
      <c r="K3754">
        <v>100270.038</v>
      </c>
      <c r="L3754">
        <v>105027.054</v>
      </c>
      <c r="M3754">
        <v>109885.433</v>
      </c>
      <c r="N3754">
        <v>114810.826</v>
      </c>
      <c r="O3754">
        <v>119694.83</v>
      </c>
      <c r="P3754">
        <v>124854.495</v>
      </c>
      <c r="Q3754">
        <v>150936.929</v>
      </c>
      <c r="R3754">
        <v>240928.19200000001</v>
      </c>
      <c r="S3754">
        <v>329645.75400000002</v>
      </c>
      <c r="T3754">
        <v>416095.24699999997</v>
      </c>
      <c r="U3754">
        <v>499160.67300000001</v>
      </c>
      <c r="V3754">
        <v>573892.61399999994</v>
      </c>
      <c r="W3754">
        <v>640648.09499999997</v>
      </c>
      <c r="X3754">
        <v>701276.63800000004</v>
      </c>
      <c r="Y3754">
        <v>784070.47900000005</v>
      </c>
      <c r="Z3754">
        <v>866179.18400000001</v>
      </c>
      <c r="AA3754">
        <v>947625.56900000002</v>
      </c>
      <c r="AB3754">
        <v>1028046.572</v>
      </c>
      <c r="AC3754">
        <v>1107776.763</v>
      </c>
      <c r="AD3754">
        <v>1186886.798</v>
      </c>
      <c r="AE3754">
        <v>1265461.6580000001</v>
      </c>
      <c r="AF3754">
        <v>1323270.05</v>
      </c>
      <c r="AG3754" t="s">
        <v>26</v>
      </c>
      <c r="AH3754" t="s">
        <v>147</v>
      </c>
      <c r="AI3754" t="s">
        <v>5</v>
      </c>
    </row>
    <row r="3755" spans="1:35" x14ac:dyDescent="0.35">
      <c r="A3755" t="s">
        <v>59</v>
      </c>
      <c r="B3755" t="s">
        <v>178</v>
      </c>
      <c r="C3755" t="s">
        <v>27</v>
      </c>
      <c r="D3755">
        <v>3542.7640000000001</v>
      </c>
      <c r="E3755">
        <v>4351.8919999999998</v>
      </c>
      <c r="F3755">
        <v>5874.7939999999999</v>
      </c>
      <c r="G3755">
        <v>9399.3089999999993</v>
      </c>
      <c r="H3755">
        <v>14485.507</v>
      </c>
      <c r="I3755">
        <v>20618.913</v>
      </c>
      <c r="J3755">
        <v>23216.526000000002</v>
      </c>
      <c r="K3755">
        <v>24459.103999999999</v>
      </c>
      <c r="L3755">
        <v>25672.623</v>
      </c>
      <c r="M3755">
        <v>26903.427</v>
      </c>
      <c r="N3755">
        <v>28143.792000000001</v>
      </c>
      <c r="O3755">
        <v>29370.252</v>
      </c>
      <c r="P3755">
        <v>30649.427</v>
      </c>
      <c r="Q3755">
        <v>34383.544000000002</v>
      </c>
      <c r="R3755">
        <v>48470.451999999997</v>
      </c>
      <c r="S3755">
        <v>62688.201999999997</v>
      </c>
      <c r="T3755">
        <v>76468.187999999995</v>
      </c>
      <c r="U3755">
        <v>89599.936000000002</v>
      </c>
      <c r="V3755">
        <v>100999.139</v>
      </c>
      <c r="W3755">
        <v>110871.333</v>
      </c>
      <c r="X3755">
        <v>119687.959</v>
      </c>
      <c r="Y3755">
        <v>131701.48499999999</v>
      </c>
      <c r="Z3755">
        <v>144911.864</v>
      </c>
      <c r="AA3755">
        <v>158064.367</v>
      </c>
      <c r="AB3755">
        <v>171104.533</v>
      </c>
      <c r="AC3755">
        <v>184032.31899999999</v>
      </c>
      <c r="AD3755">
        <v>196846.967</v>
      </c>
      <c r="AE3755">
        <v>209547.598</v>
      </c>
      <c r="AF3755">
        <v>218859.64</v>
      </c>
      <c r="AG3755" t="s">
        <v>27</v>
      </c>
      <c r="AH3755" t="s">
        <v>148</v>
      </c>
      <c r="AI3755" t="s">
        <v>14</v>
      </c>
    </row>
    <row r="3756" spans="1:35" x14ac:dyDescent="0.35">
      <c r="A3756" t="s">
        <v>59</v>
      </c>
      <c r="B3756" t="s">
        <v>178</v>
      </c>
      <c r="C3756" t="s">
        <v>28</v>
      </c>
      <c r="D3756">
        <v>6069.2370000000001</v>
      </c>
      <c r="E3756">
        <v>7281.7960000000003</v>
      </c>
      <c r="F3756">
        <v>9736.1029999999992</v>
      </c>
      <c r="G3756">
        <v>15742.16</v>
      </c>
      <c r="H3756">
        <v>24445.125</v>
      </c>
      <c r="I3756">
        <v>34809.394999999997</v>
      </c>
      <c r="J3756">
        <v>39057.584000000003</v>
      </c>
      <c r="K3756">
        <v>41071.616000000002</v>
      </c>
      <c r="L3756">
        <v>43055.711000000003</v>
      </c>
      <c r="M3756">
        <v>45076.576000000001</v>
      </c>
      <c r="N3756">
        <v>47117.87</v>
      </c>
      <c r="O3756">
        <v>49129.936999999998</v>
      </c>
      <c r="P3756">
        <v>51254.783000000003</v>
      </c>
      <c r="Q3756">
        <v>58500.468000000001</v>
      </c>
      <c r="R3756">
        <v>87003.311000000002</v>
      </c>
      <c r="S3756">
        <v>115820.004</v>
      </c>
      <c r="T3756">
        <v>144013.67600000001</v>
      </c>
      <c r="U3756">
        <v>171136.04199999999</v>
      </c>
      <c r="V3756">
        <v>195303.56200000001</v>
      </c>
      <c r="W3756">
        <v>216839.533</v>
      </c>
      <c r="X3756">
        <v>236690.61499999999</v>
      </c>
      <c r="Y3756">
        <v>262130.92800000001</v>
      </c>
      <c r="Z3756">
        <v>289580.31099999999</v>
      </c>
      <c r="AA3756">
        <v>316940.777</v>
      </c>
      <c r="AB3756">
        <v>344126.04100000003</v>
      </c>
      <c r="AC3756">
        <v>371138.43800000002</v>
      </c>
      <c r="AD3756">
        <v>397978.571</v>
      </c>
      <c r="AE3756">
        <v>424646.51899999997</v>
      </c>
      <c r="AF3756">
        <v>444357.511</v>
      </c>
      <c r="AG3756" t="s">
        <v>28</v>
      </c>
      <c r="AH3756" t="s">
        <v>149</v>
      </c>
      <c r="AI3756" t="s">
        <v>11</v>
      </c>
    </row>
    <row r="3757" spans="1:35" x14ac:dyDescent="0.35">
      <c r="A3757" t="s">
        <v>59</v>
      </c>
      <c r="B3757" t="s">
        <v>178</v>
      </c>
      <c r="C3757" t="s">
        <v>29</v>
      </c>
      <c r="D3757">
        <v>825.41499999999996</v>
      </c>
      <c r="E3757">
        <v>976.351</v>
      </c>
      <c r="F3757">
        <v>1174.441</v>
      </c>
      <c r="G3757">
        <v>1728.5060000000001</v>
      </c>
      <c r="H3757">
        <v>2540.8969999999999</v>
      </c>
      <c r="I3757">
        <v>3489.578</v>
      </c>
      <c r="J3757">
        <v>3603.848</v>
      </c>
      <c r="K3757">
        <v>3724.6179999999999</v>
      </c>
      <c r="L3757">
        <v>3850.0239999999999</v>
      </c>
      <c r="M3757">
        <v>3978.6559999999999</v>
      </c>
      <c r="N3757">
        <v>4109.5339999999997</v>
      </c>
      <c r="O3757">
        <v>4239.7539999999999</v>
      </c>
      <c r="P3757">
        <v>4377.5590000000002</v>
      </c>
      <c r="Q3757">
        <v>4929.9780000000001</v>
      </c>
      <c r="R3757">
        <v>6954.683</v>
      </c>
      <c r="S3757">
        <v>9035.6569999999992</v>
      </c>
      <c r="T3757">
        <v>11053.325999999999</v>
      </c>
      <c r="U3757">
        <v>12964.074000000001</v>
      </c>
      <c r="V3757">
        <v>14553.459000000001</v>
      </c>
      <c r="W3757">
        <v>15890.094999999999</v>
      </c>
      <c r="X3757">
        <v>17071.258000000002</v>
      </c>
      <c r="Y3757">
        <v>19033.312000000002</v>
      </c>
      <c r="Z3757">
        <v>20981.694</v>
      </c>
      <c r="AA3757">
        <v>22917.040000000001</v>
      </c>
      <c r="AB3757">
        <v>24829.84</v>
      </c>
      <c r="AC3757">
        <v>26728.705999999998</v>
      </c>
      <c r="AD3757">
        <v>28615.188999999998</v>
      </c>
      <c r="AE3757">
        <v>30491.365000000002</v>
      </c>
      <c r="AF3757">
        <v>31880.932000000001</v>
      </c>
      <c r="AG3757" t="s">
        <v>29</v>
      </c>
      <c r="AH3757" t="s">
        <v>150</v>
      </c>
      <c r="AI3757" t="s">
        <v>131</v>
      </c>
    </row>
    <row r="3758" spans="1:35" x14ac:dyDescent="0.35">
      <c r="A3758" t="s">
        <v>59</v>
      </c>
      <c r="B3758" t="s">
        <v>178</v>
      </c>
      <c r="C3758" t="s">
        <v>30</v>
      </c>
      <c r="D3758">
        <v>1898.693</v>
      </c>
      <c r="E3758">
        <v>2385.9160000000002</v>
      </c>
      <c r="F3758">
        <v>3402.5430000000001</v>
      </c>
      <c r="G3758">
        <v>5882.1170000000002</v>
      </c>
      <c r="H3758">
        <v>9609.7160000000003</v>
      </c>
      <c r="I3758">
        <v>14181.48</v>
      </c>
      <c r="J3758">
        <v>14940.27</v>
      </c>
      <c r="K3758">
        <v>15734.021000000001</v>
      </c>
      <c r="L3758">
        <v>16558.282999999999</v>
      </c>
      <c r="M3758">
        <v>17400.286</v>
      </c>
      <c r="N3758">
        <v>18253.667000000001</v>
      </c>
      <c r="O3758">
        <v>19097.457999999999</v>
      </c>
      <c r="P3758">
        <v>19993.829000000002</v>
      </c>
      <c r="Q3758">
        <v>25409.857</v>
      </c>
      <c r="R3758">
        <v>44533.932000000001</v>
      </c>
      <c r="S3758">
        <v>63456.661999999997</v>
      </c>
      <c r="T3758">
        <v>82034.084000000003</v>
      </c>
      <c r="U3758">
        <v>100057.064</v>
      </c>
      <c r="V3758">
        <v>116730.982</v>
      </c>
      <c r="W3758">
        <v>132078.00700000001</v>
      </c>
      <c r="X3758">
        <v>146374.535</v>
      </c>
      <c r="Y3758">
        <v>164109.73800000001</v>
      </c>
      <c r="Z3758">
        <v>181712.67</v>
      </c>
      <c r="AA3758">
        <v>199187.24900000001</v>
      </c>
      <c r="AB3758">
        <v>216461.59400000001</v>
      </c>
      <c r="AC3758">
        <v>233602.864</v>
      </c>
      <c r="AD3758">
        <v>250625.70499999999</v>
      </c>
      <c r="AE3758">
        <v>267547.01199999999</v>
      </c>
      <c r="AF3758">
        <v>280017.78200000001</v>
      </c>
      <c r="AG3758" t="s">
        <v>30</v>
      </c>
      <c r="AH3758" t="s">
        <v>151</v>
      </c>
      <c r="AI3758" t="s">
        <v>152</v>
      </c>
    </row>
    <row r="3759" spans="1:35" x14ac:dyDescent="0.35">
      <c r="A3759" t="s">
        <v>59</v>
      </c>
      <c r="B3759" t="s">
        <v>178</v>
      </c>
      <c r="C3759" t="s">
        <v>31</v>
      </c>
      <c r="D3759">
        <v>1993.2380000000001</v>
      </c>
      <c r="E3759">
        <v>2523.5639999999999</v>
      </c>
      <c r="F3759">
        <v>3651.5949999999998</v>
      </c>
      <c r="G3759">
        <v>6557.3450000000003</v>
      </c>
      <c r="H3759">
        <v>11059.516</v>
      </c>
      <c r="I3759">
        <v>16626.241000000002</v>
      </c>
      <c r="J3759">
        <v>17395.947</v>
      </c>
      <c r="K3759">
        <v>18203.221000000001</v>
      </c>
      <c r="L3759">
        <v>19043.591</v>
      </c>
      <c r="M3759">
        <v>19903.844000000001</v>
      </c>
      <c r="N3759">
        <v>20777.55</v>
      </c>
      <c r="O3759">
        <v>21642.763999999999</v>
      </c>
      <c r="P3759">
        <v>22563.593000000001</v>
      </c>
      <c r="Q3759">
        <v>28105.772000000001</v>
      </c>
      <c r="R3759">
        <v>47689.053999999996</v>
      </c>
      <c r="S3759">
        <v>67070.842000000004</v>
      </c>
      <c r="T3759">
        <v>86103.945999999996</v>
      </c>
      <c r="U3759">
        <v>104527.99800000001</v>
      </c>
      <c r="V3759">
        <v>121331.462</v>
      </c>
      <c r="W3759">
        <v>136481.18700000001</v>
      </c>
      <c r="X3759">
        <v>150364.18400000001</v>
      </c>
      <c r="Y3759">
        <v>168623.446</v>
      </c>
      <c r="Z3759">
        <v>186758.96900000001</v>
      </c>
      <c r="AA3759">
        <v>204774.94</v>
      </c>
      <c r="AB3759">
        <v>222595.81599999999</v>
      </c>
      <c r="AC3759">
        <v>240291.46799999999</v>
      </c>
      <c r="AD3759">
        <v>257877.09299999999</v>
      </c>
      <c r="AE3759">
        <v>275370.44799999997</v>
      </c>
      <c r="AF3759">
        <v>288298.24400000001</v>
      </c>
      <c r="AG3759" t="s">
        <v>31</v>
      </c>
      <c r="AH3759" t="s">
        <v>153</v>
      </c>
      <c r="AI3759" t="s">
        <v>152</v>
      </c>
    </row>
    <row r="3760" spans="1:35" x14ac:dyDescent="0.35">
      <c r="A3760" t="s">
        <v>59</v>
      </c>
      <c r="B3760" t="s">
        <v>178</v>
      </c>
      <c r="C3760" t="s">
        <v>32</v>
      </c>
      <c r="D3760">
        <v>3882.4110000000001</v>
      </c>
      <c r="E3760">
        <v>4618.0069999999996</v>
      </c>
      <c r="F3760">
        <v>6225.424</v>
      </c>
      <c r="G3760">
        <v>10227.888999999999</v>
      </c>
      <c r="H3760">
        <v>16178.6</v>
      </c>
      <c r="I3760">
        <v>23397.032999999999</v>
      </c>
      <c r="J3760">
        <v>26157.688999999998</v>
      </c>
      <c r="K3760">
        <v>27363.778999999999</v>
      </c>
      <c r="L3760">
        <v>28539.830999999998</v>
      </c>
      <c r="M3760">
        <v>29739.174999999999</v>
      </c>
      <c r="N3760">
        <v>30952.880000000001</v>
      </c>
      <c r="O3760">
        <v>32153.091</v>
      </c>
      <c r="P3760">
        <v>33420.589999999997</v>
      </c>
      <c r="Q3760">
        <v>39287.326000000001</v>
      </c>
      <c r="R3760">
        <v>62410.732000000004</v>
      </c>
      <c r="S3760">
        <v>85665.764999999999</v>
      </c>
      <c r="T3760">
        <v>108466.97199999999</v>
      </c>
      <c r="U3760">
        <v>130490.867</v>
      </c>
      <c r="V3760">
        <v>150447.74</v>
      </c>
      <c r="W3760">
        <v>168481.351</v>
      </c>
      <c r="X3760">
        <v>185209.02299999999</v>
      </c>
      <c r="Y3760">
        <v>205959.04399999999</v>
      </c>
      <c r="Z3760">
        <v>228075.12599999999</v>
      </c>
      <c r="AA3760">
        <v>250114.49799999999</v>
      </c>
      <c r="AB3760">
        <v>272015.489</v>
      </c>
      <c r="AC3760">
        <v>293780.31</v>
      </c>
      <c r="AD3760">
        <v>315409.96299999999</v>
      </c>
      <c r="AE3760">
        <v>336904.73300000001</v>
      </c>
      <c r="AF3760">
        <v>352767.95199999999</v>
      </c>
      <c r="AG3760" t="s">
        <v>32</v>
      </c>
      <c r="AH3760" t="s">
        <v>154</v>
      </c>
      <c r="AI3760" t="s">
        <v>11</v>
      </c>
    </row>
    <row r="3761" spans="1:35" x14ac:dyDescent="0.35">
      <c r="A3761" t="s">
        <v>59</v>
      </c>
      <c r="B3761" t="s">
        <v>178</v>
      </c>
      <c r="C3761" t="s">
        <v>123</v>
      </c>
      <c r="D3761">
        <v>13313.272000000001</v>
      </c>
      <c r="E3761">
        <v>16348.43</v>
      </c>
      <c r="F3761">
        <v>22108.799999999999</v>
      </c>
      <c r="G3761">
        <v>35684.595000000001</v>
      </c>
      <c r="H3761">
        <v>55466.023999999998</v>
      </c>
      <c r="I3761">
        <v>79351.375</v>
      </c>
      <c r="J3761">
        <v>87781.622000000003</v>
      </c>
      <c r="K3761">
        <v>92045.747000000003</v>
      </c>
      <c r="L3761">
        <v>96252.698999999993</v>
      </c>
      <c r="M3761">
        <v>100535.579</v>
      </c>
      <c r="N3761">
        <v>104865.56</v>
      </c>
      <c r="O3761">
        <v>109151.572</v>
      </c>
      <c r="P3761">
        <v>113657.651</v>
      </c>
      <c r="Q3761">
        <v>132029.39499999999</v>
      </c>
      <c r="R3761">
        <v>200247.97399999999</v>
      </c>
      <c r="S3761">
        <v>268664.84399999998</v>
      </c>
      <c r="T3761">
        <v>335415.592</v>
      </c>
      <c r="U3761">
        <v>399416.179</v>
      </c>
      <c r="V3761">
        <v>456513.27100000001</v>
      </c>
      <c r="W3761">
        <v>507413.73700000002</v>
      </c>
      <c r="X3761">
        <v>553896.16700000002</v>
      </c>
      <c r="Y3761">
        <v>614446.16</v>
      </c>
      <c r="Z3761">
        <v>678616.01599999995</v>
      </c>
      <c r="AA3761">
        <v>742513.30299999996</v>
      </c>
      <c r="AB3761">
        <v>805853.48</v>
      </c>
      <c r="AC3761">
        <v>868743.978</v>
      </c>
      <c r="AD3761">
        <v>931207.26199999999</v>
      </c>
      <c r="AE3761">
        <v>993270.77399999998</v>
      </c>
      <c r="AF3761">
        <v>1039053.944</v>
      </c>
      <c r="AG3761" t="s">
        <v>123</v>
      </c>
      <c r="AH3761" t="s">
        <v>155</v>
      </c>
      <c r="AI3761" t="s">
        <v>12</v>
      </c>
    </row>
    <row r="3762" spans="1:35" x14ac:dyDescent="0.35">
      <c r="A3762" t="s">
        <v>59</v>
      </c>
      <c r="B3762" t="s">
        <v>178</v>
      </c>
      <c r="C3762" t="s">
        <v>33</v>
      </c>
      <c r="D3762">
        <v>7123.7560000000003</v>
      </c>
      <c r="E3762">
        <v>8489.6540000000005</v>
      </c>
      <c r="F3762">
        <v>11295.742</v>
      </c>
      <c r="G3762">
        <v>18337.485000000001</v>
      </c>
      <c r="H3762">
        <v>28812.873</v>
      </c>
      <c r="I3762">
        <v>41499.114000000001</v>
      </c>
      <c r="J3762">
        <v>46360.082999999999</v>
      </c>
      <c r="K3762">
        <v>48367.99</v>
      </c>
      <c r="L3762">
        <v>50317.057999999997</v>
      </c>
      <c r="M3762">
        <v>52306.892</v>
      </c>
      <c r="N3762">
        <v>54324.106</v>
      </c>
      <c r="O3762">
        <v>56325.500999999997</v>
      </c>
      <c r="P3762">
        <v>58435.277000000002</v>
      </c>
      <c r="Q3762">
        <v>66896.909</v>
      </c>
      <c r="R3762">
        <v>100301.02800000001</v>
      </c>
      <c r="S3762">
        <v>134063.06599999999</v>
      </c>
      <c r="T3762">
        <v>167030.22099999999</v>
      </c>
      <c r="U3762">
        <v>198687.58</v>
      </c>
      <c r="V3762">
        <v>226656.981</v>
      </c>
      <c r="W3762">
        <v>251262.72500000001</v>
      </c>
      <c r="X3762">
        <v>273617.55099999998</v>
      </c>
      <c r="Y3762">
        <v>303121.66700000002</v>
      </c>
      <c r="Z3762">
        <v>335186.978</v>
      </c>
      <c r="AA3762">
        <v>367158.15299999999</v>
      </c>
      <c r="AB3762">
        <v>398923.41499999998</v>
      </c>
      <c r="AC3762">
        <v>430484.94300000003</v>
      </c>
      <c r="AD3762">
        <v>461843.06</v>
      </c>
      <c r="AE3762">
        <v>492997.72</v>
      </c>
      <c r="AF3762">
        <v>515993.53200000001</v>
      </c>
      <c r="AG3762" t="s">
        <v>33</v>
      </c>
      <c r="AH3762" t="s">
        <v>156</v>
      </c>
      <c r="AI3762" t="s">
        <v>11</v>
      </c>
    </row>
    <row r="3763" spans="1:35" x14ac:dyDescent="0.35">
      <c r="A3763" t="s">
        <v>59</v>
      </c>
      <c r="B3763" t="s">
        <v>178</v>
      </c>
      <c r="C3763" t="s">
        <v>34</v>
      </c>
      <c r="D3763">
        <v>36.411000000000001</v>
      </c>
      <c r="E3763">
        <v>72.542000000000002</v>
      </c>
      <c r="F3763">
        <v>138.44999999999999</v>
      </c>
      <c r="G3763">
        <v>293.37099999999998</v>
      </c>
      <c r="H3763">
        <v>552.01199999999994</v>
      </c>
      <c r="I3763">
        <v>897.58199999999999</v>
      </c>
      <c r="J3763">
        <v>934</v>
      </c>
      <c r="K3763">
        <v>972.64200000000005</v>
      </c>
      <c r="L3763">
        <v>1013.492</v>
      </c>
      <c r="M3763">
        <v>1055.913</v>
      </c>
      <c r="N3763">
        <v>1099.722</v>
      </c>
      <c r="O3763">
        <v>1143.922</v>
      </c>
      <c r="P3763">
        <v>1191.7429999999999</v>
      </c>
      <c r="Q3763">
        <v>1742.441</v>
      </c>
      <c r="R3763">
        <v>3761.4670000000001</v>
      </c>
      <c r="S3763">
        <v>5732.6509999999998</v>
      </c>
      <c r="T3763">
        <v>7666.0529999999999</v>
      </c>
      <c r="U3763">
        <v>9550.5529999999999</v>
      </c>
      <c r="V3763">
        <v>11338.245999999999</v>
      </c>
      <c r="W3763">
        <v>13005.8</v>
      </c>
      <c r="X3763">
        <v>14563.31</v>
      </c>
      <c r="Y3763">
        <v>16380.293</v>
      </c>
      <c r="Z3763">
        <v>18174.879000000001</v>
      </c>
      <c r="AA3763">
        <v>19947.371999999999</v>
      </c>
      <c r="AB3763">
        <v>21693.945</v>
      </c>
      <c r="AC3763">
        <v>23418.108</v>
      </c>
      <c r="AD3763">
        <v>25120.645</v>
      </c>
      <c r="AE3763">
        <v>26802.448</v>
      </c>
      <c r="AF3763">
        <v>28014.396000000001</v>
      </c>
      <c r="AG3763" t="s">
        <v>34</v>
      </c>
      <c r="AH3763" t="s">
        <v>157</v>
      </c>
      <c r="AI3763" t="s">
        <v>35</v>
      </c>
    </row>
    <row r="3764" spans="1:35" x14ac:dyDescent="0.35">
      <c r="A3764" t="s">
        <v>59</v>
      </c>
      <c r="B3764" t="s">
        <v>178</v>
      </c>
      <c r="C3764" t="s">
        <v>36</v>
      </c>
      <c r="D3764">
        <v>1677.413</v>
      </c>
      <c r="E3764">
        <v>2507.866</v>
      </c>
      <c r="F3764">
        <v>3791.0349999999999</v>
      </c>
      <c r="G3764">
        <v>6341.0640000000003</v>
      </c>
      <c r="H3764">
        <v>9978.9740000000002</v>
      </c>
      <c r="I3764">
        <v>14493.81</v>
      </c>
      <c r="J3764">
        <v>16475.920999999998</v>
      </c>
      <c r="K3764">
        <v>17560.292000000001</v>
      </c>
      <c r="L3764">
        <v>18629.039000000001</v>
      </c>
      <c r="M3764">
        <v>19712.161</v>
      </c>
      <c r="N3764">
        <v>20803.62</v>
      </c>
      <c r="O3764">
        <v>21882.969000000001</v>
      </c>
      <c r="P3764">
        <v>23010.403999999999</v>
      </c>
      <c r="Q3764">
        <v>26827.376</v>
      </c>
      <c r="R3764">
        <v>40726.256999999998</v>
      </c>
      <c r="S3764">
        <v>54439.66</v>
      </c>
      <c r="T3764">
        <v>67800.792000000001</v>
      </c>
      <c r="U3764">
        <v>80652.415999999997</v>
      </c>
      <c r="V3764">
        <v>92427.695999999996</v>
      </c>
      <c r="W3764">
        <v>103122.039</v>
      </c>
      <c r="X3764">
        <v>112936.514</v>
      </c>
      <c r="Y3764">
        <v>125030.63</v>
      </c>
      <c r="Z3764">
        <v>137905.37899999999</v>
      </c>
      <c r="AA3764">
        <v>150730.56200000001</v>
      </c>
      <c r="AB3764">
        <v>163467.69</v>
      </c>
      <c r="AC3764">
        <v>176118.11199999999</v>
      </c>
      <c r="AD3764">
        <v>188682.872</v>
      </c>
      <c r="AE3764">
        <v>201163.02799999999</v>
      </c>
      <c r="AF3764">
        <v>210364.44399999999</v>
      </c>
      <c r="AG3764" t="s">
        <v>36</v>
      </c>
      <c r="AH3764" t="s">
        <v>158</v>
      </c>
      <c r="AI3764" t="s">
        <v>14</v>
      </c>
    </row>
    <row r="3765" spans="1:35" x14ac:dyDescent="0.35">
      <c r="A3765" t="s">
        <v>59</v>
      </c>
      <c r="B3765" t="s">
        <v>178</v>
      </c>
      <c r="C3765" t="s">
        <v>124</v>
      </c>
      <c r="D3765">
        <v>0.38300000000000001</v>
      </c>
      <c r="E3765">
        <v>0.79500000000000004</v>
      </c>
      <c r="F3765">
        <v>1.5</v>
      </c>
      <c r="G3765">
        <v>3.1030000000000002</v>
      </c>
      <c r="H3765">
        <v>5.7169999999999996</v>
      </c>
      <c r="I3765">
        <v>9.18</v>
      </c>
      <c r="J3765">
        <v>9.6590000000000007</v>
      </c>
      <c r="K3765">
        <v>10.164999999999999</v>
      </c>
      <c r="L3765">
        <v>10.696</v>
      </c>
      <c r="M3765">
        <v>11.243</v>
      </c>
      <c r="N3765">
        <v>11.804</v>
      </c>
      <c r="O3765">
        <v>12.366</v>
      </c>
      <c r="P3765">
        <v>12.968999999999999</v>
      </c>
      <c r="Q3765">
        <v>18.457000000000001</v>
      </c>
      <c r="R3765">
        <v>38.15</v>
      </c>
      <c r="S3765">
        <v>57.348999999999997</v>
      </c>
      <c r="T3765">
        <v>76.179000000000002</v>
      </c>
      <c r="U3765">
        <v>94.527000000000001</v>
      </c>
      <c r="V3765">
        <v>111.931</v>
      </c>
      <c r="W3765">
        <v>128.16200000000001</v>
      </c>
      <c r="X3765">
        <v>143.304</v>
      </c>
      <c r="Y3765">
        <v>160.958</v>
      </c>
      <c r="Z3765">
        <v>178.39599999999999</v>
      </c>
      <c r="AA3765">
        <v>195.62299999999999</v>
      </c>
      <c r="AB3765">
        <v>212.58699999999999</v>
      </c>
      <c r="AC3765">
        <v>229.334</v>
      </c>
      <c r="AD3765">
        <v>245.87299999999999</v>
      </c>
      <c r="AE3765">
        <v>262.21699999999998</v>
      </c>
      <c r="AF3765">
        <v>274.01499999999999</v>
      </c>
      <c r="AG3765" t="s">
        <v>124</v>
      </c>
      <c r="AH3765" t="s">
        <v>159</v>
      </c>
      <c r="AI3765" t="s">
        <v>137</v>
      </c>
    </row>
    <row r="3766" spans="1:35" x14ac:dyDescent="0.35">
      <c r="A3766" t="s">
        <v>59</v>
      </c>
      <c r="B3766" t="s">
        <v>178</v>
      </c>
      <c r="C3766" t="s">
        <v>125</v>
      </c>
      <c r="D3766">
        <v>8.7999999999999995E-2</v>
      </c>
      <c r="E3766">
        <v>0.19500000000000001</v>
      </c>
      <c r="F3766">
        <v>0.35699999999999998</v>
      </c>
      <c r="G3766">
        <v>0.63200000000000001</v>
      </c>
      <c r="H3766">
        <v>0.98</v>
      </c>
      <c r="I3766">
        <v>1.389</v>
      </c>
      <c r="J3766">
        <v>1.5720000000000001</v>
      </c>
      <c r="K3766">
        <v>1.762</v>
      </c>
      <c r="L3766">
        <v>1.9590000000000001</v>
      </c>
      <c r="M3766">
        <v>2.1579999999999999</v>
      </c>
      <c r="N3766">
        <v>2.36</v>
      </c>
      <c r="O3766">
        <v>2.5579999999999998</v>
      </c>
      <c r="P3766">
        <v>2.7679999999999998</v>
      </c>
      <c r="Q3766">
        <v>3.9569999999999999</v>
      </c>
      <c r="R3766">
        <v>7.9660000000000002</v>
      </c>
      <c r="S3766">
        <v>11.884</v>
      </c>
      <c r="T3766">
        <v>15.757</v>
      </c>
      <c r="U3766">
        <v>19.568999999999999</v>
      </c>
      <c r="V3766">
        <v>23.291</v>
      </c>
      <c r="W3766">
        <v>26.922000000000001</v>
      </c>
      <c r="X3766">
        <v>30.452999999999999</v>
      </c>
      <c r="Y3766">
        <v>34.191000000000003</v>
      </c>
      <c r="Z3766">
        <v>37.917999999999999</v>
      </c>
      <c r="AA3766">
        <v>41.633000000000003</v>
      </c>
      <c r="AB3766">
        <v>45.319000000000003</v>
      </c>
      <c r="AC3766">
        <v>48.993000000000002</v>
      </c>
      <c r="AD3766">
        <v>52.658999999999999</v>
      </c>
      <c r="AE3766">
        <v>56.322000000000003</v>
      </c>
      <c r="AF3766">
        <v>59.066000000000003</v>
      </c>
      <c r="AG3766" t="s">
        <v>125</v>
      </c>
      <c r="AH3766" t="s">
        <v>160</v>
      </c>
      <c r="AI3766" t="s">
        <v>137</v>
      </c>
    </row>
    <row r="3767" spans="1:35" x14ac:dyDescent="0.35">
      <c r="A3767" t="s">
        <v>59</v>
      </c>
      <c r="B3767" t="s">
        <v>178</v>
      </c>
      <c r="C3767" t="s">
        <v>37</v>
      </c>
      <c r="D3767">
        <v>6967.692</v>
      </c>
      <c r="E3767">
        <v>8869.0069999999996</v>
      </c>
      <c r="F3767">
        <v>11744.769</v>
      </c>
      <c r="G3767">
        <v>18414.731</v>
      </c>
      <c r="H3767">
        <v>28029.205000000002</v>
      </c>
      <c r="I3767">
        <v>39444.203000000001</v>
      </c>
      <c r="J3767">
        <v>41314.614999999998</v>
      </c>
      <c r="K3767">
        <v>43266.398999999998</v>
      </c>
      <c r="L3767">
        <v>45279.595999999998</v>
      </c>
      <c r="M3767">
        <v>47328.891000000003</v>
      </c>
      <c r="N3767">
        <v>49398.788</v>
      </c>
      <c r="O3767">
        <v>51445.216</v>
      </c>
      <c r="P3767">
        <v>53591.909</v>
      </c>
      <c r="Q3767">
        <v>61582.928999999996</v>
      </c>
      <c r="R3767">
        <v>88441.948999999993</v>
      </c>
      <c r="S3767">
        <v>115238.57799999999</v>
      </c>
      <c r="T3767">
        <v>141152.95699999999</v>
      </c>
      <c r="U3767">
        <v>165721.03899999999</v>
      </c>
      <c r="V3767">
        <v>186839.25200000001</v>
      </c>
      <c r="W3767">
        <v>205000.63</v>
      </c>
      <c r="X3767">
        <v>221064.77299999999</v>
      </c>
      <c r="Y3767">
        <v>245949.636</v>
      </c>
      <c r="Z3767">
        <v>270639.967</v>
      </c>
      <c r="AA3767">
        <v>295145.66200000001</v>
      </c>
      <c r="AB3767">
        <v>319325.09399999998</v>
      </c>
      <c r="AC3767">
        <v>343305.55200000003</v>
      </c>
      <c r="AD3767">
        <v>367112.63400000002</v>
      </c>
      <c r="AE3767">
        <v>390777.38500000001</v>
      </c>
      <c r="AF3767">
        <v>408261.99599999998</v>
      </c>
      <c r="AG3767" t="s">
        <v>37</v>
      </c>
      <c r="AH3767" t="s">
        <v>161</v>
      </c>
      <c r="AI3767" t="s">
        <v>6</v>
      </c>
    </row>
    <row r="3768" spans="1:35" x14ac:dyDescent="0.35">
      <c r="A3768" t="s">
        <v>59</v>
      </c>
      <c r="B3768" t="s">
        <v>178</v>
      </c>
      <c r="C3768" t="s">
        <v>38</v>
      </c>
      <c r="D3768">
        <v>12486.915000000001</v>
      </c>
      <c r="E3768">
        <v>15597.102999999999</v>
      </c>
      <c r="F3768">
        <v>20756.616000000002</v>
      </c>
      <c r="G3768">
        <v>33153.813999999998</v>
      </c>
      <c r="H3768">
        <v>51463.67</v>
      </c>
      <c r="I3768">
        <v>73408.289999999994</v>
      </c>
      <c r="J3768">
        <v>76062.955000000002</v>
      </c>
      <c r="K3768">
        <v>78849.834000000003</v>
      </c>
      <c r="L3768">
        <v>81737.691000000006</v>
      </c>
      <c r="M3768">
        <v>84689.995999999999</v>
      </c>
      <c r="N3768">
        <v>87683.577000000005</v>
      </c>
      <c r="O3768">
        <v>90651.957999999999</v>
      </c>
      <c r="P3768">
        <v>93785.161999999997</v>
      </c>
      <c r="Q3768">
        <v>109588.039</v>
      </c>
      <c r="R3768">
        <v>165931.85500000001</v>
      </c>
      <c r="S3768">
        <v>222183.85699999999</v>
      </c>
      <c r="T3768">
        <v>276821.24599999998</v>
      </c>
      <c r="U3768">
        <v>328756.49699999997</v>
      </c>
      <c r="V3768">
        <v>373986.163</v>
      </c>
      <c r="W3768">
        <v>413258.80200000003</v>
      </c>
      <c r="X3768">
        <v>448355.51</v>
      </c>
      <c r="Y3768">
        <v>501159.299</v>
      </c>
      <c r="Z3768">
        <v>553552.14899999998</v>
      </c>
      <c r="AA3768">
        <v>605547.83100000001</v>
      </c>
      <c r="AB3768">
        <v>656934.45799999998</v>
      </c>
      <c r="AC3768">
        <v>707910.223</v>
      </c>
      <c r="AD3768">
        <v>758514.35</v>
      </c>
      <c r="AE3768">
        <v>808794.27099999995</v>
      </c>
      <c r="AF3768">
        <v>845836.20799999998</v>
      </c>
      <c r="AG3768" t="s">
        <v>38</v>
      </c>
      <c r="AH3768" t="s">
        <v>162</v>
      </c>
      <c r="AI3768" t="s">
        <v>6</v>
      </c>
    </row>
    <row r="3769" spans="1:35" x14ac:dyDescent="0.35">
      <c r="A3769" t="s">
        <v>59</v>
      </c>
      <c r="B3769" t="s">
        <v>178</v>
      </c>
      <c r="C3769" t="s">
        <v>39</v>
      </c>
      <c r="D3769">
        <v>4031.6060000000002</v>
      </c>
      <c r="E3769">
        <v>4546.46</v>
      </c>
      <c r="F3769">
        <v>5762.3580000000002</v>
      </c>
      <c r="G3769">
        <v>9027.5570000000007</v>
      </c>
      <c r="H3769">
        <v>13883.884</v>
      </c>
      <c r="I3769">
        <v>19746.322</v>
      </c>
      <c r="J3769">
        <v>22150.806</v>
      </c>
      <c r="K3769">
        <v>23181.091</v>
      </c>
      <c r="L3769">
        <v>24181.205999999998</v>
      </c>
      <c r="M3769">
        <v>25198.991000000002</v>
      </c>
      <c r="N3769">
        <v>26227.423999999999</v>
      </c>
      <c r="O3769">
        <v>27245.241999999998</v>
      </c>
      <c r="P3769">
        <v>28312.401000000002</v>
      </c>
      <c r="Q3769">
        <v>32441.788</v>
      </c>
      <c r="R3769">
        <v>48863.392999999996</v>
      </c>
      <c r="S3769">
        <v>65628.255999999994</v>
      </c>
      <c r="T3769">
        <v>82029.460000000006</v>
      </c>
      <c r="U3769">
        <v>97839.107999999993</v>
      </c>
      <c r="V3769">
        <v>111872.209</v>
      </c>
      <c r="W3769">
        <v>124351.906</v>
      </c>
      <c r="X3769">
        <v>135809.929</v>
      </c>
      <c r="Y3769">
        <v>150440.223</v>
      </c>
      <c r="Z3769">
        <v>166308.43799999999</v>
      </c>
      <c r="AA3769">
        <v>182133.872</v>
      </c>
      <c r="AB3769">
        <v>197863.35399999999</v>
      </c>
      <c r="AC3769">
        <v>213497.74400000001</v>
      </c>
      <c r="AD3769">
        <v>229036.883</v>
      </c>
      <c r="AE3769">
        <v>244479.99</v>
      </c>
      <c r="AF3769">
        <v>255889.02799999999</v>
      </c>
      <c r="AG3769" t="s">
        <v>39</v>
      </c>
      <c r="AH3769" t="s">
        <v>163</v>
      </c>
      <c r="AI3769" t="s">
        <v>11</v>
      </c>
    </row>
    <row r="3770" spans="1:35" x14ac:dyDescent="0.35">
      <c r="A3770" t="s">
        <v>59</v>
      </c>
      <c r="B3770" t="s">
        <v>178</v>
      </c>
      <c r="C3770" t="s">
        <v>40</v>
      </c>
      <c r="D3770">
        <v>3856.069</v>
      </c>
      <c r="E3770">
        <v>4961.6509999999998</v>
      </c>
      <c r="F3770">
        <v>7039.8059999999996</v>
      </c>
      <c r="G3770">
        <v>11434.823</v>
      </c>
      <c r="H3770">
        <v>17657.732</v>
      </c>
      <c r="I3770">
        <v>25182.39</v>
      </c>
      <c r="J3770">
        <v>28451.652999999998</v>
      </c>
      <c r="K3770">
        <v>30189.002</v>
      </c>
      <c r="L3770">
        <v>31896.14</v>
      </c>
      <c r="M3770">
        <v>33621.809000000001</v>
      </c>
      <c r="N3770">
        <v>35353.071000000004</v>
      </c>
      <c r="O3770">
        <v>37055.548999999999</v>
      </c>
      <c r="P3770">
        <v>38823.769</v>
      </c>
      <c r="Q3770">
        <v>44112.207000000002</v>
      </c>
      <c r="R3770">
        <v>63546.258000000002</v>
      </c>
      <c r="S3770">
        <v>82966.459000000003</v>
      </c>
      <c r="T3770">
        <v>101818.82399999999</v>
      </c>
      <c r="U3770">
        <v>119811.955</v>
      </c>
      <c r="V3770">
        <v>135819.079</v>
      </c>
      <c r="W3770">
        <v>150035.92300000001</v>
      </c>
      <c r="X3770">
        <v>162950.88399999999</v>
      </c>
      <c r="Y3770">
        <v>179737.76300000001</v>
      </c>
      <c r="Z3770">
        <v>197891.05799999999</v>
      </c>
      <c r="AA3770">
        <v>215981.53400000001</v>
      </c>
      <c r="AB3770">
        <v>233947.04300000001</v>
      </c>
      <c r="AC3770">
        <v>251788.549</v>
      </c>
      <c r="AD3770">
        <v>269506.36200000002</v>
      </c>
      <c r="AE3770">
        <v>287100.76</v>
      </c>
      <c r="AF3770">
        <v>300078.15600000002</v>
      </c>
      <c r="AG3770" t="s">
        <v>40</v>
      </c>
      <c r="AH3770" t="s">
        <v>164</v>
      </c>
      <c r="AI3770" t="s">
        <v>14</v>
      </c>
    </row>
    <row r="3771" spans="1:35" x14ac:dyDescent="0.35">
      <c r="A3771" t="s">
        <v>59</v>
      </c>
      <c r="B3771" t="s">
        <v>178</v>
      </c>
      <c r="C3771" t="s">
        <v>41</v>
      </c>
      <c r="D3771">
        <v>4632.0450000000001</v>
      </c>
      <c r="E3771">
        <v>6039.7640000000001</v>
      </c>
      <c r="F3771">
        <v>8531.768</v>
      </c>
      <c r="G3771">
        <v>14227.971</v>
      </c>
      <c r="H3771">
        <v>22750.296999999999</v>
      </c>
      <c r="I3771">
        <v>33360.218000000001</v>
      </c>
      <c r="J3771">
        <v>37457.489000000001</v>
      </c>
      <c r="K3771">
        <v>39300.480000000003</v>
      </c>
      <c r="L3771">
        <v>41088.563000000002</v>
      </c>
      <c r="M3771">
        <v>42905.415000000001</v>
      </c>
      <c r="N3771">
        <v>44741.603000000003</v>
      </c>
      <c r="O3771">
        <v>46564.377999999997</v>
      </c>
      <c r="P3771">
        <v>48469.904999999999</v>
      </c>
      <c r="Q3771">
        <v>56326.847999999998</v>
      </c>
      <c r="R3771">
        <v>86019.07</v>
      </c>
      <c r="S3771">
        <v>115596.564</v>
      </c>
      <c r="T3771">
        <v>144428.96100000001</v>
      </c>
      <c r="U3771">
        <v>172088.163</v>
      </c>
      <c r="V3771">
        <v>196888.92199999999</v>
      </c>
      <c r="W3771">
        <v>218880.02799999999</v>
      </c>
      <c r="X3771">
        <v>238738.052</v>
      </c>
      <c r="Y3771">
        <v>264444.82199999999</v>
      </c>
      <c r="Z3771">
        <v>292103.98499999999</v>
      </c>
      <c r="AA3771">
        <v>319641.90999999997</v>
      </c>
      <c r="AB3771">
        <v>346965.7</v>
      </c>
      <c r="AC3771">
        <v>374077.20299999998</v>
      </c>
      <c r="AD3771">
        <v>400977.11499999999</v>
      </c>
      <c r="AE3771">
        <v>427665.60600000003</v>
      </c>
      <c r="AF3771">
        <v>447248.47899999999</v>
      </c>
      <c r="AG3771" t="s">
        <v>41</v>
      </c>
      <c r="AH3771" t="s">
        <v>165</v>
      </c>
      <c r="AI3771" t="s">
        <v>11</v>
      </c>
    </row>
    <row r="3772" spans="1:35" x14ac:dyDescent="0.35">
      <c r="A3772" t="s">
        <v>59</v>
      </c>
      <c r="B3772" t="s">
        <v>178</v>
      </c>
      <c r="C3772" t="s">
        <v>42</v>
      </c>
      <c r="D3772">
        <v>8904.76</v>
      </c>
      <c r="E3772">
        <v>10995.598</v>
      </c>
      <c r="F3772">
        <v>14905.778</v>
      </c>
      <c r="G3772">
        <v>24041.246999999999</v>
      </c>
      <c r="H3772">
        <v>37177.281999999999</v>
      </c>
      <c r="I3772">
        <v>52889.262000000002</v>
      </c>
      <c r="J3772">
        <v>55624.798000000003</v>
      </c>
      <c r="K3772">
        <v>58466.98</v>
      </c>
      <c r="L3772">
        <v>61390.807000000001</v>
      </c>
      <c r="M3772">
        <v>64362.510999999999</v>
      </c>
      <c r="N3772">
        <v>67363.217999999993</v>
      </c>
      <c r="O3772">
        <v>70334.372000000003</v>
      </c>
      <c r="P3772">
        <v>73443.981</v>
      </c>
      <c r="Q3772">
        <v>84477.48</v>
      </c>
      <c r="R3772">
        <v>121310.868</v>
      </c>
      <c r="S3772">
        <v>158173.63200000001</v>
      </c>
      <c r="T3772">
        <v>193866.58300000001</v>
      </c>
      <c r="U3772">
        <v>227732.41399999999</v>
      </c>
      <c r="V3772">
        <v>256842.21599999999</v>
      </c>
      <c r="W3772">
        <v>281899.10100000002</v>
      </c>
      <c r="X3772">
        <v>303970.40299999999</v>
      </c>
      <c r="Y3772">
        <v>338053.60499999998</v>
      </c>
      <c r="Z3772">
        <v>371870.03600000002</v>
      </c>
      <c r="AA3772">
        <v>405432.5</v>
      </c>
      <c r="AB3772">
        <v>438542.85200000001</v>
      </c>
      <c r="AC3772">
        <v>471377.50300000003</v>
      </c>
      <c r="AD3772">
        <v>503971.299</v>
      </c>
      <c r="AE3772">
        <v>536366.473</v>
      </c>
      <c r="AF3772">
        <v>560288.978</v>
      </c>
      <c r="AG3772" t="s">
        <v>42</v>
      </c>
      <c r="AH3772" t="s">
        <v>166</v>
      </c>
      <c r="AI3772" t="s">
        <v>5</v>
      </c>
    </row>
    <row r="3773" spans="1:35" x14ac:dyDescent="0.35">
      <c r="A3773" t="s">
        <v>59</v>
      </c>
      <c r="B3773" t="s">
        <v>178</v>
      </c>
      <c r="C3773" t="s">
        <v>43</v>
      </c>
      <c r="D3773">
        <v>1358.653</v>
      </c>
      <c r="E3773">
        <v>1698.23</v>
      </c>
      <c r="F3773">
        <v>2367.9110000000001</v>
      </c>
      <c r="G3773">
        <v>3932.4609999999998</v>
      </c>
      <c r="H3773">
        <v>6213.7830000000004</v>
      </c>
      <c r="I3773">
        <v>8948.1550000000007</v>
      </c>
      <c r="J3773">
        <v>9351.625</v>
      </c>
      <c r="K3773">
        <v>9773.893</v>
      </c>
      <c r="L3773">
        <v>10212.027</v>
      </c>
      <c r="M3773">
        <v>10659.611999999999</v>
      </c>
      <c r="N3773">
        <v>11113.208000000001</v>
      </c>
      <c r="O3773">
        <v>11561.928</v>
      </c>
      <c r="P3773">
        <v>12037.619000000001</v>
      </c>
      <c r="Q3773">
        <v>14204.101000000001</v>
      </c>
      <c r="R3773">
        <v>21687.153999999999</v>
      </c>
      <c r="S3773">
        <v>29126.675999999999</v>
      </c>
      <c r="T3773">
        <v>36375</v>
      </c>
      <c r="U3773">
        <v>43280.703000000001</v>
      </c>
      <c r="V3773">
        <v>49375.370999999999</v>
      </c>
      <c r="W3773">
        <v>54734.894999999997</v>
      </c>
      <c r="X3773">
        <v>59552.722999999998</v>
      </c>
      <c r="Y3773">
        <v>66498.232000000004</v>
      </c>
      <c r="Z3773">
        <v>73388.399000000005</v>
      </c>
      <c r="AA3773">
        <v>80224.858999999997</v>
      </c>
      <c r="AB3773">
        <v>86969.739000000001</v>
      </c>
      <c r="AC3773">
        <v>93656.892000000007</v>
      </c>
      <c r="AD3773">
        <v>100293.29</v>
      </c>
      <c r="AE3773">
        <v>106887.845</v>
      </c>
      <c r="AF3773">
        <v>111750.711</v>
      </c>
      <c r="AG3773" t="s">
        <v>43</v>
      </c>
      <c r="AH3773" t="s">
        <v>167</v>
      </c>
      <c r="AI3773" t="s">
        <v>17</v>
      </c>
    </row>
    <row r="3774" spans="1:35" x14ac:dyDescent="0.35">
      <c r="A3774" t="s">
        <v>59</v>
      </c>
      <c r="B3774" t="s">
        <v>178</v>
      </c>
      <c r="C3774" t="s">
        <v>126</v>
      </c>
      <c r="D3774">
        <v>0.24199999999999999</v>
      </c>
      <c r="E3774">
        <v>0.32700000000000001</v>
      </c>
      <c r="F3774">
        <v>0.48399999999999999</v>
      </c>
      <c r="G3774">
        <v>0.84799999999999998</v>
      </c>
      <c r="H3774">
        <v>1.4159999999999999</v>
      </c>
      <c r="I3774">
        <v>2.1389999999999998</v>
      </c>
      <c r="J3774">
        <v>2.4049999999999998</v>
      </c>
      <c r="K3774">
        <v>2.528</v>
      </c>
      <c r="L3774">
        <v>2.6480000000000001</v>
      </c>
      <c r="M3774">
        <v>2.7709999999999999</v>
      </c>
      <c r="N3774">
        <v>2.8959999999999999</v>
      </c>
      <c r="O3774">
        <v>3.02</v>
      </c>
      <c r="P3774">
        <v>3.1520000000000001</v>
      </c>
      <c r="Q3774">
        <v>3.79</v>
      </c>
      <c r="R3774">
        <v>6.234</v>
      </c>
      <c r="S3774">
        <v>8.6609999999999996</v>
      </c>
      <c r="T3774">
        <v>11.044</v>
      </c>
      <c r="U3774">
        <v>13.356999999999999</v>
      </c>
      <c r="V3774">
        <v>15.492000000000001</v>
      </c>
      <c r="W3774">
        <v>17.425999999999998</v>
      </c>
      <c r="X3774">
        <v>19.202000000000002</v>
      </c>
      <c r="Y3774">
        <v>21.391999999999999</v>
      </c>
      <c r="Z3774">
        <v>23.707999999999998</v>
      </c>
      <c r="AA3774">
        <v>26.015999999999998</v>
      </c>
      <c r="AB3774">
        <v>28.312000000000001</v>
      </c>
      <c r="AC3774">
        <v>30.594999999999999</v>
      </c>
      <c r="AD3774">
        <v>32.866999999999997</v>
      </c>
      <c r="AE3774">
        <v>35.125999999999998</v>
      </c>
      <c r="AF3774">
        <v>36.798999999999999</v>
      </c>
      <c r="AG3774" t="s">
        <v>126</v>
      </c>
      <c r="AH3774" t="s">
        <v>168</v>
      </c>
      <c r="AI3774" t="s">
        <v>137</v>
      </c>
    </row>
    <row r="3775" spans="1:35" x14ac:dyDescent="0.35">
      <c r="A3775" t="s">
        <v>59</v>
      </c>
      <c r="B3775" t="s">
        <v>178</v>
      </c>
      <c r="C3775" t="s">
        <v>44</v>
      </c>
      <c r="D3775">
        <v>5727.442</v>
      </c>
      <c r="E3775">
        <v>7048.3980000000001</v>
      </c>
      <c r="F3775">
        <v>9109.3209999999999</v>
      </c>
      <c r="G3775">
        <v>13841.913</v>
      </c>
      <c r="H3775">
        <v>20509.231</v>
      </c>
      <c r="I3775">
        <v>28317.539000000001</v>
      </c>
      <c r="J3775">
        <v>31569.951000000001</v>
      </c>
      <c r="K3775">
        <v>32890.339999999997</v>
      </c>
      <c r="L3775">
        <v>34170.574000000001</v>
      </c>
      <c r="M3775">
        <v>35476.752999999997</v>
      </c>
      <c r="N3775">
        <v>36798.584999999999</v>
      </c>
      <c r="O3775">
        <v>38106.108</v>
      </c>
      <c r="P3775">
        <v>39483.733</v>
      </c>
      <c r="Q3775">
        <v>43899.175000000003</v>
      </c>
      <c r="R3775">
        <v>61504.284</v>
      </c>
      <c r="S3775">
        <v>79426.866999999998</v>
      </c>
      <c r="T3775">
        <v>96781.305999999997</v>
      </c>
      <c r="U3775">
        <v>113182.674</v>
      </c>
      <c r="V3775">
        <v>127265.014</v>
      </c>
      <c r="W3775">
        <v>139474.465</v>
      </c>
      <c r="X3775">
        <v>150535.973</v>
      </c>
      <c r="Y3775">
        <v>165809.85200000001</v>
      </c>
      <c r="Z3775">
        <v>182842.11900000001</v>
      </c>
      <c r="AA3775">
        <v>199831.65100000001</v>
      </c>
      <c r="AB3775">
        <v>216703.033</v>
      </c>
      <c r="AC3775">
        <v>233456.677</v>
      </c>
      <c r="AD3775">
        <v>250091.712</v>
      </c>
      <c r="AE3775">
        <v>266607.05200000003</v>
      </c>
      <c r="AF3775">
        <v>278790.46899999998</v>
      </c>
      <c r="AG3775" t="s">
        <v>44</v>
      </c>
      <c r="AH3775" t="s">
        <v>169</v>
      </c>
      <c r="AI3775" t="s">
        <v>12</v>
      </c>
    </row>
    <row r="3776" spans="1:35" x14ac:dyDescent="0.35">
      <c r="A3776" t="s">
        <v>171</v>
      </c>
      <c r="B3776" t="s">
        <v>178</v>
      </c>
      <c r="C3776" t="s">
        <v>4</v>
      </c>
      <c r="D3776">
        <v>5352.34</v>
      </c>
      <c r="E3776">
        <v>6734.5169999999998</v>
      </c>
      <c r="F3776">
        <v>7225.1189999999997</v>
      </c>
      <c r="G3776">
        <v>9218.6830000000009</v>
      </c>
      <c r="H3776">
        <v>11361.353999999999</v>
      </c>
      <c r="I3776">
        <v>13637.556</v>
      </c>
      <c r="J3776">
        <v>15990.277</v>
      </c>
      <c r="K3776">
        <v>18431.353999999999</v>
      </c>
      <c r="L3776">
        <v>20952.806</v>
      </c>
      <c r="M3776">
        <v>23506.954000000002</v>
      </c>
      <c r="N3776">
        <v>26072.436000000002</v>
      </c>
      <c r="O3776">
        <v>28583.45</v>
      </c>
      <c r="P3776">
        <v>31326.181</v>
      </c>
      <c r="Q3776">
        <v>34777.186999999998</v>
      </c>
      <c r="R3776">
        <v>38451.752</v>
      </c>
      <c r="S3776">
        <v>41672.512000000002</v>
      </c>
      <c r="T3776">
        <v>43641.589</v>
      </c>
      <c r="U3776">
        <v>45323.784</v>
      </c>
      <c r="V3776">
        <v>47031.904999999999</v>
      </c>
      <c r="W3776">
        <v>48750.072999999997</v>
      </c>
      <c r="X3776">
        <v>50475.190999999999</v>
      </c>
      <c r="Y3776">
        <v>52185.536</v>
      </c>
      <c r="Z3776">
        <v>53892.745999999999</v>
      </c>
      <c r="AA3776">
        <v>55600.500999999997</v>
      </c>
      <c r="AB3776">
        <v>57310.190999999999</v>
      </c>
      <c r="AC3776">
        <v>59018.288999999997</v>
      </c>
      <c r="AD3776">
        <v>60727.968000000001</v>
      </c>
      <c r="AE3776">
        <v>62334.879000000001</v>
      </c>
      <c r="AF3776">
        <v>63635.082999999999</v>
      </c>
      <c r="AG3776" t="s">
        <v>4</v>
      </c>
      <c r="AH3776" t="s">
        <v>128</v>
      </c>
      <c r="AI3776" t="s">
        <v>129</v>
      </c>
    </row>
    <row r="3777" spans="1:35" x14ac:dyDescent="0.35">
      <c r="A3777" t="s">
        <v>171</v>
      </c>
      <c r="B3777" t="s">
        <v>178</v>
      </c>
      <c r="C3777" t="s">
        <v>7</v>
      </c>
      <c r="D3777">
        <v>447.4</v>
      </c>
      <c r="E3777">
        <v>522.18299999999999</v>
      </c>
      <c r="F3777">
        <v>542.93700000000001</v>
      </c>
      <c r="G3777">
        <v>628.45399999999995</v>
      </c>
      <c r="H3777">
        <v>723.67</v>
      </c>
      <c r="I3777">
        <v>826.45399999999995</v>
      </c>
      <c r="J3777">
        <v>933.79700000000003</v>
      </c>
      <c r="K3777">
        <v>1045.885</v>
      </c>
      <c r="L3777">
        <v>1162.1569999999999</v>
      </c>
      <c r="M3777">
        <v>1280.299</v>
      </c>
      <c r="N3777">
        <v>1399.2809999999999</v>
      </c>
      <c r="O3777">
        <v>1516.0640000000001</v>
      </c>
      <c r="P3777">
        <v>1640.144</v>
      </c>
      <c r="Q3777">
        <v>1793.184</v>
      </c>
      <c r="R3777">
        <v>1961.71</v>
      </c>
      <c r="S3777">
        <v>2108.2579999999998</v>
      </c>
      <c r="T3777">
        <v>2197.27</v>
      </c>
      <c r="U3777">
        <v>2273.2440000000001</v>
      </c>
      <c r="V3777">
        <v>2350.5749999999998</v>
      </c>
      <c r="W3777">
        <v>2428.1889999999999</v>
      </c>
      <c r="X3777">
        <v>2506.1970000000001</v>
      </c>
      <c r="Y3777">
        <v>2583.6149999999998</v>
      </c>
      <c r="Z3777">
        <v>2660.9679999999998</v>
      </c>
      <c r="AA3777">
        <v>2738.4690000000001</v>
      </c>
      <c r="AB3777">
        <v>2816.2159999999999</v>
      </c>
      <c r="AC3777">
        <v>2893.9969999999998</v>
      </c>
      <c r="AD3777">
        <v>2972.3359999999998</v>
      </c>
      <c r="AE3777">
        <v>3046.6460000000002</v>
      </c>
      <c r="AF3777">
        <v>3107.8389999999999</v>
      </c>
      <c r="AG3777" t="s">
        <v>7</v>
      </c>
      <c r="AH3777" t="s">
        <v>130</v>
      </c>
      <c r="AI3777" t="s">
        <v>131</v>
      </c>
    </row>
    <row r="3778" spans="1:35" x14ac:dyDescent="0.35">
      <c r="A3778" t="s">
        <v>171</v>
      </c>
      <c r="B3778" t="s">
        <v>178</v>
      </c>
      <c r="C3778" t="s">
        <v>8</v>
      </c>
      <c r="D3778">
        <v>10378.932000000001</v>
      </c>
      <c r="E3778">
        <v>11834.26</v>
      </c>
      <c r="F3778">
        <v>12187.68</v>
      </c>
      <c r="G3778">
        <v>13707.441000000001</v>
      </c>
      <c r="H3778">
        <v>15452.718000000001</v>
      </c>
      <c r="I3778">
        <v>17351.82</v>
      </c>
      <c r="J3778">
        <v>19352.701000000001</v>
      </c>
      <c r="K3778">
        <v>21457.192999999999</v>
      </c>
      <c r="L3778">
        <v>23644.256000000001</v>
      </c>
      <c r="M3778">
        <v>25869.886999999999</v>
      </c>
      <c r="N3778">
        <v>28120.431</v>
      </c>
      <c r="O3778">
        <v>30347.010999999999</v>
      </c>
      <c r="P3778">
        <v>32740.834999999999</v>
      </c>
      <c r="Q3778">
        <v>35777.012999999999</v>
      </c>
      <c r="R3778">
        <v>39161.658000000003</v>
      </c>
      <c r="S3778">
        <v>42129.438000000002</v>
      </c>
      <c r="T3778">
        <v>43941.37</v>
      </c>
      <c r="U3778">
        <v>45637.756999999998</v>
      </c>
      <c r="V3778">
        <v>47354.432000000001</v>
      </c>
      <c r="W3778">
        <v>49072.457000000002</v>
      </c>
      <c r="X3778">
        <v>50805.826999999997</v>
      </c>
      <c r="Y3778">
        <v>52528.597000000002</v>
      </c>
      <c r="Z3778">
        <v>54247.591</v>
      </c>
      <c r="AA3778">
        <v>55975.184999999998</v>
      </c>
      <c r="AB3778">
        <v>57713.423999999999</v>
      </c>
      <c r="AC3778">
        <v>59453.552000000003</v>
      </c>
      <c r="AD3778">
        <v>61210.819000000003</v>
      </c>
      <c r="AE3778">
        <v>62854.703000000001</v>
      </c>
      <c r="AF3778">
        <v>64132.224999999999</v>
      </c>
      <c r="AG3778" t="s">
        <v>8</v>
      </c>
      <c r="AH3778" t="s">
        <v>132</v>
      </c>
      <c r="AI3778" t="s">
        <v>5</v>
      </c>
    </row>
    <row r="3779" spans="1:35" x14ac:dyDescent="0.35">
      <c r="A3779" t="s">
        <v>171</v>
      </c>
      <c r="B3779" t="s">
        <v>178</v>
      </c>
      <c r="C3779" t="s">
        <v>9</v>
      </c>
      <c r="D3779">
        <v>4114.34</v>
      </c>
      <c r="E3779">
        <v>4682.8100000000004</v>
      </c>
      <c r="F3779">
        <v>4805.5240000000003</v>
      </c>
      <c r="G3779">
        <v>5336.2929999999997</v>
      </c>
      <c r="H3779">
        <v>5952.4690000000001</v>
      </c>
      <c r="I3779">
        <v>6626.6880000000001</v>
      </c>
      <c r="J3779">
        <v>7338.9520000000002</v>
      </c>
      <c r="K3779">
        <v>8088.9809999999998</v>
      </c>
      <c r="L3779">
        <v>8869.5609999999997</v>
      </c>
      <c r="M3779">
        <v>9664.6849999999995</v>
      </c>
      <c r="N3779">
        <v>10468.933000000001</v>
      </c>
      <c r="O3779">
        <v>11264.03</v>
      </c>
      <c r="P3779">
        <v>12117.477000000001</v>
      </c>
      <c r="Q3779">
        <v>13187.928</v>
      </c>
      <c r="R3779">
        <v>14377.223</v>
      </c>
      <c r="S3779">
        <v>15413.244000000001</v>
      </c>
      <c r="T3779">
        <v>16042.239</v>
      </c>
      <c r="U3779">
        <v>16620.004000000001</v>
      </c>
      <c r="V3779">
        <v>17205.964</v>
      </c>
      <c r="W3779">
        <v>17794.477999999999</v>
      </c>
      <c r="X3779">
        <v>18388.199000000001</v>
      </c>
      <c r="Y3779">
        <v>18978.183000000001</v>
      </c>
      <c r="Z3779">
        <v>19567.064999999999</v>
      </c>
      <c r="AA3779">
        <v>20158.708999999999</v>
      </c>
      <c r="AB3779">
        <v>20754.280999999999</v>
      </c>
      <c r="AC3779">
        <v>21350.539000000001</v>
      </c>
      <c r="AD3779">
        <v>21954.056</v>
      </c>
      <c r="AE3779">
        <v>22522.906999999999</v>
      </c>
      <c r="AF3779">
        <v>22975.564999999999</v>
      </c>
      <c r="AG3779" t="s">
        <v>9</v>
      </c>
      <c r="AH3779" t="s">
        <v>133</v>
      </c>
      <c r="AI3779" t="s">
        <v>5</v>
      </c>
    </row>
    <row r="3780" spans="1:35" x14ac:dyDescent="0.35">
      <c r="A3780" t="s">
        <v>171</v>
      </c>
      <c r="B3780" t="s">
        <v>178</v>
      </c>
      <c r="C3780" t="s">
        <v>10</v>
      </c>
      <c r="D3780">
        <v>13728.210999999999</v>
      </c>
      <c r="E3780">
        <v>15540.785</v>
      </c>
      <c r="F3780">
        <v>16090.279</v>
      </c>
      <c r="G3780">
        <v>18415.064999999999</v>
      </c>
      <c r="H3780">
        <v>21031.127</v>
      </c>
      <c r="I3780">
        <v>23859.914000000001</v>
      </c>
      <c r="J3780">
        <v>26824.057000000001</v>
      </c>
      <c r="K3780">
        <v>29929.947</v>
      </c>
      <c r="L3780">
        <v>33151.921999999999</v>
      </c>
      <c r="M3780">
        <v>36426.248</v>
      </c>
      <c r="N3780">
        <v>39730.237000000001</v>
      </c>
      <c r="O3780">
        <v>42987.896999999997</v>
      </c>
      <c r="P3780">
        <v>44947.997000000003</v>
      </c>
      <c r="Q3780">
        <v>47298.625</v>
      </c>
      <c r="R3780">
        <v>49808.455000000002</v>
      </c>
      <c r="S3780">
        <v>52183.747000000003</v>
      </c>
      <c r="T3780">
        <v>54411.324000000001</v>
      </c>
      <c r="U3780">
        <v>56855.184000000001</v>
      </c>
      <c r="V3780">
        <v>59330.624000000003</v>
      </c>
      <c r="W3780">
        <v>61816.928</v>
      </c>
      <c r="X3780">
        <v>64316.845000000001</v>
      </c>
      <c r="Y3780">
        <v>66799.558000000005</v>
      </c>
      <c r="Z3780">
        <v>69270.641000000003</v>
      </c>
      <c r="AA3780">
        <v>71744.255000000005</v>
      </c>
      <c r="AB3780">
        <v>74222.797000000006</v>
      </c>
      <c r="AC3780">
        <v>76696.11</v>
      </c>
      <c r="AD3780">
        <v>79176.376000000004</v>
      </c>
      <c r="AE3780">
        <v>81266.214000000007</v>
      </c>
      <c r="AF3780">
        <v>82185.058000000005</v>
      </c>
      <c r="AG3780" t="s">
        <v>10</v>
      </c>
      <c r="AH3780" t="s">
        <v>134</v>
      </c>
      <c r="AI3780" t="s">
        <v>11</v>
      </c>
    </row>
    <row r="3781" spans="1:35" x14ac:dyDescent="0.35">
      <c r="A3781" t="s">
        <v>171</v>
      </c>
      <c r="B3781" t="s">
        <v>178</v>
      </c>
      <c r="C3781" t="s">
        <v>13</v>
      </c>
      <c r="D3781">
        <v>2505.6689999999999</v>
      </c>
      <c r="E3781">
        <v>2845.7930000000001</v>
      </c>
      <c r="F3781">
        <v>2945.13</v>
      </c>
      <c r="G3781">
        <v>3368.7269999999999</v>
      </c>
      <c r="H3781">
        <v>3848.8130000000001</v>
      </c>
      <c r="I3781">
        <v>4367.6719999999996</v>
      </c>
      <c r="J3781">
        <v>4912.7259999999997</v>
      </c>
      <c r="K3781">
        <v>5485.5140000000001</v>
      </c>
      <c r="L3781">
        <v>6079.72</v>
      </c>
      <c r="M3781">
        <v>6683.7169999999996</v>
      </c>
      <c r="N3781">
        <v>7294.4840000000004</v>
      </c>
      <c r="O3781">
        <v>7899.7039999999997</v>
      </c>
      <c r="P3781">
        <v>8233.2990000000009</v>
      </c>
      <c r="Q3781">
        <v>8514.009</v>
      </c>
      <c r="R3781">
        <v>8823.2649999999994</v>
      </c>
      <c r="S3781">
        <v>9106.2139999999999</v>
      </c>
      <c r="T3781">
        <v>9345.7180000000008</v>
      </c>
      <c r="U3781">
        <v>9648.3559999999998</v>
      </c>
      <c r="V3781">
        <v>9956.2420000000002</v>
      </c>
      <c r="W3781">
        <v>10266.919</v>
      </c>
      <c r="X3781">
        <v>10582.95</v>
      </c>
      <c r="Y3781">
        <v>10897</v>
      </c>
      <c r="Z3781">
        <v>11209.648999999999</v>
      </c>
      <c r="AA3781">
        <v>11525.017</v>
      </c>
      <c r="AB3781">
        <v>11843.652</v>
      </c>
      <c r="AC3781">
        <v>12162.735000000001</v>
      </c>
      <c r="AD3781">
        <v>12482.950999999999</v>
      </c>
      <c r="AE3781">
        <v>12772.659</v>
      </c>
      <c r="AF3781">
        <v>12971.356</v>
      </c>
      <c r="AG3781" t="s">
        <v>13</v>
      </c>
      <c r="AH3781" t="s">
        <v>135</v>
      </c>
      <c r="AI3781" t="s">
        <v>14</v>
      </c>
    </row>
    <row r="3782" spans="1:35" x14ac:dyDescent="0.35">
      <c r="A3782" t="s">
        <v>171</v>
      </c>
      <c r="B3782" t="s">
        <v>178</v>
      </c>
      <c r="C3782" t="s">
        <v>122</v>
      </c>
      <c r="D3782">
        <v>4.9710000000000001</v>
      </c>
      <c r="E3782">
        <v>6.484</v>
      </c>
      <c r="F3782">
        <v>6.7759999999999998</v>
      </c>
      <c r="G3782">
        <v>7.9820000000000002</v>
      </c>
      <c r="H3782">
        <v>9.3140000000000001</v>
      </c>
      <c r="I3782">
        <v>10.744999999999999</v>
      </c>
      <c r="J3782">
        <v>12.236000000000001</v>
      </c>
      <c r="K3782">
        <v>13.791</v>
      </c>
      <c r="L3782">
        <v>15.403</v>
      </c>
      <c r="M3782">
        <v>17.039000000000001</v>
      </c>
      <c r="N3782">
        <v>18.686</v>
      </c>
      <c r="O3782">
        <v>20.300999999999998</v>
      </c>
      <c r="P3782">
        <v>22.009</v>
      </c>
      <c r="Q3782">
        <v>24.007999999999999</v>
      </c>
      <c r="R3782">
        <v>26.169</v>
      </c>
      <c r="S3782">
        <v>28.027999999999999</v>
      </c>
      <c r="T3782">
        <v>29.085999999999999</v>
      </c>
      <c r="U3782">
        <v>29.97</v>
      </c>
      <c r="V3782">
        <v>30.872</v>
      </c>
      <c r="W3782">
        <v>31.785</v>
      </c>
      <c r="X3782">
        <v>32.704999999999998</v>
      </c>
      <c r="Y3782">
        <v>33.616999999999997</v>
      </c>
      <c r="Z3782">
        <v>34.529000000000003</v>
      </c>
      <c r="AA3782">
        <v>35.444000000000003</v>
      </c>
      <c r="AB3782">
        <v>36.366999999999997</v>
      </c>
      <c r="AC3782">
        <v>37.29</v>
      </c>
      <c r="AD3782">
        <v>38.225000000000001</v>
      </c>
      <c r="AE3782">
        <v>39.151000000000003</v>
      </c>
      <c r="AF3782">
        <v>40.027000000000001</v>
      </c>
      <c r="AG3782" t="s">
        <v>122</v>
      </c>
      <c r="AH3782" t="s">
        <v>136</v>
      </c>
      <c r="AI3782" t="s">
        <v>137</v>
      </c>
    </row>
    <row r="3783" spans="1:35" x14ac:dyDescent="0.35">
      <c r="A3783" t="s">
        <v>171</v>
      </c>
      <c r="B3783" t="s">
        <v>178</v>
      </c>
      <c r="C3783" t="s">
        <v>15</v>
      </c>
      <c r="D3783">
        <v>6245.5770000000002</v>
      </c>
      <c r="E3783">
        <v>7056.1149999999998</v>
      </c>
      <c r="F3783">
        <v>7371.326</v>
      </c>
      <c r="G3783">
        <v>8679.3140000000003</v>
      </c>
      <c r="H3783">
        <v>10124.687</v>
      </c>
      <c r="I3783">
        <v>11678.348</v>
      </c>
      <c r="J3783">
        <v>13297.406000000001</v>
      </c>
      <c r="K3783">
        <v>14986.076999999999</v>
      </c>
      <c r="L3783">
        <v>16735.707999999999</v>
      </c>
      <c r="M3783">
        <v>18512.019</v>
      </c>
      <c r="N3783">
        <v>20300.490000000002</v>
      </c>
      <c r="O3783">
        <v>22056.215</v>
      </c>
      <c r="P3783">
        <v>23930.107</v>
      </c>
      <c r="Q3783">
        <v>26230.344000000001</v>
      </c>
      <c r="R3783">
        <v>28748.339</v>
      </c>
      <c r="S3783">
        <v>30943.281999999999</v>
      </c>
      <c r="T3783">
        <v>32260.984</v>
      </c>
      <c r="U3783">
        <v>33398.114999999998</v>
      </c>
      <c r="V3783">
        <v>34555.156000000003</v>
      </c>
      <c r="W3783">
        <v>35723.248</v>
      </c>
      <c r="X3783">
        <v>36899.485000000001</v>
      </c>
      <c r="Y3783">
        <v>38067.069000000003</v>
      </c>
      <c r="Z3783">
        <v>39233.584000000003</v>
      </c>
      <c r="AA3783">
        <v>40402.900999999998</v>
      </c>
      <c r="AB3783">
        <v>41576.803999999996</v>
      </c>
      <c r="AC3783">
        <v>42751.485999999997</v>
      </c>
      <c r="AD3783">
        <v>43935.385000000002</v>
      </c>
      <c r="AE3783">
        <v>45064.247000000003</v>
      </c>
      <c r="AF3783">
        <v>46012.076000000001</v>
      </c>
      <c r="AG3783" t="s">
        <v>15</v>
      </c>
      <c r="AH3783" t="s">
        <v>138</v>
      </c>
      <c r="AI3783" t="s">
        <v>6</v>
      </c>
    </row>
    <row r="3784" spans="1:35" x14ac:dyDescent="0.35">
      <c r="A3784" t="s">
        <v>171</v>
      </c>
      <c r="B3784" t="s">
        <v>178</v>
      </c>
      <c r="C3784" t="s">
        <v>16</v>
      </c>
      <c r="D3784">
        <v>669.65599999999995</v>
      </c>
      <c r="E3784">
        <v>795.63099999999997</v>
      </c>
      <c r="F3784">
        <v>844.90899999999999</v>
      </c>
      <c r="G3784">
        <v>1041.894</v>
      </c>
      <c r="H3784">
        <v>1255.6600000000001</v>
      </c>
      <c r="I3784">
        <v>1483.6020000000001</v>
      </c>
      <c r="J3784">
        <v>1719.9860000000001</v>
      </c>
      <c r="K3784">
        <v>1965.896</v>
      </c>
      <c r="L3784">
        <v>2220.3159999999998</v>
      </c>
      <c r="M3784">
        <v>2478.3919999999998</v>
      </c>
      <c r="N3784">
        <v>2738.0030000000002</v>
      </c>
      <c r="O3784">
        <v>2992.5430000000001</v>
      </c>
      <c r="P3784">
        <v>3264.5210000000002</v>
      </c>
      <c r="Q3784">
        <v>3596.0509999999999</v>
      </c>
      <c r="R3784">
        <v>3956.72</v>
      </c>
      <c r="S3784">
        <v>4269.1130000000003</v>
      </c>
      <c r="T3784">
        <v>4455.4589999999998</v>
      </c>
      <c r="U3784">
        <v>4614.4690000000001</v>
      </c>
      <c r="V3784">
        <v>4776.3819999999996</v>
      </c>
      <c r="W3784">
        <v>4940.7349999999997</v>
      </c>
      <c r="X3784">
        <v>5106.384</v>
      </c>
      <c r="Y3784">
        <v>5270.8029999999999</v>
      </c>
      <c r="Z3784">
        <v>5435.1170000000002</v>
      </c>
      <c r="AA3784">
        <v>5600.28</v>
      </c>
      <c r="AB3784">
        <v>5767.357</v>
      </c>
      <c r="AC3784">
        <v>5934.6189999999997</v>
      </c>
      <c r="AD3784">
        <v>6103.1080000000002</v>
      </c>
      <c r="AE3784">
        <v>6264.8040000000001</v>
      </c>
      <c r="AF3784">
        <v>6403.7380000000003</v>
      </c>
      <c r="AG3784" t="s">
        <v>16</v>
      </c>
      <c r="AH3784" t="s">
        <v>139</v>
      </c>
      <c r="AI3784" t="s">
        <v>17</v>
      </c>
    </row>
    <row r="3785" spans="1:35" x14ac:dyDescent="0.35">
      <c r="A3785" t="s">
        <v>171</v>
      </c>
      <c r="B3785" t="s">
        <v>178</v>
      </c>
      <c r="C3785" t="s">
        <v>18</v>
      </c>
      <c r="D3785">
        <v>6979.3969999999999</v>
      </c>
      <c r="E3785">
        <v>7896.3519999999999</v>
      </c>
      <c r="F3785">
        <v>8212.9130000000005</v>
      </c>
      <c r="G3785">
        <v>9537.5</v>
      </c>
      <c r="H3785">
        <v>11019.106</v>
      </c>
      <c r="I3785">
        <v>12616.287</v>
      </c>
      <c r="J3785">
        <v>14286.86</v>
      </c>
      <c r="K3785">
        <v>16035.437</v>
      </c>
      <c r="L3785">
        <v>17848.335999999999</v>
      </c>
      <c r="M3785">
        <v>19690.018</v>
      </c>
      <c r="N3785">
        <v>21547.946</v>
      </c>
      <c r="O3785">
        <v>23379.573</v>
      </c>
      <c r="P3785">
        <v>25328.03</v>
      </c>
      <c r="Q3785">
        <v>27710.707999999999</v>
      </c>
      <c r="R3785">
        <v>30318.673999999999</v>
      </c>
      <c r="S3785">
        <v>32593.294000000002</v>
      </c>
      <c r="T3785">
        <v>33938.31</v>
      </c>
      <c r="U3785">
        <v>35158.735999999997</v>
      </c>
      <c r="V3785">
        <v>36396.934999999998</v>
      </c>
      <c r="W3785">
        <v>37642.595000000001</v>
      </c>
      <c r="X3785">
        <v>38899.118999999999</v>
      </c>
      <c r="Y3785">
        <v>40146.930999999997</v>
      </c>
      <c r="Z3785">
        <v>41392.489000000001</v>
      </c>
      <c r="AA3785">
        <v>42644.489000000001</v>
      </c>
      <c r="AB3785">
        <v>43905.968999999997</v>
      </c>
      <c r="AC3785">
        <v>45168.92</v>
      </c>
      <c r="AD3785">
        <v>46441.027000000002</v>
      </c>
      <c r="AE3785">
        <v>47654.858999999997</v>
      </c>
      <c r="AF3785">
        <v>48680.504999999997</v>
      </c>
      <c r="AG3785" t="s">
        <v>18</v>
      </c>
      <c r="AH3785" t="s">
        <v>140</v>
      </c>
      <c r="AI3785" t="s">
        <v>141</v>
      </c>
    </row>
    <row r="3786" spans="1:35" x14ac:dyDescent="0.35">
      <c r="A3786" t="s">
        <v>171</v>
      </c>
      <c r="B3786" t="s">
        <v>178</v>
      </c>
      <c r="C3786" t="s">
        <v>20</v>
      </c>
      <c r="D3786">
        <v>3565.5050000000001</v>
      </c>
      <c r="E3786">
        <v>4119.1719999999996</v>
      </c>
      <c r="F3786">
        <v>4333.4870000000001</v>
      </c>
      <c r="G3786">
        <v>5214.5529999999999</v>
      </c>
      <c r="H3786">
        <v>6177.7870000000003</v>
      </c>
      <c r="I3786">
        <v>7207.7979999999998</v>
      </c>
      <c r="J3786">
        <v>8278.2240000000002</v>
      </c>
      <c r="K3786">
        <v>9393.0650000000005</v>
      </c>
      <c r="L3786">
        <v>10546.841</v>
      </c>
      <c r="M3786">
        <v>11717.364</v>
      </c>
      <c r="N3786">
        <v>12895.495999999999</v>
      </c>
      <c r="O3786">
        <v>14052.11</v>
      </c>
      <c r="P3786">
        <v>14731.054</v>
      </c>
      <c r="Q3786">
        <v>15487.934999999999</v>
      </c>
      <c r="R3786">
        <v>16275.022000000001</v>
      </c>
      <c r="S3786">
        <v>17015.129000000001</v>
      </c>
      <c r="T3786">
        <v>17727.073</v>
      </c>
      <c r="U3786">
        <v>18484.235000000001</v>
      </c>
      <c r="V3786">
        <v>19254.451000000001</v>
      </c>
      <c r="W3786">
        <v>20038.121999999999</v>
      </c>
      <c r="X3786">
        <v>20826.803</v>
      </c>
      <c r="Y3786">
        <v>21609.737000000001</v>
      </c>
      <c r="Z3786">
        <v>22389.636999999999</v>
      </c>
      <c r="AA3786">
        <v>23169.181</v>
      </c>
      <c r="AB3786">
        <v>23949.651000000002</v>
      </c>
      <c r="AC3786">
        <v>24728.367999999999</v>
      </c>
      <c r="AD3786">
        <v>25507.511999999999</v>
      </c>
      <c r="AE3786">
        <v>26167.592000000001</v>
      </c>
      <c r="AF3786">
        <v>26473.751</v>
      </c>
      <c r="AG3786" t="s">
        <v>20</v>
      </c>
      <c r="AH3786" t="s">
        <v>142</v>
      </c>
      <c r="AI3786" t="s">
        <v>11</v>
      </c>
    </row>
    <row r="3787" spans="1:35" x14ac:dyDescent="0.35">
      <c r="A3787" t="s">
        <v>171</v>
      </c>
      <c r="B3787" t="s">
        <v>178</v>
      </c>
      <c r="C3787" t="s">
        <v>21</v>
      </c>
      <c r="D3787">
        <v>4340.1909999999998</v>
      </c>
      <c r="E3787">
        <v>4529.7560000000003</v>
      </c>
      <c r="F3787">
        <v>4607.2370000000001</v>
      </c>
      <c r="G3787">
        <v>4960.7650000000003</v>
      </c>
      <c r="H3787">
        <v>5384.8829999999998</v>
      </c>
      <c r="I3787">
        <v>5858.7960000000003</v>
      </c>
      <c r="J3787">
        <v>6362.9229999999998</v>
      </c>
      <c r="K3787">
        <v>6895.0810000000001</v>
      </c>
      <c r="L3787">
        <v>7450.7160000000003</v>
      </c>
      <c r="M3787">
        <v>8017.7309999999998</v>
      </c>
      <c r="N3787">
        <v>8590.4809999999998</v>
      </c>
      <c r="O3787">
        <v>9153.8279999999995</v>
      </c>
      <c r="P3787">
        <v>9431.7999999999993</v>
      </c>
      <c r="Q3787">
        <v>9653.7939999999999</v>
      </c>
      <c r="R3787">
        <v>9925.1350000000002</v>
      </c>
      <c r="S3787">
        <v>10180.401</v>
      </c>
      <c r="T3787">
        <v>10427.498</v>
      </c>
      <c r="U3787">
        <v>10693.55</v>
      </c>
      <c r="V3787">
        <v>10968.073</v>
      </c>
      <c r="W3787">
        <v>11245.941999999999</v>
      </c>
      <c r="X3787">
        <v>11526.248</v>
      </c>
      <c r="Y3787">
        <v>11804.772999999999</v>
      </c>
      <c r="Z3787">
        <v>12082.97</v>
      </c>
      <c r="AA3787">
        <v>12361.928</v>
      </c>
      <c r="AB3787">
        <v>12641.812</v>
      </c>
      <c r="AC3787">
        <v>12921.984</v>
      </c>
      <c r="AD3787">
        <v>13206.067999999999</v>
      </c>
      <c r="AE3787">
        <v>13459.199000000001</v>
      </c>
      <c r="AF3787">
        <v>13611.877</v>
      </c>
      <c r="AG3787" t="s">
        <v>21</v>
      </c>
      <c r="AH3787" t="s">
        <v>143</v>
      </c>
      <c r="AI3787" t="s">
        <v>14</v>
      </c>
    </row>
    <row r="3788" spans="1:35" x14ac:dyDescent="0.35">
      <c r="A3788" t="s">
        <v>171</v>
      </c>
      <c r="B3788" t="s">
        <v>178</v>
      </c>
      <c r="C3788" t="s">
        <v>22</v>
      </c>
      <c r="D3788">
        <v>52.956000000000003</v>
      </c>
      <c r="E3788">
        <v>74.186000000000007</v>
      </c>
      <c r="F3788">
        <v>76.947999999999993</v>
      </c>
      <c r="G3788">
        <v>88.072999999999993</v>
      </c>
      <c r="H3788">
        <v>100.532</v>
      </c>
      <c r="I3788">
        <v>114.014</v>
      </c>
      <c r="J3788">
        <v>128.12100000000001</v>
      </c>
      <c r="K3788">
        <v>142.88399999999999</v>
      </c>
      <c r="L3788">
        <v>158.20699999999999</v>
      </c>
      <c r="M3788">
        <v>173.78899999999999</v>
      </c>
      <c r="N3788">
        <v>189.494</v>
      </c>
      <c r="O3788">
        <v>204.88800000000001</v>
      </c>
      <c r="P3788">
        <v>221.05699999999999</v>
      </c>
      <c r="Q3788">
        <v>239.61500000000001</v>
      </c>
      <c r="R3788">
        <v>259.69299999999998</v>
      </c>
      <c r="S3788">
        <v>276.767</v>
      </c>
      <c r="T3788">
        <v>286.40899999999999</v>
      </c>
      <c r="U3788">
        <v>294.16699999999997</v>
      </c>
      <c r="V3788">
        <v>302.149</v>
      </c>
      <c r="W3788">
        <v>310.428</v>
      </c>
      <c r="X3788">
        <v>318.79000000000002</v>
      </c>
      <c r="Y3788">
        <v>327.08999999999997</v>
      </c>
      <c r="Z3788">
        <v>335.39800000000002</v>
      </c>
      <c r="AA3788">
        <v>343.779</v>
      </c>
      <c r="AB3788">
        <v>352.346</v>
      </c>
      <c r="AC3788">
        <v>360.93799999999999</v>
      </c>
      <c r="AD3788">
        <v>369.56200000000001</v>
      </c>
      <c r="AE3788">
        <v>378.14</v>
      </c>
      <c r="AF3788">
        <v>386.50900000000001</v>
      </c>
      <c r="AG3788" t="s">
        <v>22</v>
      </c>
      <c r="AH3788" t="s">
        <v>144</v>
      </c>
      <c r="AI3788" t="s">
        <v>23</v>
      </c>
    </row>
    <row r="3789" spans="1:35" x14ac:dyDescent="0.35">
      <c r="A3789" t="s">
        <v>171</v>
      </c>
      <c r="B3789" t="s">
        <v>178</v>
      </c>
      <c r="C3789" t="s">
        <v>24</v>
      </c>
      <c r="D3789">
        <v>3354.5169999999998</v>
      </c>
      <c r="E3789">
        <v>3874.3690000000001</v>
      </c>
      <c r="F3789">
        <v>4122.6090000000004</v>
      </c>
      <c r="G3789">
        <v>5132.9269999999997</v>
      </c>
      <c r="H3789">
        <v>6226.1279999999997</v>
      </c>
      <c r="I3789">
        <v>7390.44</v>
      </c>
      <c r="J3789">
        <v>8596.7360000000008</v>
      </c>
      <c r="K3789">
        <v>9850.01</v>
      </c>
      <c r="L3789">
        <v>11146.096</v>
      </c>
      <c r="M3789">
        <v>12460.332</v>
      </c>
      <c r="N3789">
        <v>13781.867</v>
      </c>
      <c r="O3789">
        <v>15076.811</v>
      </c>
      <c r="P3789">
        <v>16442.096000000001</v>
      </c>
      <c r="Q3789">
        <v>18059.375</v>
      </c>
      <c r="R3789">
        <v>19832.297999999999</v>
      </c>
      <c r="S3789">
        <v>21363.698</v>
      </c>
      <c r="T3789">
        <v>22256.244999999999</v>
      </c>
      <c r="U3789">
        <v>23001.945</v>
      </c>
      <c r="V3789">
        <v>23764.050999999999</v>
      </c>
      <c r="W3789">
        <v>24547.304</v>
      </c>
      <c r="X3789">
        <v>25336.752</v>
      </c>
      <c r="Y3789">
        <v>26120.679</v>
      </c>
      <c r="Z3789">
        <v>26904.954000000002</v>
      </c>
      <c r="AA3789">
        <v>27691.483</v>
      </c>
      <c r="AB3789">
        <v>28483.14</v>
      </c>
      <c r="AC3789">
        <v>29276.182000000001</v>
      </c>
      <c r="AD3789">
        <v>30076.148000000001</v>
      </c>
      <c r="AE3789">
        <v>30856.481</v>
      </c>
      <c r="AF3789">
        <v>31565.142</v>
      </c>
      <c r="AG3789" t="s">
        <v>24</v>
      </c>
      <c r="AH3789" t="s">
        <v>145</v>
      </c>
      <c r="AI3789" t="s">
        <v>19</v>
      </c>
    </row>
    <row r="3790" spans="1:35" x14ac:dyDescent="0.35">
      <c r="A3790" t="s">
        <v>171</v>
      </c>
      <c r="B3790" t="s">
        <v>178</v>
      </c>
      <c r="C3790" t="s">
        <v>25</v>
      </c>
      <c r="D3790">
        <v>11462.525</v>
      </c>
      <c r="E3790">
        <v>12511.653</v>
      </c>
      <c r="F3790">
        <v>12820.244000000001</v>
      </c>
      <c r="G3790">
        <v>14184.106</v>
      </c>
      <c r="H3790">
        <v>15779.434999999999</v>
      </c>
      <c r="I3790">
        <v>17529.019</v>
      </c>
      <c r="J3790">
        <v>19380.375</v>
      </c>
      <c r="K3790">
        <v>21333.796999999999</v>
      </c>
      <c r="L3790">
        <v>23365.822</v>
      </c>
      <c r="M3790">
        <v>25435.184000000001</v>
      </c>
      <c r="N3790">
        <v>27529.743999999999</v>
      </c>
      <c r="O3790">
        <v>29605.498</v>
      </c>
      <c r="P3790">
        <v>31903.528999999999</v>
      </c>
      <c r="Q3790">
        <v>35069.228000000003</v>
      </c>
      <c r="R3790">
        <v>38607.082000000002</v>
      </c>
      <c r="S3790">
        <v>41779.048999999999</v>
      </c>
      <c r="T3790">
        <v>43851.161999999997</v>
      </c>
      <c r="U3790">
        <v>45843.834000000003</v>
      </c>
      <c r="V3790">
        <v>47854.716</v>
      </c>
      <c r="W3790">
        <v>49868.362999999998</v>
      </c>
      <c r="X3790">
        <v>51896.360999999997</v>
      </c>
      <c r="Y3790">
        <v>53913.362999999998</v>
      </c>
      <c r="Z3790">
        <v>55924.84</v>
      </c>
      <c r="AA3790">
        <v>57944.355000000003</v>
      </c>
      <c r="AB3790">
        <v>59975.141000000003</v>
      </c>
      <c r="AC3790">
        <v>62006.754999999997</v>
      </c>
      <c r="AD3790">
        <v>64042.868999999999</v>
      </c>
      <c r="AE3790">
        <v>65869.225000000006</v>
      </c>
      <c r="AF3790">
        <v>67069.255000000005</v>
      </c>
      <c r="AG3790" t="s">
        <v>25</v>
      </c>
      <c r="AH3790" t="s">
        <v>146</v>
      </c>
      <c r="AI3790" t="s">
        <v>5</v>
      </c>
    </row>
    <row r="3791" spans="1:35" x14ac:dyDescent="0.35">
      <c r="A3791" t="s">
        <v>171</v>
      </c>
      <c r="B3791" t="s">
        <v>178</v>
      </c>
      <c r="C3791" t="s">
        <v>26</v>
      </c>
      <c r="D3791">
        <v>11851.896000000001</v>
      </c>
      <c r="E3791">
        <v>14150.004000000001</v>
      </c>
      <c r="F3791">
        <v>14986.482</v>
      </c>
      <c r="G3791">
        <v>18408.650000000001</v>
      </c>
      <c r="H3791">
        <v>22143.353999999999</v>
      </c>
      <c r="I3791">
        <v>26126.412</v>
      </c>
      <c r="J3791">
        <v>30264.628000000001</v>
      </c>
      <c r="K3791">
        <v>34576.525000000001</v>
      </c>
      <c r="L3791">
        <v>39036.733</v>
      </c>
      <c r="M3791">
        <v>43560.572</v>
      </c>
      <c r="N3791">
        <v>48116.896999999997</v>
      </c>
      <c r="O3791">
        <v>52598.932000000001</v>
      </c>
      <c r="P3791">
        <v>57386.033000000003</v>
      </c>
      <c r="Q3791">
        <v>63306.758999999998</v>
      </c>
      <c r="R3791">
        <v>69831.551000000007</v>
      </c>
      <c r="S3791">
        <v>75535.468999999997</v>
      </c>
      <c r="T3791">
        <v>78969.182000000001</v>
      </c>
      <c r="U3791">
        <v>82032.252999999997</v>
      </c>
      <c r="V3791">
        <v>85140.455000000002</v>
      </c>
      <c r="W3791">
        <v>88282.213000000003</v>
      </c>
      <c r="X3791">
        <v>91452.417000000001</v>
      </c>
      <c r="Y3791">
        <v>94601.725999999995</v>
      </c>
      <c r="Z3791">
        <v>97747.284</v>
      </c>
      <c r="AA3791">
        <v>100905.075</v>
      </c>
      <c r="AB3791">
        <v>104081.955</v>
      </c>
      <c r="AC3791">
        <v>107262.503</v>
      </c>
      <c r="AD3791">
        <v>110456.55499999999</v>
      </c>
      <c r="AE3791">
        <v>113476.742</v>
      </c>
      <c r="AF3791">
        <v>115960.06299999999</v>
      </c>
      <c r="AG3791" t="s">
        <v>26</v>
      </c>
      <c r="AH3791" t="s">
        <v>147</v>
      </c>
      <c r="AI3791" t="s">
        <v>5</v>
      </c>
    </row>
    <row r="3792" spans="1:35" x14ac:dyDescent="0.35">
      <c r="A3792" t="s">
        <v>171</v>
      </c>
      <c r="B3792" t="s">
        <v>178</v>
      </c>
      <c r="C3792" t="s">
        <v>27</v>
      </c>
      <c r="D3792">
        <v>3542.7640000000001</v>
      </c>
      <c r="E3792">
        <v>4001.951</v>
      </c>
      <c r="F3792">
        <v>4169.1850000000004</v>
      </c>
      <c r="G3792">
        <v>4869.9560000000001</v>
      </c>
      <c r="H3792">
        <v>5649.5069999999996</v>
      </c>
      <c r="I3792">
        <v>6487.7879999999996</v>
      </c>
      <c r="J3792">
        <v>7363.4359999999997</v>
      </c>
      <c r="K3792">
        <v>8279.2909999999993</v>
      </c>
      <c r="L3792">
        <v>9228.0589999999993</v>
      </c>
      <c r="M3792">
        <v>10191.347</v>
      </c>
      <c r="N3792">
        <v>11162.799000000001</v>
      </c>
      <c r="O3792">
        <v>12120.308000000001</v>
      </c>
      <c r="P3792">
        <v>12673.573</v>
      </c>
      <c r="Q3792">
        <v>13272.572</v>
      </c>
      <c r="R3792">
        <v>13918.746999999999</v>
      </c>
      <c r="S3792">
        <v>14529.115</v>
      </c>
      <c r="T3792">
        <v>15095.196</v>
      </c>
      <c r="U3792">
        <v>15726.986999999999</v>
      </c>
      <c r="V3792">
        <v>16368.128000000001</v>
      </c>
      <c r="W3792">
        <v>17014.257000000001</v>
      </c>
      <c r="X3792">
        <v>17665.337</v>
      </c>
      <c r="Y3792">
        <v>18312.008999999998</v>
      </c>
      <c r="Z3792">
        <v>18955.923999999999</v>
      </c>
      <c r="AA3792">
        <v>19601.228999999999</v>
      </c>
      <c r="AB3792">
        <v>20248.547999999999</v>
      </c>
      <c r="AC3792">
        <v>20895.016</v>
      </c>
      <c r="AD3792">
        <v>21541.977999999999</v>
      </c>
      <c r="AE3792">
        <v>22094.93</v>
      </c>
      <c r="AF3792">
        <v>22368.986000000001</v>
      </c>
      <c r="AG3792" t="s">
        <v>27</v>
      </c>
      <c r="AH3792" t="s">
        <v>148</v>
      </c>
      <c r="AI3792" t="s">
        <v>14</v>
      </c>
    </row>
    <row r="3793" spans="1:35" x14ac:dyDescent="0.35">
      <c r="A3793" t="s">
        <v>171</v>
      </c>
      <c r="B3793" t="s">
        <v>178</v>
      </c>
      <c r="C3793" t="s">
        <v>28</v>
      </c>
      <c r="D3793">
        <v>6069.2370000000001</v>
      </c>
      <c r="E3793">
        <v>6833.2449999999999</v>
      </c>
      <c r="F3793">
        <v>7210.0789999999997</v>
      </c>
      <c r="G3793">
        <v>8750.5730000000003</v>
      </c>
      <c r="H3793">
        <v>10425.688</v>
      </c>
      <c r="I3793">
        <v>12214.84</v>
      </c>
      <c r="J3793">
        <v>14070.710999999999</v>
      </c>
      <c r="K3793">
        <v>16000.36</v>
      </c>
      <c r="L3793">
        <v>17996.312999999998</v>
      </c>
      <c r="M3793">
        <v>20020.167000000001</v>
      </c>
      <c r="N3793">
        <v>22054.778999999999</v>
      </c>
      <c r="O3793">
        <v>24047.896000000001</v>
      </c>
      <c r="P3793">
        <v>25048.803</v>
      </c>
      <c r="Q3793">
        <v>25711.587</v>
      </c>
      <c r="R3793">
        <v>26428.194</v>
      </c>
      <c r="S3793">
        <v>27077.49</v>
      </c>
      <c r="T3793">
        <v>27703.300999999999</v>
      </c>
      <c r="U3793">
        <v>28383.903999999999</v>
      </c>
      <c r="V3793">
        <v>29090.019</v>
      </c>
      <c r="W3793">
        <v>29818.891</v>
      </c>
      <c r="X3793">
        <v>30556.494999999999</v>
      </c>
      <c r="Y3793">
        <v>31287.592000000001</v>
      </c>
      <c r="Z3793">
        <v>32017.871999999999</v>
      </c>
      <c r="AA3793">
        <v>32750.165000000001</v>
      </c>
      <c r="AB3793">
        <v>33485.711000000003</v>
      </c>
      <c r="AC3793">
        <v>34221.832999999999</v>
      </c>
      <c r="AD3793">
        <v>34963.296999999999</v>
      </c>
      <c r="AE3793">
        <v>35652.696000000004</v>
      </c>
      <c r="AF3793">
        <v>36176.974000000002</v>
      </c>
      <c r="AG3793" t="s">
        <v>28</v>
      </c>
      <c r="AH3793" t="s">
        <v>149</v>
      </c>
      <c r="AI3793" t="s">
        <v>11</v>
      </c>
    </row>
    <row r="3794" spans="1:35" x14ac:dyDescent="0.35">
      <c r="A3794" t="s">
        <v>171</v>
      </c>
      <c r="B3794" t="s">
        <v>178</v>
      </c>
      <c r="C3794" t="s">
        <v>29</v>
      </c>
      <c r="D3794">
        <v>825.41499999999996</v>
      </c>
      <c r="E3794">
        <v>919.37400000000002</v>
      </c>
      <c r="F3794">
        <v>935.18799999999999</v>
      </c>
      <c r="G3794">
        <v>1007.383</v>
      </c>
      <c r="H3794">
        <v>1095.2460000000001</v>
      </c>
      <c r="I3794">
        <v>1193.3810000000001</v>
      </c>
      <c r="J3794">
        <v>1298.1310000000001</v>
      </c>
      <c r="K3794">
        <v>1409.2280000000001</v>
      </c>
      <c r="L3794">
        <v>1525.211</v>
      </c>
      <c r="M3794">
        <v>1643.5909999999999</v>
      </c>
      <c r="N3794">
        <v>1763.528</v>
      </c>
      <c r="O3794">
        <v>1882.3630000000001</v>
      </c>
      <c r="P3794">
        <v>2009.087</v>
      </c>
      <c r="Q3794">
        <v>2164.2579999999998</v>
      </c>
      <c r="R3794">
        <v>2335.6799999999998</v>
      </c>
      <c r="S3794">
        <v>2485.6930000000002</v>
      </c>
      <c r="T3794">
        <v>2573.2669999999998</v>
      </c>
      <c r="U3794">
        <v>2655.3249999999998</v>
      </c>
      <c r="V3794">
        <v>2738.56</v>
      </c>
      <c r="W3794">
        <v>2821.511</v>
      </c>
      <c r="X3794">
        <v>2905.277</v>
      </c>
      <c r="Y3794">
        <v>2988.4949999999999</v>
      </c>
      <c r="Z3794">
        <v>3071.5149999999999</v>
      </c>
      <c r="AA3794">
        <v>3155.2179999999998</v>
      </c>
      <c r="AB3794">
        <v>3239.9119999999998</v>
      </c>
      <c r="AC3794">
        <v>3324.7579999999998</v>
      </c>
      <c r="AD3794">
        <v>3410.3220000000001</v>
      </c>
      <c r="AE3794">
        <v>3492.1019999999999</v>
      </c>
      <c r="AF3794">
        <v>3561.4540000000002</v>
      </c>
      <c r="AG3794" t="s">
        <v>29</v>
      </c>
      <c r="AH3794" t="s">
        <v>150</v>
      </c>
      <c r="AI3794" t="s">
        <v>131</v>
      </c>
    </row>
    <row r="3795" spans="1:35" x14ac:dyDescent="0.35">
      <c r="A3795" t="s">
        <v>171</v>
      </c>
      <c r="B3795" t="s">
        <v>178</v>
      </c>
      <c r="C3795" t="s">
        <v>30</v>
      </c>
      <c r="D3795">
        <v>1898.693</v>
      </c>
      <c r="E3795">
        <v>2205.8670000000002</v>
      </c>
      <c r="F3795">
        <v>2377.4589999999998</v>
      </c>
      <c r="G3795">
        <v>3069.9760000000001</v>
      </c>
      <c r="H3795">
        <v>3811.8389999999999</v>
      </c>
      <c r="I3795">
        <v>4598.9210000000003</v>
      </c>
      <c r="J3795">
        <v>5411.8280000000004</v>
      </c>
      <c r="K3795">
        <v>6254.51</v>
      </c>
      <c r="L3795">
        <v>7124.9930000000004</v>
      </c>
      <c r="M3795">
        <v>8006.8890000000001</v>
      </c>
      <c r="N3795">
        <v>8892.6119999999992</v>
      </c>
      <c r="O3795">
        <v>9758.9560000000001</v>
      </c>
      <c r="P3795">
        <v>10672.468999999999</v>
      </c>
      <c r="Q3795">
        <v>11749.993</v>
      </c>
      <c r="R3795">
        <v>12922.027</v>
      </c>
      <c r="S3795">
        <v>13935.004999999999</v>
      </c>
      <c r="T3795">
        <v>14523.484</v>
      </c>
      <c r="U3795">
        <v>15004.986000000001</v>
      </c>
      <c r="V3795">
        <v>15496.986000000001</v>
      </c>
      <c r="W3795">
        <v>15999.367</v>
      </c>
      <c r="X3795">
        <v>16507.05</v>
      </c>
      <c r="Y3795">
        <v>17010.804</v>
      </c>
      <c r="Z3795">
        <v>17514.787</v>
      </c>
      <c r="AA3795">
        <v>18019.757000000001</v>
      </c>
      <c r="AB3795">
        <v>18527.197</v>
      </c>
      <c r="AC3795">
        <v>19035.305</v>
      </c>
      <c r="AD3795">
        <v>19545.876</v>
      </c>
      <c r="AE3795">
        <v>20045.197</v>
      </c>
      <c r="AF3795">
        <v>20506.263999999999</v>
      </c>
      <c r="AG3795" t="s">
        <v>30</v>
      </c>
      <c r="AH3795" t="s">
        <v>151</v>
      </c>
      <c r="AI3795" t="s">
        <v>152</v>
      </c>
    </row>
    <row r="3796" spans="1:35" x14ac:dyDescent="0.35">
      <c r="A3796" t="s">
        <v>171</v>
      </c>
      <c r="B3796" t="s">
        <v>178</v>
      </c>
      <c r="C3796" t="s">
        <v>31</v>
      </c>
      <c r="D3796">
        <v>1993.2380000000001</v>
      </c>
      <c r="E3796">
        <v>2327.7759999999998</v>
      </c>
      <c r="F3796">
        <v>2507.3690000000001</v>
      </c>
      <c r="G3796">
        <v>3229.17</v>
      </c>
      <c r="H3796">
        <v>4002.277</v>
      </c>
      <c r="I3796">
        <v>4822.7539999999999</v>
      </c>
      <c r="J3796">
        <v>5670.1409999999996</v>
      </c>
      <c r="K3796">
        <v>6548.5079999999998</v>
      </c>
      <c r="L3796">
        <v>7456.0619999999999</v>
      </c>
      <c r="M3796">
        <v>8375.6970000000001</v>
      </c>
      <c r="N3796">
        <v>9299.3050000000003</v>
      </c>
      <c r="O3796">
        <v>10202.347</v>
      </c>
      <c r="P3796">
        <v>11154.011</v>
      </c>
      <c r="Q3796">
        <v>12270.817999999999</v>
      </c>
      <c r="R3796">
        <v>13484.091</v>
      </c>
      <c r="S3796">
        <v>14528.615</v>
      </c>
      <c r="T3796">
        <v>15133.040999999999</v>
      </c>
      <c r="U3796">
        <v>15622.013000000001</v>
      </c>
      <c r="V3796">
        <v>16122.64</v>
      </c>
      <c r="W3796">
        <v>16637.445</v>
      </c>
      <c r="X3796">
        <v>17156.468000000001</v>
      </c>
      <c r="Y3796">
        <v>17671.486000000001</v>
      </c>
      <c r="Z3796">
        <v>18186.922999999999</v>
      </c>
      <c r="AA3796">
        <v>18703.574000000001</v>
      </c>
      <c r="AB3796">
        <v>19223.713</v>
      </c>
      <c r="AC3796">
        <v>19744.632000000001</v>
      </c>
      <c r="AD3796">
        <v>20268.266</v>
      </c>
      <c r="AE3796">
        <v>20782.633999999998</v>
      </c>
      <c r="AF3796">
        <v>21263.884999999998</v>
      </c>
      <c r="AG3796" t="s">
        <v>31</v>
      </c>
      <c r="AH3796" t="s">
        <v>153</v>
      </c>
      <c r="AI3796" t="s">
        <v>152</v>
      </c>
    </row>
    <row r="3797" spans="1:35" x14ac:dyDescent="0.35">
      <c r="A3797" t="s">
        <v>171</v>
      </c>
      <c r="B3797" t="s">
        <v>178</v>
      </c>
      <c r="C3797" t="s">
        <v>32</v>
      </c>
      <c r="D3797">
        <v>3882.4110000000001</v>
      </c>
      <c r="E3797">
        <v>4332.9449999999997</v>
      </c>
      <c r="F3797">
        <v>4543.0969999999998</v>
      </c>
      <c r="G3797">
        <v>5406.9359999999997</v>
      </c>
      <c r="H3797">
        <v>6352.4870000000001</v>
      </c>
      <c r="I3797">
        <v>7365.89</v>
      </c>
      <c r="J3797">
        <v>8419.1830000000009</v>
      </c>
      <c r="K3797">
        <v>9515.4449999999997</v>
      </c>
      <c r="L3797">
        <v>10650.566000000001</v>
      </c>
      <c r="M3797">
        <v>11802.454</v>
      </c>
      <c r="N3797">
        <v>12961.035</v>
      </c>
      <c r="O3797">
        <v>14096.053</v>
      </c>
      <c r="P3797">
        <v>14681.109</v>
      </c>
      <c r="Q3797">
        <v>15129.022000000001</v>
      </c>
      <c r="R3797">
        <v>15612.787</v>
      </c>
      <c r="S3797">
        <v>16055.442999999999</v>
      </c>
      <c r="T3797">
        <v>16489.084999999999</v>
      </c>
      <c r="U3797">
        <v>16947.412</v>
      </c>
      <c r="V3797">
        <v>17421.144</v>
      </c>
      <c r="W3797">
        <v>17912.04</v>
      </c>
      <c r="X3797">
        <v>18407.701000000001</v>
      </c>
      <c r="Y3797">
        <v>18899.455999999998</v>
      </c>
      <c r="Z3797">
        <v>19390.573</v>
      </c>
      <c r="AA3797">
        <v>19882.227999999999</v>
      </c>
      <c r="AB3797">
        <v>20376.253000000001</v>
      </c>
      <c r="AC3797">
        <v>20870.402999999998</v>
      </c>
      <c r="AD3797">
        <v>21367.278999999999</v>
      </c>
      <c r="AE3797">
        <v>21815.210999999999</v>
      </c>
      <c r="AF3797">
        <v>22112.154999999999</v>
      </c>
      <c r="AG3797" t="s">
        <v>32</v>
      </c>
      <c r="AH3797" t="s">
        <v>154</v>
      </c>
      <c r="AI3797" t="s">
        <v>11</v>
      </c>
    </row>
    <row r="3798" spans="1:35" x14ac:dyDescent="0.35">
      <c r="A3798" t="s">
        <v>171</v>
      </c>
      <c r="B3798" t="s">
        <v>178</v>
      </c>
      <c r="C3798" t="s">
        <v>123</v>
      </c>
      <c r="D3798">
        <v>13313.272000000001</v>
      </c>
      <c r="E3798">
        <v>15108.593999999999</v>
      </c>
      <c r="F3798">
        <v>15787.732</v>
      </c>
      <c r="G3798">
        <v>18588.098000000002</v>
      </c>
      <c r="H3798">
        <v>21678.036</v>
      </c>
      <c r="I3798">
        <v>24997.488000000001</v>
      </c>
      <c r="J3798">
        <v>28456.112000000001</v>
      </c>
      <c r="K3798">
        <v>32064.448</v>
      </c>
      <c r="L3798">
        <v>35802.514999999999</v>
      </c>
      <c r="M3798">
        <v>39597.417000000001</v>
      </c>
      <c r="N3798">
        <v>43418.716</v>
      </c>
      <c r="O3798">
        <v>47171.093999999997</v>
      </c>
      <c r="P3798">
        <v>49977.845999999998</v>
      </c>
      <c r="Q3798">
        <v>53109.116000000002</v>
      </c>
      <c r="R3798">
        <v>56469.944000000003</v>
      </c>
      <c r="S3798">
        <v>59484.35</v>
      </c>
      <c r="T3798">
        <v>61748.093999999997</v>
      </c>
      <c r="U3798">
        <v>63967.784</v>
      </c>
      <c r="V3798">
        <v>66230.509999999995</v>
      </c>
      <c r="W3798">
        <v>68525.342999999993</v>
      </c>
      <c r="X3798">
        <v>70837.154999999999</v>
      </c>
      <c r="Y3798">
        <v>73131.565000000002</v>
      </c>
      <c r="Z3798">
        <v>75420.149000000005</v>
      </c>
      <c r="AA3798">
        <v>77713.936000000002</v>
      </c>
      <c r="AB3798">
        <v>80019.649999999994</v>
      </c>
      <c r="AC3798">
        <v>82324.063999999998</v>
      </c>
      <c r="AD3798">
        <v>84638.198000000004</v>
      </c>
      <c r="AE3798">
        <v>86724.118000000002</v>
      </c>
      <c r="AF3798">
        <v>88113.37</v>
      </c>
      <c r="AG3798" t="s">
        <v>123</v>
      </c>
      <c r="AH3798" t="s">
        <v>155</v>
      </c>
      <c r="AI3798" t="s">
        <v>12</v>
      </c>
    </row>
    <row r="3799" spans="1:35" x14ac:dyDescent="0.35">
      <c r="A3799" t="s">
        <v>171</v>
      </c>
      <c r="B3799" t="s">
        <v>178</v>
      </c>
      <c r="C3799" t="s">
        <v>33</v>
      </c>
      <c r="D3799">
        <v>7123.7560000000003</v>
      </c>
      <c r="E3799">
        <v>7915.1459999999997</v>
      </c>
      <c r="F3799">
        <v>8228.8490000000002</v>
      </c>
      <c r="G3799">
        <v>9539.2019999999993</v>
      </c>
      <c r="H3799">
        <v>10997.499</v>
      </c>
      <c r="I3799">
        <v>12569.353999999999</v>
      </c>
      <c r="J3799">
        <v>14211.136</v>
      </c>
      <c r="K3799">
        <v>15926.843999999999</v>
      </c>
      <c r="L3799">
        <v>17705.560000000001</v>
      </c>
      <c r="M3799">
        <v>19512.317999999999</v>
      </c>
      <c r="N3799">
        <v>21333.134999999998</v>
      </c>
      <c r="O3799">
        <v>23123.56</v>
      </c>
      <c r="P3799">
        <v>24079.915000000001</v>
      </c>
      <c r="Q3799">
        <v>24882.356</v>
      </c>
      <c r="R3799">
        <v>25744.415000000001</v>
      </c>
      <c r="S3799">
        <v>26537.365000000002</v>
      </c>
      <c r="T3799">
        <v>27279.682000000001</v>
      </c>
      <c r="U3799">
        <v>28107.563999999998</v>
      </c>
      <c r="V3799">
        <v>28957.331999999999</v>
      </c>
      <c r="W3799">
        <v>29829.447</v>
      </c>
      <c r="X3799">
        <v>30710.722000000002</v>
      </c>
      <c r="Y3799">
        <v>31585.596000000001</v>
      </c>
      <c r="Z3799">
        <v>32458.09</v>
      </c>
      <c r="AA3799">
        <v>33333.838000000003</v>
      </c>
      <c r="AB3799">
        <v>34215.665999999997</v>
      </c>
      <c r="AC3799">
        <v>35097.667000000001</v>
      </c>
      <c r="AD3799">
        <v>35985.141000000003</v>
      </c>
      <c r="AE3799">
        <v>36780.006000000001</v>
      </c>
      <c r="AF3799">
        <v>37289.970999999998</v>
      </c>
      <c r="AG3799" t="s">
        <v>33</v>
      </c>
      <c r="AH3799" t="s">
        <v>156</v>
      </c>
      <c r="AI3799" t="s">
        <v>11</v>
      </c>
    </row>
    <row r="3800" spans="1:35" x14ac:dyDescent="0.35">
      <c r="A3800" t="s">
        <v>171</v>
      </c>
      <c r="B3800" t="s">
        <v>178</v>
      </c>
      <c r="C3800" t="s">
        <v>34</v>
      </c>
      <c r="D3800">
        <v>36.411000000000001</v>
      </c>
      <c r="E3800">
        <v>56.854999999999997</v>
      </c>
      <c r="F3800">
        <v>66.691999999999993</v>
      </c>
      <c r="G3800">
        <v>105.21299999999999</v>
      </c>
      <c r="H3800">
        <v>145.59200000000001</v>
      </c>
      <c r="I3800">
        <v>187.94300000000001</v>
      </c>
      <c r="J3800">
        <v>231.43700000000001</v>
      </c>
      <c r="K3800">
        <v>276.36599999999999</v>
      </c>
      <c r="L3800">
        <v>322.71100000000001</v>
      </c>
      <c r="M3800">
        <v>369.63600000000002</v>
      </c>
      <c r="N3800">
        <v>416.76499999999999</v>
      </c>
      <c r="O3800">
        <v>462.84699999999998</v>
      </c>
      <c r="P3800">
        <v>511.22699999999998</v>
      </c>
      <c r="Q3800">
        <v>566.12599999999998</v>
      </c>
      <c r="R3800">
        <v>625.98699999999997</v>
      </c>
      <c r="S3800">
        <v>676.44600000000003</v>
      </c>
      <c r="T3800">
        <v>704.75900000000001</v>
      </c>
      <c r="U3800">
        <v>727.13800000000003</v>
      </c>
      <c r="V3800">
        <v>750.17</v>
      </c>
      <c r="W3800">
        <v>774.78599999999994</v>
      </c>
      <c r="X3800">
        <v>800.32600000000002</v>
      </c>
      <c r="Y3800">
        <v>825.73500000000001</v>
      </c>
      <c r="Z3800">
        <v>851.23099999999999</v>
      </c>
      <c r="AA3800">
        <v>876.86</v>
      </c>
      <c r="AB3800">
        <v>902.8</v>
      </c>
      <c r="AC3800">
        <v>928.84100000000001</v>
      </c>
      <c r="AD3800">
        <v>954.94799999999998</v>
      </c>
      <c r="AE3800">
        <v>981.08299999999997</v>
      </c>
      <c r="AF3800">
        <v>1007.1849999999999</v>
      </c>
      <c r="AG3800" t="s">
        <v>34</v>
      </c>
      <c r="AH3800" t="s">
        <v>157</v>
      </c>
      <c r="AI3800" t="s">
        <v>35</v>
      </c>
    </row>
    <row r="3801" spans="1:35" x14ac:dyDescent="0.35">
      <c r="A3801" t="s">
        <v>171</v>
      </c>
      <c r="B3801" t="s">
        <v>178</v>
      </c>
      <c r="C3801" t="s">
        <v>36</v>
      </c>
      <c r="D3801">
        <v>1677.413</v>
      </c>
      <c r="E3801">
        <v>2156.7910000000002</v>
      </c>
      <c r="F3801">
        <v>2327.614</v>
      </c>
      <c r="G3801">
        <v>3016.7829999999999</v>
      </c>
      <c r="H3801">
        <v>3756.2150000000001</v>
      </c>
      <c r="I3801">
        <v>4539.2950000000001</v>
      </c>
      <c r="J3801">
        <v>5348.7380000000003</v>
      </c>
      <c r="K3801">
        <v>6189.1459999999997</v>
      </c>
      <c r="L3801">
        <v>7056.8879999999999</v>
      </c>
      <c r="M3801">
        <v>7935.83</v>
      </c>
      <c r="N3801">
        <v>8819.5849999999991</v>
      </c>
      <c r="O3801">
        <v>9686.6080000000002</v>
      </c>
      <c r="P3801">
        <v>10187.205</v>
      </c>
      <c r="Q3801">
        <v>10713.504000000001</v>
      </c>
      <c r="R3801">
        <v>11253.263999999999</v>
      </c>
      <c r="S3801">
        <v>11758.294</v>
      </c>
      <c r="T3801">
        <v>12241.183999999999</v>
      </c>
      <c r="U3801">
        <v>12759.181</v>
      </c>
      <c r="V3801">
        <v>13286.120999999999</v>
      </c>
      <c r="W3801">
        <v>13821.168</v>
      </c>
      <c r="X3801">
        <v>14359.48</v>
      </c>
      <c r="Y3801">
        <v>14893.501</v>
      </c>
      <c r="Z3801">
        <v>15425.313</v>
      </c>
      <c r="AA3801">
        <v>15957.054</v>
      </c>
      <c r="AB3801">
        <v>16489.686000000002</v>
      </c>
      <c r="AC3801">
        <v>17021.084999999999</v>
      </c>
      <c r="AD3801">
        <v>17552.523000000001</v>
      </c>
      <c r="AE3801">
        <v>18007.182000000001</v>
      </c>
      <c r="AF3801">
        <v>18234.280999999999</v>
      </c>
      <c r="AG3801" t="s">
        <v>36</v>
      </c>
      <c r="AH3801" t="s">
        <v>158</v>
      </c>
      <c r="AI3801" t="s">
        <v>14</v>
      </c>
    </row>
    <row r="3802" spans="1:35" x14ac:dyDescent="0.35">
      <c r="A3802" t="s">
        <v>171</v>
      </c>
      <c r="B3802" t="s">
        <v>178</v>
      </c>
      <c r="C3802" t="s">
        <v>124</v>
      </c>
      <c r="D3802">
        <v>0.38300000000000001</v>
      </c>
      <c r="E3802">
        <v>0.63200000000000001</v>
      </c>
      <c r="F3802">
        <v>0.76</v>
      </c>
      <c r="G3802">
        <v>1.258</v>
      </c>
      <c r="H3802">
        <v>1.778</v>
      </c>
      <c r="I3802">
        <v>2.323</v>
      </c>
      <c r="J3802">
        <v>2.8820000000000001</v>
      </c>
      <c r="K3802">
        <v>3.4590000000000001</v>
      </c>
      <c r="L3802">
        <v>4.0540000000000003</v>
      </c>
      <c r="M3802">
        <v>4.6550000000000002</v>
      </c>
      <c r="N3802">
        <v>5.2590000000000003</v>
      </c>
      <c r="O3802">
        <v>5.8490000000000002</v>
      </c>
      <c r="P3802">
        <v>6.4690000000000003</v>
      </c>
      <c r="Q3802">
        <v>7.1749999999999998</v>
      </c>
      <c r="R3802">
        <v>7.9390000000000001</v>
      </c>
      <c r="S3802">
        <v>8.5869999999999997</v>
      </c>
      <c r="T3802">
        <v>8.9499999999999993</v>
      </c>
      <c r="U3802">
        <v>9.2360000000000007</v>
      </c>
      <c r="V3802">
        <v>9.5310000000000006</v>
      </c>
      <c r="W3802">
        <v>9.8409999999999993</v>
      </c>
      <c r="X3802">
        <v>10.16</v>
      </c>
      <c r="Y3802">
        <v>10.478</v>
      </c>
      <c r="Z3802">
        <v>10.795999999999999</v>
      </c>
      <c r="AA3802">
        <v>11.116</v>
      </c>
      <c r="AB3802">
        <v>11.439</v>
      </c>
      <c r="AC3802">
        <v>11.763999999999999</v>
      </c>
      <c r="AD3802">
        <v>12.09</v>
      </c>
      <c r="AE3802">
        <v>12.416</v>
      </c>
      <c r="AF3802">
        <v>12.743</v>
      </c>
      <c r="AG3802" t="s">
        <v>124</v>
      </c>
      <c r="AH3802" t="s">
        <v>159</v>
      </c>
      <c r="AI3802" t="s">
        <v>137</v>
      </c>
    </row>
    <row r="3803" spans="1:35" x14ac:dyDescent="0.35">
      <c r="A3803" t="s">
        <v>171</v>
      </c>
      <c r="B3803" t="s">
        <v>178</v>
      </c>
      <c r="C3803" t="s">
        <v>125</v>
      </c>
      <c r="D3803">
        <v>8.7999999999999995E-2</v>
      </c>
      <c r="E3803">
        <v>0.16300000000000001</v>
      </c>
      <c r="F3803">
        <v>0.21</v>
      </c>
      <c r="G3803">
        <v>0.38900000000000001</v>
      </c>
      <c r="H3803">
        <v>0.57499999999999996</v>
      </c>
      <c r="I3803">
        <v>0.77</v>
      </c>
      <c r="J3803">
        <v>0.96899999999999997</v>
      </c>
      <c r="K3803">
        <v>1.1739999999999999</v>
      </c>
      <c r="L3803">
        <v>1.3859999999999999</v>
      </c>
      <c r="M3803">
        <v>1.599</v>
      </c>
      <c r="N3803">
        <v>1.8129999999999999</v>
      </c>
      <c r="O3803">
        <v>2.0219999999999998</v>
      </c>
      <c r="P3803">
        <v>2.2410000000000001</v>
      </c>
      <c r="Q3803">
        <v>2.4940000000000002</v>
      </c>
      <c r="R3803">
        <v>2.7629999999999999</v>
      </c>
      <c r="S3803">
        <v>2.9950000000000001</v>
      </c>
      <c r="T3803">
        <v>3.125</v>
      </c>
      <c r="U3803">
        <v>3.2269999999999999</v>
      </c>
      <c r="V3803">
        <v>3.3319999999999999</v>
      </c>
      <c r="W3803">
        <v>3.4380000000000002</v>
      </c>
      <c r="X3803">
        <v>3.5449999999999999</v>
      </c>
      <c r="Y3803">
        <v>3.6509999999999998</v>
      </c>
      <c r="Z3803">
        <v>3.7570000000000001</v>
      </c>
      <c r="AA3803">
        <v>3.863</v>
      </c>
      <c r="AB3803">
        <v>3.9689999999999999</v>
      </c>
      <c r="AC3803">
        <v>4.0750000000000002</v>
      </c>
      <c r="AD3803">
        <v>4.1820000000000004</v>
      </c>
      <c r="AE3803">
        <v>4.2880000000000003</v>
      </c>
      <c r="AF3803">
        <v>4.3949999999999996</v>
      </c>
      <c r="AG3803" t="s">
        <v>125</v>
      </c>
      <c r="AH3803" t="s">
        <v>160</v>
      </c>
      <c r="AI3803" t="s">
        <v>137</v>
      </c>
    </row>
    <row r="3804" spans="1:35" x14ac:dyDescent="0.35">
      <c r="A3804" t="s">
        <v>171</v>
      </c>
      <c r="B3804" t="s">
        <v>178</v>
      </c>
      <c r="C3804" t="s">
        <v>37</v>
      </c>
      <c r="D3804">
        <v>6967.692</v>
      </c>
      <c r="E3804">
        <v>8064.5429999999997</v>
      </c>
      <c r="F3804">
        <v>8355.625</v>
      </c>
      <c r="G3804">
        <v>9594.1650000000009</v>
      </c>
      <c r="H3804">
        <v>10991.902</v>
      </c>
      <c r="I3804">
        <v>12503.249</v>
      </c>
      <c r="J3804">
        <v>14087.74</v>
      </c>
      <c r="K3804">
        <v>15749.319</v>
      </c>
      <c r="L3804">
        <v>17472.463</v>
      </c>
      <c r="M3804">
        <v>19223.322</v>
      </c>
      <c r="N3804">
        <v>20990.864000000001</v>
      </c>
      <c r="O3804">
        <v>22736.166000000001</v>
      </c>
      <c r="P3804">
        <v>24612.633999999998</v>
      </c>
      <c r="Q3804">
        <v>27022.226999999999</v>
      </c>
      <c r="R3804">
        <v>29708.651999999998</v>
      </c>
      <c r="S3804">
        <v>32090.859</v>
      </c>
      <c r="T3804">
        <v>33562.673999999999</v>
      </c>
      <c r="U3804">
        <v>34936.328999999998</v>
      </c>
      <c r="V3804">
        <v>36325.381999999998</v>
      </c>
      <c r="W3804">
        <v>37713.714</v>
      </c>
      <c r="X3804">
        <v>39112.580999999998</v>
      </c>
      <c r="Y3804">
        <v>40502.824999999997</v>
      </c>
      <c r="Z3804">
        <v>41890.084999999999</v>
      </c>
      <c r="AA3804">
        <v>43283.584999999999</v>
      </c>
      <c r="AB3804">
        <v>44684.506999999998</v>
      </c>
      <c r="AC3804">
        <v>46086.635999999999</v>
      </c>
      <c r="AD3804">
        <v>47495.425999999999</v>
      </c>
      <c r="AE3804">
        <v>48800.288999999997</v>
      </c>
      <c r="AF3804">
        <v>49786.623</v>
      </c>
      <c r="AG3804" t="s">
        <v>37</v>
      </c>
      <c r="AH3804" t="s">
        <v>161</v>
      </c>
      <c r="AI3804" t="s">
        <v>6</v>
      </c>
    </row>
    <row r="3805" spans="1:35" x14ac:dyDescent="0.35">
      <c r="A3805" t="s">
        <v>171</v>
      </c>
      <c r="B3805" t="s">
        <v>178</v>
      </c>
      <c r="C3805" t="s">
        <v>38</v>
      </c>
      <c r="D3805">
        <v>12486.915000000001</v>
      </c>
      <c r="E3805">
        <v>14258.852000000001</v>
      </c>
      <c r="F3805">
        <v>14686.826999999999</v>
      </c>
      <c r="G3805">
        <v>16523.191999999999</v>
      </c>
      <c r="H3805">
        <v>18620.27</v>
      </c>
      <c r="I3805">
        <v>20903.867999999999</v>
      </c>
      <c r="J3805">
        <v>23304.873</v>
      </c>
      <c r="K3805">
        <v>25824.558000000001</v>
      </c>
      <c r="L3805">
        <v>28442.423999999999</v>
      </c>
      <c r="M3805">
        <v>31105.561000000002</v>
      </c>
      <c r="N3805">
        <v>33793.735000000001</v>
      </c>
      <c r="O3805">
        <v>36442.608</v>
      </c>
      <c r="P3805">
        <v>39267.947999999997</v>
      </c>
      <c r="Q3805">
        <v>42855.860999999997</v>
      </c>
      <c r="R3805">
        <v>46877.508999999998</v>
      </c>
      <c r="S3805">
        <v>50420.201000000001</v>
      </c>
      <c r="T3805">
        <v>52619.817000000003</v>
      </c>
      <c r="U3805">
        <v>54600.889000000003</v>
      </c>
      <c r="V3805">
        <v>56611.091999999997</v>
      </c>
      <c r="W3805">
        <v>58630.404000000002</v>
      </c>
      <c r="X3805">
        <v>60664.368999999999</v>
      </c>
      <c r="Y3805">
        <v>62685.775000000001</v>
      </c>
      <c r="Z3805">
        <v>64704.557999999997</v>
      </c>
      <c r="AA3805">
        <v>66730.414999999994</v>
      </c>
      <c r="AB3805">
        <v>68766.501000000004</v>
      </c>
      <c r="AC3805">
        <v>70804.698999999993</v>
      </c>
      <c r="AD3805">
        <v>72862.085999999996</v>
      </c>
      <c r="AE3805">
        <v>74782.159</v>
      </c>
      <c r="AF3805">
        <v>76258.101999999999</v>
      </c>
      <c r="AG3805" t="s">
        <v>38</v>
      </c>
      <c r="AH3805" t="s">
        <v>162</v>
      </c>
      <c r="AI3805" t="s">
        <v>6</v>
      </c>
    </row>
    <row r="3806" spans="1:35" x14ac:dyDescent="0.35">
      <c r="A3806" t="s">
        <v>171</v>
      </c>
      <c r="B3806" t="s">
        <v>178</v>
      </c>
      <c r="C3806" t="s">
        <v>39</v>
      </c>
      <c r="D3806">
        <v>4031.6060000000002</v>
      </c>
      <c r="E3806">
        <v>4333.59</v>
      </c>
      <c r="F3806">
        <v>4475.598</v>
      </c>
      <c r="G3806">
        <v>5080.3119999999999</v>
      </c>
      <c r="H3806">
        <v>5763.2520000000004</v>
      </c>
      <c r="I3806">
        <v>6504.12</v>
      </c>
      <c r="J3806">
        <v>7280.973</v>
      </c>
      <c r="K3806">
        <v>8094.902</v>
      </c>
      <c r="L3806">
        <v>8939.6990000000005</v>
      </c>
      <c r="M3806">
        <v>9798.51</v>
      </c>
      <c r="N3806">
        <v>10664.804</v>
      </c>
      <c r="O3806">
        <v>11517.813</v>
      </c>
      <c r="P3806">
        <v>11983.359</v>
      </c>
      <c r="Q3806">
        <v>12418.48</v>
      </c>
      <c r="R3806">
        <v>12898.707</v>
      </c>
      <c r="S3806">
        <v>13351.04</v>
      </c>
      <c r="T3806">
        <v>13773.495999999999</v>
      </c>
      <c r="U3806">
        <v>14243.92</v>
      </c>
      <c r="V3806">
        <v>14724.784</v>
      </c>
      <c r="W3806">
        <v>15216.49</v>
      </c>
      <c r="X3806">
        <v>15713.226000000001</v>
      </c>
      <c r="Y3806">
        <v>16206.870999999999</v>
      </c>
      <c r="Z3806">
        <v>16699.125</v>
      </c>
      <c r="AA3806">
        <v>17192.932000000001</v>
      </c>
      <c r="AB3806">
        <v>17689.542000000001</v>
      </c>
      <c r="AC3806">
        <v>18186.225999999999</v>
      </c>
      <c r="AD3806">
        <v>18683.919999999998</v>
      </c>
      <c r="AE3806">
        <v>19118.916000000001</v>
      </c>
      <c r="AF3806">
        <v>19366.598000000002</v>
      </c>
      <c r="AG3806" t="s">
        <v>39</v>
      </c>
      <c r="AH3806" t="s">
        <v>163</v>
      </c>
      <c r="AI3806" t="s">
        <v>11</v>
      </c>
    </row>
    <row r="3807" spans="1:35" x14ac:dyDescent="0.35">
      <c r="A3807" t="s">
        <v>171</v>
      </c>
      <c r="B3807" t="s">
        <v>178</v>
      </c>
      <c r="C3807" t="s">
        <v>40</v>
      </c>
      <c r="D3807">
        <v>3856.069</v>
      </c>
      <c r="E3807">
        <v>4463.6469999999999</v>
      </c>
      <c r="F3807">
        <v>4702.09</v>
      </c>
      <c r="G3807">
        <v>5683.0460000000003</v>
      </c>
      <c r="H3807">
        <v>6756.6819999999998</v>
      </c>
      <c r="I3807">
        <v>7903.6379999999999</v>
      </c>
      <c r="J3807">
        <v>9096.2150000000001</v>
      </c>
      <c r="K3807">
        <v>10339.535</v>
      </c>
      <c r="L3807">
        <v>11625.647000000001</v>
      </c>
      <c r="M3807">
        <v>12930.162</v>
      </c>
      <c r="N3807">
        <v>14244.014999999999</v>
      </c>
      <c r="O3807">
        <v>15536.414000000001</v>
      </c>
      <c r="P3807">
        <v>16258.499</v>
      </c>
      <c r="Q3807">
        <v>17067.627</v>
      </c>
      <c r="R3807">
        <v>17995.616000000002</v>
      </c>
      <c r="S3807">
        <v>18884.842000000001</v>
      </c>
      <c r="T3807">
        <v>19726.763999999999</v>
      </c>
      <c r="U3807">
        <v>20641.210999999999</v>
      </c>
      <c r="V3807">
        <v>21569.489000000001</v>
      </c>
      <c r="W3807">
        <v>22508.199000000001</v>
      </c>
      <c r="X3807">
        <v>23452.837</v>
      </c>
      <c r="Y3807">
        <v>24392.031999999999</v>
      </c>
      <c r="Z3807">
        <v>25328.376</v>
      </c>
      <c r="AA3807">
        <v>26266.418000000001</v>
      </c>
      <c r="AB3807">
        <v>27207.760999999999</v>
      </c>
      <c r="AC3807">
        <v>28148.510999999999</v>
      </c>
      <c r="AD3807">
        <v>29089.134999999998</v>
      </c>
      <c r="AE3807">
        <v>29883.42</v>
      </c>
      <c r="AF3807">
        <v>30243.763999999999</v>
      </c>
      <c r="AG3807" t="s">
        <v>40</v>
      </c>
      <c r="AH3807" t="s">
        <v>164</v>
      </c>
      <c r="AI3807" t="s">
        <v>14</v>
      </c>
    </row>
    <row r="3808" spans="1:35" x14ac:dyDescent="0.35">
      <c r="A3808" t="s">
        <v>171</v>
      </c>
      <c r="B3808" t="s">
        <v>178</v>
      </c>
      <c r="C3808" t="s">
        <v>41</v>
      </c>
      <c r="D3808">
        <v>4632.0450000000001</v>
      </c>
      <c r="E3808">
        <v>5425.8360000000002</v>
      </c>
      <c r="F3808">
        <v>5679.9309999999996</v>
      </c>
      <c r="G3808">
        <v>6729.79</v>
      </c>
      <c r="H3808">
        <v>7885.6419999999998</v>
      </c>
      <c r="I3808">
        <v>9124.8150000000005</v>
      </c>
      <c r="J3808">
        <v>10415.468000000001</v>
      </c>
      <c r="K3808">
        <v>11761.694</v>
      </c>
      <c r="L3808">
        <v>13156.017</v>
      </c>
      <c r="M3808">
        <v>14571.43</v>
      </c>
      <c r="N3808">
        <v>15997.18</v>
      </c>
      <c r="O3808">
        <v>17398.231</v>
      </c>
      <c r="P3808">
        <v>18232.776999999998</v>
      </c>
      <c r="Q3808">
        <v>19190.238000000001</v>
      </c>
      <c r="R3808">
        <v>20184.592000000001</v>
      </c>
      <c r="S3808">
        <v>21116.756000000001</v>
      </c>
      <c r="T3808">
        <v>22011.367999999999</v>
      </c>
      <c r="U3808">
        <v>22964.804</v>
      </c>
      <c r="V3808">
        <v>23934.048999999999</v>
      </c>
      <c r="W3808">
        <v>24920.386999999999</v>
      </c>
      <c r="X3808">
        <v>25912.723000000002</v>
      </c>
      <c r="Y3808">
        <v>26897.95</v>
      </c>
      <c r="Z3808">
        <v>27879.192999999999</v>
      </c>
      <c r="AA3808">
        <v>28860</v>
      </c>
      <c r="AB3808">
        <v>29842.294000000002</v>
      </c>
      <c r="AC3808">
        <v>30822.322</v>
      </c>
      <c r="AD3808">
        <v>31804.602999999999</v>
      </c>
      <c r="AE3808">
        <v>32635.466</v>
      </c>
      <c r="AF3808">
        <v>33012.714</v>
      </c>
      <c r="AG3808" t="s">
        <v>41</v>
      </c>
      <c r="AH3808" t="s">
        <v>165</v>
      </c>
      <c r="AI3808" t="s">
        <v>11</v>
      </c>
    </row>
    <row r="3809" spans="1:35" x14ac:dyDescent="0.35">
      <c r="A3809" t="s">
        <v>171</v>
      </c>
      <c r="B3809" t="s">
        <v>178</v>
      </c>
      <c r="C3809" t="s">
        <v>42</v>
      </c>
      <c r="D3809">
        <v>8904.76</v>
      </c>
      <c r="E3809">
        <v>10093.901</v>
      </c>
      <c r="F3809">
        <v>10512.815000000001</v>
      </c>
      <c r="G3809">
        <v>12272.512000000001</v>
      </c>
      <c r="H3809">
        <v>14237.684999999999</v>
      </c>
      <c r="I3809">
        <v>16353.406999999999</v>
      </c>
      <c r="J3809">
        <v>18565.349999999999</v>
      </c>
      <c r="K3809">
        <v>20880.637999999999</v>
      </c>
      <c r="L3809">
        <v>23279.651999999998</v>
      </c>
      <c r="M3809">
        <v>25715.753000000001</v>
      </c>
      <c r="N3809">
        <v>28173.433000000001</v>
      </c>
      <c r="O3809">
        <v>30597.991999999998</v>
      </c>
      <c r="P3809">
        <v>33286.474999999999</v>
      </c>
      <c r="Q3809">
        <v>36859.671999999999</v>
      </c>
      <c r="R3809">
        <v>40744.370999999999</v>
      </c>
      <c r="S3809">
        <v>44192.968999999997</v>
      </c>
      <c r="T3809">
        <v>46380.803</v>
      </c>
      <c r="U3809">
        <v>48419.076000000001</v>
      </c>
      <c r="V3809">
        <v>50477.608999999997</v>
      </c>
      <c r="W3809">
        <v>52537.442999999999</v>
      </c>
      <c r="X3809">
        <v>54610.205999999998</v>
      </c>
      <c r="Y3809">
        <v>56668.985999999997</v>
      </c>
      <c r="Z3809">
        <v>58721.781000000003</v>
      </c>
      <c r="AA3809">
        <v>60780.686000000002</v>
      </c>
      <c r="AB3809">
        <v>62848.033000000003</v>
      </c>
      <c r="AC3809">
        <v>64914.771999999997</v>
      </c>
      <c r="AD3809">
        <v>66985.532000000007</v>
      </c>
      <c r="AE3809">
        <v>68874.486000000004</v>
      </c>
      <c r="AF3809">
        <v>70221.106</v>
      </c>
      <c r="AG3809" t="s">
        <v>42</v>
      </c>
      <c r="AH3809" t="s">
        <v>166</v>
      </c>
      <c r="AI3809" t="s">
        <v>5</v>
      </c>
    </row>
    <row r="3810" spans="1:35" x14ac:dyDescent="0.35">
      <c r="A3810" t="s">
        <v>171</v>
      </c>
      <c r="B3810" t="s">
        <v>178</v>
      </c>
      <c r="C3810" t="s">
        <v>43</v>
      </c>
      <c r="D3810">
        <v>1358.653</v>
      </c>
      <c r="E3810">
        <v>1567.876</v>
      </c>
      <c r="F3810">
        <v>1652.7760000000001</v>
      </c>
      <c r="G3810">
        <v>1995.164</v>
      </c>
      <c r="H3810">
        <v>2368.5810000000001</v>
      </c>
      <c r="I3810">
        <v>2768.1109999999999</v>
      </c>
      <c r="J3810">
        <v>3182.89</v>
      </c>
      <c r="K3810">
        <v>3614.4549999999999</v>
      </c>
      <c r="L3810">
        <v>4061.194</v>
      </c>
      <c r="M3810">
        <v>4514.4549999999999</v>
      </c>
      <c r="N3810">
        <v>4970.2269999999999</v>
      </c>
      <c r="O3810">
        <v>5416.4939999999997</v>
      </c>
      <c r="P3810">
        <v>5893.7380000000003</v>
      </c>
      <c r="Q3810">
        <v>6473.6940000000004</v>
      </c>
      <c r="R3810">
        <v>7100.4740000000002</v>
      </c>
      <c r="S3810">
        <v>7643.2539999999999</v>
      </c>
      <c r="T3810">
        <v>7966.7929999999997</v>
      </c>
      <c r="U3810">
        <v>8237.0580000000009</v>
      </c>
      <c r="V3810">
        <v>8512.5969999999998</v>
      </c>
      <c r="W3810">
        <v>8791.3349999999991</v>
      </c>
      <c r="X3810">
        <v>9071.7420000000002</v>
      </c>
      <c r="Y3810">
        <v>9349.8590000000004</v>
      </c>
      <c r="Z3810">
        <v>9627.7909999999993</v>
      </c>
      <c r="AA3810">
        <v>9906.7250000000004</v>
      </c>
      <c r="AB3810">
        <v>10188.001</v>
      </c>
      <c r="AC3810">
        <v>10469.413</v>
      </c>
      <c r="AD3810">
        <v>10753.045</v>
      </c>
      <c r="AE3810">
        <v>11026.191999999999</v>
      </c>
      <c r="AF3810">
        <v>11263.422</v>
      </c>
      <c r="AG3810" t="s">
        <v>43</v>
      </c>
      <c r="AH3810" t="s">
        <v>167</v>
      </c>
      <c r="AI3810" t="s">
        <v>17</v>
      </c>
    </row>
    <row r="3811" spans="1:35" x14ac:dyDescent="0.35">
      <c r="A3811" t="s">
        <v>171</v>
      </c>
      <c r="B3811" t="s">
        <v>178</v>
      </c>
      <c r="C3811" t="s">
        <v>126</v>
      </c>
      <c r="D3811">
        <v>0.24199999999999999</v>
      </c>
      <c r="E3811">
        <v>0.29199999999999998</v>
      </c>
      <c r="F3811">
        <v>0.315</v>
      </c>
      <c r="G3811">
        <v>0.40600000000000003</v>
      </c>
      <c r="H3811">
        <v>0.504</v>
      </c>
      <c r="I3811">
        <v>0.60699999999999998</v>
      </c>
      <c r="J3811">
        <v>0.71399999999999997</v>
      </c>
      <c r="K3811">
        <v>0.82499999999999996</v>
      </c>
      <c r="L3811">
        <v>0.93899999999999995</v>
      </c>
      <c r="M3811">
        <v>1.0549999999999999</v>
      </c>
      <c r="N3811">
        <v>1.1719999999999999</v>
      </c>
      <c r="O3811">
        <v>1.2869999999999999</v>
      </c>
      <c r="P3811">
        <v>1.347</v>
      </c>
      <c r="Q3811">
        <v>1.3939999999999999</v>
      </c>
      <c r="R3811">
        <v>1.4419999999999999</v>
      </c>
      <c r="S3811">
        <v>1.486</v>
      </c>
      <c r="T3811">
        <v>1.528</v>
      </c>
      <c r="U3811">
        <v>1.573</v>
      </c>
      <c r="V3811">
        <v>1.62</v>
      </c>
      <c r="W3811">
        <v>1.67</v>
      </c>
      <c r="X3811">
        <v>1.72</v>
      </c>
      <c r="Y3811">
        <v>1.7689999999999999</v>
      </c>
      <c r="Z3811">
        <v>1.819</v>
      </c>
      <c r="AA3811">
        <v>1.869</v>
      </c>
      <c r="AB3811">
        <v>1.919</v>
      </c>
      <c r="AC3811">
        <v>1.9690000000000001</v>
      </c>
      <c r="AD3811">
        <v>2.02</v>
      </c>
      <c r="AE3811">
        <v>2.0659999999999998</v>
      </c>
      <c r="AF3811">
        <v>2.0990000000000002</v>
      </c>
      <c r="AG3811" t="s">
        <v>126</v>
      </c>
      <c r="AH3811" t="s">
        <v>168</v>
      </c>
      <c r="AI3811" t="s">
        <v>137</v>
      </c>
    </row>
    <row r="3812" spans="1:35" x14ac:dyDescent="0.35">
      <c r="A3812" t="s">
        <v>171</v>
      </c>
      <c r="B3812" t="s">
        <v>178</v>
      </c>
      <c r="C3812" t="s">
        <v>44</v>
      </c>
      <c r="D3812">
        <v>5727.442</v>
      </c>
      <c r="E3812">
        <v>6487.366</v>
      </c>
      <c r="F3812">
        <v>6682.1989999999996</v>
      </c>
      <c r="G3812">
        <v>7517.067</v>
      </c>
      <c r="H3812">
        <v>8466.6679999999997</v>
      </c>
      <c r="I3812">
        <v>9499.9969999999994</v>
      </c>
      <c r="J3812">
        <v>10585.548000000001</v>
      </c>
      <c r="K3812">
        <v>11724.284</v>
      </c>
      <c r="L3812">
        <v>12906.879000000001</v>
      </c>
      <c r="M3812">
        <v>14109.511</v>
      </c>
      <c r="N3812">
        <v>15322.883</v>
      </c>
      <c r="O3812">
        <v>16517.670999999998</v>
      </c>
      <c r="P3812">
        <v>17133.269</v>
      </c>
      <c r="Q3812">
        <v>17611.109</v>
      </c>
      <c r="R3812">
        <v>18155.173999999999</v>
      </c>
      <c r="S3812">
        <v>18659.023000000001</v>
      </c>
      <c r="T3812">
        <v>19123.006000000001</v>
      </c>
      <c r="U3812">
        <v>19653.725999999999</v>
      </c>
      <c r="V3812">
        <v>20198.843000000001</v>
      </c>
      <c r="W3812">
        <v>20751.68</v>
      </c>
      <c r="X3812">
        <v>21311.53</v>
      </c>
      <c r="Y3812">
        <v>21867.462</v>
      </c>
      <c r="Z3812">
        <v>22422.010999999999</v>
      </c>
      <c r="AA3812">
        <v>22979.338</v>
      </c>
      <c r="AB3812">
        <v>23540.080000000002</v>
      </c>
      <c r="AC3812">
        <v>24101.384999999998</v>
      </c>
      <c r="AD3812">
        <v>24667.532999999999</v>
      </c>
      <c r="AE3812">
        <v>25179.702000000001</v>
      </c>
      <c r="AF3812">
        <v>25522.521000000001</v>
      </c>
      <c r="AG3812" t="s">
        <v>44</v>
      </c>
      <c r="AH3812" t="s">
        <v>169</v>
      </c>
      <c r="AI3812" t="s">
        <v>12</v>
      </c>
    </row>
    <row r="3813" spans="1:35" x14ac:dyDescent="0.35">
      <c r="A3813" t="s">
        <v>60</v>
      </c>
      <c r="B3813" t="s">
        <v>178</v>
      </c>
      <c r="C3813" t="s">
        <v>4</v>
      </c>
      <c r="D3813">
        <v>5352.34</v>
      </c>
      <c r="E3813">
        <v>7381.0540000000001</v>
      </c>
      <c r="F3813">
        <v>9805.2829999999994</v>
      </c>
      <c r="G3813">
        <v>15530.286</v>
      </c>
      <c r="H3813">
        <v>23305.839</v>
      </c>
      <c r="I3813">
        <v>32335.673999999999</v>
      </c>
      <c r="J3813">
        <v>34883.343000000001</v>
      </c>
      <c r="K3813">
        <v>37516.364000000001</v>
      </c>
      <c r="L3813">
        <v>45807.832000000002</v>
      </c>
      <c r="M3813">
        <v>70689.707999999999</v>
      </c>
      <c r="N3813">
        <v>95240.941000000006</v>
      </c>
      <c r="O3813">
        <v>119370.82799999999</v>
      </c>
      <c r="P3813">
        <v>143167.69399999999</v>
      </c>
      <c r="Q3813">
        <v>166767.23000000001</v>
      </c>
      <c r="R3813">
        <v>190392.22700000001</v>
      </c>
      <c r="S3813">
        <v>213380.40700000001</v>
      </c>
      <c r="T3813">
        <v>235610.32800000001</v>
      </c>
      <c r="U3813">
        <v>256340.29800000001</v>
      </c>
      <c r="V3813">
        <v>273960.69699999999</v>
      </c>
      <c r="W3813">
        <v>289622.42599999998</v>
      </c>
      <c r="X3813">
        <v>304032.446</v>
      </c>
      <c r="Y3813">
        <v>324066.06900000002</v>
      </c>
      <c r="Z3813">
        <v>343855.34100000001</v>
      </c>
      <c r="AA3813">
        <v>358364.69</v>
      </c>
      <c r="AB3813">
        <v>357840.48499999999</v>
      </c>
      <c r="AC3813">
        <v>357384.79800000001</v>
      </c>
      <c r="AD3813">
        <v>356978.511</v>
      </c>
      <c r="AE3813">
        <v>356623.527</v>
      </c>
      <c r="AF3813">
        <v>356151.62</v>
      </c>
      <c r="AG3813" t="s">
        <v>4</v>
      </c>
      <c r="AH3813" t="s">
        <v>128</v>
      </c>
      <c r="AI3813" t="s">
        <v>129</v>
      </c>
    </row>
    <row r="3814" spans="1:35" x14ac:dyDescent="0.35">
      <c r="A3814" t="s">
        <v>60</v>
      </c>
      <c r="B3814" t="s">
        <v>178</v>
      </c>
      <c r="C3814" t="s">
        <v>7</v>
      </c>
      <c r="D3814">
        <v>447.4</v>
      </c>
      <c r="E3814">
        <v>603.47699999999998</v>
      </c>
      <c r="F3814">
        <v>934.26700000000005</v>
      </c>
      <c r="G3814">
        <v>1584.7</v>
      </c>
      <c r="H3814">
        <v>2432.808</v>
      </c>
      <c r="I3814">
        <v>3393.1260000000002</v>
      </c>
      <c r="J3814">
        <v>3501.4279999999999</v>
      </c>
      <c r="K3814">
        <v>3615.2440000000001</v>
      </c>
      <c r="L3814">
        <v>4199.1239999999998</v>
      </c>
      <c r="M3814">
        <v>6174.2330000000002</v>
      </c>
      <c r="N3814">
        <v>8130.22</v>
      </c>
      <c r="O3814">
        <v>10059.316000000001</v>
      </c>
      <c r="P3814">
        <v>11959.115</v>
      </c>
      <c r="Q3814">
        <v>13828.023999999999</v>
      </c>
      <c r="R3814">
        <v>15702.495999999999</v>
      </c>
      <c r="S3814">
        <v>17531.447</v>
      </c>
      <c r="T3814">
        <v>19268.920999999998</v>
      </c>
      <c r="U3814">
        <v>20823.657999999999</v>
      </c>
      <c r="V3814">
        <v>22063.26</v>
      </c>
      <c r="W3814">
        <v>23107.298999999999</v>
      </c>
      <c r="X3814">
        <v>24036.79</v>
      </c>
      <c r="Y3814">
        <v>25747.495999999999</v>
      </c>
      <c r="Z3814">
        <v>27443.492999999999</v>
      </c>
      <c r="AA3814">
        <v>28691.940999999999</v>
      </c>
      <c r="AB3814">
        <v>28658.663</v>
      </c>
      <c r="AC3814">
        <v>28630.191999999999</v>
      </c>
      <c r="AD3814">
        <v>28606.616999999998</v>
      </c>
      <c r="AE3814">
        <v>28588.275000000001</v>
      </c>
      <c r="AF3814">
        <v>28556.043000000001</v>
      </c>
      <c r="AG3814" t="s">
        <v>7</v>
      </c>
      <c r="AH3814" t="s">
        <v>130</v>
      </c>
      <c r="AI3814" t="s">
        <v>131</v>
      </c>
    </row>
    <row r="3815" spans="1:35" x14ac:dyDescent="0.35">
      <c r="A3815" t="s">
        <v>60</v>
      </c>
      <c r="B3815" t="s">
        <v>178</v>
      </c>
      <c r="C3815" t="s">
        <v>8</v>
      </c>
      <c r="D3815">
        <v>10378.932000000001</v>
      </c>
      <c r="E3815">
        <v>13069.912</v>
      </c>
      <c r="F3815">
        <v>18174.574000000001</v>
      </c>
      <c r="G3815">
        <v>30999.361000000001</v>
      </c>
      <c r="H3815">
        <v>50119.067000000003</v>
      </c>
      <c r="I3815">
        <v>72924.660999999993</v>
      </c>
      <c r="J3815">
        <v>75025.308000000005</v>
      </c>
      <c r="K3815">
        <v>77247.474000000002</v>
      </c>
      <c r="L3815">
        <v>93920.933999999994</v>
      </c>
      <c r="M3815">
        <v>153045.878</v>
      </c>
      <c r="N3815">
        <v>211117.91</v>
      </c>
      <c r="O3815">
        <v>268046.79100000003</v>
      </c>
      <c r="P3815">
        <v>323756.14600000001</v>
      </c>
      <c r="Q3815">
        <v>378150.641</v>
      </c>
      <c r="R3815">
        <v>432170.16200000001</v>
      </c>
      <c r="S3815">
        <v>485026.18300000002</v>
      </c>
      <c r="T3815">
        <v>535862.054</v>
      </c>
      <c r="U3815">
        <v>583523.34</v>
      </c>
      <c r="V3815">
        <v>623616.66399999999</v>
      </c>
      <c r="W3815">
        <v>657464.03300000005</v>
      </c>
      <c r="X3815">
        <v>687320.18</v>
      </c>
      <c r="Y3815">
        <v>734613.76899999997</v>
      </c>
      <c r="Z3815">
        <v>781095.99800000002</v>
      </c>
      <c r="AA3815">
        <v>814172.08</v>
      </c>
      <c r="AB3815">
        <v>809474.38199999998</v>
      </c>
      <c r="AC3815">
        <v>804869.44700000004</v>
      </c>
      <c r="AD3815">
        <v>800358.94400000002</v>
      </c>
      <c r="AE3815">
        <v>795948.87399999995</v>
      </c>
      <c r="AF3815">
        <v>791352.18</v>
      </c>
      <c r="AG3815" t="s">
        <v>8</v>
      </c>
      <c r="AH3815" t="s">
        <v>132</v>
      </c>
      <c r="AI3815" t="s">
        <v>5</v>
      </c>
    </row>
    <row r="3816" spans="1:35" x14ac:dyDescent="0.35">
      <c r="A3816" t="s">
        <v>60</v>
      </c>
      <c r="B3816" t="s">
        <v>178</v>
      </c>
      <c r="C3816" t="s">
        <v>9</v>
      </c>
      <c r="D3816">
        <v>4114.34</v>
      </c>
      <c r="E3816">
        <v>5211.2830000000004</v>
      </c>
      <c r="F3816">
        <v>7326.3850000000002</v>
      </c>
      <c r="G3816">
        <v>12560.904</v>
      </c>
      <c r="H3816">
        <v>20369.921999999999</v>
      </c>
      <c r="I3816">
        <v>29692.992999999999</v>
      </c>
      <c r="J3816">
        <v>30388.953000000001</v>
      </c>
      <c r="K3816">
        <v>31130.794000000002</v>
      </c>
      <c r="L3816">
        <v>38337.599000000002</v>
      </c>
      <c r="M3816">
        <v>64545.934000000001</v>
      </c>
      <c r="N3816">
        <v>90298.763000000006</v>
      </c>
      <c r="O3816">
        <v>115573.942</v>
      </c>
      <c r="P3816">
        <v>140337.44699999999</v>
      </c>
      <c r="Q3816">
        <v>164544.201</v>
      </c>
      <c r="R3816">
        <v>188573.272</v>
      </c>
      <c r="S3816">
        <v>212131.50399999999</v>
      </c>
      <c r="T3816">
        <v>234852.149</v>
      </c>
      <c r="U3816">
        <v>256235.889</v>
      </c>
      <c r="V3816">
        <v>274540.22899999999</v>
      </c>
      <c r="W3816">
        <v>290274.36499999999</v>
      </c>
      <c r="X3816">
        <v>304358.09600000002</v>
      </c>
      <c r="Y3816">
        <v>325730.272</v>
      </c>
      <c r="Z3816">
        <v>346770.89299999998</v>
      </c>
      <c r="AA3816">
        <v>361802.35200000001</v>
      </c>
      <c r="AB3816">
        <v>359830.61200000002</v>
      </c>
      <c r="AC3816">
        <v>357908.97399999999</v>
      </c>
      <c r="AD3816">
        <v>356032.53899999999</v>
      </c>
      <c r="AE3816">
        <v>354203.87900000002</v>
      </c>
      <c r="AF3816">
        <v>352280.77600000001</v>
      </c>
      <c r="AG3816" t="s">
        <v>9</v>
      </c>
      <c r="AH3816" t="s">
        <v>133</v>
      </c>
      <c r="AI3816" t="s">
        <v>5</v>
      </c>
    </row>
    <row r="3817" spans="1:35" x14ac:dyDescent="0.35">
      <c r="A3817" t="s">
        <v>60</v>
      </c>
      <c r="B3817" t="s">
        <v>178</v>
      </c>
      <c r="C3817" t="s">
        <v>10</v>
      </c>
      <c r="D3817">
        <v>13728.210999999999</v>
      </c>
      <c r="E3817">
        <v>18421.986000000001</v>
      </c>
      <c r="F3817">
        <v>27039.876</v>
      </c>
      <c r="G3817">
        <v>48273.74</v>
      </c>
      <c r="H3817">
        <v>77641.154999999999</v>
      </c>
      <c r="I3817">
        <v>110688.249</v>
      </c>
      <c r="J3817">
        <v>124077.129</v>
      </c>
      <c r="K3817">
        <v>127962.45699999999</v>
      </c>
      <c r="L3817">
        <v>146067.45000000001</v>
      </c>
      <c r="M3817">
        <v>206727.76</v>
      </c>
      <c r="N3817">
        <v>265880.495</v>
      </c>
      <c r="O3817">
        <v>322616.71000000002</v>
      </c>
      <c r="P3817">
        <v>376804.77899999998</v>
      </c>
      <c r="Q3817">
        <v>429071.734</v>
      </c>
      <c r="R3817">
        <v>480801.022</v>
      </c>
      <c r="S3817">
        <v>531804.00399999996</v>
      </c>
      <c r="T3817">
        <v>580253.00199999998</v>
      </c>
      <c r="U3817">
        <v>624415.18200000003</v>
      </c>
      <c r="V3817">
        <v>657605.88399999996</v>
      </c>
      <c r="W3817">
        <v>683347.86300000001</v>
      </c>
      <c r="X3817">
        <v>705477.06299999997</v>
      </c>
      <c r="Y3817">
        <v>743509.73199999996</v>
      </c>
      <c r="Z3817">
        <v>789358.32400000002</v>
      </c>
      <c r="AA3817">
        <v>822475.54399999999</v>
      </c>
      <c r="AB3817">
        <v>818044.22199999995</v>
      </c>
      <c r="AC3817">
        <v>813700.39300000004</v>
      </c>
      <c r="AD3817">
        <v>809448.68700000003</v>
      </c>
      <c r="AE3817">
        <v>805294.47600000002</v>
      </c>
      <c r="AF3817">
        <v>802092.21699999995</v>
      </c>
      <c r="AG3817" t="s">
        <v>10</v>
      </c>
      <c r="AH3817" t="s">
        <v>134</v>
      </c>
      <c r="AI3817" t="s">
        <v>11</v>
      </c>
    </row>
    <row r="3818" spans="1:35" x14ac:dyDescent="0.35">
      <c r="A3818" t="s">
        <v>60</v>
      </c>
      <c r="B3818" t="s">
        <v>178</v>
      </c>
      <c r="C3818" t="s">
        <v>13</v>
      </c>
      <c r="D3818">
        <v>2505.6689999999999</v>
      </c>
      <c r="E3818">
        <v>3377.9940000000001</v>
      </c>
      <c r="F3818">
        <v>4912.8370000000004</v>
      </c>
      <c r="G3818">
        <v>8776.8970000000008</v>
      </c>
      <c r="H3818">
        <v>14358.849</v>
      </c>
      <c r="I3818">
        <v>20766.363000000001</v>
      </c>
      <c r="J3818">
        <v>23125.114000000001</v>
      </c>
      <c r="K3818">
        <v>23660.522000000001</v>
      </c>
      <c r="L3818">
        <v>27561.797999999999</v>
      </c>
      <c r="M3818">
        <v>41236.968000000001</v>
      </c>
      <c r="N3818">
        <v>54396.606</v>
      </c>
      <c r="O3818">
        <v>66981.998000000007</v>
      </c>
      <c r="P3818">
        <v>79004.971000000005</v>
      </c>
      <c r="Q3818">
        <v>90594.752999999997</v>
      </c>
      <c r="R3818">
        <v>102014.283</v>
      </c>
      <c r="S3818">
        <v>113211.1</v>
      </c>
      <c r="T3818">
        <v>123847.26700000001</v>
      </c>
      <c r="U3818">
        <v>133680.90700000001</v>
      </c>
      <c r="V3818">
        <v>141338.109</v>
      </c>
      <c r="W3818">
        <v>147380.723</v>
      </c>
      <c r="X3818">
        <v>152607.58300000001</v>
      </c>
      <c r="Y3818">
        <v>161052.152</v>
      </c>
      <c r="Z3818">
        <v>171033.639</v>
      </c>
      <c r="AA3818">
        <v>178156.06299999999</v>
      </c>
      <c r="AB3818">
        <v>176942.158</v>
      </c>
      <c r="AC3818">
        <v>175744.25200000001</v>
      </c>
      <c r="AD3818">
        <v>174562.818</v>
      </c>
      <c r="AE3818">
        <v>173398.87299999999</v>
      </c>
      <c r="AF3818">
        <v>172437.96299999999</v>
      </c>
      <c r="AG3818" t="s">
        <v>13</v>
      </c>
      <c r="AH3818" t="s">
        <v>135</v>
      </c>
      <c r="AI3818" t="s">
        <v>14</v>
      </c>
    </row>
    <row r="3819" spans="1:35" x14ac:dyDescent="0.35">
      <c r="A3819" t="s">
        <v>60</v>
      </c>
      <c r="B3819" t="s">
        <v>178</v>
      </c>
      <c r="C3819" t="s">
        <v>122</v>
      </c>
      <c r="D3819">
        <v>4.9710000000000001</v>
      </c>
      <c r="E3819">
        <v>7.4619999999999997</v>
      </c>
      <c r="F3819">
        <v>9.9789999999999992</v>
      </c>
      <c r="G3819">
        <v>15.545</v>
      </c>
      <c r="H3819">
        <v>23.731000000000002</v>
      </c>
      <c r="I3819">
        <v>33.667000000000002</v>
      </c>
      <c r="J3819">
        <v>35.039000000000001</v>
      </c>
      <c r="K3819">
        <v>36.482999999999997</v>
      </c>
      <c r="L3819">
        <v>44.856000000000002</v>
      </c>
      <c r="M3819">
        <v>73.548000000000002</v>
      </c>
      <c r="N3819">
        <v>101.81100000000001</v>
      </c>
      <c r="O3819">
        <v>129.61699999999999</v>
      </c>
      <c r="P3819">
        <v>157.035</v>
      </c>
      <c r="Q3819">
        <v>184.14699999999999</v>
      </c>
      <c r="R3819">
        <v>211.12799999999999</v>
      </c>
      <c r="S3819">
        <v>237.33699999999999</v>
      </c>
      <c r="T3819">
        <v>262.64299999999997</v>
      </c>
      <c r="U3819">
        <v>286.416</v>
      </c>
      <c r="V3819">
        <v>307.18</v>
      </c>
      <c r="W3819">
        <v>325.40199999999999</v>
      </c>
      <c r="X3819">
        <v>341.82900000000001</v>
      </c>
      <c r="Y3819">
        <v>365.685</v>
      </c>
      <c r="Z3819">
        <v>389.25099999999998</v>
      </c>
      <c r="AA3819">
        <v>406.37299999999999</v>
      </c>
      <c r="AB3819">
        <v>405.03199999999998</v>
      </c>
      <c r="AC3819">
        <v>403.74900000000002</v>
      </c>
      <c r="AD3819">
        <v>402.524</v>
      </c>
      <c r="AE3819">
        <v>401.36200000000002</v>
      </c>
      <c r="AF3819">
        <v>400.15100000000001</v>
      </c>
      <c r="AG3819" t="s">
        <v>122</v>
      </c>
      <c r="AH3819" t="s">
        <v>136</v>
      </c>
      <c r="AI3819" t="s">
        <v>137</v>
      </c>
    </row>
    <row r="3820" spans="1:35" x14ac:dyDescent="0.35">
      <c r="A3820" t="s">
        <v>60</v>
      </c>
      <c r="B3820" t="s">
        <v>178</v>
      </c>
      <c r="C3820" t="s">
        <v>15</v>
      </c>
      <c r="D3820">
        <v>6245.5770000000002</v>
      </c>
      <c r="E3820">
        <v>7714.7910000000002</v>
      </c>
      <c r="F3820">
        <v>10811.05</v>
      </c>
      <c r="G3820">
        <v>18325.210999999999</v>
      </c>
      <c r="H3820">
        <v>29190.036</v>
      </c>
      <c r="I3820">
        <v>42047.406000000003</v>
      </c>
      <c r="J3820">
        <v>43661.991000000002</v>
      </c>
      <c r="K3820">
        <v>45356.601999999999</v>
      </c>
      <c r="L3820">
        <v>55943.48</v>
      </c>
      <c r="M3820">
        <v>92685.296000000002</v>
      </c>
      <c r="N3820">
        <v>128871.524</v>
      </c>
      <c r="O3820">
        <v>164439.71</v>
      </c>
      <c r="P3820">
        <v>199367.516</v>
      </c>
      <c r="Q3820">
        <v>233633.45199999999</v>
      </c>
      <c r="R3820">
        <v>267804.96600000001</v>
      </c>
      <c r="S3820">
        <v>301425.20600000001</v>
      </c>
      <c r="T3820">
        <v>333951.82500000001</v>
      </c>
      <c r="U3820">
        <v>364522.00799999997</v>
      </c>
      <c r="V3820">
        <v>390778.22200000001</v>
      </c>
      <c r="W3820">
        <v>413712.23800000001</v>
      </c>
      <c r="X3820">
        <v>434531.26699999999</v>
      </c>
      <c r="Y3820">
        <v>465113.16800000001</v>
      </c>
      <c r="Z3820">
        <v>495317.69300000003</v>
      </c>
      <c r="AA3820">
        <v>517212.277</v>
      </c>
      <c r="AB3820">
        <v>515419.44699999999</v>
      </c>
      <c r="AC3820">
        <v>513719.31099999999</v>
      </c>
      <c r="AD3820">
        <v>512095.37699999998</v>
      </c>
      <c r="AE3820">
        <v>510550.83199999999</v>
      </c>
      <c r="AF3820">
        <v>508850.891</v>
      </c>
      <c r="AG3820" t="s">
        <v>15</v>
      </c>
      <c r="AH3820" t="s">
        <v>138</v>
      </c>
      <c r="AI3820" t="s">
        <v>6</v>
      </c>
    </row>
    <row r="3821" spans="1:35" x14ac:dyDescent="0.35">
      <c r="A3821" t="s">
        <v>60</v>
      </c>
      <c r="B3821" t="s">
        <v>178</v>
      </c>
      <c r="C3821" t="s">
        <v>16</v>
      </c>
      <c r="D3821">
        <v>669.65599999999995</v>
      </c>
      <c r="E3821">
        <v>875.60400000000004</v>
      </c>
      <c r="F3821">
        <v>1263.346</v>
      </c>
      <c r="G3821">
        <v>2227.5949999999998</v>
      </c>
      <c r="H3821">
        <v>3671.056</v>
      </c>
      <c r="I3821">
        <v>5421.3980000000001</v>
      </c>
      <c r="J3821">
        <v>5654.36</v>
      </c>
      <c r="K3821">
        <v>5898.6459999999997</v>
      </c>
      <c r="L3821">
        <v>7424.28</v>
      </c>
      <c r="M3821">
        <v>12707.858</v>
      </c>
      <c r="N3821">
        <v>17903.400000000001</v>
      </c>
      <c r="O3821">
        <v>23006.332999999999</v>
      </c>
      <c r="P3821">
        <v>28022.07</v>
      </c>
      <c r="Q3821">
        <v>32956.875999999997</v>
      </c>
      <c r="R3821">
        <v>37862.856</v>
      </c>
      <c r="S3821">
        <v>42659.991999999998</v>
      </c>
      <c r="T3821">
        <v>47309.682999999997</v>
      </c>
      <c r="U3821">
        <v>51707.194000000003</v>
      </c>
      <c r="V3821">
        <v>55536.637000000002</v>
      </c>
      <c r="W3821">
        <v>58885.146999999997</v>
      </c>
      <c r="X3821">
        <v>61904.144999999997</v>
      </c>
      <c r="Y3821">
        <v>66219.528999999995</v>
      </c>
      <c r="Z3821">
        <v>70473.937000000005</v>
      </c>
      <c r="AA3821">
        <v>73538.657000000007</v>
      </c>
      <c r="AB3821">
        <v>73224.452999999994</v>
      </c>
      <c r="AC3821">
        <v>72920.36</v>
      </c>
      <c r="AD3821">
        <v>72625.919999999998</v>
      </c>
      <c r="AE3821">
        <v>72342.726999999999</v>
      </c>
      <c r="AF3821">
        <v>72040.745999999999</v>
      </c>
      <c r="AG3821" t="s">
        <v>16</v>
      </c>
      <c r="AH3821" t="s">
        <v>139</v>
      </c>
      <c r="AI3821" t="s">
        <v>17</v>
      </c>
    </row>
    <row r="3822" spans="1:35" x14ac:dyDescent="0.35">
      <c r="A3822" t="s">
        <v>60</v>
      </c>
      <c r="B3822" t="s">
        <v>178</v>
      </c>
      <c r="C3822" t="s">
        <v>18</v>
      </c>
      <c r="D3822">
        <v>6979.3969999999999</v>
      </c>
      <c r="E3822">
        <v>8643.5280000000002</v>
      </c>
      <c r="F3822">
        <v>11899.027</v>
      </c>
      <c r="G3822">
        <v>20107.514999999999</v>
      </c>
      <c r="H3822">
        <v>32165.937000000002</v>
      </c>
      <c r="I3822">
        <v>46491.127999999997</v>
      </c>
      <c r="J3822">
        <v>48252.114999999998</v>
      </c>
      <c r="K3822">
        <v>50056.063999999998</v>
      </c>
      <c r="L3822">
        <v>62077.487000000001</v>
      </c>
      <c r="M3822">
        <v>104159.66899999999</v>
      </c>
      <c r="N3822">
        <v>145610.38399999999</v>
      </c>
      <c r="O3822">
        <v>186364.611</v>
      </c>
      <c r="P3822">
        <v>226385.24299999999</v>
      </c>
      <c r="Q3822">
        <v>265637.24</v>
      </c>
      <c r="R3822">
        <v>304771.81099999999</v>
      </c>
      <c r="S3822">
        <v>343306.59899999999</v>
      </c>
      <c r="T3822">
        <v>380626.06300000002</v>
      </c>
      <c r="U3822">
        <v>415953.52299999999</v>
      </c>
      <c r="V3822">
        <v>446475.78899999999</v>
      </c>
      <c r="W3822">
        <v>473199.75099999999</v>
      </c>
      <c r="X3822">
        <v>497523.40600000002</v>
      </c>
      <c r="Y3822">
        <v>532734.23</v>
      </c>
      <c r="Z3822">
        <v>567569.68900000001</v>
      </c>
      <c r="AA3822">
        <v>592853.98499999999</v>
      </c>
      <c r="AB3822">
        <v>590857.54099999997</v>
      </c>
      <c r="AC3822">
        <v>588974.99399999995</v>
      </c>
      <c r="AD3822">
        <v>587181.41299999994</v>
      </c>
      <c r="AE3822">
        <v>585481.91099999996</v>
      </c>
      <c r="AF3822">
        <v>583588.43999999994</v>
      </c>
      <c r="AG3822" t="s">
        <v>18</v>
      </c>
      <c r="AH3822" t="s">
        <v>140</v>
      </c>
      <c r="AI3822" t="s">
        <v>141</v>
      </c>
    </row>
    <row r="3823" spans="1:35" x14ac:dyDescent="0.35">
      <c r="A3823" t="s">
        <v>60</v>
      </c>
      <c r="B3823" t="s">
        <v>178</v>
      </c>
      <c r="C3823" t="s">
        <v>20</v>
      </c>
      <c r="D3823">
        <v>3565.5050000000001</v>
      </c>
      <c r="E3823">
        <v>4884.4520000000002</v>
      </c>
      <c r="F3823">
        <v>7349.0810000000001</v>
      </c>
      <c r="G3823">
        <v>13696.94</v>
      </c>
      <c r="H3823">
        <v>22774.044999999998</v>
      </c>
      <c r="I3823">
        <v>33271.438999999998</v>
      </c>
      <c r="J3823">
        <v>37465.803</v>
      </c>
      <c r="K3823">
        <v>38831.588000000003</v>
      </c>
      <c r="L3823">
        <v>46368.442999999999</v>
      </c>
      <c r="M3823">
        <v>71652.317999999999</v>
      </c>
      <c r="N3823">
        <v>95908.812000000005</v>
      </c>
      <c r="O3823">
        <v>119095.414</v>
      </c>
      <c r="P3823">
        <v>141288.10200000001</v>
      </c>
      <c r="Q3823">
        <v>162794.83499999999</v>
      </c>
      <c r="R3823">
        <v>183992.15599999999</v>
      </c>
      <c r="S3823">
        <v>204820.87</v>
      </c>
      <c r="T3823">
        <v>224795.106</v>
      </c>
      <c r="U3823">
        <v>243335.209</v>
      </c>
      <c r="V3823">
        <v>258207.04500000001</v>
      </c>
      <c r="W3823">
        <v>270418.402</v>
      </c>
      <c r="X3823">
        <v>281236.84399999998</v>
      </c>
      <c r="Y3823">
        <v>297327.18800000002</v>
      </c>
      <c r="Z3823">
        <v>316024.08100000001</v>
      </c>
      <c r="AA3823">
        <v>329509.179</v>
      </c>
      <c r="AB3823">
        <v>327696.55800000002</v>
      </c>
      <c r="AC3823">
        <v>325928.88799999998</v>
      </c>
      <c r="AD3823">
        <v>324199.29300000001</v>
      </c>
      <c r="AE3823">
        <v>322508.55300000001</v>
      </c>
      <c r="AF3823">
        <v>321200.05699999997</v>
      </c>
      <c r="AG3823" t="s">
        <v>20</v>
      </c>
      <c r="AH3823" t="s">
        <v>142</v>
      </c>
      <c r="AI3823" t="s">
        <v>11</v>
      </c>
    </row>
    <row r="3824" spans="1:35" x14ac:dyDescent="0.35">
      <c r="A3824" t="s">
        <v>60</v>
      </c>
      <c r="B3824" t="s">
        <v>178</v>
      </c>
      <c r="C3824" t="s">
        <v>21</v>
      </c>
      <c r="D3824">
        <v>4340.1909999999998</v>
      </c>
      <c r="E3824">
        <v>5114.2150000000001</v>
      </c>
      <c r="F3824">
        <v>6840.0349999999999</v>
      </c>
      <c r="G3824">
        <v>11248.361000000001</v>
      </c>
      <c r="H3824">
        <v>17272.118999999999</v>
      </c>
      <c r="I3824">
        <v>23850.638999999999</v>
      </c>
      <c r="J3824">
        <v>26514.784</v>
      </c>
      <c r="K3824">
        <v>26927.244999999999</v>
      </c>
      <c r="L3824">
        <v>29778.476999999999</v>
      </c>
      <c r="M3824">
        <v>40193.807999999997</v>
      </c>
      <c r="N3824">
        <v>50508.216999999997</v>
      </c>
      <c r="O3824">
        <v>60444.165000000001</v>
      </c>
      <c r="P3824">
        <v>69875.065000000002</v>
      </c>
      <c r="Q3824">
        <v>78819.311000000002</v>
      </c>
      <c r="R3824">
        <v>87802.432000000001</v>
      </c>
      <c r="S3824">
        <v>96982.682000000001</v>
      </c>
      <c r="T3824">
        <v>105732.736</v>
      </c>
      <c r="U3824">
        <v>113611.569</v>
      </c>
      <c r="V3824">
        <v>119225.37300000001</v>
      </c>
      <c r="W3824">
        <v>123398.08900000001</v>
      </c>
      <c r="X3824">
        <v>126995.649</v>
      </c>
      <c r="Y3824">
        <v>133820.51800000001</v>
      </c>
      <c r="Z3824">
        <v>142431.625</v>
      </c>
      <c r="AA3824">
        <v>148752.87</v>
      </c>
      <c r="AB3824">
        <v>148222.367</v>
      </c>
      <c r="AC3824">
        <v>147712.77299999999</v>
      </c>
      <c r="AD3824">
        <v>147227.103</v>
      </c>
      <c r="AE3824">
        <v>146766.75700000001</v>
      </c>
      <c r="AF3824">
        <v>146486.158</v>
      </c>
      <c r="AG3824" t="s">
        <v>21</v>
      </c>
      <c r="AH3824" t="s">
        <v>143</v>
      </c>
      <c r="AI3824" t="s">
        <v>14</v>
      </c>
    </row>
    <row r="3825" spans="1:35" x14ac:dyDescent="0.35">
      <c r="A3825" t="s">
        <v>60</v>
      </c>
      <c r="B3825" t="s">
        <v>178</v>
      </c>
      <c r="C3825" t="s">
        <v>22</v>
      </c>
      <c r="D3825">
        <v>52.956000000000003</v>
      </c>
      <c r="E3825">
        <v>90.388999999999996</v>
      </c>
      <c r="F3825">
        <v>130.07599999999999</v>
      </c>
      <c r="G3825">
        <v>195.11699999999999</v>
      </c>
      <c r="H3825">
        <v>281.15800000000002</v>
      </c>
      <c r="I3825">
        <v>383.03899999999999</v>
      </c>
      <c r="J3825">
        <v>395.2</v>
      </c>
      <c r="K3825">
        <v>408.12599999999998</v>
      </c>
      <c r="L3825">
        <v>497.64100000000002</v>
      </c>
      <c r="M3825">
        <v>811.75699999999995</v>
      </c>
      <c r="N3825">
        <v>1121.24</v>
      </c>
      <c r="O3825">
        <v>1425.963</v>
      </c>
      <c r="P3825">
        <v>1726.922</v>
      </c>
      <c r="Q3825">
        <v>2024.8040000000001</v>
      </c>
      <c r="R3825">
        <v>2321.1410000000001</v>
      </c>
      <c r="S3825">
        <v>2606.4810000000002</v>
      </c>
      <c r="T3825">
        <v>2878.7020000000002</v>
      </c>
      <c r="U3825">
        <v>3128.4569999999999</v>
      </c>
      <c r="V3825">
        <v>3351.0749999999998</v>
      </c>
      <c r="W3825">
        <v>3552.386</v>
      </c>
      <c r="X3825">
        <v>3736.9810000000002</v>
      </c>
      <c r="Y3825">
        <v>3999.4659999999999</v>
      </c>
      <c r="Z3825">
        <v>4258.7089999999998</v>
      </c>
      <c r="AA3825">
        <v>4446.625</v>
      </c>
      <c r="AB3825">
        <v>4430.4089999999997</v>
      </c>
      <c r="AC3825">
        <v>4414.866</v>
      </c>
      <c r="AD3825">
        <v>4399.9399999999996</v>
      </c>
      <c r="AE3825">
        <v>4385.7749999999996</v>
      </c>
      <c r="AF3825">
        <v>4370.7</v>
      </c>
      <c r="AG3825" t="s">
        <v>22</v>
      </c>
      <c r="AH3825" t="s">
        <v>144</v>
      </c>
      <c r="AI3825" t="s">
        <v>23</v>
      </c>
    </row>
    <row r="3826" spans="1:35" x14ac:dyDescent="0.35">
      <c r="A3826" t="s">
        <v>60</v>
      </c>
      <c r="B3826" t="s">
        <v>178</v>
      </c>
      <c r="C3826" t="s">
        <v>24</v>
      </c>
      <c r="D3826">
        <v>3354.5169999999998</v>
      </c>
      <c r="E3826">
        <v>4284.7250000000004</v>
      </c>
      <c r="F3826">
        <v>6246.7049999999999</v>
      </c>
      <c r="G3826">
        <v>11349.087</v>
      </c>
      <c r="H3826">
        <v>19278.224999999999</v>
      </c>
      <c r="I3826">
        <v>29084.335999999999</v>
      </c>
      <c r="J3826">
        <v>30211.365000000002</v>
      </c>
      <c r="K3826">
        <v>31398.400000000001</v>
      </c>
      <c r="L3826">
        <v>40335.457000000002</v>
      </c>
      <c r="M3826">
        <v>72044.811000000002</v>
      </c>
      <c r="N3826">
        <v>103290.51300000001</v>
      </c>
      <c r="O3826">
        <v>134067.70800000001</v>
      </c>
      <c r="P3826">
        <v>164408.02799999999</v>
      </c>
      <c r="Q3826">
        <v>194338.29399999999</v>
      </c>
      <c r="R3826">
        <v>224155.315</v>
      </c>
      <c r="S3826">
        <v>253491.94200000001</v>
      </c>
      <c r="T3826">
        <v>282098.33600000001</v>
      </c>
      <c r="U3826">
        <v>309415.80699999997</v>
      </c>
      <c r="V3826">
        <v>333653.011</v>
      </c>
      <c r="W3826">
        <v>355084.21500000003</v>
      </c>
      <c r="X3826">
        <v>374553.576</v>
      </c>
      <c r="Y3826">
        <v>401641.12699999998</v>
      </c>
      <c r="Z3826">
        <v>428459.88199999998</v>
      </c>
      <c r="AA3826">
        <v>448026.826</v>
      </c>
      <c r="AB3826">
        <v>446736.81199999998</v>
      </c>
      <c r="AC3826">
        <v>445521.223</v>
      </c>
      <c r="AD3826">
        <v>444372.55599999998</v>
      </c>
      <c r="AE3826">
        <v>443293.25799999997</v>
      </c>
      <c r="AF3826">
        <v>442129.00199999998</v>
      </c>
      <c r="AG3826" t="s">
        <v>24</v>
      </c>
      <c r="AH3826" t="s">
        <v>145</v>
      </c>
      <c r="AI3826" t="s">
        <v>19</v>
      </c>
    </row>
    <row r="3827" spans="1:35" x14ac:dyDescent="0.35">
      <c r="A3827" t="s">
        <v>60</v>
      </c>
      <c r="B3827" t="s">
        <v>178</v>
      </c>
      <c r="C3827" t="s">
        <v>25</v>
      </c>
      <c r="D3827">
        <v>11462.525</v>
      </c>
      <c r="E3827">
        <v>13481.914000000001</v>
      </c>
      <c r="F3827">
        <v>17714.330999999998</v>
      </c>
      <c r="G3827">
        <v>28824.566999999999</v>
      </c>
      <c r="H3827">
        <v>44887.961000000003</v>
      </c>
      <c r="I3827">
        <v>63688.5</v>
      </c>
      <c r="J3827">
        <v>66133.603000000003</v>
      </c>
      <c r="K3827">
        <v>68683.002999999997</v>
      </c>
      <c r="L3827">
        <v>82735.035999999993</v>
      </c>
      <c r="M3827">
        <v>130728.47500000001</v>
      </c>
      <c r="N3827">
        <v>178011.63399999999</v>
      </c>
      <c r="O3827">
        <v>224442.6</v>
      </c>
      <c r="P3827">
        <v>269865.12800000003</v>
      </c>
      <c r="Q3827">
        <v>314085.51299999998</v>
      </c>
      <c r="R3827">
        <v>358304.429</v>
      </c>
      <c r="S3827">
        <v>402123.96600000001</v>
      </c>
      <c r="T3827">
        <v>444348.34499999997</v>
      </c>
      <c r="U3827">
        <v>483934.73200000002</v>
      </c>
      <c r="V3827">
        <v>516904.44699999999</v>
      </c>
      <c r="W3827">
        <v>545008.02500000002</v>
      </c>
      <c r="X3827">
        <v>570200.44200000004</v>
      </c>
      <c r="Y3827">
        <v>609615.228</v>
      </c>
      <c r="Z3827">
        <v>648501.91</v>
      </c>
      <c r="AA3827">
        <v>676581.35800000001</v>
      </c>
      <c r="AB3827">
        <v>673902.19299999997</v>
      </c>
      <c r="AC3827">
        <v>671306.92700000003</v>
      </c>
      <c r="AD3827">
        <v>668793.16200000001</v>
      </c>
      <c r="AE3827">
        <v>666366.94200000004</v>
      </c>
      <c r="AF3827">
        <v>663748.61499999999</v>
      </c>
      <c r="AG3827" t="s">
        <v>25</v>
      </c>
      <c r="AH3827" t="s">
        <v>146</v>
      </c>
      <c r="AI3827" t="s">
        <v>5</v>
      </c>
    </row>
    <row r="3828" spans="1:35" x14ac:dyDescent="0.35">
      <c r="A3828" t="s">
        <v>60</v>
      </c>
      <c r="B3828" t="s">
        <v>178</v>
      </c>
      <c r="C3828" t="s">
        <v>26</v>
      </c>
      <c r="D3828">
        <v>11851.896000000001</v>
      </c>
      <c r="E3828">
        <v>15929.218999999999</v>
      </c>
      <c r="F3828">
        <v>23297.103999999999</v>
      </c>
      <c r="G3828">
        <v>40588.561999999998</v>
      </c>
      <c r="H3828">
        <v>65916.558999999994</v>
      </c>
      <c r="I3828">
        <v>96390.343999999997</v>
      </c>
      <c r="J3828">
        <v>100735.13400000001</v>
      </c>
      <c r="K3828">
        <v>105283.81</v>
      </c>
      <c r="L3828">
        <v>132351.97899999999</v>
      </c>
      <c r="M3828">
        <v>225469.43100000001</v>
      </c>
      <c r="N3828">
        <v>317043.02399999998</v>
      </c>
      <c r="O3828">
        <v>406997.78200000001</v>
      </c>
      <c r="P3828">
        <v>495447.14299999998</v>
      </c>
      <c r="Q3828">
        <v>582504.95600000001</v>
      </c>
      <c r="R3828">
        <v>669054.87899999996</v>
      </c>
      <c r="S3828">
        <v>753550.19200000004</v>
      </c>
      <c r="T3828">
        <v>835188.11800000002</v>
      </c>
      <c r="U3828">
        <v>912293.92200000002</v>
      </c>
      <c r="V3828">
        <v>979526.375</v>
      </c>
      <c r="W3828">
        <v>1038660.597</v>
      </c>
      <c r="X3828">
        <v>1092251.9010000001</v>
      </c>
      <c r="Y3828">
        <v>1168105.1629999999</v>
      </c>
      <c r="Z3828">
        <v>1242865.8219999999</v>
      </c>
      <c r="AA3828">
        <v>1296702.314</v>
      </c>
      <c r="AB3828">
        <v>1291134.405</v>
      </c>
      <c r="AC3828">
        <v>1285744.1610000001</v>
      </c>
      <c r="AD3828">
        <v>1280510.1810000001</v>
      </c>
      <c r="AE3828">
        <v>1275441.534</v>
      </c>
      <c r="AF3828">
        <v>1270059.8370000001</v>
      </c>
      <c r="AG3828" t="s">
        <v>26</v>
      </c>
      <c r="AH3828" t="s">
        <v>147</v>
      </c>
      <c r="AI3828" t="s">
        <v>5</v>
      </c>
    </row>
    <row r="3829" spans="1:35" x14ac:dyDescent="0.35">
      <c r="A3829" t="s">
        <v>60</v>
      </c>
      <c r="B3829" t="s">
        <v>178</v>
      </c>
      <c r="C3829" t="s">
        <v>27</v>
      </c>
      <c r="D3829">
        <v>3542.7640000000001</v>
      </c>
      <c r="E3829">
        <v>4732.1239999999998</v>
      </c>
      <c r="F3829">
        <v>7007.8209999999999</v>
      </c>
      <c r="G3829">
        <v>12501.965</v>
      </c>
      <c r="H3829">
        <v>20038.534</v>
      </c>
      <c r="I3829">
        <v>28493.145</v>
      </c>
      <c r="J3829">
        <v>32089.67</v>
      </c>
      <c r="K3829">
        <v>33210.553</v>
      </c>
      <c r="L3829">
        <v>38040.574000000001</v>
      </c>
      <c r="M3829">
        <v>53951.966</v>
      </c>
      <c r="N3829">
        <v>69454.53</v>
      </c>
      <c r="O3829">
        <v>84281.985000000001</v>
      </c>
      <c r="P3829">
        <v>98401.130999999994</v>
      </c>
      <c r="Q3829">
        <v>112000.504</v>
      </c>
      <c r="R3829">
        <v>125459.249</v>
      </c>
      <c r="S3829">
        <v>138728.21100000001</v>
      </c>
      <c r="T3829">
        <v>151317.15400000001</v>
      </c>
      <c r="U3829">
        <v>162808.92300000001</v>
      </c>
      <c r="V3829">
        <v>171521.55300000001</v>
      </c>
      <c r="W3829">
        <v>178343.55900000001</v>
      </c>
      <c r="X3829">
        <v>184248.364</v>
      </c>
      <c r="Y3829">
        <v>194098.88399999999</v>
      </c>
      <c r="Z3829">
        <v>205971.02299999999</v>
      </c>
      <c r="AA3829">
        <v>214528.076</v>
      </c>
      <c r="AB3829">
        <v>213331.891</v>
      </c>
      <c r="AC3829">
        <v>212155.693</v>
      </c>
      <c r="AD3829">
        <v>211001.049</v>
      </c>
      <c r="AE3829">
        <v>209869.201</v>
      </c>
      <c r="AF3829">
        <v>208981.08499999999</v>
      </c>
      <c r="AG3829" t="s">
        <v>27</v>
      </c>
      <c r="AH3829" t="s">
        <v>148</v>
      </c>
      <c r="AI3829" t="s">
        <v>14</v>
      </c>
    </row>
    <row r="3830" spans="1:35" x14ac:dyDescent="0.35">
      <c r="A3830" t="s">
        <v>60</v>
      </c>
      <c r="B3830" t="s">
        <v>178</v>
      </c>
      <c r="C3830" t="s">
        <v>28</v>
      </c>
      <c r="D3830">
        <v>6069.2370000000001</v>
      </c>
      <c r="E3830">
        <v>7907.0649999999996</v>
      </c>
      <c r="F3830">
        <v>11506.773999999999</v>
      </c>
      <c r="G3830">
        <v>20474.212</v>
      </c>
      <c r="H3830">
        <v>33148.334999999999</v>
      </c>
      <c r="I3830">
        <v>47597.983</v>
      </c>
      <c r="J3830">
        <v>53555.928999999996</v>
      </c>
      <c r="K3830">
        <v>55384.404000000002</v>
      </c>
      <c r="L3830">
        <v>65179.631999999998</v>
      </c>
      <c r="M3830">
        <v>98098.877999999997</v>
      </c>
      <c r="N3830">
        <v>129872.27</v>
      </c>
      <c r="O3830">
        <v>160177.13</v>
      </c>
      <c r="P3830">
        <v>189026.26300000001</v>
      </c>
      <c r="Q3830">
        <v>216904.40400000001</v>
      </c>
      <c r="R3830">
        <v>244500.24299999999</v>
      </c>
      <c r="S3830">
        <v>271850.33100000001</v>
      </c>
      <c r="T3830">
        <v>298124.74800000002</v>
      </c>
      <c r="U3830">
        <v>322537.01699999999</v>
      </c>
      <c r="V3830">
        <v>342153.35600000003</v>
      </c>
      <c r="W3830">
        <v>358252.70500000002</v>
      </c>
      <c r="X3830">
        <v>372628.62300000002</v>
      </c>
      <c r="Y3830">
        <v>394186.36</v>
      </c>
      <c r="Z3830">
        <v>419479.24</v>
      </c>
      <c r="AA3830">
        <v>437933.533</v>
      </c>
      <c r="AB3830">
        <v>436177.93599999999</v>
      </c>
      <c r="AC3830">
        <v>434501.571</v>
      </c>
      <c r="AD3830">
        <v>432889.07799999998</v>
      </c>
      <c r="AE3830">
        <v>431341.97200000001</v>
      </c>
      <c r="AF3830">
        <v>430310.95400000003</v>
      </c>
      <c r="AG3830" t="s">
        <v>28</v>
      </c>
      <c r="AH3830" t="s">
        <v>149</v>
      </c>
      <c r="AI3830" t="s">
        <v>11</v>
      </c>
    </row>
    <row r="3831" spans="1:35" x14ac:dyDescent="0.35">
      <c r="A3831" t="s">
        <v>60</v>
      </c>
      <c r="B3831" t="s">
        <v>178</v>
      </c>
      <c r="C3831" t="s">
        <v>29</v>
      </c>
      <c r="D3831">
        <v>825.41499999999996</v>
      </c>
      <c r="E3831">
        <v>981.44600000000003</v>
      </c>
      <c r="F3831">
        <v>1185.1469999999999</v>
      </c>
      <c r="G3831">
        <v>1761.973</v>
      </c>
      <c r="H3831">
        <v>2601.7629999999999</v>
      </c>
      <c r="I3831">
        <v>3575.2979999999998</v>
      </c>
      <c r="J3831">
        <v>3687.6770000000001</v>
      </c>
      <c r="K3831">
        <v>3806.5650000000001</v>
      </c>
      <c r="L3831">
        <v>4446.5450000000001</v>
      </c>
      <c r="M3831">
        <v>6628.4489999999996</v>
      </c>
      <c r="N3831">
        <v>8783.2219999999998</v>
      </c>
      <c r="O3831">
        <v>10899.329</v>
      </c>
      <c r="P3831">
        <v>12963.22</v>
      </c>
      <c r="Q3831">
        <v>14960.700999999999</v>
      </c>
      <c r="R3831">
        <v>16969.827000000001</v>
      </c>
      <c r="S3831">
        <v>18979.373</v>
      </c>
      <c r="T3831">
        <v>20914.285</v>
      </c>
      <c r="U3831">
        <v>22718.546999999999</v>
      </c>
      <c r="V3831">
        <v>24170.841</v>
      </c>
      <c r="W3831">
        <v>25375.185000000001</v>
      </c>
      <c r="X3831">
        <v>26443.967000000001</v>
      </c>
      <c r="Y3831">
        <v>28278.905999999999</v>
      </c>
      <c r="Z3831">
        <v>30092.678</v>
      </c>
      <c r="AA3831">
        <v>31414.484</v>
      </c>
      <c r="AB3831">
        <v>31328.851999999999</v>
      </c>
      <c r="AC3831">
        <v>31247.665000000001</v>
      </c>
      <c r="AD3831">
        <v>31171.159</v>
      </c>
      <c r="AE3831">
        <v>31100.101999999999</v>
      </c>
      <c r="AF3831">
        <v>31018.594000000001</v>
      </c>
      <c r="AG3831" t="s">
        <v>29</v>
      </c>
      <c r="AH3831" t="s">
        <v>150</v>
      </c>
      <c r="AI3831" t="s">
        <v>131</v>
      </c>
    </row>
    <row r="3832" spans="1:35" x14ac:dyDescent="0.35">
      <c r="A3832" t="s">
        <v>60</v>
      </c>
      <c r="B3832" t="s">
        <v>178</v>
      </c>
      <c r="C3832" t="s">
        <v>30</v>
      </c>
      <c r="D3832">
        <v>1898.693</v>
      </c>
      <c r="E3832">
        <v>2409.7399999999998</v>
      </c>
      <c r="F3832">
        <v>3497.7139999999999</v>
      </c>
      <c r="G3832">
        <v>6215.0690000000004</v>
      </c>
      <c r="H3832">
        <v>10273.182000000001</v>
      </c>
      <c r="I3832">
        <v>15214.838</v>
      </c>
      <c r="J3832">
        <v>15973.002</v>
      </c>
      <c r="K3832">
        <v>16767.21</v>
      </c>
      <c r="L3832">
        <v>22392.868999999999</v>
      </c>
      <c r="M3832">
        <v>42176.832000000002</v>
      </c>
      <c r="N3832">
        <v>61624.360999999997</v>
      </c>
      <c r="O3832">
        <v>80738.73</v>
      </c>
      <c r="P3832">
        <v>99549.951000000001</v>
      </c>
      <c r="Q3832">
        <v>118089.397</v>
      </c>
      <c r="R3832">
        <v>136510.98199999999</v>
      </c>
      <c r="S3832">
        <v>154599.23199999999</v>
      </c>
      <c r="T3832">
        <v>172227.622</v>
      </c>
      <c r="U3832">
        <v>189075.538</v>
      </c>
      <c r="V3832">
        <v>204265.92600000001</v>
      </c>
      <c r="W3832">
        <v>218062.22899999999</v>
      </c>
      <c r="X3832">
        <v>230874.06400000001</v>
      </c>
      <c r="Y3832">
        <v>247238.99600000001</v>
      </c>
      <c r="Z3832">
        <v>263390.08799999999</v>
      </c>
      <c r="AA3832">
        <v>275055.42499999999</v>
      </c>
      <c r="AB3832">
        <v>273973.30099999998</v>
      </c>
      <c r="AC3832">
        <v>272951.26199999999</v>
      </c>
      <c r="AD3832">
        <v>271969.53999999998</v>
      </c>
      <c r="AE3832">
        <v>271028.59999999998</v>
      </c>
      <c r="AF3832">
        <v>269990.61200000002</v>
      </c>
      <c r="AG3832" t="s">
        <v>30</v>
      </c>
      <c r="AH3832" t="s">
        <v>151</v>
      </c>
      <c r="AI3832" t="s">
        <v>152</v>
      </c>
    </row>
    <row r="3833" spans="1:35" x14ac:dyDescent="0.35">
      <c r="A3833" t="s">
        <v>60</v>
      </c>
      <c r="B3833" t="s">
        <v>178</v>
      </c>
      <c r="C3833" t="s">
        <v>31</v>
      </c>
      <c r="D3833">
        <v>1993.2380000000001</v>
      </c>
      <c r="E3833">
        <v>2543.2559999999999</v>
      </c>
      <c r="F3833">
        <v>3737.511</v>
      </c>
      <c r="G3833">
        <v>6889.0379999999996</v>
      </c>
      <c r="H3833">
        <v>11750.056</v>
      </c>
      <c r="I3833">
        <v>17727.113000000001</v>
      </c>
      <c r="J3833">
        <v>18492.966</v>
      </c>
      <c r="K3833">
        <v>19297.487000000001</v>
      </c>
      <c r="L3833">
        <v>25046.103999999999</v>
      </c>
      <c r="M3833">
        <v>45302.192000000003</v>
      </c>
      <c r="N3833">
        <v>65240.544999999998</v>
      </c>
      <c r="O3833">
        <v>84858.195000000007</v>
      </c>
      <c r="P3833">
        <v>104184.13499999999</v>
      </c>
      <c r="Q3833">
        <v>123247.56200000001</v>
      </c>
      <c r="R3833">
        <v>142216.00399999999</v>
      </c>
      <c r="S3833">
        <v>160848.66</v>
      </c>
      <c r="T3833">
        <v>179020.68700000001</v>
      </c>
      <c r="U3833">
        <v>196359.639</v>
      </c>
      <c r="V3833">
        <v>211763.95699999999</v>
      </c>
      <c r="W3833">
        <v>225445.77900000001</v>
      </c>
      <c r="X3833">
        <v>237932.64600000001</v>
      </c>
      <c r="Y3833">
        <v>254926.12899999999</v>
      </c>
      <c r="Z3833">
        <v>271718.31699999998</v>
      </c>
      <c r="AA3833">
        <v>283899.84100000001</v>
      </c>
      <c r="AB3833">
        <v>282921.31</v>
      </c>
      <c r="AC3833">
        <v>281987.05200000003</v>
      </c>
      <c r="AD3833">
        <v>281090.45699999999</v>
      </c>
      <c r="AE3833">
        <v>280233.55800000002</v>
      </c>
      <c r="AF3833">
        <v>279300.886</v>
      </c>
      <c r="AG3833" t="s">
        <v>31</v>
      </c>
      <c r="AH3833" t="s">
        <v>153</v>
      </c>
      <c r="AI3833" t="s">
        <v>152</v>
      </c>
    </row>
    <row r="3834" spans="1:35" x14ac:dyDescent="0.35">
      <c r="A3834" t="s">
        <v>60</v>
      </c>
      <c r="B3834" t="s">
        <v>178</v>
      </c>
      <c r="C3834" t="s">
        <v>32</v>
      </c>
      <c r="D3834">
        <v>3882.4110000000001</v>
      </c>
      <c r="E3834">
        <v>5072.4880000000003</v>
      </c>
      <c r="F3834">
        <v>7538.57</v>
      </c>
      <c r="G3834">
        <v>13749.052</v>
      </c>
      <c r="H3834">
        <v>22708.846000000001</v>
      </c>
      <c r="I3834">
        <v>33065.423000000003</v>
      </c>
      <c r="J3834">
        <v>37012.07</v>
      </c>
      <c r="K3834">
        <v>38017.557000000001</v>
      </c>
      <c r="L3834">
        <v>45648.582999999999</v>
      </c>
      <c r="M3834">
        <v>72222.368000000002</v>
      </c>
      <c r="N3834">
        <v>97675.482000000004</v>
      </c>
      <c r="O3834">
        <v>122030.735</v>
      </c>
      <c r="P3834">
        <v>145367.709</v>
      </c>
      <c r="Q3834">
        <v>167986.22899999999</v>
      </c>
      <c r="R3834">
        <v>190333.31</v>
      </c>
      <c r="S3834">
        <v>212417.296</v>
      </c>
      <c r="T3834">
        <v>233660.228</v>
      </c>
      <c r="U3834">
        <v>253455.481</v>
      </c>
      <c r="V3834">
        <v>269627.43900000001</v>
      </c>
      <c r="W3834">
        <v>283108.36200000002</v>
      </c>
      <c r="X3834">
        <v>295226.12</v>
      </c>
      <c r="Y3834">
        <v>312794.39500000002</v>
      </c>
      <c r="Z3834">
        <v>333171.01899999997</v>
      </c>
      <c r="AA3834">
        <v>348011.19099999999</v>
      </c>
      <c r="AB3834">
        <v>346486.86200000002</v>
      </c>
      <c r="AC3834">
        <v>345028.20799999998</v>
      </c>
      <c r="AD3834">
        <v>343619.15299999999</v>
      </c>
      <c r="AE3834">
        <v>342260.19400000002</v>
      </c>
      <c r="AF3834">
        <v>341315.467</v>
      </c>
      <c r="AG3834" t="s">
        <v>32</v>
      </c>
      <c r="AH3834" t="s">
        <v>154</v>
      </c>
      <c r="AI3834" t="s">
        <v>11</v>
      </c>
    </row>
    <row r="3835" spans="1:35" x14ac:dyDescent="0.35">
      <c r="A3835" t="s">
        <v>60</v>
      </c>
      <c r="B3835" t="s">
        <v>178</v>
      </c>
      <c r="C3835" t="s">
        <v>123</v>
      </c>
      <c r="D3835">
        <v>13313.272000000001</v>
      </c>
      <c r="E3835">
        <v>17567.535</v>
      </c>
      <c r="F3835">
        <v>25720.921999999999</v>
      </c>
      <c r="G3835">
        <v>45447.771999999997</v>
      </c>
      <c r="H3835">
        <v>73097.142000000007</v>
      </c>
      <c r="I3835">
        <v>104725.86199999999</v>
      </c>
      <c r="J3835">
        <v>116050.357</v>
      </c>
      <c r="K3835">
        <v>119735.349</v>
      </c>
      <c r="L3835">
        <v>141742.08499999999</v>
      </c>
      <c r="M3835">
        <v>217262.01</v>
      </c>
      <c r="N3835">
        <v>290543.196</v>
      </c>
      <c r="O3835">
        <v>361307.033</v>
      </c>
      <c r="P3835">
        <v>429629.70500000002</v>
      </c>
      <c r="Q3835">
        <v>496070.37900000002</v>
      </c>
      <c r="R3835">
        <v>561962.88100000005</v>
      </c>
      <c r="S3835">
        <v>626881.73600000003</v>
      </c>
      <c r="T3835">
        <v>689157.74199999997</v>
      </c>
      <c r="U3835">
        <v>746860.59499999997</v>
      </c>
      <c r="V3835">
        <v>793701.11100000003</v>
      </c>
      <c r="W3835">
        <v>832904.98699999996</v>
      </c>
      <c r="X3835">
        <v>868112.14399999997</v>
      </c>
      <c r="Y3835">
        <v>920405.21900000004</v>
      </c>
      <c r="Z3835">
        <v>979277.10100000002</v>
      </c>
      <c r="AA3835">
        <v>1022080.74</v>
      </c>
      <c r="AB3835">
        <v>1017813.627</v>
      </c>
      <c r="AC3835">
        <v>1013715.512</v>
      </c>
      <c r="AD3835">
        <v>1009754.581</v>
      </c>
      <c r="AE3835">
        <v>1005940.232</v>
      </c>
      <c r="AF3835">
        <v>1002899.36</v>
      </c>
      <c r="AG3835" t="s">
        <v>123</v>
      </c>
      <c r="AH3835" t="s">
        <v>155</v>
      </c>
      <c r="AI3835" t="s">
        <v>12</v>
      </c>
    </row>
    <row r="3836" spans="1:35" x14ac:dyDescent="0.35">
      <c r="A3836" t="s">
        <v>60</v>
      </c>
      <c r="B3836" t="s">
        <v>178</v>
      </c>
      <c r="C3836" t="s">
        <v>33</v>
      </c>
      <c r="D3836">
        <v>7123.7560000000003</v>
      </c>
      <c r="E3836">
        <v>9259.2199999999993</v>
      </c>
      <c r="F3836">
        <v>13472.904</v>
      </c>
      <c r="G3836">
        <v>24172.258999999998</v>
      </c>
      <c r="H3836">
        <v>39569.440000000002</v>
      </c>
      <c r="I3836">
        <v>57300.245000000003</v>
      </c>
      <c r="J3836">
        <v>64124.235999999997</v>
      </c>
      <c r="K3836">
        <v>65756.237999999998</v>
      </c>
      <c r="L3836">
        <v>76704.392000000007</v>
      </c>
      <c r="M3836">
        <v>114815.98699999999</v>
      </c>
      <c r="N3836">
        <v>151632.079</v>
      </c>
      <c r="O3836">
        <v>186923.13099999999</v>
      </c>
      <c r="P3836">
        <v>220704.64799999999</v>
      </c>
      <c r="Q3836">
        <v>253355.44500000001</v>
      </c>
      <c r="R3836">
        <v>285697.72700000001</v>
      </c>
      <c r="S3836">
        <v>317726.61900000001</v>
      </c>
      <c r="T3836">
        <v>348418.73200000002</v>
      </c>
      <c r="U3836">
        <v>376838.73200000002</v>
      </c>
      <c r="V3836">
        <v>399290.98499999999</v>
      </c>
      <c r="W3836">
        <v>417347.212</v>
      </c>
      <c r="X3836">
        <v>433187.07199999999</v>
      </c>
      <c r="Y3836">
        <v>458132.87099999998</v>
      </c>
      <c r="Z3836">
        <v>487691.61700000003</v>
      </c>
      <c r="AA3836">
        <v>509236.18900000001</v>
      </c>
      <c r="AB3836">
        <v>507006.22399999999</v>
      </c>
      <c r="AC3836">
        <v>504844.76199999999</v>
      </c>
      <c r="AD3836">
        <v>502750.91600000003</v>
      </c>
      <c r="AE3836">
        <v>500728.36099999998</v>
      </c>
      <c r="AF3836">
        <v>499312.70699999999</v>
      </c>
      <c r="AG3836" t="s">
        <v>33</v>
      </c>
      <c r="AH3836" t="s">
        <v>156</v>
      </c>
      <c r="AI3836" t="s">
        <v>11</v>
      </c>
    </row>
    <row r="3837" spans="1:35" x14ac:dyDescent="0.35">
      <c r="A3837" t="s">
        <v>60</v>
      </c>
      <c r="B3837" t="s">
        <v>178</v>
      </c>
      <c r="C3837" t="s">
        <v>34</v>
      </c>
      <c r="D3837">
        <v>36.411000000000001</v>
      </c>
      <c r="E3837">
        <v>73.418000000000006</v>
      </c>
      <c r="F3837">
        <v>143.321</v>
      </c>
      <c r="G3837">
        <v>312.32</v>
      </c>
      <c r="H3837">
        <v>593.05499999999995</v>
      </c>
      <c r="I3837">
        <v>965.20100000000002</v>
      </c>
      <c r="J3837">
        <v>1000.604</v>
      </c>
      <c r="K3837">
        <v>1038.288</v>
      </c>
      <c r="L3837">
        <v>1595.915</v>
      </c>
      <c r="M3837">
        <v>3667.0749999999998</v>
      </c>
      <c r="N3837">
        <v>5687.7690000000002</v>
      </c>
      <c r="O3837">
        <v>7663.2669999999998</v>
      </c>
      <c r="P3837">
        <v>9598.8760000000002</v>
      </c>
      <c r="Q3837">
        <v>11498.92</v>
      </c>
      <c r="R3837">
        <v>13364.224</v>
      </c>
      <c r="S3837">
        <v>15175.165999999999</v>
      </c>
      <c r="T3837">
        <v>16933.663</v>
      </c>
      <c r="U3837">
        <v>18622.127</v>
      </c>
      <c r="V3837">
        <v>20187.175999999999</v>
      </c>
      <c r="W3837">
        <v>21617.321</v>
      </c>
      <c r="X3837">
        <v>22930.633999999998</v>
      </c>
      <c r="Y3837">
        <v>24500.355</v>
      </c>
      <c r="Z3837">
        <v>26032.798999999999</v>
      </c>
      <c r="AA3837">
        <v>27092.802</v>
      </c>
      <c r="AB3837">
        <v>26842.433000000001</v>
      </c>
      <c r="AC3837">
        <v>26594.674999999999</v>
      </c>
      <c r="AD3837">
        <v>26349.084999999999</v>
      </c>
      <c r="AE3837">
        <v>26105.777999999998</v>
      </c>
      <c r="AF3837">
        <v>25857.795999999998</v>
      </c>
      <c r="AG3837" t="s">
        <v>34</v>
      </c>
      <c r="AH3837" t="s">
        <v>157</v>
      </c>
      <c r="AI3837" t="s">
        <v>35</v>
      </c>
    </row>
    <row r="3838" spans="1:35" x14ac:dyDescent="0.35">
      <c r="A3838" t="s">
        <v>60</v>
      </c>
      <c r="B3838" t="s">
        <v>178</v>
      </c>
      <c r="C3838" t="s">
        <v>36</v>
      </c>
      <c r="D3838">
        <v>1677.413</v>
      </c>
      <c r="E3838">
        <v>2742.0740000000001</v>
      </c>
      <c r="F3838">
        <v>4620.9390000000003</v>
      </c>
      <c r="G3838">
        <v>8769.6370000000006</v>
      </c>
      <c r="H3838">
        <v>14382.496999999999</v>
      </c>
      <c r="I3838">
        <v>20785.091</v>
      </c>
      <c r="J3838">
        <v>23578.387999999999</v>
      </c>
      <c r="K3838">
        <v>24633.252</v>
      </c>
      <c r="L3838">
        <v>29471.319</v>
      </c>
      <c r="M3838">
        <v>45217.266000000003</v>
      </c>
      <c r="N3838">
        <v>60361.35</v>
      </c>
      <c r="O3838">
        <v>74828.418000000005</v>
      </c>
      <c r="P3838">
        <v>88696.107000000004</v>
      </c>
      <c r="Q3838">
        <v>102224.49800000001</v>
      </c>
      <c r="R3838">
        <v>115541.246</v>
      </c>
      <c r="S3838">
        <v>128500.355</v>
      </c>
      <c r="T3838">
        <v>140871.10500000001</v>
      </c>
      <c r="U3838">
        <v>152295.01300000001</v>
      </c>
      <c r="V3838">
        <v>161622.905</v>
      </c>
      <c r="W3838">
        <v>169479.82500000001</v>
      </c>
      <c r="X3838">
        <v>176548.27799999999</v>
      </c>
      <c r="Y3838">
        <v>186715.796</v>
      </c>
      <c r="Z3838">
        <v>198507.74400000001</v>
      </c>
      <c r="AA3838">
        <v>207079.52</v>
      </c>
      <c r="AB3838">
        <v>206137.79300000001</v>
      </c>
      <c r="AC3838">
        <v>205230.90400000001</v>
      </c>
      <c r="AD3838">
        <v>204349.717</v>
      </c>
      <c r="AE3838">
        <v>203494.56200000001</v>
      </c>
      <c r="AF3838">
        <v>202880.32699999999</v>
      </c>
      <c r="AG3838" t="s">
        <v>36</v>
      </c>
      <c r="AH3838" t="s">
        <v>158</v>
      </c>
      <c r="AI3838" t="s">
        <v>14</v>
      </c>
    </row>
    <row r="3839" spans="1:35" x14ac:dyDescent="0.35">
      <c r="A3839" t="s">
        <v>60</v>
      </c>
      <c r="B3839" t="s">
        <v>178</v>
      </c>
      <c r="C3839" t="s">
        <v>124</v>
      </c>
      <c r="D3839">
        <v>0.38300000000000001</v>
      </c>
      <c r="E3839">
        <v>0.79400000000000004</v>
      </c>
      <c r="F3839">
        <v>1.532</v>
      </c>
      <c r="G3839">
        <v>3.2770000000000001</v>
      </c>
      <c r="H3839">
        <v>6.11</v>
      </c>
      <c r="I3839">
        <v>9.8350000000000009</v>
      </c>
      <c r="J3839">
        <v>10.31</v>
      </c>
      <c r="K3839">
        <v>10.811</v>
      </c>
      <c r="L3839">
        <v>16.341999999999999</v>
      </c>
      <c r="M3839">
        <v>36.506999999999998</v>
      </c>
      <c r="N3839">
        <v>56.189</v>
      </c>
      <c r="O3839">
        <v>75.433000000000007</v>
      </c>
      <c r="P3839">
        <v>94.301000000000002</v>
      </c>
      <c r="Q3839">
        <v>112.85</v>
      </c>
      <c r="R3839">
        <v>131.07599999999999</v>
      </c>
      <c r="S3839">
        <v>148.74600000000001</v>
      </c>
      <c r="T3839">
        <v>165.90299999999999</v>
      </c>
      <c r="U3839">
        <v>182.357</v>
      </c>
      <c r="V3839">
        <v>197.58</v>
      </c>
      <c r="W3839">
        <v>211.499</v>
      </c>
      <c r="X3839">
        <v>224.28800000000001</v>
      </c>
      <c r="Y3839">
        <v>239.56100000000001</v>
      </c>
      <c r="Z3839">
        <v>254.47499999999999</v>
      </c>
      <c r="AA3839">
        <v>264.82</v>
      </c>
      <c r="AB3839">
        <v>262.488</v>
      </c>
      <c r="AC3839">
        <v>260.18200000000002</v>
      </c>
      <c r="AD3839">
        <v>257.89800000000002</v>
      </c>
      <c r="AE3839">
        <v>255.637</v>
      </c>
      <c r="AF3839">
        <v>253.32599999999999</v>
      </c>
      <c r="AG3839" t="s">
        <v>124</v>
      </c>
      <c r="AH3839" t="s">
        <v>159</v>
      </c>
      <c r="AI3839" t="s">
        <v>137</v>
      </c>
    </row>
    <row r="3840" spans="1:35" x14ac:dyDescent="0.35">
      <c r="A3840" t="s">
        <v>60</v>
      </c>
      <c r="B3840" t="s">
        <v>178</v>
      </c>
      <c r="C3840" t="s">
        <v>125</v>
      </c>
      <c r="D3840">
        <v>8.7999999999999995E-2</v>
      </c>
      <c r="E3840">
        <v>0.24099999999999999</v>
      </c>
      <c r="F3840">
        <v>0.502</v>
      </c>
      <c r="G3840">
        <v>0.95399999999999996</v>
      </c>
      <c r="H3840">
        <v>1.51</v>
      </c>
      <c r="I3840">
        <v>2.14</v>
      </c>
      <c r="J3840">
        <v>2.3250000000000002</v>
      </c>
      <c r="K3840">
        <v>2.5179999999999998</v>
      </c>
      <c r="L3840">
        <v>3.6869999999999998</v>
      </c>
      <c r="M3840">
        <v>7.7220000000000004</v>
      </c>
      <c r="N3840">
        <v>11.711</v>
      </c>
      <c r="O3840">
        <v>15.66</v>
      </c>
      <c r="P3840">
        <v>19.587</v>
      </c>
      <c r="Q3840">
        <v>23.516999999999999</v>
      </c>
      <c r="R3840">
        <v>27.43</v>
      </c>
      <c r="S3840">
        <v>31.259</v>
      </c>
      <c r="T3840">
        <v>34.996000000000002</v>
      </c>
      <c r="U3840">
        <v>38.593000000000004</v>
      </c>
      <c r="V3840">
        <v>41.988999999999997</v>
      </c>
      <c r="W3840">
        <v>45.268999999999998</v>
      </c>
      <c r="X3840">
        <v>48.468000000000004</v>
      </c>
      <c r="Y3840">
        <v>52.070999999999998</v>
      </c>
      <c r="Z3840">
        <v>55.655999999999999</v>
      </c>
      <c r="AA3840">
        <v>58.323</v>
      </c>
      <c r="AB3840">
        <v>58.328000000000003</v>
      </c>
      <c r="AC3840">
        <v>58.350999999999999</v>
      </c>
      <c r="AD3840">
        <v>58.383000000000003</v>
      </c>
      <c r="AE3840">
        <v>58.423999999999999</v>
      </c>
      <c r="AF3840">
        <v>58.421999999999997</v>
      </c>
      <c r="AG3840" t="s">
        <v>125</v>
      </c>
      <c r="AH3840" t="s">
        <v>160</v>
      </c>
      <c r="AI3840" t="s">
        <v>137</v>
      </c>
    </row>
    <row r="3841" spans="1:35" x14ac:dyDescent="0.35">
      <c r="A3841" t="s">
        <v>60</v>
      </c>
      <c r="B3841" t="s">
        <v>178</v>
      </c>
      <c r="C3841" t="s">
        <v>37</v>
      </c>
      <c r="D3841">
        <v>6967.692</v>
      </c>
      <c r="E3841">
        <v>8894.3459999999995</v>
      </c>
      <c r="F3841">
        <v>11854.341</v>
      </c>
      <c r="G3841">
        <v>18916.11</v>
      </c>
      <c r="H3841">
        <v>28948.367999999999</v>
      </c>
      <c r="I3841">
        <v>40684.034</v>
      </c>
      <c r="J3841">
        <v>42544.267</v>
      </c>
      <c r="K3841">
        <v>44485.849000000002</v>
      </c>
      <c r="L3841">
        <v>53074.633000000002</v>
      </c>
      <c r="M3841">
        <v>81241.163</v>
      </c>
      <c r="N3841">
        <v>109014.946</v>
      </c>
      <c r="O3841">
        <v>136299.26300000001</v>
      </c>
      <c r="P3841">
        <v>163068.14499999999</v>
      </c>
      <c r="Q3841">
        <v>189290.00599999999</v>
      </c>
      <c r="R3841">
        <v>215534.15700000001</v>
      </c>
      <c r="S3841">
        <v>241287.50399999999</v>
      </c>
      <c r="T3841">
        <v>265999.15000000002</v>
      </c>
      <c r="U3841">
        <v>288991.12099999998</v>
      </c>
      <c r="V3841">
        <v>308038.45299999998</v>
      </c>
      <c r="W3841">
        <v>324217.55900000001</v>
      </c>
      <c r="X3841">
        <v>338643.70799999998</v>
      </c>
      <c r="Y3841">
        <v>361697.42499999999</v>
      </c>
      <c r="Z3841">
        <v>384450.61300000001</v>
      </c>
      <c r="AA3841">
        <v>400972.13099999999</v>
      </c>
      <c r="AB3841">
        <v>399736.42599999998</v>
      </c>
      <c r="AC3841">
        <v>398551.255</v>
      </c>
      <c r="AD3841">
        <v>397416.663</v>
      </c>
      <c r="AE3841">
        <v>396336.42300000001</v>
      </c>
      <c r="AF3841">
        <v>395156.07199999999</v>
      </c>
      <c r="AG3841" t="s">
        <v>37</v>
      </c>
      <c r="AH3841" t="s">
        <v>161</v>
      </c>
      <c r="AI3841" t="s">
        <v>6</v>
      </c>
    </row>
    <row r="3842" spans="1:35" x14ac:dyDescent="0.35">
      <c r="A3842" t="s">
        <v>60</v>
      </c>
      <c r="B3842" t="s">
        <v>178</v>
      </c>
      <c r="C3842" t="s">
        <v>38</v>
      </c>
      <c r="D3842">
        <v>12486.915000000001</v>
      </c>
      <c r="E3842">
        <v>15702.78</v>
      </c>
      <c r="F3842">
        <v>21072.035</v>
      </c>
      <c r="G3842">
        <v>34200.521000000001</v>
      </c>
      <c r="H3842">
        <v>53409.302000000003</v>
      </c>
      <c r="I3842">
        <v>76203.034</v>
      </c>
      <c r="J3842">
        <v>78803.606</v>
      </c>
      <c r="K3842">
        <v>81536.626000000004</v>
      </c>
      <c r="L3842">
        <v>98561.235000000001</v>
      </c>
      <c r="M3842">
        <v>157663.05600000001</v>
      </c>
      <c r="N3842">
        <v>215861.875</v>
      </c>
      <c r="O3842">
        <v>273028.223</v>
      </c>
      <c r="P3842">
        <v>329083.98100000003</v>
      </c>
      <c r="Q3842">
        <v>383924.85399999999</v>
      </c>
      <c r="R3842">
        <v>438637.51899999997</v>
      </c>
      <c r="S3842">
        <v>492454.23800000001</v>
      </c>
      <c r="T3842">
        <v>544322.723</v>
      </c>
      <c r="U3842">
        <v>592835.74300000002</v>
      </c>
      <c r="V3842">
        <v>633792.61699999997</v>
      </c>
      <c r="W3842">
        <v>668799.57799999998</v>
      </c>
      <c r="X3842">
        <v>700040.87699999998</v>
      </c>
      <c r="Y3842">
        <v>748793.86</v>
      </c>
      <c r="Z3842">
        <v>796898.745</v>
      </c>
      <c r="AA3842">
        <v>831639.66500000004</v>
      </c>
      <c r="AB3842">
        <v>828309.76300000004</v>
      </c>
      <c r="AC3842">
        <v>825091.01599999995</v>
      </c>
      <c r="AD3842">
        <v>821984.32900000003</v>
      </c>
      <c r="AE3842">
        <v>818996.38699999999</v>
      </c>
      <c r="AF3842">
        <v>815833.99899999995</v>
      </c>
      <c r="AG3842" t="s">
        <v>38</v>
      </c>
      <c r="AH3842" t="s">
        <v>162</v>
      </c>
      <c r="AI3842" t="s">
        <v>6</v>
      </c>
    </row>
    <row r="3843" spans="1:35" x14ac:dyDescent="0.35">
      <c r="A3843" t="s">
        <v>60</v>
      </c>
      <c r="B3843" t="s">
        <v>178</v>
      </c>
      <c r="C3843" t="s">
        <v>39</v>
      </c>
      <c r="D3843">
        <v>4031.6060000000002</v>
      </c>
      <c r="E3843">
        <v>4979.7330000000002</v>
      </c>
      <c r="F3843">
        <v>6936.2089999999998</v>
      </c>
      <c r="G3843">
        <v>12063.648999999999</v>
      </c>
      <c r="H3843">
        <v>19356.763999999999</v>
      </c>
      <c r="I3843">
        <v>27665.18</v>
      </c>
      <c r="J3843">
        <v>31062.657999999999</v>
      </c>
      <c r="K3843">
        <v>31931.165000000001</v>
      </c>
      <c r="L3843">
        <v>37397.612000000001</v>
      </c>
      <c r="M3843">
        <v>56271.506000000001</v>
      </c>
      <c r="N3843">
        <v>74496.413</v>
      </c>
      <c r="O3843">
        <v>91972.807000000001</v>
      </c>
      <c r="P3843">
        <v>108683.364</v>
      </c>
      <c r="Q3843">
        <v>124783.844</v>
      </c>
      <c r="R3843">
        <v>140771.71</v>
      </c>
      <c r="S3843">
        <v>156731.87599999999</v>
      </c>
      <c r="T3843">
        <v>172054.81</v>
      </c>
      <c r="U3843">
        <v>186293.283</v>
      </c>
      <c r="V3843">
        <v>197585.856</v>
      </c>
      <c r="W3843">
        <v>206799.58499999999</v>
      </c>
      <c r="X3843">
        <v>215010.18799999999</v>
      </c>
      <c r="Y3843">
        <v>227427.109</v>
      </c>
      <c r="Z3843">
        <v>242124.867</v>
      </c>
      <c r="AA3843">
        <v>252861.58199999999</v>
      </c>
      <c r="AB3843">
        <v>251829.82500000001</v>
      </c>
      <c r="AC3843">
        <v>250837.57399999999</v>
      </c>
      <c r="AD3843">
        <v>249879.459</v>
      </c>
      <c r="AE3843">
        <v>248956.59599999999</v>
      </c>
      <c r="AF3843">
        <v>248334.12700000001</v>
      </c>
      <c r="AG3843" t="s">
        <v>39</v>
      </c>
      <c r="AH3843" t="s">
        <v>163</v>
      </c>
      <c r="AI3843" t="s">
        <v>11</v>
      </c>
    </row>
    <row r="3844" spans="1:35" x14ac:dyDescent="0.35">
      <c r="A3844" t="s">
        <v>60</v>
      </c>
      <c r="B3844" t="s">
        <v>178</v>
      </c>
      <c r="C3844" t="s">
        <v>40</v>
      </c>
      <c r="D3844">
        <v>3856.069</v>
      </c>
      <c r="E3844">
        <v>5429.3140000000003</v>
      </c>
      <c r="F3844">
        <v>8515.64</v>
      </c>
      <c r="G3844">
        <v>15494.937</v>
      </c>
      <c r="H3844">
        <v>24950.42</v>
      </c>
      <c r="I3844">
        <v>35599.741999999998</v>
      </c>
      <c r="J3844">
        <v>40207.502999999997</v>
      </c>
      <c r="K3844">
        <v>41863.557999999997</v>
      </c>
      <c r="L3844">
        <v>48633.053</v>
      </c>
      <c r="M3844">
        <v>70517.432000000001</v>
      </c>
      <c r="N3844">
        <v>91776.297000000006</v>
      </c>
      <c r="O3844">
        <v>112125.57799999999</v>
      </c>
      <c r="P3844">
        <v>131590.76500000001</v>
      </c>
      <c r="Q3844">
        <v>150477.35500000001</v>
      </c>
      <c r="R3844">
        <v>169169.913</v>
      </c>
      <c r="S3844">
        <v>187514.15299999999</v>
      </c>
      <c r="T3844">
        <v>204945.421</v>
      </c>
      <c r="U3844">
        <v>220894.60500000001</v>
      </c>
      <c r="V3844">
        <v>233418.367</v>
      </c>
      <c r="W3844">
        <v>243595.57699999999</v>
      </c>
      <c r="X3844">
        <v>252595.098</v>
      </c>
      <c r="Y3844">
        <v>266648.49300000002</v>
      </c>
      <c r="Z3844">
        <v>283273.03899999999</v>
      </c>
      <c r="AA3844">
        <v>295371.04599999997</v>
      </c>
      <c r="AB3844">
        <v>294063.02</v>
      </c>
      <c r="AC3844">
        <v>292786.87900000002</v>
      </c>
      <c r="AD3844">
        <v>291542.13900000002</v>
      </c>
      <c r="AE3844">
        <v>290330.30099999998</v>
      </c>
      <c r="AF3844">
        <v>289458.50099999999</v>
      </c>
      <c r="AG3844" t="s">
        <v>40</v>
      </c>
      <c r="AH3844" t="s">
        <v>164</v>
      </c>
      <c r="AI3844" t="s">
        <v>14</v>
      </c>
    </row>
    <row r="3845" spans="1:35" x14ac:dyDescent="0.35">
      <c r="A3845" t="s">
        <v>60</v>
      </c>
      <c r="B3845" t="s">
        <v>178</v>
      </c>
      <c r="C3845" t="s">
        <v>41</v>
      </c>
      <c r="D3845">
        <v>4632.0450000000001</v>
      </c>
      <c r="E3845">
        <v>6599.3090000000002</v>
      </c>
      <c r="F3845">
        <v>10316.625</v>
      </c>
      <c r="G3845">
        <v>19339.591</v>
      </c>
      <c r="H3845">
        <v>32155.221000000001</v>
      </c>
      <c r="I3845">
        <v>46981.31</v>
      </c>
      <c r="J3845">
        <v>52711.803</v>
      </c>
      <c r="K3845">
        <v>54283.419000000002</v>
      </c>
      <c r="L3845">
        <v>64067.004999999997</v>
      </c>
      <c r="M3845">
        <v>97609.04</v>
      </c>
      <c r="N3845">
        <v>129857.23</v>
      </c>
      <c r="O3845">
        <v>160758.03</v>
      </c>
      <c r="P3845">
        <v>190411.83900000001</v>
      </c>
      <c r="Q3845">
        <v>219185.35699999999</v>
      </c>
      <c r="R3845">
        <v>247543.22500000001</v>
      </c>
      <c r="S3845">
        <v>275306.49699999997</v>
      </c>
      <c r="T3845">
        <v>301824.17200000002</v>
      </c>
      <c r="U3845">
        <v>326244.70799999998</v>
      </c>
      <c r="V3845">
        <v>345643.82400000002</v>
      </c>
      <c r="W3845">
        <v>361389.29700000002</v>
      </c>
      <c r="X3845">
        <v>375186.36499999999</v>
      </c>
      <c r="Y3845">
        <v>396504.40500000003</v>
      </c>
      <c r="Z3845">
        <v>421535.35</v>
      </c>
      <c r="AA3845">
        <v>439592.55699999997</v>
      </c>
      <c r="AB3845">
        <v>437111.94799999997</v>
      </c>
      <c r="AC3845">
        <v>434681.53700000001</v>
      </c>
      <c r="AD3845">
        <v>432300.87599999999</v>
      </c>
      <c r="AE3845">
        <v>429971.40500000003</v>
      </c>
      <c r="AF3845">
        <v>428154.98499999999</v>
      </c>
      <c r="AG3845" t="s">
        <v>41</v>
      </c>
      <c r="AH3845" t="s">
        <v>165</v>
      </c>
      <c r="AI3845" t="s">
        <v>11</v>
      </c>
    </row>
    <row r="3846" spans="1:35" x14ac:dyDescent="0.35">
      <c r="A3846" t="s">
        <v>60</v>
      </c>
      <c r="B3846" t="s">
        <v>178</v>
      </c>
      <c r="C3846" t="s">
        <v>42</v>
      </c>
      <c r="D3846">
        <v>8904.76</v>
      </c>
      <c r="E3846">
        <v>11029.444</v>
      </c>
      <c r="F3846">
        <v>15143.742</v>
      </c>
      <c r="G3846">
        <v>25129.262999999999</v>
      </c>
      <c r="H3846">
        <v>39087.305999999997</v>
      </c>
      <c r="I3846">
        <v>55310.624000000003</v>
      </c>
      <c r="J3846">
        <v>58029.141000000003</v>
      </c>
      <c r="K3846">
        <v>60852.701999999997</v>
      </c>
      <c r="L3846">
        <v>72773.270999999993</v>
      </c>
      <c r="M3846">
        <v>111503.94899999999</v>
      </c>
      <c r="N3846">
        <v>149698.283</v>
      </c>
      <c r="O3846">
        <v>187217.136</v>
      </c>
      <c r="P3846">
        <v>224001.29300000001</v>
      </c>
      <c r="Q3846">
        <v>259995.935</v>
      </c>
      <c r="R3846">
        <v>296017.66200000001</v>
      </c>
      <c r="S3846">
        <v>331427.68400000001</v>
      </c>
      <c r="T3846">
        <v>365431.223</v>
      </c>
      <c r="U3846">
        <v>397022.96500000003</v>
      </c>
      <c r="V3846">
        <v>422984.96299999999</v>
      </c>
      <c r="W3846">
        <v>445045.78499999997</v>
      </c>
      <c r="X3846">
        <v>464736.87900000002</v>
      </c>
      <c r="Y3846">
        <v>496268.071</v>
      </c>
      <c r="Z3846">
        <v>527381.41500000004</v>
      </c>
      <c r="AA3846">
        <v>549952.02300000004</v>
      </c>
      <c r="AB3846">
        <v>548211.39199999999</v>
      </c>
      <c r="AC3846">
        <v>546536.43700000003</v>
      </c>
      <c r="AD3846">
        <v>544927.55500000005</v>
      </c>
      <c r="AE3846">
        <v>543390.39</v>
      </c>
      <c r="AF3846">
        <v>541697.05299999996</v>
      </c>
      <c r="AG3846" t="s">
        <v>42</v>
      </c>
      <c r="AH3846" t="s">
        <v>166</v>
      </c>
      <c r="AI3846" t="s">
        <v>5</v>
      </c>
    </row>
    <row r="3847" spans="1:35" x14ac:dyDescent="0.35">
      <c r="A3847" t="s">
        <v>60</v>
      </c>
      <c r="B3847" t="s">
        <v>178</v>
      </c>
      <c r="C3847" t="s">
        <v>43</v>
      </c>
      <c r="D3847">
        <v>1358.653</v>
      </c>
      <c r="E3847">
        <v>1697.3979999999999</v>
      </c>
      <c r="F3847">
        <v>2386.8009999999999</v>
      </c>
      <c r="G3847">
        <v>4049.9690000000001</v>
      </c>
      <c r="H3847">
        <v>6445.808</v>
      </c>
      <c r="I3847">
        <v>9281.2489999999998</v>
      </c>
      <c r="J3847">
        <v>9681.0820000000003</v>
      </c>
      <c r="K3847">
        <v>10099.950999999999</v>
      </c>
      <c r="L3847">
        <v>12396.689</v>
      </c>
      <c r="M3847">
        <v>20207.757000000001</v>
      </c>
      <c r="N3847">
        <v>27894.208999999999</v>
      </c>
      <c r="O3847">
        <v>35439.298000000003</v>
      </c>
      <c r="P3847">
        <v>42842.735000000001</v>
      </c>
      <c r="Q3847">
        <v>50106.932000000001</v>
      </c>
      <c r="R3847">
        <v>57347.98</v>
      </c>
      <c r="S3847">
        <v>64447.269</v>
      </c>
      <c r="T3847">
        <v>71309.547999999995</v>
      </c>
      <c r="U3847">
        <v>77729.870999999999</v>
      </c>
      <c r="V3847">
        <v>83203.322</v>
      </c>
      <c r="W3847">
        <v>87950.71</v>
      </c>
      <c r="X3847">
        <v>92230.804999999993</v>
      </c>
      <c r="Y3847">
        <v>98602.09</v>
      </c>
      <c r="Z3847">
        <v>104884.287</v>
      </c>
      <c r="AA3847">
        <v>109419.94899999999</v>
      </c>
      <c r="AB3847">
        <v>108998.17600000001</v>
      </c>
      <c r="AC3847">
        <v>108593.57799999999</v>
      </c>
      <c r="AD3847">
        <v>108204.67200000001</v>
      </c>
      <c r="AE3847">
        <v>107833.822</v>
      </c>
      <c r="AF3847">
        <v>107431.511</v>
      </c>
      <c r="AG3847" t="s">
        <v>43</v>
      </c>
      <c r="AH3847" t="s">
        <v>167</v>
      </c>
      <c r="AI3847" t="s">
        <v>17</v>
      </c>
    </row>
    <row r="3848" spans="1:35" x14ac:dyDescent="0.35">
      <c r="A3848" t="s">
        <v>60</v>
      </c>
      <c r="B3848" t="s">
        <v>178</v>
      </c>
      <c r="C3848" t="s">
        <v>126</v>
      </c>
      <c r="D3848">
        <v>0.24199999999999999</v>
      </c>
      <c r="E3848">
        <v>0.35799999999999998</v>
      </c>
      <c r="F3848">
        <v>0.58799999999999997</v>
      </c>
      <c r="G3848">
        <v>1.1559999999999999</v>
      </c>
      <c r="H3848">
        <v>2.016</v>
      </c>
      <c r="I3848">
        <v>3.0619999999999998</v>
      </c>
      <c r="J3848">
        <v>3.4430000000000001</v>
      </c>
      <c r="K3848">
        <v>3.5510000000000002</v>
      </c>
      <c r="L3848">
        <v>4.3620000000000001</v>
      </c>
      <c r="M3848">
        <v>7.1609999999999996</v>
      </c>
      <c r="N3848">
        <v>9.8309999999999995</v>
      </c>
      <c r="O3848">
        <v>12.387</v>
      </c>
      <c r="P3848">
        <v>14.847</v>
      </c>
      <c r="Q3848">
        <v>17.245000000000001</v>
      </c>
      <c r="R3848">
        <v>19.611000000000001</v>
      </c>
      <c r="S3848">
        <v>21.93</v>
      </c>
      <c r="T3848">
        <v>24.166</v>
      </c>
      <c r="U3848">
        <v>26.263999999999999</v>
      </c>
      <c r="V3848">
        <v>28.02</v>
      </c>
      <c r="W3848">
        <v>29.492000000000001</v>
      </c>
      <c r="X3848">
        <v>30.797000000000001</v>
      </c>
      <c r="Y3848">
        <v>32.673000000000002</v>
      </c>
      <c r="Z3848">
        <v>34.829000000000001</v>
      </c>
      <c r="AA3848">
        <v>36.405999999999999</v>
      </c>
      <c r="AB3848">
        <v>36.259</v>
      </c>
      <c r="AC3848">
        <v>36.116999999999997</v>
      </c>
      <c r="AD3848">
        <v>35.979999999999997</v>
      </c>
      <c r="AE3848">
        <v>35.848999999999997</v>
      </c>
      <c r="AF3848">
        <v>35.762</v>
      </c>
      <c r="AG3848" t="s">
        <v>126</v>
      </c>
      <c r="AH3848" t="s">
        <v>168</v>
      </c>
      <c r="AI3848" t="s">
        <v>137</v>
      </c>
    </row>
    <row r="3849" spans="1:35" x14ac:dyDescent="0.35">
      <c r="A3849" t="s">
        <v>60</v>
      </c>
      <c r="B3849" t="s">
        <v>178</v>
      </c>
      <c r="C3849" t="s">
        <v>44</v>
      </c>
      <c r="D3849">
        <v>5727.442</v>
      </c>
      <c r="E3849">
        <v>7671.125</v>
      </c>
      <c r="F3849">
        <v>10762.504999999999</v>
      </c>
      <c r="G3849">
        <v>17884.316999999999</v>
      </c>
      <c r="H3849">
        <v>27556.213</v>
      </c>
      <c r="I3849">
        <v>38316.413</v>
      </c>
      <c r="J3849">
        <v>42839.96</v>
      </c>
      <c r="K3849">
        <v>43908.49</v>
      </c>
      <c r="L3849">
        <v>49680.190999999999</v>
      </c>
      <c r="M3849">
        <v>69609.475999999995</v>
      </c>
      <c r="N3849">
        <v>89119.536999999997</v>
      </c>
      <c r="O3849">
        <v>107827.192</v>
      </c>
      <c r="P3849">
        <v>125652.015</v>
      </c>
      <c r="Q3849">
        <v>142799.30100000001</v>
      </c>
      <c r="R3849">
        <v>159843.11199999999</v>
      </c>
      <c r="S3849">
        <v>176767.66800000001</v>
      </c>
      <c r="T3849">
        <v>192834.22700000001</v>
      </c>
      <c r="U3849">
        <v>207441.53099999999</v>
      </c>
      <c r="V3849">
        <v>218558.45600000001</v>
      </c>
      <c r="W3849">
        <v>227295.14799999999</v>
      </c>
      <c r="X3849">
        <v>234923.79</v>
      </c>
      <c r="Y3849">
        <v>247736.92</v>
      </c>
      <c r="Z3849">
        <v>263377.36599999998</v>
      </c>
      <c r="AA3849">
        <v>274777.67499999999</v>
      </c>
      <c r="AB3849">
        <v>273586.03399999999</v>
      </c>
      <c r="AC3849">
        <v>272430.35200000001</v>
      </c>
      <c r="AD3849">
        <v>271311.45899999997</v>
      </c>
      <c r="AE3849">
        <v>270231.364</v>
      </c>
      <c r="AF3849">
        <v>269474.51199999999</v>
      </c>
      <c r="AG3849" t="s">
        <v>44</v>
      </c>
      <c r="AH3849" t="s">
        <v>169</v>
      </c>
      <c r="AI3849" t="s">
        <v>12</v>
      </c>
    </row>
    <row r="3850" spans="1:35" x14ac:dyDescent="0.35">
      <c r="A3850" t="s">
        <v>61</v>
      </c>
      <c r="B3850" t="s">
        <v>178</v>
      </c>
      <c r="C3850" t="s">
        <v>4</v>
      </c>
      <c r="D3850">
        <v>5352.34</v>
      </c>
      <c r="E3850">
        <v>6886.7290000000003</v>
      </c>
      <c r="F3850">
        <v>8433.1290000000008</v>
      </c>
      <c r="G3850">
        <v>10120.686</v>
      </c>
      <c r="H3850">
        <v>12110.463</v>
      </c>
      <c r="I3850">
        <v>14349.540999999999</v>
      </c>
      <c r="J3850">
        <v>16682.460999999999</v>
      </c>
      <c r="K3850">
        <v>19178.123</v>
      </c>
      <c r="L3850">
        <v>21709.393</v>
      </c>
      <c r="M3850">
        <v>24464.62</v>
      </c>
      <c r="N3850">
        <v>27190.780999999999</v>
      </c>
      <c r="O3850">
        <v>29839</v>
      </c>
      <c r="P3850">
        <v>32468.741999999998</v>
      </c>
      <c r="Q3850">
        <v>40256.495999999999</v>
      </c>
      <c r="R3850">
        <v>42080.951999999997</v>
      </c>
      <c r="S3850">
        <v>45782.618999999999</v>
      </c>
      <c r="T3850">
        <v>50984.468000000001</v>
      </c>
      <c r="U3850">
        <v>57278.288</v>
      </c>
      <c r="V3850">
        <v>64659.906999999999</v>
      </c>
      <c r="W3850">
        <v>72735.694000000003</v>
      </c>
      <c r="X3850">
        <v>82082.028999999995</v>
      </c>
      <c r="Y3850">
        <v>92628.201000000001</v>
      </c>
      <c r="Z3850">
        <v>105050.053</v>
      </c>
      <c r="AA3850">
        <v>119562.872</v>
      </c>
      <c r="AB3850">
        <v>136044.04</v>
      </c>
      <c r="AC3850">
        <v>153708.443</v>
      </c>
      <c r="AD3850">
        <v>172568.53599999999</v>
      </c>
      <c r="AE3850">
        <v>192769.75099999999</v>
      </c>
      <c r="AF3850">
        <v>212820.72200000001</v>
      </c>
      <c r="AG3850" t="s">
        <v>4</v>
      </c>
      <c r="AH3850" t="s">
        <v>128</v>
      </c>
      <c r="AI3850" t="s">
        <v>129</v>
      </c>
    </row>
    <row r="3851" spans="1:35" x14ac:dyDescent="0.35">
      <c r="A3851" t="s">
        <v>61</v>
      </c>
      <c r="B3851" t="s">
        <v>178</v>
      </c>
      <c r="C3851" t="s">
        <v>7</v>
      </c>
      <c r="D3851">
        <v>447.4</v>
      </c>
      <c r="E3851">
        <v>556.12699999999995</v>
      </c>
      <c r="F3851">
        <v>796.40800000000002</v>
      </c>
      <c r="G3851">
        <v>1050.703</v>
      </c>
      <c r="H3851">
        <v>1294.771</v>
      </c>
      <c r="I3851">
        <v>1535.511</v>
      </c>
      <c r="J3851">
        <v>1704.2760000000001</v>
      </c>
      <c r="K3851">
        <v>1877.847</v>
      </c>
      <c r="L3851">
        <v>2068.6460000000002</v>
      </c>
      <c r="M3851">
        <v>2256.2530000000002</v>
      </c>
      <c r="N3851">
        <v>2438.4740000000002</v>
      </c>
      <c r="O3851">
        <v>2612.73</v>
      </c>
      <c r="P3851">
        <v>2795.223</v>
      </c>
      <c r="Q3851">
        <v>3398.761</v>
      </c>
      <c r="R3851">
        <v>3484.0830000000001</v>
      </c>
      <c r="S3851">
        <v>3762.627</v>
      </c>
      <c r="T3851">
        <v>4161.8239999999996</v>
      </c>
      <c r="U3851">
        <v>4624.6350000000002</v>
      </c>
      <c r="V3851">
        <v>5135.8919999999998</v>
      </c>
      <c r="W3851">
        <v>5681.5339999999997</v>
      </c>
      <c r="X3851">
        <v>6315.0950000000003</v>
      </c>
      <c r="Y3851">
        <v>7195.1049999999996</v>
      </c>
      <c r="Z3851">
        <v>8224.0470000000005</v>
      </c>
      <c r="AA3851">
        <v>9422.4470000000001</v>
      </c>
      <c r="AB3851">
        <v>10782.938</v>
      </c>
      <c r="AC3851">
        <v>12244.689</v>
      </c>
      <c r="AD3851">
        <v>13808.919</v>
      </c>
      <c r="AE3851">
        <v>15487.076999999999</v>
      </c>
      <c r="AF3851">
        <v>17146.168000000001</v>
      </c>
      <c r="AG3851" t="s">
        <v>7</v>
      </c>
      <c r="AH3851" t="s">
        <v>130</v>
      </c>
      <c r="AI3851" t="s">
        <v>131</v>
      </c>
    </row>
    <row r="3852" spans="1:35" x14ac:dyDescent="0.35">
      <c r="A3852" t="s">
        <v>61</v>
      </c>
      <c r="B3852" t="s">
        <v>178</v>
      </c>
      <c r="C3852" t="s">
        <v>8</v>
      </c>
      <c r="D3852">
        <v>10378.932000000001</v>
      </c>
      <c r="E3852">
        <v>12074.566999999999</v>
      </c>
      <c r="F3852">
        <v>15539.031000000001</v>
      </c>
      <c r="G3852">
        <v>20563.704000000002</v>
      </c>
      <c r="H3852">
        <v>26685.9</v>
      </c>
      <c r="I3852">
        <v>33048.510999999999</v>
      </c>
      <c r="J3852">
        <v>36606.067000000003</v>
      </c>
      <c r="K3852">
        <v>40259.849000000002</v>
      </c>
      <c r="L3852">
        <v>44280.442999999999</v>
      </c>
      <c r="M3852">
        <v>48226.421000000002</v>
      </c>
      <c r="N3852">
        <v>52060.550999999999</v>
      </c>
      <c r="O3852">
        <v>55735.707000000002</v>
      </c>
      <c r="P3852">
        <v>59589.377999999997</v>
      </c>
      <c r="Q3852">
        <v>75554.679999999993</v>
      </c>
      <c r="R3852">
        <v>85618.396999999997</v>
      </c>
      <c r="S3852">
        <v>97327.210999999996</v>
      </c>
      <c r="T3852">
        <v>111279.841</v>
      </c>
      <c r="U3852">
        <v>127206.04300000001</v>
      </c>
      <c r="V3852">
        <v>144708.84299999999</v>
      </c>
      <c r="W3852">
        <v>162906.24100000001</v>
      </c>
      <c r="X3852">
        <v>183436.65400000001</v>
      </c>
      <c r="Y3852">
        <v>209275.04800000001</v>
      </c>
      <c r="Z3852">
        <v>239329.63099999999</v>
      </c>
      <c r="AA3852">
        <v>274206.78100000002</v>
      </c>
      <c r="AB3852">
        <v>313679.33399999997</v>
      </c>
      <c r="AC3852">
        <v>355959.31300000002</v>
      </c>
      <c r="AD3852">
        <v>401058.70199999999</v>
      </c>
      <c r="AE3852">
        <v>449279.49599999998</v>
      </c>
      <c r="AF3852">
        <v>496599.45600000001</v>
      </c>
      <c r="AG3852" t="s">
        <v>8</v>
      </c>
      <c r="AH3852" t="s">
        <v>132</v>
      </c>
      <c r="AI3852" t="s">
        <v>5</v>
      </c>
    </row>
    <row r="3853" spans="1:35" x14ac:dyDescent="0.35">
      <c r="A3853" t="s">
        <v>61</v>
      </c>
      <c r="B3853" t="s">
        <v>178</v>
      </c>
      <c r="C3853" t="s">
        <v>9</v>
      </c>
      <c r="D3853">
        <v>4114.34</v>
      </c>
      <c r="E3853">
        <v>4779.9129999999996</v>
      </c>
      <c r="F3853">
        <v>6180.3469999999998</v>
      </c>
      <c r="G3853">
        <v>8212.26</v>
      </c>
      <c r="H3853">
        <v>10690.876</v>
      </c>
      <c r="I3853">
        <v>13265.405000000001</v>
      </c>
      <c r="J3853">
        <v>14622.31</v>
      </c>
      <c r="K3853">
        <v>16006.735000000001</v>
      </c>
      <c r="L3853">
        <v>17551.194</v>
      </c>
      <c r="M3853">
        <v>19042.875</v>
      </c>
      <c r="N3853">
        <v>20488.972000000002</v>
      </c>
      <c r="O3853">
        <v>21872.821</v>
      </c>
      <c r="P3853">
        <v>23341.436000000002</v>
      </c>
      <c r="Q3853">
        <v>30151.383999999998</v>
      </c>
      <c r="R3853">
        <v>35605.440999999999</v>
      </c>
      <c r="S3853">
        <v>41252.353000000003</v>
      </c>
      <c r="T3853">
        <v>47707.733999999997</v>
      </c>
      <c r="U3853">
        <v>54965.093000000001</v>
      </c>
      <c r="V3853">
        <v>62955.074999999997</v>
      </c>
      <c r="W3853">
        <v>71313.142000000007</v>
      </c>
      <c r="X3853">
        <v>80750.256999999998</v>
      </c>
      <c r="Y3853">
        <v>92322.858999999997</v>
      </c>
      <c r="Z3853">
        <v>105768.66800000001</v>
      </c>
      <c r="AA3853">
        <v>121366.01300000001</v>
      </c>
      <c r="AB3853">
        <v>139021.253</v>
      </c>
      <c r="AC3853">
        <v>157946.96599999999</v>
      </c>
      <c r="AD3853">
        <v>178150.43100000001</v>
      </c>
      <c r="AE3853">
        <v>199766.97</v>
      </c>
      <c r="AF3853">
        <v>220971.19500000001</v>
      </c>
      <c r="AG3853" t="s">
        <v>9</v>
      </c>
      <c r="AH3853" t="s">
        <v>133</v>
      </c>
      <c r="AI3853" t="s">
        <v>5</v>
      </c>
    </row>
    <row r="3854" spans="1:35" x14ac:dyDescent="0.35">
      <c r="A3854" t="s">
        <v>61</v>
      </c>
      <c r="B3854" t="s">
        <v>178</v>
      </c>
      <c r="C3854" t="s">
        <v>10</v>
      </c>
      <c r="D3854">
        <v>13728.210999999999</v>
      </c>
      <c r="E3854">
        <v>15987.942999999999</v>
      </c>
      <c r="F3854">
        <v>19539.115000000002</v>
      </c>
      <c r="G3854">
        <v>21836.260999999999</v>
      </c>
      <c r="H3854">
        <v>24442.548999999999</v>
      </c>
      <c r="I3854">
        <v>27269.625</v>
      </c>
      <c r="J3854">
        <v>30247.312000000002</v>
      </c>
      <c r="K3854">
        <v>33765.796000000002</v>
      </c>
      <c r="L3854">
        <v>38828.830999999998</v>
      </c>
      <c r="M3854">
        <v>43752.396000000001</v>
      </c>
      <c r="N3854">
        <v>48728.353999999999</v>
      </c>
      <c r="O3854">
        <v>53653.383999999998</v>
      </c>
      <c r="P3854">
        <v>58937.728000000003</v>
      </c>
      <c r="Q3854">
        <v>76849.38</v>
      </c>
      <c r="R3854">
        <v>91570.061000000002</v>
      </c>
      <c r="S3854">
        <v>104772.046</v>
      </c>
      <c r="T3854">
        <v>119470.942</v>
      </c>
      <c r="U3854">
        <v>135841.935</v>
      </c>
      <c r="V3854">
        <v>154426.57800000001</v>
      </c>
      <c r="W3854">
        <v>174261.25599999999</v>
      </c>
      <c r="X3854">
        <v>196831.30100000001</v>
      </c>
      <c r="Y3854">
        <v>222846.851</v>
      </c>
      <c r="Z3854">
        <v>253161.20699999999</v>
      </c>
      <c r="AA3854">
        <v>288248.05499999999</v>
      </c>
      <c r="AB3854">
        <v>328100.19099999999</v>
      </c>
      <c r="AC3854">
        <v>370808.79100000003</v>
      </c>
      <c r="AD3854">
        <v>416397.45500000002</v>
      </c>
      <c r="AE3854">
        <v>465190.79700000002</v>
      </c>
      <c r="AF3854">
        <v>513308.89199999999</v>
      </c>
      <c r="AG3854" t="s">
        <v>10</v>
      </c>
      <c r="AH3854" t="s">
        <v>134</v>
      </c>
      <c r="AI3854" t="s">
        <v>11</v>
      </c>
    </row>
    <row r="3855" spans="1:35" x14ac:dyDescent="0.35">
      <c r="A3855" t="s">
        <v>61</v>
      </c>
      <c r="B3855" t="s">
        <v>178</v>
      </c>
      <c r="C3855" t="s">
        <v>13</v>
      </c>
      <c r="D3855">
        <v>2505.6689999999999</v>
      </c>
      <c r="E3855">
        <v>2939.105</v>
      </c>
      <c r="F3855">
        <v>3602.346</v>
      </c>
      <c r="G3855">
        <v>4024.4569999999999</v>
      </c>
      <c r="H3855">
        <v>4510.415</v>
      </c>
      <c r="I3855">
        <v>5037.924</v>
      </c>
      <c r="J3855">
        <v>5596.0069999999996</v>
      </c>
      <c r="K3855">
        <v>6212.232</v>
      </c>
      <c r="L3855">
        <v>6977.6009999999997</v>
      </c>
      <c r="M3855">
        <v>7712.9939999999997</v>
      </c>
      <c r="N3855">
        <v>8454.8850000000002</v>
      </c>
      <c r="O3855">
        <v>9183.7950000000001</v>
      </c>
      <c r="P3855">
        <v>9947.1669999999995</v>
      </c>
      <c r="Q3855">
        <v>13844.189</v>
      </c>
      <c r="R3855">
        <v>18301.22</v>
      </c>
      <c r="S3855">
        <v>21643.984</v>
      </c>
      <c r="T3855">
        <v>25085.749</v>
      </c>
      <c r="U3855">
        <v>28829.041000000001</v>
      </c>
      <c r="V3855">
        <v>32988.552000000003</v>
      </c>
      <c r="W3855">
        <v>37385.148999999998</v>
      </c>
      <c r="X3855">
        <v>42350.853000000003</v>
      </c>
      <c r="Y3855">
        <v>48049.468999999997</v>
      </c>
      <c r="Z3855">
        <v>54687.519</v>
      </c>
      <c r="AA3855">
        <v>62414.392999999996</v>
      </c>
      <c r="AB3855">
        <v>71174.13</v>
      </c>
      <c r="AC3855">
        <v>80553.479000000007</v>
      </c>
      <c r="AD3855">
        <v>90555.854999999996</v>
      </c>
      <c r="AE3855">
        <v>101249.474</v>
      </c>
      <c r="AF3855">
        <v>111749.06299999999</v>
      </c>
      <c r="AG3855" t="s">
        <v>13</v>
      </c>
      <c r="AH3855" t="s">
        <v>135</v>
      </c>
      <c r="AI3855" t="s">
        <v>14</v>
      </c>
    </row>
    <row r="3856" spans="1:35" x14ac:dyDescent="0.35">
      <c r="A3856" t="s">
        <v>61</v>
      </c>
      <c r="B3856" t="s">
        <v>178</v>
      </c>
      <c r="C3856" t="s">
        <v>122</v>
      </c>
      <c r="D3856">
        <v>4.9710000000000001</v>
      </c>
      <c r="E3856">
        <v>6.9039999999999999</v>
      </c>
      <c r="F3856">
        <v>8.5510000000000002</v>
      </c>
      <c r="G3856">
        <v>10.308999999999999</v>
      </c>
      <c r="H3856">
        <v>12.565</v>
      </c>
      <c r="I3856">
        <v>15.098000000000001</v>
      </c>
      <c r="J3856">
        <v>16.913</v>
      </c>
      <c r="K3856">
        <v>18.806000000000001</v>
      </c>
      <c r="L3856">
        <v>20.773</v>
      </c>
      <c r="M3856">
        <v>22.821999999999999</v>
      </c>
      <c r="N3856">
        <v>24.818999999999999</v>
      </c>
      <c r="O3856">
        <v>26.736000000000001</v>
      </c>
      <c r="P3856">
        <v>28.675999999999998</v>
      </c>
      <c r="Q3856">
        <v>36.642000000000003</v>
      </c>
      <c r="R3856">
        <v>41.704000000000001</v>
      </c>
      <c r="S3856">
        <v>47.286999999999999</v>
      </c>
      <c r="T3856">
        <v>53.987000000000002</v>
      </c>
      <c r="U3856">
        <v>61.661000000000001</v>
      </c>
      <c r="V3856">
        <v>70.423000000000002</v>
      </c>
      <c r="W3856">
        <v>79.784999999999997</v>
      </c>
      <c r="X3856">
        <v>90.436999999999998</v>
      </c>
      <c r="Y3856">
        <v>103.03100000000001</v>
      </c>
      <c r="Z3856">
        <v>117.73099999999999</v>
      </c>
      <c r="AA3856">
        <v>134.827</v>
      </c>
      <c r="AB3856">
        <v>154.208</v>
      </c>
      <c r="AC3856">
        <v>175.00200000000001</v>
      </c>
      <c r="AD3856">
        <v>197.221</v>
      </c>
      <c r="AE3856">
        <v>221.02600000000001</v>
      </c>
      <c r="AF3856">
        <v>244.49799999999999</v>
      </c>
      <c r="AG3856" t="s">
        <v>122</v>
      </c>
      <c r="AH3856" t="s">
        <v>136</v>
      </c>
      <c r="AI3856" t="s">
        <v>137</v>
      </c>
    </row>
    <row r="3857" spans="1:35" x14ac:dyDescent="0.35">
      <c r="A3857" t="s">
        <v>61</v>
      </c>
      <c r="B3857" t="s">
        <v>178</v>
      </c>
      <c r="C3857" t="s">
        <v>15</v>
      </c>
      <c r="D3857">
        <v>6245.5770000000002</v>
      </c>
      <c r="E3857">
        <v>7111.0649999999996</v>
      </c>
      <c r="F3857">
        <v>9178.2659999999996</v>
      </c>
      <c r="G3857">
        <v>12003.163</v>
      </c>
      <c r="H3857">
        <v>15306.300999999999</v>
      </c>
      <c r="I3857">
        <v>18742.526000000002</v>
      </c>
      <c r="J3857">
        <v>20956.491000000002</v>
      </c>
      <c r="K3857">
        <v>23256.026999999998</v>
      </c>
      <c r="L3857">
        <v>25739.827000000001</v>
      </c>
      <c r="M3857">
        <v>28239.679</v>
      </c>
      <c r="N3857">
        <v>30680.542000000001</v>
      </c>
      <c r="O3857">
        <v>33025.875</v>
      </c>
      <c r="P3857">
        <v>35451.57</v>
      </c>
      <c r="Q3857">
        <v>45286.087</v>
      </c>
      <c r="R3857">
        <v>51976.902999999998</v>
      </c>
      <c r="S3857">
        <v>59480.341999999997</v>
      </c>
      <c r="T3857">
        <v>68315.360000000001</v>
      </c>
      <c r="U3857">
        <v>78346.398000000001</v>
      </c>
      <c r="V3857">
        <v>89533.156000000003</v>
      </c>
      <c r="W3857">
        <v>101408.87300000001</v>
      </c>
      <c r="X3857">
        <v>114944.52499999999</v>
      </c>
      <c r="Y3857">
        <v>131129.247</v>
      </c>
      <c r="Z3857">
        <v>149996.80600000001</v>
      </c>
      <c r="AA3857">
        <v>171927.644</v>
      </c>
      <c r="AB3857">
        <v>196785.69500000001</v>
      </c>
      <c r="AC3857">
        <v>223457.212</v>
      </c>
      <c r="AD3857">
        <v>251958.47500000001</v>
      </c>
      <c r="AE3857">
        <v>282490.092</v>
      </c>
      <c r="AF3857">
        <v>312555.58299999998</v>
      </c>
      <c r="AG3857" t="s">
        <v>15</v>
      </c>
      <c r="AH3857" t="s">
        <v>138</v>
      </c>
      <c r="AI3857" t="s">
        <v>6</v>
      </c>
    </row>
    <row r="3858" spans="1:35" x14ac:dyDescent="0.35">
      <c r="A3858" t="s">
        <v>61</v>
      </c>
      <c r="B3858" t="s">
        <v>178</v>
      </c>
      <c r="C3858" t="s">
        <v>16</v>
      </c>
      <c r="D3858">
        <v>669.65599999999995</v>
      </c>
      <c r="E3858">
        <v>812.32500000000005</v>
      </c>
      <c r="F3858">
        <v>1079.731</v>
      </c>
      <c r="G3858">
        <v>1461.894</v>
      </c>
      <c r="H3858">
        <v>1923.9359999999999</v>
      </c>
      <c r="I3858">
        <v>2412.7719999999999</v>
      </c>
      <c r="J3858">
        <v>2710.2280000000001</v>
      </c>
      <c r="K3858">
        <v>3020.86</v>
      </c>
      <c r="L3858">
        <v>3353.5219999999999</v>
      </c>
      <c r="M3858">
        <v>3692.877</v>
      </c>
      <c r="N3858">
        <v>4025.42</v>
      </c>
      <c r="O3858">
        <v>4345.9669999999996</v>
      </c>
      <c r="P3858">
        <v>4675.7879999999996</v>
      </c>
      <c r="Q3858">
        <v>6083.15</v>
      </c>
      <c r="R3858">
        <v>7187.6229999999996</v>
      </c>
      <c r="S3858">
        <v>8311.7990000000009</v>
      </c>
      <c r="T3858">
        <v>9606.5849999999991</v>
      </c>
      <c r="U3858">
        <v>11072.434999999999</v>
      </c>
      <c r="V3858">
        <v>12718.731</v>
      </c>
      <c r="W3858">
        <v>14462.942999999999</v>
      </c>
      <c r="X3858">
        <v>16437.09</v>
      </c>
      <c r="Y3858">
        <v>18748.379000000001</v>
      </c>
      <c r="Z3858">
        <v>21441.4</v>
      </c>
      <c r="AA3858">
        <v>24570.04</v>
      </c>
      <c r="AB3858">
        <v>28114.305</v>
      </c>
      <c r="AC3858">
        <v>31914.633000000002</v>
      </c>
      <c r="AD3858">
        <v>35973.025999999998</v>
      </c>
      <c r="AE3858">
        <v>40318.033000000003</v>
      </c>
      <c r="AF3858">
        <v>44593.351999999999</v>
      </c>
      <c r="AG3858" t="s">
        <v>16</v>
      </c>
      <c r="AH3858" t="s">
        <v>139</v>
      </c>
      <c r="AI3858" t="s">
        <v>17</v>
      </c>
    </row>
    <row r="3859" spans="1:35" x14ac:dyDescent="0.35">
      <c r="A3859" t="s">
        <v>61</v>
      </c>
      <c r="B3859" t="s">
        <v>178</v>
      </c>
      <c r="C3859" t="s">
        <v>18</v>
      </c>
      <c r="D3859">
        <v>6979.3969999999999</v>
      </c>
      <c r="E3859">
        <v>7954.683</v>
      </c>
      <c r="F3859">
        <v>10079.278</v>
      </c>
      <c r="G3859">
        <v>13138.184999999999</v>
      </c>
      <c r="H3859">
        <v>16824.031999999999</v>
      </c>
      <c r="I3859">
        <v>20668.939999999999</v>
      </c>
      <c r="J3859">
        <v>23078.489000000001</v>
      </c>
      <c r="K3859">
        <v>25579.52</v>
      </c>
      <c r="L3859">
        <v>28285.407999999999</v>
      </c>
      <c r="M3859">
        <v>31004.085999999999</v>
      </c>
      <c r="N3859">
        <v>33660.146999999997</v>
      </c>
      <c r="O3859">
        <v>36215.945</v>
      </c>
      <c r="P3859">
        <v>38862.714</v>
      </c>
      <c r="Q3859">
        <v>49961.13</v>
      </c>
      <c r="R3859">
        <v>58187.269</v>
      </c>
      <c r="S3859">
        <v>67034.048999999999</v>
      </c>
      <c r="T3859">
        <v>77295.883000000002</v>
      </c>
      <c r="U3859">
        <v>88943.77</v>
      </c>
      <c r="V3859">
        <v>101912.08199999999</v>
      </c>
      <c r="W3859">
        <v>115656.181</v>
      </c>
      <c r="X3859">
        <v>131302.141</v>
      </c>
      <c r="Y3859">
        <v>149894.136</v>
      </c>
      <c r="Z3859">
        <v>171557.42199999999</v>
      </c>
      <c r="AA3859">
        <v>196734.77499999999</v>
      </c>
      <c r="AB3859">
        <v>225274.484</v>
      </c>
      <c r="AC3859">
        <v>255904.177</v>
      </c>
      <c r="AD3859">
        <v>288643.35200000001</v>
      </c>
      <c r="AE3859">
        <v>323722.19400000002</v>
      </c>
      <c r="AF3859">
        <v>358262.87400000001</v>
      </c>
      <c r="AG3859" t="s">
        <v>18</v>
      </c>
      <c r="AH3859" t="s">
        <v>140</v>
      </c>
      <c r="AI3859" t="s">
        <v>141</v>
      </c>
    </row>
    <row r="3860" spans="1:35" x14ac:dyDescent="0.35">
      <c r="A3860" t="s">
        <v>61</v>
      </c>
      <c r="B3860" t="s">
        <v>178</v>
      </c>
      <c r="C3860" t="s">
        <v>20</v>
      </c>
      <c r="D3860">
        <v>3565.5050000000001</v>
      </c>
      <c r="E3860">
        <v>4219.53</v>
      </c>
      <c r="F3860">
        <v>5250.4219999999996</v>
      </c>
      <c r="G3860">
        <v>6118.1679999999997</v>
      </c>
      <c r="H3860">
        <v>7071.6360000000004</v>
      </c>
      <c r="I3860">
        <v>8093.3890000000001</v>
      </c>
      <c r="J3860">
        <v>9158.4930000000004</v>
      </c>
      <c r="K3860">
        <v>10388.209000000001</v>
      </c>
      <c r="L3860">
        <v>12005.323</v>
      </c>
      <c r="M3860">
        <v>13648.294</v>
      </c>
      <c r="N3860">
        <v>15297.495999999999</v>
      </c>
      <c r="O3860">
        <v>16922.953000000001</v>
      </c>
      <c r="P3860">
        <v>18628.921999999999</v>
      </c>
      <c r="Q3860">
        <v>26134.397000000001</v>
      </c>
      <c r="R3860">
        <v>34092.453999999998</v>
      </c>
      <c r="S3860">
        <v>40114.904999999999</v>
      </c>
      <c r="T3860">
        <v>46444.235000000001</v>
      </c>
      <c r="U3860">
        <v>53367.892999999996</v>
      </c>
      <c r="V3860">
        <v>60981.177000000003</v>
      </c>
      <c r="W3860">
        <v>69060.062000000005</v>
      </c>
      <c r="X3860">
        <v>78205.308999999994</v>
      </c>
      <c r="Y3860">
        <v>88720.248000000007</v>
      </c>
      <c r="Z3860">
        <v>100963.181</v>
      </c>
      <c r="AA3860">
        <v>115157.1</v>
      </c>
      <c r="AB3860">
        <v>131270.33900000001</v>
      </c>
      <c r="AC3860">
        <v>148543.15299999999</v>
      </c>
      <c r="AD3860">
        <v>166985.62299999999</v>
      </c>
      <c r="AE3860">
        <v>186727.33100000001</v>
      </c>
      <c r="AF3860">
        <v>206161.65400000001</v>
      </c>
      <c r="AG3860" t="s">
        <v>20</v>
      </c>
      <c r="AH3860" t="s">
        <v>142</v>
      </c>
      <c r="AI3860" t="s">
        <v>11</v>
      </c>
    </row>
    <row r="3861" spans="1:35" x14ac:dyDescent="0.35">
      <c r="A3861" t="s">
        <v>61</v>
      </c>
      <c r="B3861" t="s">
        <v>178</v>
      </c>
      <c r="C3861" t="s">
        <v>21</v>
      </c>
      <c r="D3861">
        <v>4340.1909999999998</v>
      </c>
      <c r="E3861">
        <v>4585.5640000000003</v>
      </c>
      <c r="F3861">
        <v>5184.5910000000003</v>
      </c>
      <c r="G3861">
        <v>5537.3760000000002</v>
      </c>
      <c r="H3861">
        <v>5953.6090000000004</v>
      </c>
      <c r="I3861">
        <v>6417.2820000000002</v>
      </c>
      <c r="J3861">
        <v>6911.3490000000002</v>
      </c>
      <c r="K3861">
        <v>7464.94</v>
      </c>
      <c r="L3861">
        <v>8300.009</v>
      </c>
      <c r="M3861">
        <v>9002.1749999999993</v>
      </c>
      <c r="N3861">
        <v>9717.5869999999995</v>
      </c>
      <c r="O3861">
        <v>10416.357</v>
      </c>
      <c r="P3861">
        <v>11190.5</v>
      </c>
      <c r="Q3861">
        <v>13739.644</v>
      </c>
      <c r="R3861">
        <v>15998.036</v>
      </c>
      <c r="S3861">
        <v>18382.026999999998</v>
      </c>
      <c r="T3861">
        <v>21021.255000000001</v>
      </c>
      <c r="U3861">
        <v>23931.202000000001</v>
      </c>
      <c r="V3861">
        <v>27250.726999999999</v>
      </c>
      <c r="W3861">
        <v>30799.215</v>
      </c>
      <c r="X3861">
        <v>34839.894999999997</v>
      </c>
      <c r="Y3861">
        <v>39500.731</v>
      </c>
      <c r="Z3861">
        <v>44950.599000000002</v>
      </c>
      <c r="AA3861">
        <v>51307.802000000003</v>
      </c>
      <c r="AB3861">
        <v>58533.468000000001</v>
      </c>
      <c r="AC3861">
        <v>66291.112999999998</v>
      </c>
      <c r="AD3861">
        <v>74587.297000000006</v>
      </c>
      <c r="AE3861">
        <v>83482.373000000007</v>
      </c>
      <c r="AF3861">
        <v>92265.926999999996</v>
      </c>
      <c r="AG3861" t="s">
        <v>21</v>
      </c>
      <c r="AH3861" t="s">
        <v>143</v>
      </c>
      <c r="AI3861" t="s">
        <v>14</v>
      </c>
    </row>
    <row r="3862" spans="1:35" x14ac:dyDescent="0.35">
      <c r="A3862" t="s">
        <v>61</v>
      </c>
      <c r="B3862" t="s">
        <v>178</v>
      </c>
      <c r="C3862" t="s">
        <v>22</v>
      </c>
      <c r="D3862">
        <v>52.956000000000003</v>
      </c>
      <c r="E3862">
        <v>83.441999999999993</v>
      </c>
      <c r="F3862">
        <v>110.898</v>
      </c>
      <c r="G3862">
        <v>128.66200000000001</v>
      </c>
      <c r="H3862">
        <v>147.434</v>
      </c>
      <c r="I3862">
        <v>169.428</v>
      </c>
      <c r="J3862">
        <v>188.23500000000001</v>
      </c>
      <c r="K3862">
        <v>207.672</v>
      </c>
      <c r="L3862">
        <v>227.98</v>
      </c>
      <c r="M3862">
        <v>248.916</v>
      </c>
      <c r="N3862">
        <v>269.238</v>
      </c>
      <c r="O3862">
        <v>288.709</v>
      </c>
      <c r="P3862">
        <v>308.56599999999997</v>
      </c>
      <c r="Q3862">
        <v>395.80799999999999</v>
      </c>
      <c r="R3862">
        <v>454.245</v>
      </c>
      <c r="S3862">
        <v>515.54899999999998</v>
      </c>
      <c r="T3862">
        <v>587.64599999999996</v>
      </c>
      <c r="U3862">
        <v>668.05200000000002</v>
      </c>
      <c r="V3862">
        <v>762.59900000000005</v>
      </c>
      <c r="W3862">
        <v>866.53700000000003</v>
      </c>
      <c r="X3862">
        <v>986.04300000000001</v>
      </c>
      <c r="Y3862">
        <v>1124.6780000000001</v>
      </c>
      <c r="Z3862">
        <v>1286.299</v>
      </c>
      <c r="AA3862">
        <v>1474.1379999999999</v>
      </c>
      <c r="AB3862">
        <v>1687.011</v>
      </c>
      <c r="AC3862">
        <v>1915.357</v>
      </c>
      <c r="AD3862">
        <v>2159.3130000000001</v>
      </c>
      <c r="AE3862">
        <v>2420.6179999999999</v>
      </c>
      <c r="AF3862">
        <v>2678.0349999999999</v>
      </c>
      <c r="AG3862" t="s">
        <v>22</v>
      </c>
      <c r="AH3862" t="s">
        <v>144</v>
      </c>
      <c r="AI3862" t="s">
        <v>23</v>
      </c>
    </row>
    <row r="3863" spans="1:35" x14ac:dyDescent="0.35">
      <c r="A3863" t="s">
        <v>61</v>
      </c>
      <c r="B3863" t="s">
        <v>178</v>
      </c>
      <c r="C3863" t="s">
        <v>24</v>
      </c>
      <c r="D3863">
        <v>3354.5169999999998</v>
      </c>
      <c r="E3863">
        <v>3943.9989999999998</v>
      </c>
      <c r="F3863">
        <v>5286.16</v>
      </c>
      <c r="G3863">
        <v>7385.08</v>
      </c>
      <c r="H3863">
        <v>10001.44</v>
      </c>
      <c r="I3863">
        <v>12779.344999999999</v>
      </c>
      <c r="J3863">
        <v>14298.514999999999</v>
      </c>
      <c r="K3863">
        <v>15879.584000000001</v>
      </c>
      <c r="L3863">
        <v>17582.994999999999</v>
      </c>
      <c r="M3863">
        <v>19306.379000000001</v>
      </c>
      <c r="N3863">
        <v>20992.02</v>
      </c>
      <c r="O3863">
        <v>22614.032999999999</v>
      </c>
      <c r="P3863">
        <v>24289.734</v>
      </c>
      <c r="Q3863">
        <v>32367.993999999999</v>
      </c>
      <c r="R3863">
        <v>40193.201999999997</v>
      </c>
      <c r="S3863">
        <v>47521.874000000003</v>
      </c>
      <c r="T3863">
        <v>55657.171999999999</v>
      </c>
      <c r="U3863">
        <v>64763.182999999997</v>
      </c>
      <c r="V3863">
        <v>74970.172999999995</v>
      </c>
      <c r="W3863">
        <v>85782.652000000002</v>
      </c>
      <c r="X3863">
        <v>97990.964999999997</v>
      </c>
      <c r="Y3863">
        <v>112095.712</v>
      </c>
      <c r="Z3863">
        <v>128518.783</v>
      </c>
      <c r="AA3863">
        <v>147601.93700000001</v>
      </c>
      <c r="AB3863">
        <v>169240.06700000001</v>
      </c>
      <c r="AC3863">
        <v>192483.967</v>
      </c>
      <c r="AD3863">
        <v>217352.147</v>
      </c>
      <c r="AE3863">
        <v>244021.36499999999</v>
      </c>
      <c r="AF3863">
        <v>270285.32400000002</v>
      </c>
      <c r="AG3863" t="s">
        <v>24</v>
      </c>
      <c r="AH3863" t="s">
        <v>145</v>
      </c>
      <c r="AI3863" t="s">
        <v>19</v>
      </c>
    </row>
    <row r="3864" spans="1:35" x14ac:dyDescent="0.35">
      <c r="A3864" t="s">
        <v>61</v>
      </c>
      <c r="B3864" t="s">
        <v>178</v>
      </c>
      <c r="C3864" t="s">
        <v>25</v>
      </c>
      <c r="D3864">
        <v>11462.525</v>
      </c>
      <c r="E3864">
        <v>12416.496999999999</v>
      </c>
      <c r="F3864">
        <v>14999.156999999999</v>
      </c>
      <c r="G3864">
        <v>18746.238000000001</v>
      </c>
      <c r="H3864">
        <v>23380.348000000002</v>
      </c>
      <c r="I3864">
        <v>28291.451000000001</v>
      </c>
      <c r="J3864">
        <v>31646.555</v>
      </c>
      <c r="K3864">
        <v>35125.699999999997</v>
      </c>
      <c r="L3864">
        <v>38896.637999999999</v>
      </c>
      <c r="M3864">
        <v>42672.669000000002</v>
      </c>
      <c r="N3864">
        <v>46360.735000000001</v>
      </c>
      <c r="O3864">
        <v>49912.124000000003</v>
      </c>
      <c r="P3864">
        <v>53591.203000000001</v>
      </c>
      <c r="Q3864">
        <v>66769.275999999998</v>
      </c>
      <c r="R3864">
        <v>73032.278000000006</v>
      </c>
      <c r="S3864">
        <v>81954.563999999998</v>
      </c>
      <c r="T3864">
        <v>93015.555999999997</v>
      </c>
      <c r="U3864">
        <v>105825.32799999999</v>
      </c>
      <c r="V3864">
        <v>119955.231</v>
      </c>
      <c r="W3864">
        <v>134808.37700000001</v>
      </c>
      <c r="X3864">
        <v>151720.35500000001</v>
      </c>
      <c r="Y3864">
        <v>172730.40100000001</v>
      </c>
      <c r="Z3864">
        <v>197247.65299999999</v>
      </c>
      <c r="AA3864">
        <v>225761.092</v>
      </c>
      <c r="AB3864">
        <v>258082.06</v>
      </c>
      <c r="AC3864">
        <v>292741.79300000001</v>
      </c>
      <c r="AD3864">
        <v>329756.12099999998</v>
      </c>
      <c r="AE3864">
        <v>369380.35399999999</v>
      </c>
      <c r="AF3864">
        <v>408407.51400000002</v>
      </c>
      <c r="AG3864" t="s">
        <v>25</v>
      </c>
      <c r="AH3864" t="s">
        <v>146</v>
      </c>
      <c r="AI3864" t="s">
        <v>5</v>
      </c>
    </row>
    <row r="3865" spans="1:35" x14ac:dyDescent="0.35">
      <c r="A3865" t="s">
        <v>61</v>
      </c>
      <c r="B3865" t="s">
        <v>178</v>
      </c>
      <c r="C3865" t="s">
        <v>26</v>
      </c>
      <c r="D3865">
        <v>11851.896000000001</v>
      </c>
      <c r="E3865">
        <v>14685.844999999999</v>
      </c>
      <c r="F3865">
        <v>19733.194</v>
      </c>
      <c r="G3865">
        <v>26424.260999999999</v>
      </c>
      <c r="H3865">
        <v>34301.125999999997</v>
      </c>
      <c r="I3865">
        <v>42620.050999999999</v>
      </c>
      <c r="J3865">
        <v>47988.821000000004</v>
      </c>
      <c r="K3865">
        <v>53607.622000000003</v>
      </c>
      <c r="L3865">
        <v>59576.493999999999</v>
      </c>
      <c r="M3865">
        <v>65707.547000000006</v>
      </c>
      <c r="N3865">
        <v>71714.615000000005</v>
      </c>
      <c r="O3865">
        <v>77506.403999999995</v>
      </c>
      <c r="P3865">
        <v>83420.525999999998</v>
      </c>
      <c r="Q3865">
        <v>108368.52899999999</v>
      </c>
      <c r="R3865">
        <v>127560.761</v>
      </c>
      <c r="S3865">
        <v>147161.21</v>
      </c>
      <c r="T3865">
        <v>169765.891</v>
      </c>
      <c r="U3865">
        <v>195404.34700000001</v>
      </c>
      <c r="V3865">
        <v>224324.05499999999</v>
      </c>
      <c r="W3865">
        <v>255148.033</v>
      </c>
      <c r="X3865">
        <v>290165.29399999999</v>
      </c>
      <c r="Y3865">
        <v>330830.47899999999</v>
      </c>
      <c r="Z3865">
        <v>378219.51500000001</v>
      </c>
      <c r="AA3865">
        <v>433278.97399999999</v>
      </c>
      <c r="AB3865">
        <v>495653.81800000003</v>
      </c>
      <c r="AC3865">
        <v>562527.84400000004</v>
      </c>
      <c r="AD3865">
        <v>633935.21400000004</v>
      </c>
      <c r="AE3865">
        <v>710374.53</v>
      </c>
      <c r="AF3865">
        <v>785580.34900000005</v>
      </c>
      <c r="AG3865" t="s">
        <v>26</v>
      </c>
      <c r="AH3865" t="s">
        <v>147</v>
      </c>
      <c r="AI3865" t="s">
        <v>5</v>
      </c>
    </row>
    <row r="3866" spans="1:35" x14ac:dyDescent="0.35">
      <c r="A3866" t="s">
        <v>61</v>
      </c>
      <c r="B3866" t="s">
        <v>178</v>
      </c>
      <c r="C3866" t="s">
        <v>27</v>
      </c>
      <c r="D3866">
        <v>3542.7640000000001</v>
      </c>
      <c r="E3866">
        <v>4111.1490000000003</v>
      </c>
      <c r="F3866">
        <v>5087.7920000000004</v>
      </c>
      <c r="G3866">
        <v>5781.0190000000002</v>
      </c>
      <c r="H3866">
        <v>6559.7749999999996</v>
      </c>
      <c r="I3866">
        <v>7399.9110000000001</v>
      </c>
      <c r="J3866">
        <v>8281.8790000000008</v>
      </c>
      <c r="K3866">
        <v>9298.4560000000001</v>
      </c>
      <c r="L3866">
        <v>10661.794</v>
      </c>
      <c r="M3866">
        <v>12005.41</v>
      </c>
      <c r="N3866">
        <v>13356.031000000001</v>
      </c>
      <c r="O3866">
        <v>14684.998</v>
      </c>
      <c r="P3866">
        <v>16081.812</v>
      </c>
      <c r="Q3866">
        <v>20762.984</v>
      </c>
      <c r="R3866">
        <v>24414.99</v>
      </c>
      <c r="S3866">
        <v>27754.91</v>
      </c>
      <c r="T3866">
        <v>31534.574000000001</v>
      </c>
      <c r="U3866">
        <v>35766.300000000003</v>
      </c>
      <c r="V3866">
        <v>40573.741000000002</v>
      </c>
      <c r="W3866">
        <v>45719.256999999998</v>
      </c>
      <c r="X3866">
        <v>51586.985999999997</v>
      </c>
      <c r="Y3866">
        <v>58355.497000000003</v>
      </c>
      <c r="Z3866">
        <v>66251.264999999999</v>
      </c>
      <c r="AA3866">
        <v>75403.089000000007</v>
      </c>
      <c r="AB3866">
        <v>85796.104999999996</v>
      </c>
      <c r="AC3866">
        <v>96929.83</v>
      </c>
      <c r="AD3866">
        <v>108809.967</v>
      </c>
      <c r="AE3866">
        <v>121521.508</v>
      </c>
      <c r="AF3866">
        <v>134059.36600000001</v>
      </c>
      <c r="AG3866" t="s">
        <v>27</v>
      </c>
      <c r="AH3866" t="s">
        <v>148</v>
      </c>
      <c r="AI3866" t="s">
        <v>14</v>
      </c>
    </row>
    <row r="3867" spans="1:35" x14ac:dyDescent="0.35">
      <c r="A3867" t="s">
        <v>61</v>
      </c>
      <c r="B3867" t="s">
        <v>178</v>
      </c>
      <c r="C3867" t="s">
        <v>28</v>
      </c>
      <c r="D3867">
        <v>6069.2370000000001</v>
      </c>
      <c r="E3867">
        <v>6946.1989999999996</v>
      </c>
      <c r="F3867">
        <v>8540.9009999999998</v>
      </c>
      <c r="G3867">
        <v>10060.008</v>
      </c>
      <c r="H3867">
        <v>11714.367</v>
      </c>
      <c r="I3867">
        <v>13483.028</v>
      </c>
      <c r="J3867">
        <v>15320.913</v>
      </c>
      <c r="K3867">
        <v>17283.5</v>
      </c>
      <c r="L3867">
        <v>19393.704000000002</v>
      </c>
      <c r="M3867">
        <v>21548.545999999998</v>
      </c>
      <c r="N3867">
        <v>23684.100999999999</v>
      </c>
      <c r="O3867">
        <v>25745.22</v>
      </c>
      <c r="P3867">
        <v>27796.205999999998</v>
      </c>
      <c r="Q3867">
        <v>37141.853000000003</v>
      </c>
      <c r="R3867">
        <v>46534.214</v>
      </c>
      <c r="S3867">
        <v>53974.292999999998</v>
      </c>
      <c r="T3867">
        <v>62035.154000000002</v>
      </c>
      <c r="U3867">
        <v>70924.092999999993</v>
      </c>
      <c r="V3867">
        <v>80751.410999999993</v>
      </c>
      <c r="W3867">
        <v>91262.032000000007</v>
      </c>
      <c r="X3867">
        <v>103224.325</v>
      </c>
      <c r="Y3867">
        <v>117012.91899999999</v>
      </c>
      <c r="Z3867">
        <v>133143.14499999999</v>
      </c>
      <c r="AA3867">
        <v>151984.55900000001</v>
      </c>
      <c r="AB3867">
        <v>173386.99799999999</v>
      </c>
      <c r="AC3867">
        <v>196351.584</v>
      </c>
      <c r="AD3867">
        <v>220896.889</v>
      </c>
      <c r="AE3867">
        <v>247202.56400000001</v>
      </c>
      <c r="AF3867">
        <v>273159.53600000002</v>
      </c>
      <c r="AG3867" t="s">
        <v>28</v>
      </c>
      <c r="AH3867" t="s">
        <v>149</v>
      </c>
      <c r="AI3867" t="s">
        <v>11</v>
      </c>
    </row>
    <row r="3868" spans="1:35" x14ac:dyDescent="0.35">
      <c r="A3868" t="s">
        <v>61</v>
      </c>
      <c r="B3868" t="s">
        <v>178</v>
      </c>
      <c r="C3868" t="s">
        <v>29</v>
      </c>
      <c r="D3868">
        <v>825.41499999999996</v>
      </c>
      <c r="E3868">
        <v>907.14</v>
      </c>
      <c r="F3868">
        <v>1017.419</v>
      </c>
      <c r="G3868">
        <v>1178.607</v>
      </c>
      <c r="H3868">
        <v>1395.9190000000001</v>
      </c>
      <c r="I3868">
        <v>1629.335</v>
      </c>
      <c r="J3868">
        <v>1807.8810000000001</v>
      </c>
      <c r="K3868">
        <v>1991.84</v>
      </c>
      <c r="L3868">
        <v>2189.0659999999998</v>
      </c>
      <c r="M3868">
        <v>2386.6109999999999</v>
      </c>
      <c r="N3868">
        <v>2577.9569999999999</v>
      </c>
      <c r="O3868">
        <v>2760.7649999999999</v>
      </c>
      <c r="P3868">
        <v>2949.0160000000001</v>
      </c>
      <c r="Q3868">
        <v>3560.4470000000001</v>
      </c>
      <c r="R3868">
        <v>3675.3420000000001</v>
      </c>
      <c r="S3868">
        <v>4018.0149999999999</v>
      </c>
      <c r="T3868">
        <v>4487.5739999999996</v>
      </c>
      <c r="U3868">
        <v>5045.3549999999996</v>
      </c>
      <c r="V3868">
        <v>5649.7839999999997</v>
      </c>
      <c r="W3868">
        <v>6280.1</v>
      </c>
      <c r="X3868">
        <v>7006.7830000000004</v>
      </c>
      <c r="Y3868">
        <v>7970.5330000000004</v>
      </c>
      <c r="Z3868">
        <v>9096.9619999999995</v>
      </c>
      <c r="AA3868">
        <v>10408.228999999999</v>
      </c>
      <c r="AB3868">
        <v>11895.616</v>
      </c>
      <c r="AC3868">
        <v>13491.455</v>
      </c>
      <c r="AD3868">
        <v>15196.61</v>
      </c>
      <c r="AE3868">
        <v>17023.153999999999</v>
      </c>
      <c r="AF3868">
        <v>18826.537</v>
      </c>
      <c r="AG3868" t="s">
        <v>29</v>
      </c>
      <c r="AH3868" t="s">
        <v>150</v>
      </c>
      <c r="AI3868" t="s">
        <v>131</v>
      </c>
    </row>
    <row r="3869" spans="1:35" x14ac:dyDescent="0.35">
      <c r="A3869" t="s">
        <v>61</v>
      </c>
      <c r="B3869" t="s">
        <v>178</v>
      </c>
      <c r="C3869" t="s">
        <v>30</v>
      </c>
      <c r="D3869">
        <v>1898.693</v>
      </c>
      <c r="E3869">
        <v>2216.4830000000002</v>
      </c>
      <c r="F3869">
        <v>2946.9349999999999</v>
      </c>
      <c r="G3869">
        <v>4009.83</v>
      </c>
      <c r="H3869">
        <v>5278.1869999999999</v>
      </c>
      <c r="I3869">
        <v>6620.1239999999998</v>
      </c>
      <c r="J3869">
        <v>7492.4960000000001</v>
      </c>
      <c r="K3869">
        <v>8410.6790000000001</v>
      </c>
      <c r="L3869">
        <v>9377.73</v>
      </c>
      <c r="M3869">
        <v>10383.242</v>
      </c>
      <c r="N3869">
        <v>11370.460999999999</v>
      </c>
      <c r="O3869">
        <v>12322.273999999999</v>
      </c>
      <c r="P3869">
        <v>13288.771000000001</v>
      </c>
      <c r="Q3869">
        <v>18193.791000000001</v>
      </c>
      <c r="R3869">
        <v>23645.276000000002</v>
      </c>
      <c r="S3869">
        <v>28445.078000000001</v>
      </c>
      <c r="T3869">
        <v>33626.366000000002</v>
      </c>
      <c r="U3869">
        <v>39373.491000000002</v>
      </c>
      <c r="V3869">
        <v>45884.97</v>
      </c>
      <c r="W3869">
        <v>52912.233999999997</v>
      </c>
      <c r="X3869">
        <v>60924.228999999999</v>
      </c>
      <c r="Y3869">
        <v>69627.092999999993</v>
      </c>
      <c r="Z3869">
        <v>79756.176000000007</v>
      </c>
      <c r="AA3869">
        <v>91518.464000000007</v>
      </c>
      <c r="AB3869">
        <v>104844.13400000001</v>
      </c>
      <c r="AC3869">
        <v>119141.326</v>
      </c>
      <c r="AD3869">
        <v>134418.924</v>
      </c>
      <c r="AE3869">
        <v>150783.834</v>
      </c>
      <c r="AF3869">
        <v>166874.04399999999</v>
      </c>
      <c r="AG3869" t="s">
        <v>30</v>
      </c>
      <c r="AH3869" t="s">
        <v>151</v>
      </c>
      <c r="AI3869" t="s">
        <v>152</v>
      </c>
    </row>
    <row r="3870" spans="1:35" x14ac:dyDescent="0.35">
      <c r="A3870" t="s">
        <v>61</v>
      </c>
      <c r="B3870" t="s">
        <v>178</v>
      </c>
      <c r="C3870" t="s">
        <v>31</v>
      </c>
      <c r="D3870">
        <v>1993.2380000000001</v>
      </c>
      <c r="E3870">
        <v>2344.3710000000001</v>
      </c>
      <c r="F3870">
        <v>3162.665</v>
      </c>
      <c r="G3870">
        <v>4470.2</v>
      </c>
      <c r="H3870">
        <v>6074.6180000000004</v>
      </c>
      <c r="I3870">
        <v>7761.5439999999999</v>
      </c>
      <c r="J3870">
        <v>8724.2970000000005</v>
      </c>
      <c r="K3870">
        <v>9731.02</v>
      </c>
      <c r="L3870">
        <v>10805.960999999999</v>
      </c>
      <c r="M3870">
        <v>11905.786</v>
      </c>
      <c r="N3870">
        <v>12983.179</v>
      </c>
      <c r="O3870">
        <v>14020.087</v>
      </c>
      <c r="P3870">
        <v>15083.727999999999</v>
      </c>
      <c r="Q3870">
        <v>20232.138999999999</v>
      </c>
      <c r="R3870">
        <v>25369.717000000001</v>
      </c>
      <c r="S3870">
        <v>30098.272000000001</v>
      </c>
      <c r="T3870">
        <v>35320.968000000001</v>
      </c>
      <c r="U3870">
        <v>41155.663999999997</v>
      </c>
      <c r="V3870">
        <v>47710.02</v>
      </c>
      <c r="W3870">
        <v>54683.042999999998</v>
      </c>
      <c r="X3870">
        <v>62580.330999999998</v>
      </c>
      <c r="Y3870">
        <v>71536.581000000006</v>
      </c>
      <c r="Z3870">
        <v>81964.467000000004</v>
      </c>
      <c r="AA3870">
        <v>94077.846000000005</v>
      </c>
      <c r="AB3870">
        <v>107806.376</v>
      </c>
      <c r="AC3870">
        <v>122542.772</v>
      </c>
      <c r="AD3870">
        <v>138297.17499999999</v>
      </c>
      <c r="AE3870">
        <v>155180.77799999999</v>
      </c>
      <c r="AF3870">
        <v>171794.94699999999</v>
      </c>
      <c r="AG3870" t="s">
        <v>31</v>
      </c>
      <c r="AH3870" t="s">
        <v>153</v>
      </c>
      <c r="AI3870" t="s">
        <v>152</v>
      </c>
    </row>
    <row r="3871" spans="1:35" x14ac:dyDescent="0.35">
      <c r="A3871" t="s">
        <v>61</v>
      </c>
      <c r="B3871" t="s">
        <v>178</v>
      </c>
      <c r="C3871" t="s">
        <v>32</v>
      </c>
      <c r="D3871">
        <v>3882.4110000000001</v>
      </c>
      <c r="E3871">
        <v>4405.9970000000003</v>
      </c>
      <c r="F3871">
        <v>5423.4160000000002</v>
      </c>
      <c r="G3871">
        <v>6271.13</v>
      </c>
      <c r="H3871">
        <v>7199.32</v>
      </c>
      <c r="I3871">
        <v>8195.2170000000006</v>
      </c>
      <c r="J3871">
        <v>9232.2160000000003</v>
      </c>
      <c r="K3871">
        <v>10360.85</v>
      </c>
      <c r="L3871">
        <v>11686.509</v>
      </c>
      <c r="M3871">
        <v>13001.036</v>
      </c>
      <c r="N3871">
        <v>14312.924000000001</v>
      </c>
      <c r="O3871">
        <v>15587.641</v>
      </c>
      <c r="P3871">
        <v>16893.974999999999</v>
      </c>
      <c r="Q3871">
        <v>24449.924999999999</v>
      </c>
      <c r="R3871">
        <v>33815.347000000002</v>
      </c>
      <c r="S3871">
        <v>40547.535000000003</v>
      </c>
      <c r="T3871">
        <v>47402.095999999998</v>
      </c>
      <c r="U3871">
        <v>54793.095999999998</v>
      </c>
      <c r="V3871">
        <v>62869.214999999997</v>
      </c>
      <c r="W3871">
        <v>71418.804000000004</v>
      </c>
      <c r="X3871">
        <v>81073.676000000007</v>
      </c>
      <c r="Y3871">
        <v>92162.585999999996</v>
      </c>
      <c r="Z3871">
        <v>105093.67600000001</v>
      </c>
      <c r="AA3871">
        <v>120167.209</v>
      </c>
      <c r="AB3871">
        <v>137281.44500000001</v>
      </c>
      <c r="AC3871">
        <v>155649.84099999999</v>
      </c>
      <c r="AD3871">
        <v>175286.71799999999</v>
      </c>
      <c r="AE3871">
        <v>196331.351</v>
      </c>
      <c r="AF3871">
        <v>217048.92800000001</v>
      </c>
      <c r="AG3871" t="s">
        <v>32</v>
      </c>
      <c r="AH3871" t="s">
        <v>154</v>
      </c>
      <c r="AI3871" t="s">
        <v>11</v>
      </c>
    </row>
    <row r="3872" spans="1:35" x14ac:dyDescent="0.35">
      <c r="A3872" t="s">
        <v>61</v>
      </c>
      <c r="B3872" t="s">
        <v>178</v>
      </c>
      <c r="C3872" t="s">
        <v>123</v>
      </c>
      <c r="D3872">
        <v>13313.272000000001</v>
      </c>
      <c r="E3872">
        <v>15400.906999999999</v>
      </c>
      <c r="F3872">
        <v>19108.016</v>
      </c>
      <c r="G3872">
        <v>22087.657999999999</v>
      </c>
      <c r="H3872">
        <v>25430.317999999999</v>
      </c>
      <c r="I3872">
        <v>28998.024000000001</v>
      </c>
      <c r="J3872">
        <v>32452.794000000002</v>
      </c>
      <c r="K3872">
        <v>36291.915000000001</v>
      </c>
      <c r="L3872">
        <v>41081.023999999998</v>
      </c>
      <c r="M3872">
        <v>45817.125</v>
      </c>
      <c r="N3872">
        <v>50568.381000000001</v>
      </c>
      <c r="O3872">
        <v>55225.705000000002</v>
      </c>
      <c r="P3872">
        <v>60119.608</v>
      </c>
      <c r="Q3872">
        <v>81536.903999999995</v>
      </c>
      <c r="R3872">
        <v>103027.511</v>
      </c>
      <c r="S3872">
        <v>120700.62300000001</v>
      </c>
      <c r="T3872">
        <v>139632.37400000001</v>
      </c>
      <c r="U3872">
        <v>160442.04399999999</v>
      </c>
      <c r="V3872">
        <v>183776.06</v>
      </c>
      <c r="W3872">
        <v>208662.76800000001</v>
      </c>
      <c r="X3872">
        <v>236950.329</v>
      </c>
      <c r="Y3872">
        <v>269166.766</v>
      </c>
      <c r="Z3872">
        <v>306740.18</v>
      </c>
      <c r="AA3872">
        <v>350429.11700000003</v>
      </c>
      <c r="AB3872">
        <v>400021.21600000001</v>
      </c>
      <c r="AC3872">
        <v>453220.47100000002</v>
      </c>
      <c r="AD3872">
        <v>510063.45899999997</v>
      </c>
      <c r="AE3872">
        <v>570955.696</v>
      </c>
      <c r="AF3872">
        <v>630960.47100000002</v>
      </c>
      <c r="AG3872" t="s">
        <v>123</v>
      </c>
      <c r="AH3872" t="s">
        <v>155</v>
      </c>
      <c r="AI3872" t="s">
        <v>12</v>
      </c>
    </row>
    <row r="3873" spans="1:35" x14ac:dyDescent="0.35">
      <c r="A3873" t="s">
        <v>61</v>
      </c>
      <c r="B3873" t="s">
        <v>178</v>
      </c>
      <c r="C3873" t="s">
        <v>33</v>
      </c>
      <c r="D3873">
        <v>7123.7560000000003</v>
      </c>
      <c r="E3873">
        <v>8088.3760000000002</v>
      </c>
      <c r="F3873">
        <v>9827.9040000000005</v>
      </c>
      <c r="G3873">
        <v>11122.893</v>
      </c>
      <c r="H3873">
        <v>12569.538</v>
      </c>
      <c r="I3873">
        <v>14131.641</v>
      </c>
      <c r="J3873">
        <v>15768.972</v>
      </c>
      <c r="K3873">
        <v>17574.254000000001</v>
      </c>
      <c r="L3873">
        <v>19820.065999999999</v>
      </c>
      <c r="M3873">
        <v>21994.95</v>
      </c>
      <c r="N3873">
        <v>24182.081999999999</v>
      </c>
      <c r="O3873">
        <v>26323.282999999999</v>
      </c>
      <c r="P3873">
        <v>28567.707999999999</v>
      </c>
      <c r="Q3873">
        <v>39342.531999999999</v>
      </c>
      <c r="R3873">
        <v>51440.482000000004</v>
      </c>
      <c r="S3873">
        <v>60729.642999999996</v>
      </c>
      <c r="T3873">
        <v>70417.755000000005</v>
      </c>
      <c r="U3873">
        <v>80959.657999999996</v>
      </c>
      <c r="V3873">
        <v>92634.459000000003</v>
      </c>
      <c r="W3873">
        <v>105028.045</v>
      </c>
      <c r="X3873">
        <v>119059.936</v>
      </c>
      <c r="Y3873">
        <v>135196.68299999999</v>
      </c>
      <c r="Z3873">
        <v>154023.88099999999</v>
      </c>
      <c r="AA3873">
        <v>175959.09899999999</v>
      </c>
      <c r="AB3873">
        <v>200870.22</v>
      </c>
      <c r="AC3873">
        <v>227603.21799999999</v>
      </c>
      <c r="AD3873">
        <v>256178.52600000001</v>
      </c>
      <c r="AE3873">
        <v>286800.40899999999</v>
      </c>
      <c r="AF3873">
        <v>316974.17499999999</v>
      </c>
      <c r="AG3873" t="s">
        <v>33</v>
      </c>
      <c r="AH3873" t="s">
        <v>156</v>
      </c>
      <c r="AI3873" t="s">
        <v>11</v>
      </c>
    </row>
    <row r="3874" spans="1:35" x14ac:dyDescent="0.35">
      <c r="A3874" t="s">
        <v>61</v>
      </c>
      <c r="B3874" t="s">
        <v>178</v>
      </c>
      <c r="C3874" t="s">
        <v>34</v>
      </c>
      <c r="D3874">
        <v>36.411000000000001</v>
      </c>
      <c r="E3874">
        <v>67.379000000000005</v>
      </c>
      <c r="F3874">
        <v>119.89</v>
      </c>
      <c r="G3874">
        <v>199.96799999999999</v>
      </c>
      <c r="H3874">
        <v>303.17500000000001</v>
      </c>
      <c r="I3874">
        <v>418.98899999999998</v>
      </c>
      <c r="J3874">
        <v>468.37299999999999</v>
      </c>
      <c r="K3874">
        <v>519.89099999999996</v>
      </c>
      <c r="L3874">
        <v>575.89700000000005</v>
      </c>
      <c r="M3874">
        <v>632.73400000000004</v>
      </c>
      <c r="N3874">
        <v>688.80499999999995</v>
      </c>
      <c r="O3874">
        <v>743.30799999999999</v>
      </c>
      <c r="P3874">
        <v>800.42700000000002</v>
      </c>
      <c r="Q3874">
        <v>1273.5419999999999</v>
      </c>
      <c r="R3874">
        <v>2037.681</v>
      </c>
      <c r="S3874">
        <v>2617.39</v>
      </c>
      <c r="T3874">
        <v>3198.4319999999998</v>
      </c>
      <c r="U3874">
        <v>3824.8159999999998</v>
      </c>
      <c r="V3874">
        <v>4535.2049999999999</v>
      </c>
      <c r="W3874">
        <v>5298.9480000000003</v>
      </c>
      <c r="X3874">
        <v>6156.8360000000002</v>
      </c>
      <c r="Y3874">
        <v>7052.335</v>
      </c>
      <c r="Z3874">
        <v>8088.2619999999997</v>
      </c>
      <c r="AA3874">
        <v>9286.0550000000003</v>
      </c>
      <c r="AB3874">
        <v>10638.186</v>
      </c>
      <c r="AC3874">
        <v>12083.929</v>
      </c>
      <c r="AD3874">
        <v>13623.281000000001</v>
      </c>
      <c r="AE3874">
        <v>15265.922</v>
      </c>
      <c r="AF3874">
        <v>16866.851999999999</v>
      </c>
      <c r="AG3874" t="s">
        <v>34</v>
      </c>
      <c r="AH3874" t="s">
        <v>157</v>
      </c>
      <c r="AI3874" t="s">
        <v>35</v>
      </c>
    </row>
    <row r="3875" spans="1:35" x14ac:dyDescent="0.35">
      <c r="A3875" t="s">
        <v>61</v>
      </c>
      <c r="B3875" t="s">
        <v>178</v>
      </c>
      <c r="C3875" t="s">
        <v>36</v>
      </c>
      <c r="D3875">
        <v>1677.413</v>
      </c>
      <c r="E3875">
        <v>2244.049</v>
      </c>
      <c r="F3875">
        <v>3115.2190000000001</v>
      </c>
      <c r="G3875">
        <v>3788.0970000000002</v>
      </c>
      <c r="H3875">
        <v>4518.3379999999997</v>
      </c>
      <c r="I3875">
        <v>5295.2269999999999</v>
      </c>
      <c r="J3875">
        <v>6101.5860000000002</v>
      </c>
      <c r="K3875">
        <v>7016.6450000000004</v>
      </c>
      <c r="L3875">
        <v>8117.9160000000002</v>
      </c>
      <c r="M3875">
        <v>9287.1470000000008</v>
      </c>
      <c r="N3875">
        <v>10453.219999999999</v>
      </c>
      <c r="O3875">
        <v>11598.175999999999</v>
      </c>
      <c r="P3875">
        <v>12768.674999999999</v>
      </c>
      <c r="Q3875">
        <v>17658.59</v>
      </c>
      <c r="R3875">
        <v>22261.583999999999</v>
      </c>
      <c r="S3875">
        <v>25762.396000000001</v>
      </c>
      <c r="T3875">
        <v>29565.306</v>
      </c>
      <c r="U3875">
        <v>33756.599000000002</v>
      </c>
      <c r="V3875">
        <v>38446.858</v>
      </c>
      <c r="W3875">
        <v>43452.123</v>
      </c>
      <c r="X3875">
        <v>49141.553</v>
      </c>
      <c r="Y3875">
        <v>55696.728000000003</v>
      </c>
      <c r="Z3875">
        <v>63341.624000000003</v>
      </c>
      <c r="AA3875">
        <v>72211.381999999998</v>
      </c>
      <c r="AB3875">
        <v>82287.991999999998</v>
      </c>
      <c r="AC3875">
        <v>93095.471000000005</v>
      </c>
      <c r="AD3875">
        <v>104641.568</v>
      </c>
      <c r="AE3875">
        <v>117009.83</v>
      </c>
      <c r="AF3875">
        <v>129212.351</v>
      </c>
      <c r="AG3875" t="s">
        <v>36</v>
      </c>
      <c r="AH3875" t="s">
        <v>158</v>
      </c>
      <c r="AI3875" t="s">
        <v>14</v>
      </c>
    </row>
    <row r="3876" spans="1:35" x14ac:dyDescent="0.35">
      <c r="A3876" t="s">
        <v>61</v>
      </c>
      <c r="B3876" t="s">
        <v>178</v>
      </c>
      <c r="C3876" t="s">
        <v>124</v>
      </c>
      <c r="D3876">
        <v>0.38300000000000001</v>
      </c>
      <c r="E3876">
        <v>0.73799999999999999</v>
      </c>
      <c r="F3876">
        <v>1.2989999999999999</v>
      </c>
      <c r="G3876">
        <v>2.1150000000000002</v>
      </c>
      <c r="H3876">
        <v>3.14</v>
      </c>
      <c r="I3876">
        <v>4.2850000000000001</v>
      </c>
      <c r="J3876">
        <v>4.8440000000000003</v>
      </c>
      <c r="K3876">
        <v>5.4340000000000002</v>
      </c>
      <c r="L3876">
        <v>6.0590000000000002</v>
      </c>
      <c r="M3876">
        <v>6.7110000000000003</v>
      </c>
      <c r="N3876">
        <v>7.3559999999999999</v>
      </c>
      <c r="O3876">
        <v>7.9829999999999997</v>
      </c>
      <c r="P3876">
        <v>8.6280000000000001</v>
      </c>
      <c r="Q3876">
        <v>13.335000000000001</v>
      </c>
      <c r="R3876">
        <v>20.509</v>
      </c>
      <c r="S3876">
        <v>26.016999999999999</v>
      </c>
      <c r="T3876">
        <v>31.597000000000001</v>
      </c>
      <c r="U3876">
        <v>37.640999999999998</v>
      </c>
      <c r="V3876">
        <v>44.523000000000003</v>
      </c>
      <c r="W3876">
        <v>51.942</v>
      </c>
      <c r="X3876">
        <v>60.292000000000002</v>
      </c>
      <c r="Y3876">
        <v>68.983000000000004</v>
      </c>
      <c r="Z3876">
        <v>79.048000000000002</v>
      </c>
      <c r="AA3876">
        <v>90.691999999999993</v>
      </c>
      <c r="AB3876">
        <v>103.839</v>
      </c>
      <c r="AC3876">
        <v>117.89700000000001</v>
      </c>
      <c r="AD3876">
        <v>132.86500000000001</v>
      </c>
      <c r="AE3876">
        <v>148.839</v>
      </c>
      <c r="AF3876">
        <v>164.42500000000001</v>
      </c>
      <c r="AG3876" t="s">
        <v>124</v>
      </c>
      <c r="AH3876" t="s">
        <v>159</v>
      </c>
      <c r="AI3876" t="s">
        <v>137</v>
      </c>
    </row>
    <row r="3877" spans="1:35" x14ac:dyDescent="0.35">
      <c r="A3877" t="s">
        <v>61</v>
      </c>
      <c r="B3877" t="s">
        <v>178</v>
      </c>
      <c r="C3877" t="s">
        <v>125</v>
      </c>
      <c r="D3877">
        <v>8.7999999999999995E-2</v>
      </c>
      <c r="E3877">
        <v>0.18099999999999999</v>
      </c>
      <c r="F3877">
        <v>0.309</v>
      </c>
      <c r="G3877">
        <v>0.43</v>
      </c>
      <c r="H3877">
        <v>0.53700000000000003</v>
      </c>
      <c r="I3877">
        <v>0.64800000000000002</v>
      </c>
      <c r="J3877">
        <v>0.78700000000000003</v>
      </c>
      <c r="K3877">
        <v>0.93899999999999995</v>
      </c>
      <c r="L3877">
        <v>1.0880000000000001</v>
      </c>
      <c r="M3877">
        <v>1.2589999999999999</v>
      </c>
      <c r="N3877">
        <v>1.429</v>
      </c>
      <c r="O3877">
        <v>1.595</v>
      </c>
      <c r="P3877">
        <v>1.7549999999999999</v>
      </c>
      <c r="Q3877">
        <v>2.7229999999999999</v>
      </c>
      <c r="R3877">
        <v>4.165</v>
      </c>
      <c r="S3877">
        <v>5.274</v>
      </c>
      <c r="T3877">
        <v>6.4080000000000004</v>
      </c>
      <c r="U3877">
        <v>7.6479999999999997</v>
      </c>
      <c r="V3877">
        <v>9.1029999999999998</v>
      </c>
      <c r="W3877">
        <v>10.734999999999999</v>
      </c>
      <c r="X3877">
        <v>12.631</v>
      </c>
      <c r="Y3877">
        <v>14.459</v>
      </c>
      <c r="Z3877">
        <v>16.591999999999999</v>
      </c>
      <c r="AA3877">
        <v>19.074000000000002</v>
      </c>
      <c r="AB3877">
        <v>21.893000000000001</v>
      </c>
      <c r="AC3877">
        <v>24.927</v>
      </c>
      <c r="AD3877">
        <v>28.18</v>
      </c>
      <c r="AE3877">
        <v>31.675999999999998</v>
      </c>
      <c r="AF3877">
        <v>35.131</v>
      </c>
      <c r="AG3877" t="s">
        <v>125</v>
      </c>
      <c r="AH3877" t="s">
        <v>160</v>
      </c>
      <c r="AI3877" t="s">
        <v>137</v>
      </c>
    </row>
    <row r="3878" spans="1:35" x14ac:dyDescent="0.35">
      <c r="A3878" t="s">
        <v>61</v>
      </c>
      <c r="B3878" t="s">
        <v>178</v>
      </c>
      <c r="C3878" t="s">
        <v>37</v>
      </c>
      <c r="D3878">
        <v>6967.692</v>
      </c>
      <c r="E3878">
        <v>8240.2060000000001</v>
      </c>
      <c r="F3878">
        <v>10174.300999999999</v>
      </c>
      <c r="G3878">
        <v>12556.094999999999</v>
      </c>
      <c r="H3878">
        <v>15398.41</v>
      </c>
      <c r="I3878">
        <v>18416.759999999998</v>
      </c>
      <c r="J3878">
        <v>20725.084999999999</v>
      </c>
      <c r="K3878">
        <v>23137.141</v>
      </c>
      <c r="L3878">
        <v>25675.137999999999</v>
      </c>
      <c r="M3878">
        <v>28290.82</v>
      </c>
      <c r="N3878">
        <v>30844.313999999998</v>
      </c>
      <c r="O3878">
        <v>33299.046999999999</v>
      </c>
      <c r="P3878">
        <v>35785.406000000003</v>
      </c>
      <c r="Q3878">
        <v>44019.875</v>
      </c>
      <c r="R3878">
        <v>46395.650999999998</v>
      </c>
      <c r="S3878">
        <v>50899.618000000002</v>
      </c>
      <c r="T3878">
        <v>56927.99</v>
      </c>
      <c r="U3878">
        <v>64066.747000000003</v>
      </c>
      <c r="V3878">
        <v>72063.375</v>
      </c>
      <c r="W3878">
        <v>80525.149000000005</v>
      </c>
      <c r="X3878">
        <v>90230.717000000004</v>
      </c>
      <c r="Y3878">
        <v>102451.679</v>
      </c>
      <c r="Z3878">
        <v>116750.58100000001</v>
      </c>
      <c r="AA3878">
        <v>133401.31200000001</v>
      </c>
      <c r="AB3878">
        <v>152285.46</v>
      </c>
      <c r="AC3878">
        <v>172532.55499999999</v>
      </c>
      <c r="AD3878">
        <v>194153.37</v>
      </c>
      <c r="AE3878">
        <v>217302.628</v>
      </c>
      <c r="AF3878">
        <v>240162.07</v>
      </c>
      <c r="AG3878" t="s">
        <v>37</v>
      </c>
      <c r="AH3878" t="s">
        <v>161</v>
      </c>
      <c r="AI3878" t="s">
        <v>6</v>
      </c>
    </row>
    <row r="3879" spans="1:35" x14ac:dyDescent="0.35">
      <c r="A3879" t="s">
        <v>61</v>
      </c>
      <c r="B3879" t="s">
        <v>178</v>
      </c>
      <c r="C3879" t="s">
        <v>38</v>
      </c>
      <c r="D3879">
        <v>12486.915000000001</v>
      </c>
      <c r="E3879">
        <v>14490.991</v>
      </c>
      <c r="F3879">
        <v>17980.407999999999</v>
      </c>
      <c r="G3879">
        <v>22604.931</v>
      </c>
      <c r="H3879">
        <v>28271.341</v>
      </c>
      <c r="I3879">
        <v>34273.311000000002</v>
      </c>
      <c r="J3879">
        <v>38153.730000000003</v>
      </c>
      <c r="K3879">
        <v>42161.839</v>
      </c>
      <c r="L3879">
        <v>46473.114999999998</v>
      </c>
      <c r="M3879">
        <v>50795.285000000003</v>
      </c>
      <c r="N3879">
        <v>54993.065999999999</v>
      </c>
      <c r="O3879">
        <v>59010.86</v>
      </c>
      <c r="P3879">
        <v>63153.957000000002</v>
      </c>
      <c r="Q3879">
        <v>79294.620999999999</v>
      </c>
      <c r="R3879">
        <v>88136.53</v>
      </c>
      <c r="S3879">
        <v>99380.65</v>
      </c>
      <c r="T3879">
        <v>113097.852</v>
      </c>
      <c r="U3879">
        <v>128833.609</v>
      </c>
      <c r="V3879">
        <v>146289.77499999999</v>
      </c>
      <c r="W3879">
        <v>164644.524</v>
      </c>
      <c r="X3879">
        <v>185513.46</v>
      </c>
      <c r="Y3879">
        <v>211479.53</v>
      </c>
      <c r="Z3879">
        <v>241751.76</v>
      </c>
      <c r="AA3879">
        <v>276937.67</v>
      </c>
      <c r="AB3879">
        <v>316812.88900000002</v>
      </c>
      <c r="AC3879">
        <v>359579.15600000002</v>
      </c>
      <c r="AD3879">
        <v>405258.49599999998</v>
      </c>
      <c r="AE3879">
        <v>454168.43199999997</v>
      </c>
      <c r="AF3879">
        <v>502316.77399999998</v>
      </c>
      <c r="AG3879" t="s">
        <v>38</v>
      </c>
      <c r="AH3879" t="s">
        <v>162</v>
      </c>
      <c r="AI3879" t="s">
        <v>6</v>
      </c>
    </row>
    <row r="3880" spans="1:35" x14ac:dyDescent="0.35">
      <c r="A3880" t="s">
        <v>61</v>
      </c>
      <c r="B3880" t="s">
        <v>178</v>
      </c>
      <c r="C3880" t="s">
        <v>39</v>
      </c>
      <c r="D3880">
        <v>4031.6060000000002</v>
      </c>
      <c r="E3880">
        <v>4401.12</v>
      </c>
      <c r="F3880">
        <v>5129.277</v>
      </c>
      <c r="G3880">
        <v>5733.2160000000003</v>
      </c>
      <c r="H3880">
        <v>6415.2730000000001</v>
      </c>
      <c r="I3880">
        <v>7155.0609999999997</v>
      </c>
      <c r="J3880">
        <v>7933.0280000000002</v>
      </c>
      <c r="K3880">
        <v>8809.8430000000008</v>
      </c>
      <c r="L3880">
        <v>9976.5329999999994</v>
      </c>
      <c r="M3880">
        <v>11085.665000000001</v>
      </c>
      <c r="N3880">
        <v>12202.456</v>
      </c>
      <c r="O3880">
        <v>13296.896000000001</v>
      </c>
      <c r="P3880">
        <v>14453.714</v>
      </c>
      <c r="Q3880">
        <v>19657.898000000001</v>
      </c>
      <c r="R3880">
        <v>25456.940999999999</v>
      </c>
      <c r="S3880">
        <v>30059.208999999999</v>
      </c>
      <c r="T3880">
        <v>34870.374000000003</v>
      </c>
      <c r="U3880">
        <v>40125.139000000003</v>
      </c>
      <c r="V3880">
        <v>45908.266000000003</v>
      </c>
      <c r="W3880">
        <v>52048.642999999996</v>
      </c>
      <c r="X3880">
        <v>59004.006000000001</v>
      </c>
      <c r="Y3880">
        <v>67005.042000000001</v>
      </c>
      <c r="Z3880">
        <v>76337.081999999995</v>
      </c>
      <c r="AA3880">
        <v>87197.835999999996</v>
      </c>
      <c r="AB3880">
        <v>99535.9</v>
      </c>
      <c r="AC3880">
        <v>112779.713</v>
      </c>
      <c r="AD3880">
        <v>126939.717</v>
      </c>
      <c r="AE3880">
        <v>142117.291</v>
      </c>
      <c r="AF3880">
        <v>157080.35500000001</v>
      </c>
      <c r="AG3880" t="s">
        <v>39</v>
      </c>
      <c r="AH3880" t="s">
        <v>163</v>
      </c>
      <c r="AI3880" t="s">
        <v>11</v>
      </c>
    </row>
    <row r="3881" spans="1:35" x14ac:dyDescent="0.35">
      <c r="A3881" t="s">
        <v>61</v>
      </c>
      <c r="B3881" t="s">
        <v>178</v>
      </c>
      <c r="C3881" t="s">
        <v>40</v>
      </c>
      <c r="D3881">
        <v>3856.069</v>
      </c>
      <c r="E3881">
        <v>4587.5839999999998</v>
      </c>
      <c r="F3881">
        <v>5886.9849999999997</v>
      </c>
      <c r="G3881">
        <v>6852.8059999999996</v>
      </c>
      <c r="H3881">
        <v>7920.6379999999999</v>
      </c>
      <c r="I3881">
        <v>9065.5470000000005</v>
      </c>
      <c r="J3881">
        <v>10261.392</v>
      </c>
      <c r="K3881">
        <v>11654.045</v>
      </c>
      <c r="L3881">
        <v>13454.397999999999</v>
      </c>
      <c r="M3881">
        <v>15297.565000000001</v>
      </c>
      <c r="N3881">
        <v>17124.758000000002</v>
      </c>
      <c r="O3881">
        <v>18902.047999999999</v>
      </c>
      <c r="P3881">
        <v>20690.413</v>
      </c>
      <c r="Q3881">
        <v>27326.231</v>
      </c>
      <c r="R3881">
        <v>32858.196000000004</v>
      </c>
      <c r="S3881">
        <v>37495.349000000002</v>
      </c>
      <c r="T3881">
        <v>42704.495999999999</v>
      </c>
      <c r="U3881">
        <v>48517.887000000002</v>
      </c>
      <c r="V3881">
        <v>55097.47</v>
      </c>
      <c r="W3881">
        <v>62147.696000000004</v>
      </c>
      <c r="X3881">
        <v>70193.959000000003</v>
      </c>
      <c r="Y3881">
        <v>79478.801000000007</v>
      </c>
      <c r="Z3881">
        <v>90311.148000000001</v>
      </c>
      <c r="AA3881">
        <v>102863.14</v>
      </c>
      <c r="AB3881">
        <v>117128.474</v>
      </c>
      <c r="AC3881">
        <v>132427.655</v>
      </c>
      <c r="AD3881">
        <v>148771.26800000001</v>
      </c>
      <c r="AE3881">
        <v>166278.22399999999</v>
      </c>
      <c r="AF3881">
        <v>183571.24900000001</v>
      </c>
      <c r="AG3881" t="s">
        <v>40</v>
      </c>
      <c r="AH3881" t="s">
        <v>164</v>
      </c>
      <c r="AI3881" t="s">
        <v>14</v>
      </c>
    </row>
    <row r="3882" spans="1:35" x14ac:dyDescent="0.35">
      <c r="A3882" t="s">
        <v>61</v>
      </c>
      <c r="B3882" t="s">
        <v>178</v>
      </c>
      <c r="C3882" t="s">
        <v>41</v>
      </c>
      <c r="D3882">
        <v>4632.0450000000001</v>
      </c>
      <c r="E3882">
        <v>5601.5</v>
      </c>
      <c r="F3882">
        <v>7194.1139999999996</v>
      </c>
      <c r="G3882">
        <v>8218.7160000000003</v>
      </c>
      <c r="H3882">
        <v>9356.3140000000003</v>
      </c>
      <c r="I3882">
        <v>10580.918</v>
      </c>
      <c r="J3882">
        <v>11862.168</v>
      </c>
      <c r="K3882">
        <v>13354.145</v>
      </c>
      <c r="L3882">
        <v>15405.902</v>
      </c>
      <c r="M3882">
        <v>17445.963</v>
      </c>
      <c r="N3882">
        <v>19504.769</v>
      </c>
      <c r="O3882">
        <v>21542.423999999999</v>
      </c>
      <c r="P3882">
        <v>23717.414000000001</v>
      </c>
      <c r="Q3882">
        <v>33731.065000000002</v>
      </c>
      <c r="R3882">
        <v>44745.904999999999</v>
      </c>
      <c r="S3882">
        <v>52937.349000000002</v>
      </c>
      <c r="T3882">
        <v>61436.097999999998</v>
      </c>
      <c r="U3882">
        <v>70646.217999999993</v>
      </c>
      <c r="V3882">
        <v>80879.847999999998</v>
      </c>
      <c r="W3882">
        <v>91711.316999999995</v>
      </c>
      <c r="X3882">
        <v>103948.57399999999</v>
      </c>
      <c r="Y3882">
        <v>118005.83900000001</v>
      </c>
      <c r="Z3882">
        <v>134363.087</v>
      </c>
      <c r="AA3882">
        <v>153325.986</v>
      </c>
      <c r="AB3882">
        <v>174849.883</v>
      </c>
      <c r="AC3882">
        <v>197924.372</v>
      </c>
      <c r="AD3882">
        <v>222562.79</v>
      </c>
      <c r="AE3882">
        <v>248936.913</v>
      </c>
      <c r="AF3882">
        <v>274884.94</v>
      </c>
      <c r="AG3882" t="s">
        <v>41</v>
      </c>
      <c r="AH3882" t="s">
        <v>165</v>
      </c>
      <c r="AI3882" t="s">
        <v>11</v>
      </c>
    </row>
    <row r="3883" spans="1:35" x14ac:dyDescent="0.35">
      <c r="A3883" t="s">
        <v>61</v>
      </c>
      <c r="B3883" t="s">
        <v>178</v>
      </c>
      <c r="C3883" t="s">
        <v>42</v>
      </c>
      <c r="D3883">
        <v>8904.76</v>
      </c>
      <c r="E3883">
        <v>10215.855</v>
      </c>
      <c r="F3883">
        <v>12912.254000000001</v>
      </c>
      <c r="G3883">
        <v>16392.026999999998</v>
      </c>
      <c r="H3883">
        <v>20423.482</v>
      </c>
      <c r="I3883">
        <v>24693.697</v>
      </c>
      <c r="J3883">
        <v>27902.621999999999</v>
      </c>
      <c r="K3883">
        <v>31264.292000000001</v>
      </c>
      <c r="L3883">
        <v>34865.873</v>
      </c>
      <c r="M3883">
        <v>38548.444000000003</v>
      </c>
      <c r="N3883">
        <v>42169.63</v>
      </c>
      <c r="O3883">
        <v>45676.233999999997</v>
      </c>
      <c r="P3883">
        <v>49283.612000000001</v>
      </c>
      <c r="Q3883">
        <v>60754.879000000001</v>
      </c>
      <c r="R3883">
        <v>63932.167000000001</v>
      </c>
      <c r="S3883">
        <v>70152.994000000006</v>
      </c>
      <c r="T3883">
        <v>78496.173999999999</v>
      </c>
      <c r="U3883">
        <v>88379.058000000005</v>
      </c>
      <c r="V3883">
        <v>99435.159</v>
      </c>
      <c r="W3883">
        <v>111133.1</v>
      </c>
      <c r="X3883">
        <v>124494.391</v>
      </c>
      <c r="Y3883">
        <v>141246.39300000001</v>
      </c>
      <c r="Z3883">
        <v>160858.489</v>
      </c>
      <c r="AA3883">
        <v>183704.15900000001</v>
      </c>
      <c r="AB3883">
        <v>209616.08199999999</v>
      </c>
      <c r="AC3883">
        <v>237394.05100000001</v>
      </c>
      <c r="AD3883">
        <v>267052.027</v>
      </c>
      <c r="AE3883">
        <v>298801.87800000003</v>
      </c>
      <c r="AF3883">
        <v>330158.01199999999</v>
      </c>
      <c r="AG3883" t="s">
        <v>42</v>
      </c>
      <c r="AH3883" t="s">
        <v>166</v>
      </c>
      <c r="AI3883" t="s">
        <v>5</v>
      </c>
    </row>
    <row r="3884" spans="1:35" x14ac:dyDescent="0.35">
      <c r="A3884" t="s">
        <v>61</v>
      </c>
      <c r="B3884" t="s">
        <v>178</v>
      </c>
      <c r="C3884" t="s">
        <v>43</v>
      </c>
      <c r="D3884">
        <v>1358.653</v>
      </c>
      <c r="E3884">
        <v>1577.7919999999999</v>
      </c>
      <c r="F3884">
        <v>2051.203</v>
      </c>
      <c r="G3884">
        <v>2681.2449999999999</v>
      </c>
      <c r="H3884">
        <v>3413.538</v>
      </c>
      <c r="I3884">
        <v>4177.8029999999999</v>
      </c>
      <c r="J3884">
        <v>4690.9120000000003</v>
      </c>
      <c r="K3884">
        <v>5226.3220000000001</v>
      </c>
      <c r="L3884">
        <v>5800.8729999999996</v>
      </c>
      <c r="M3884">
        <v>6385.2349999999997</v>
      </c>
      <c r="N3884">
        <v>6957.3609999999999</v>
      </c>
      <c r="O3884">
        <v>7508.0870000000004</v>
      </c>
      <c r="P3884">
        <v>8075.4650000000001</v>
      </c>
      <c r="Q3884">
        <v>10228.721</v>
      </c>
      <c r="R3884">
        <v>11478.629000000001</v>
      </c>
      <c r="S3884">
        <v>12986.923000000001</v>
      </c>
      <c r="T3884">
        <v>14814.451999999999</v>
      </c>
      <c r="U3884">
        <v>16906.268</v>
      </c>
      <c r="V3884">
        <v>19249.805</v>
      </c>
      <c r="W3884">
        <v>21736.073</v>
      </c>
      <c r="X3884">
        <v>24569.723999999998</v>
      </c>
      <c r="Y3884">
        <v>27976.124</v>
      </c>
      <c r="Z3884">
        <v>31951.362000000001</v>
      </c>
      <c r="AA3884">
        <v>36573.230000000003</v>
      </c>
      <c r="AB3884">
        <v>41810.591</v>
      </c>
      <c r="AC3884">
        <v>47425.355000000003</v>
      </c>
      <c r="AD3884">
        <v>53420.436000000002</v>
      </c>
      <c r="AE3884">
        <v>59838.446000000004</v>
      </c>
      <c r="AF3884">
        <v>66161.122000000003</v>
      </c>
      <c r="AG3884" t="s">
        <v>43</v>
      </c>
      <c r="AH3884" t="s">
        <v>167</v>
      </c>
      <c r="AI3884" t="s">
        <v>17</v>
      </c>
    </row>
    <row r="3885" spans="1:35" x14ac:dyDescent="0.35">
      <c r="A3885" t="s">
        <v>61</v>
      </c>
      <c r="B3885" t="s">
        <v>178</v>
      </c>
      <c r="C3885" t="s">
        <v>126</v>
      </c>
      <c r="D3885">
        <v>0.24199999999999999</v>
      </c>
      <c r="E3885">
        <v>0.3</v>
      </c>
      <c r="F3885">
        <v>0.40500000000000003</v>
      </c>
      <c r="G3885">
        <v>0.49399999999999999</v>
      </c>
      <c r="H3885">
        <v>0.59</v>
      </c>
      <c r="I3885">
        <v>0.69199999999999995</v>
      </c>
      <c r="J3885">
        <v>0.79800000000000004</v>
      </c>
      <c r="K3885">
        <v>0.91300000000000003</v>
      </c>
      <c r="L3885">
        <v>1.038</v>
      </c>
      <c r="M3885">
        <v>1.169</v>
      </c>
      <c r="N3885">
        <v>1.3</v>
      </c>
      <c r="O3885">
        <v>1.427</v>
      </c>
      <c r="P3885">
        <v>1.556</v>
      </c>
      <c r="Q3885">
        <v>2.38</v>
      </c>
      <c r="R3885">
        <v>3.4390000000000001</v>
      </c>
      <c r="S3885">
        <v>4.1609999999999996</v>
      </c>
      <c r="T3885">
        <v>4.8860000000000001</v>
      </c>
      <c r="U3885">
        <v>5.6639999999999997</v>
      </c>
      <c r="V3885">
        <v>6.51</v>
      </c>
      <c r="W3885">
        <v>7.4050000000000002</v>
      </c>
      <c r="X3885">
        <v>8.4149999999999991</v>
      </c>
      <c r="Y3885">
        <v>9.5730000000000004</v>
      </c>
      <c r="Z3885">
        <v>10.925000000000001</v>
      </c>
      <c r="AA3885">
        <v>12.5</v>
      </c>
      <c r="AB3885">
        <v>14.289</v>
      </c>
      <c r="AC3885">
        <v>16.21</v>
      </c>
      <c r="AD3885">
        <v>18.265000000000001</v>
      </c>
      <c r="AE3885">
        <v>20.469000000000001</v>
      </c>
      <c r="AF3885">
        <v>22.638999999999999</v>
      </c>
      <c r="AG3885" t="s">
        <v>126</v>
      </c>
      <c r="AH3885" t="s">
        <v>168</v>
      </c>
      <c r="AI3885" t="s">
        <v>137</v>
      </c>
    </row>
    <row r="3886" spans="1:35" x14ac:dyDescent="0.35">
      <c r="A3886" t="s">
        <v>61</v>
      </c>
      <c r="B3886" t="s">
        <v>178</v>
      </c>
      <c r="C3886" t="s">
        <v>44</v>
      </c>
      <c r="D3886">
        <v>5727.442</v>
      </c>
      <c r="E3886">
        <v>6657.8180000000002</v>
      </c>
      <c r="F3886">
        <v>7946.9859999999999</v>
      </c>
      <c r="G3886">
        <v>8772.5130000000008</v>
      </c>
      <c r="H3886">
        <v>9714.0550000000003</v>
      </c>
      <c r="I3886">
        <v>10740.367</v>
      </c>
      <c r="J3886">
        <v>11822.766</v>
      </c>
      <c r="K3886">
        <v>13012.912</v>
      </c>
      <c r="L3886">
        <v>14460.489</v>
      </c>
      <c r="M3886">
        <v>15864.325999999999</v>
      </c>
      <c r="N3886">
        <v>17270.466</v>
      </c>
      <c r="O3886">
        <v>18638.592000000001</v>
      </c>
      <c r="P3886">
        <v>20048.724999999999</v>
      </c>
      <c r="Q3886">
        <v>25584.405999999999</v>
      </c>
      <c r="R3886">
        <v>30355.233</v>
      </c>
      <c r="S3886">
        <v>34660.046999999999</v>
      </c>
      <c r="T3886">
        <v>39476.161999999997</v>
      </c>
      <c r="U3886">
        <v>44810.91</v>
      </c>
      <c r="V3886">
        <v>50917.88</v>
      </c>
      <c r="W3886">
        <v>57457.608999999997</v>
      </c>
      <c r="X3886">
        <v>64915.531999999999</v>
      </c>
      <c r="Y3886">
        <v>73519.293999999994</v>
      </c>
      <c r="Z3886">
        <v>83581.684999999998</v>
      </c>
      <c r="AA3886">
        <v>95319.178</v>
      </c>
      <c r="AB3886">
        <v>108653.185</v>
      </c>
      <c r="AC3886">
        <v>122955.52499999999</v>
      </c>
      <c r="AD3886">
        <v>138236.51999999999</v>
      </c>
      <c r="AE3886">
        <v>154607.19699999999</v>
      </c>
      <c r="AF3886">
        <v>170764.663</v>
      </c>
      <c r="AG3886" t="s">
        <v>44</v>
      </c>
      <c r="AH3886" t="s">
        <v>169</v>
      </c>
      <c r="AI3886" t="s">
        <v>12</v>
      </c>
    </row>
    <row r="3887" spans="1:35" x14ac:dyDescent="0.35">
      <c r="A3887" t="s">
        <v>170</v>
      </c>
      <c r="B3887" t="s">
        <v>179</v>
      </c>
      <c r="C3887" t="s">
        <v>4</v>
      </c>
      <c r="D3887">
        <v>3852.1219999999998</v>
      </c>
      <c r="E3887">
        <v>4227.4049999999997</v>
      </c>
      <c r="F3887">
        <v>4660.49</v>
      </c>
      <c r="G3887">
        <v>5080.4139999999998</v>
      </c>
      <c r="H3887">
        <v>5584.268</v>
      </c>
      <c r="I3887">
        <v>6611.1869999999999</v>
      </c>
      <c r="J3887">
        <v>7695.5959999999995</v>
      </c>
      <c r="K3887">
        <v>8721.7950000000001</v>
      </c>
      <c r="L3887">
        <v>9654.1589999999997</v>
      </c>
      <c r="M3887">
        <v>10525.86</v>
      </c>
      <c r="N3887">
        <v>11385.198</v>
      </c>
      <c r="O3887">
        <v>12251.972</v>
      </c>
      <c r="P3887">
        <v>13123.645</v>
      </c>
      <c r="Q3887">
        <v>13948.079</v>
      </c>
      <c r="R3887">
        <v>21565.553</v>
      </c>
      <c r="S3887">
        <v>29125.587</v>
      </c>
      <c r="T3887">
        <v>36539.322</v>
      </c>
      <c r="U3887">
        <v>43852.171999999999</v>
      </c>
      <c r="V3887">
        <v>50856.245999999999</v>
      </c>
      <c r="W3887">
        <v>57753.421000000002</v>
      </c>
      <c r="X3887">
        <v>64326.017999999996</v>
      </c>
      <c r="Y3887">
        <v>70867.017999999996</v>
      </c>
      <c r="Z3887">
        <v>77386.596000000005</v>
      </c>
      <c r="AA3887">
        <v>83896.111999999994</v>
      </c>
      <c r="AB3887">
        <v>90372.793000000005</v>
      </c>
      <c r="AC3887">
        <v>96815.335999999996</v>
      </c>
      <c r="AD3887">
        <v>103220.969</v>
      </c>
      <c r="AE3887">
        <v>109587.46400000001</v>
      </c>
      <c r="AF3887">
        <v>115912.166</v>
      </c>
      <c r="AG3887" t="s">
        <v>4</v>
      </c>
      <c r="AH3887" t="s">
        <v>128</v>
      </c>
      <c r="AI3887" t="s">
        <v>129</v>
      </c>
    </row>
    <row r="3888" spans="1:35" x14ac:dyDescent="0.35">
      <c r="A3888" t="s">
        <v>170</v>
      </c>
      <c r="B3888" t="s">
        <v>179</v>
      </c>
      <c r="C3888" t="s">
        <v>7</v>
      </c>
      <c r="D3888">
        <v>484.61099999999999</v>
      </c>
      <c r="E3888">
        <v>530.97400000000005</v>
      </c>
      <c r="F3888">
        <v>584.452</v>
      </c>
      <c r="G3888">
        <v>636.12900000000002</v>
      </c>
      <c r="H3888">
        <v>698.15700000000004</v>
      </c>
      <c r="I3888">
        <v>825.31</v>
      </c>
      <c r="J3888">
        <v>959.27300000000002</v>
      </c>
      <c r="K3888">
        <v>1085.6220000000001</v>
      </c>
      <c r="L3888">
        <v>1199.9670000000001</v>
      </c>
      <c r="M3888">
        <v>1306.4849999999999</v>
      </c>
      <c r="N3888">
        <v>1411.203</v>
      </c>
      <c r="O3888">
        <v>1516.585</v>
      </c>
      <c r="P3888">
        <v>1622.318</v>
      </c>
      <c r="Q3888">
        <v>1721.97</v>
      </c>
      <c r="R3888">
        <v>2658.9520000000002</v>
      </c>
      <c r="S3888">
        <v>3586.5070000000001</v>
      </c>
      <c r="T3888">
        <v>4493.7939999999999</v>
      </c>
      <c r="U3888">
        <v>5386.5119999999997</v>
      </c>
      <c r="V3888">
        <v>6239.2560000000003</v>
      </c>
      <c r="W3888">
        <v>7076.9470000000001</v>
      </c>
      <c r="X3888">
        <v>7873.0389999999998</v>
      </c>
      <c r="Y3888">
        <v>8663.5300000000007</v>
      </c>
      <c r="Z3888">
        <v>9449.7180000000008</v>
      </c>
      <c r="AA3888">
        <v>10233.036</v>
      </c>
      <c r="AB3888">
        <v>11010.754000000001</v>
      </c>
      <c r="AC3888">
        <v>11782.761</v>
      </c>
      <c r="AD3888">
        <v>12548.769</v>
      </c>
      <c r="AE3888">
        <v>13308.558000000001</v>
      </c>
      <c r="AF3888">
        <v>14061.852000000001</v>
      </c>
      <c r="AG3888" t="s">
        <v>7</v>
      </c>
      <c r="AH3888" t="s">
        <v>130</v>
      </c>
      <c r="AI3888" t="s">
        <v>131</v>
      </c>
    </row>
    <row r="3889" spans="1:35" x14ac:dyDescent="0.35">
      <c r="A3889" t="s">
        <v>170</v>
      </c>
      <c r="B3889" t="s">
        <v>179</v>
      </c>
      <c r="C3889" t="s">
        <v>8</v>
      </c>
      <c r="D3889">
        <v>9357.223</v>
      </c>
      <c r="E3889">
        <v>10166.257</v>
      </c>
      <c r="F3889">
        <v>11096.782999999999</v>
      </c>
      <c r="G3889">
        <v>11977.894</v>
      </c>
      <c r="H3889">
        <v>13037.661</v>
      </c>
      <c r="I3889">
        <v>15286.254000000001</v>
      </c>
      <c r="J3889">
        <v>17623.303</v>
      </c>
      <c r="K3889">
        <v>19783.785</v>
      </c>
      <c r="L3889">
        <v>21692.542000000001</v>
      </c>
      <c r="M3889">
        <v>23430.395</v>
      </c>
      <c r="N3889">
        <v>25108.546999999999</v>
      </c>
      <c r="O3889">
        <v>26771.865000000002</v>
      </c>
      <c r="P3889">
        <v>28415.190999999999</v>
      </c>
      <c r="Q3889">
        <v>29927.152999999998</v>
      </c>
      <c r="R3889">
        <v>45856.127</v>
      </c>
      <c r="S3889">
        <v>61380.108999999997</v>
      </c>
      <c r="T3889">
        <v>76323.717000000004</v>
      </c>
      <c r="U3889">
        <v>90795.774000000005</v>
      </c>
      <c r="V3889">
        <v>104381.431</v>
      </c>
      <c r="W3889">
        <v>117514.005</v>
      </c>
      <c r="X3889">
        <v>129765.611</v>
      </c>
      <c r="Y3889">
        <v>141744.35399999999</v>
      </c>
      <c r="Z3889">
        <v>153476.97200000001</v>
      </c>
      <c r="AA3889">
        <v>164991.65299999999</v>
      </c>
      <c r="AB3889">
        <v>176249.10800000001</v>
      </c>
      <c r="AC3889">
        <v>187252.85800000001</v>
      </c>
      <c r="AD3889">
        <v>198003.52600000001</v>
      </c>
      <c r="AE3889">
        <v>208502.764</v>
      </c>
      <c r="AF3889">
        <v>218751.37400000001</v>
      </c>
      <c r="AG3889" t="s">
        <v>8</v>
      </c>
      <c r="AH3889" t="s">
        <v>132</v>
      </c>
      <c r="AI3889" t="s">
        <v>5</v>
      </c>
    </row>
    <row r="3890" spans="1:35" x14ac:dyDescent="0.35">
      <c r="A3890" t="s">
        <v>170</v>
      </c>
      <c r="B3890" t="s">
        <v>179</v>
      </c>
      <c r="C3890" t="s">
        <v>9</v>
      </c>
      <c r="D3890">
        <v>3721.8110000000001</v>
      </c>
      <c r="E3890">
        <v>4047.3</v>
      </c>
      <c r="F3890">
        <v>4421.8</v>
      </c>
      <c r="G3890">
        <v>4777.268</v>
      </c>
      <c r="H3890">
        <v>5204.71</v>
      </c>
      <c r="I3890">
        <v>6107.9539999999997</v>
      </c>
      <c r="J3890">
        <v>7048.2250000000004</v>
      </c>
      <c r="K3890">
        <v>7919.5339999999997</v>
      </c>
      <c r="L3890">
        <v>8691.5779999999995</v>
      </c>
      <c r="M3890">
        <v>9396.4959999999992</v>
      </c>
      <c r="N3890">
        <v>10078.736999999999</v>
      </c>
      <c r="O3890">
        <v>10756.263999999999</v>
      </c>
      <c r="P3890">
        <v>11426.984</v>
      </c>
      <c r="Q3890">
        <v>12046.057000000001</v>
      </c>
      <c r="R3890">
        <v>18474.613000000001</v>
      </c>
      <c r="S3890">
        <v>24751.651999999998</v>
      </c>
      <c r="T3890">
        <v>30805.955999999998</v>
      </c>
      <c r="U3890">
        <v>36680.866000000002</v>
      </c>
      <c r="V3890">
        <v>42208.122000000003</v>
      </c>
      <c r="W3890">
        <v>47562.13</v>
      </c>
      <c r="X3890">
        <v>52569.065000000002</v>
      </c>
      <c r="Y3890">
        <v>57474.53</v>
      </c>
      <c r="Z3890">
        <v>62289.091</v>
      </c>
      <c r="AA3890">
        <v>67023.94</v>
      </c>
      <c r="AB3890">
        <v>71662.861000000004</v>
      </c>
      <c r="AC3890">
        <v>76207.021999999997</v>
      </c>
      <c r="AD3890">
        <v>80656.403000000006</v>
      </c>
      <c r="AE3890">
        <v>85011.403000000006</v>
      </c>
      <c r="AF3890">
        <v>89272.078999999998</v>
      </c>
      <c r="AG3890" t="s">
        <v>9</v>
      </c>
      <c r="AH3890" t="s">
        <v>133</v>
      </c>
      <c r="AI3890" t="s">
        <v>5</v>
      </c>
    </row>
    <row r="3891" spans="1:35" x14ac:dyDescent="0.35">
      <c r="A3891" t="s">
        <v>170</v>
      </c>
      <c r="B3891" t="s">
        <v>179</v>
      </c>
      <c r="C3891" t="s">
        <v>10</v>
      </c>
      <c r="D3891">
        <v>7126.6610000000001</v>
      </c>
      <c r="E3891">
        <v>7798.27</v>
      </c>
      <c r="F3891">
        <v>8573.5740000000005</v>
      </c>
      <c r="G3891">
        <v>9298.7209999999995</v>
      </c>
      <c r="H3891">
        <v>10179.902</v>
      </c>
      <c r="I3891">
        <v>12020.982</v>
      </c>
      <c r="J3891">
        <v>13957.316000000001</v>
      </c>
      <c r="K3891">
        <v>15773.588</v>
      </c>
      <c r="L3891">
        <v>17400.062999999998</v>
      </c>
      <c r="M3891">
        <v>18914.870999999999</v>
      </c>
      <c r="N3891">
        <v>20397.883999999998</v>
      </c>
      <c r="O3891">
        <v>21884.18</v>
      </c>
      <c r="P3891">
        <v>23366.547999999999</v>
      </c>
      <c r="Q3891">
        <v>24763.758000000002</v>
      </c>
      <c r="R3891">
        <v>38086.39</v>
      </c>
      <c r="S3891">
        <v>51224.705999999998</v>
      </c>
      <c r="T3891">
        <v>64034.896999999997</v>
      </c>
      <c r="U3891">
        <v>76592.649999999994</v>
      </c>
      <c r="V3891">
        <v>88529.278000000006</v>
      </c>
      <c r="W3891">
        <v>100210.561</v>
      </c>
      <c r="X3891">
        <v>111274.357</v>
      </c>
      <c r="Y3891">
        <v>122224.588</v>
      </c>
      <c r="Z3891">
        <v>133080.10800000001</v>
      </c>
      <c r="AA3891">
        <v>143861.29199999999</v>
      </c>
      <c r="AB3891">
        <v>154531.99</v>
      </c>
      <c r="AC3891">
        <v>165091.68400000001</v>
      </c>
      <c r="AD3891">
        <v>175537.36900000001</v>
      </c>
      <c r="AE3891">
        <v>185866.93</v>
      </c>
      <c r="AF3891">
        <v>196077.503</v>
      </c>
      <c r="AG3891" t="s">
        <v>10</v>
      </c>
      <c r="AH3891" t="s">
        <v>134</v>
      </c>
      <c r="AI3891" t="s">
        <v>11</v>
      </c>
    </row>
    <row r="3892" spans="1:35" x14ac:dyDescent="0.35">
      <c r="A3892" t="s">
        <v>170</v>
      </c>
      <c r="B3892" t="s">
        <v>179</v>
      </c>
      <c r="C3892" t="s">
        <v>13</v>
      </c>
      <c r="D3892">
        <v>1597.7819999999999</v>
      </c>
      <c r="E3892">
        <v>1740.34</v>
      </c>
      <c r="F3892">
        <v>1904.625</v>
      </c>
      <c r="G3892">
        <v>2056.317</v>
      </c>
      <c r="H3892">
        <v>2240.9780000000001</v>
      </c>
      <c r="I3892">
        <v>2634.3180000000002</v>
      </c>
      <c r="J3892">
        <v>3044.8919999999998</v>
      </c>
      <c r="K3892">
        <v>3425.7040000000002</v>
      </c>
      <c r="L3892">
        <v>3762.067</v>
      </c>
      <c r="M3892">
        <v>4071.3919999999998</v>
      </c>
      <c r="N3892">
        <v>4371.1490000000003</v>
      </c>
      <c r="O3892">
        <v>4668.9470000000001</v>
      </c>
      <c r="P3892">
        <v>4963.2780000000002</v>
      </c>
      <c r="Q3892">
        <v>5237.0029999999997</v>
      </c>
      <c r="R3892">
        <v>8019.28</v>
      </c>
      <c r="S3892">
        <v>10738.694</v>
      </c>
      <c r="T3892">
        <v>13366.016</v>
      </c>
      <c r="U3892">
        <v>15918.146000000001</v>
      </c>
      <c r="V3892">
        <v>18319.739000000001</v>
      </c>
      <c r="W3892">
        <v>20648.076000000001</v>
      </c>
      <c r="X3892">
        <v>22829.777999999998</v>
      </c>
      <c r="Y3892">
        <v>24969.647000000001</v>
      </c>
      <c r="Z3892">
        <v>27072.026999999998</v>
      </c>
      <c r="AA3892">
        <v>29141.51</v>
      </c>
      <c r="AB3892">
        <v>31171.199000000001</v>
      </c>
      <c r="AC3892">
        <v>33161.476999999999</v>
      </c>
      <c r="AD3892">
        <v>35112.216999999997</v>
      </c>
      <c r="AE3892">
        <v>37023.480000000003</v>
      </c>
      <c r="AF3892">
        <v>38895.173999999999</v>
      </c>
      <c r="AG3892" t="s">
        <v>13</v>
      </c>
      <c r="AH3892" t="s">
        <v>135</v>
      </c>
      <c r="AI3892" t="s">
        <v>14</v>
      </c>
    </row>
    <row r="3893" spans="1:35" x14ac:dyDescent="0.35">
      <c r="A3893" t="s">
        <v>170</v>
      </c>
      <c r="B3893" t="s">
        <v>179</v>
      </c>
      <c r="C3893" t="s">
        <v>122</v>
      </c>
      <c r="D3893">
        <v>8.1519999999999992</v>
      </c>
      <c r="E3893">
        <v>8.859</v>
      </c>
      <c r="F3893">
        <v>9.673</v>
      </c>
      <c r="G3893">
        <v>10.444000000000001</v>
      </c>
      <c r="H3893">
        <v>11.371</v>
      </c>
      <c r="I3893">
        <v>13.336</v>
      </c>
      <c r="J3893">
        <v>15.379</v>
      </c>
      <c r="K3893">
        <v>17.268999999999998</v>
      </c>
      <c r="L3893">
        <v>18.940999999999999</v>
      </c>
      <c r="M3893">
        <v>20.463999999999999</v>
      </c>
      <c r="N3893">
        <v>21.934999999999999</v>
      </c>
      <c r="O3893">
        <v>23.395</v>
      </c>
      <c r="P3893">
        <v>24.838000000000001</v>
      </c>
      <c r="Q3893">
        <v>26.167000000000002</v>
      </c>
      <c r="R3893">
        <v>40.104999999999997</v>
      </c>
      <c r="S3893">
        <v>53.698</v>
      </c>
      <c r="T3893">
        <v>66.789000000000001</v>
      </c>
      <c r="U3893">
        <v>79.475999999999999</v>
      </c>
      <c r="V3893">
        <v>91.393000000000001</v>
      </c>
      <c r="W3893">
        <v>102.92</v>
      </c>
      <c r="X3893">
        <v>113.682</v>
      </c>
      <c r="Y3893">
        <v>124.211</v>
      </c>
      <c r="Z3893">
        <v>134.53</v>
      </c>
      <c r="AA3893">
        <v>144.66300000000001</v>
      </c>
      <c r="AB3893">
        <v>154.577</v>
      </c>
      <c r="AC3893">
        <v>164.274</v>
      </c>
      <c r="AD3893">
        <v>173.75399999999999</v>
      </c>
      <c r="AE3893">
        <v>183.018</v>
      </c>
      <c r="AF3893">
        <v>192.06800000000001</v>
      </c>
      <c r="AG3893" t="s">
        <v>122</v>
      </c>
      <c r="AH3893" t="s">
        <v>136</v>
      </c>
      <c r="AI3893" t="s">
        <v>137</v>
      </c>
    </row>
    <row r="3894" spans="1:35" x14ac:dyDescent="0.35">
      <c r="A3894" t="s">
        <v>170</v>
      </c>
      <c r="B3894" t="s">
        <v>179</v>
      </c>
      <c r="C3894" t="s">
        <v>15</v>
      </c>
      <c r="D3894">
        <v>5568.7020000000002</v>
      </c>
      <c r="E3894">
        <v>6097.02</v>
      </c>
      <c r="F3894">
        <v>6706.2910000000002</v>
      </c>
      <c r="G3894">
        <v>7294.1130000000003</v>
      </c>
      <c r="H3894">
        <v>7999.7820000000002</v>
      </c>
      <c r="I3894">
        <v>9450.2819999999992</v>
      </c>
      <c r="J3894">
        <v>10976.803</v>
      </c>
      <c r="K3894">
        <v>12414.312</v>
      </c>
      <c r="L3894">
        <v>13712.878000000001</v>
      </c>
      <c r="M3894">
        <v>14920.482</v>
      </c>
      <c r="N3894">
        <v>16106.101000000001</v>
      </c>
      <c r="O3894">
        <v>17297.923999999999</v>
      </c>
      <c r="P3894">
        <v>18492.404999999999</v>
      </c>
      <c r="Q3894">
        <v>19616.294999999998</v>
      </c>
      <c r="R3894">
        <v>30271.873</v>
      </c>
      <c r="S3894">
        <v>40807.654000000002</v>
      </c>
      <c r="T3894">
        <v>51100.784</v>
      </c>
      <c r="U3894">
        <v>61216.7</v>
      </c>
      <c r="V3894">
        <v>70867.345000000001</v>
      </c>
      <c r="W3894">
        <v>80336.66</v>
      </c>
      <c r="X3894">
        <v>89323.932000000001</v>
      </c>
      <c r="Y3894">
        <v>98238.346999999994</v>
      </c>
      <c r="Z3894">
        <v>107094.906</v>
      </c>
      <c r="AA3894">
        <v>115910.103</v>
      </c>
      <c r="AB3894">
        <v>124653.239</v>
      </c>
      <c r="AC3894">
        <v>133323.353</v>
      </c>
      <c r="AD3894">
        <v>141917.45199999999</v>
      </c>
      <c r="AE3894">
        <v>150433.29800000001</v>
      </c>
      <c r="AF3894">
        <v>158868.05300000001</v>
      </c>
      <c r="AG3894" t="s">
        <v>15</v>
      </c>
      <c r="AH3894" t="s">
        <v>138</v>
      </c>
      <c r="AI3894" t="s">
        <v>6</v>
      </c>
    </row>
    <row r="3895" spans="1:35" x14ac:dyDescent="0.35">
      <c r="A3895" t="s">
        <v>170</v>
      </c>
      <c r="B3895" t="s">
        <v>179</v>
      </c>
      <c r="C3895" t="s">
        <v>16</v>
      </c>
      <c r="D3895">
        <v>985.279</v>
      </c>
      <c r="E3895">
        <v>1086.885</v>
      </c>
      <c r="F3895">
        <v>1204.316</v>
      </c>
      <c r="G3895">
        <v>1319.337</v>
      </c>
      <c r="H3895">
        <v>1457.2059999999999</v>
      </c>
      <c r="I3895">
        <v>1733.3430000000001</v>
      </c>
      <c r="J3895">
        <v>2026.992</v>
      </c>
      <c r="K3895">
        <v>2307.681</v>
      </c>
      <c r="L3895">
        <v>2565.672</v>
      </c>
      <c r="M3895">
        <v>2809.4380000000001</v>
      </c>
      <c r="N3895">
        <v>3051.665</v>
      </c>
      <c r="O3895">
        <v>3297.6030000000001</v>
      </c>
      <c r="P3895">
        <v>3546.54</v>
      </c>
      <c r="Q3895">
        <v>3784.3069999999998</v>
      </c>
      <c r="R3895">
        <v>5873.7910000000002</v>
      </c>
      <c r="S3895">
        <v>7963.1379999999999</v>
      </c>
      <c r="T3895">
        <v>10027.401</v>
      </c>
      <c r="U3895">
        <v>12078.28</v>
      </c>
      <c r="V3895">
        <v>14057.66</v>
      </c>
      <c r="W3895">
        <v>16020.300999999999</v>
      </c>
      <c r="X3895">
        <v>17905.003000000001</v>
      </c>
      <c r="Y3895">
        <v>19792.376</v>
      </c>
      <c r="Z3895">
        <v>21684.913</v>
      </c>
      <c r="AA3895">
        <v>23585.491000000002</v>
      </c>
      <c r="AB3895">
        <v>25487.401000000002</v>
      </c>
      <c r="AC3895">
        <v>27389.948</v>
      </c>
      <c r="AD3895">
        <v>29292.019</v>
      </c>
      <c r="AE3895">
        <v>31192.655999999999</v>
      </c>
      <c r="AF3895">
        <v>33090.786</v>
      </c>
      <c r="AG3895" t="s">
        <v>16</v>
      </c>
      <c r="AH3895" t="s">
        <v>139</v>
      </c>
      <c r="AI3895" t="s">
        <v>17</v>
      </c>
    </row>
    <row r="3896" spans="1:35" x14ac:dyDescent="0.35">
      <c r="A3896" t="s">
        <v>170</v>
      </c>
      <c r="B3896" t="s">
        <v>179</v>
      </c>
      <c r="C3896" t="s">
        <v>18</v>
      </c>
      <c r="D3896">
        <v>7906.7690000000002</v>
      </c>
      <c r="E3896">
        <v>8681.1080000000002</v>
      </c>
      <c r="F3896">
        <v>9574.8580000000002</v>
      </c>
      <c r="G3896">
        <v>10442.041999999999</v>
      </c>
      <c r="H3896">
        <v>11482.553</v>
      </c>
      <c r="I3896">
        <v>13600.03</v>
      </c>
      <c r="J3896">
        <v>15837.53</v>
      </c>
      <c r="K3896">
        <v>17956.894</v>
      </c>
      <c r="L3896">
        <v>19884.471000000001</v>
      </c>
      <c r="M3896">
        <v>21688.507000000001</v>
      </c>
      <c r="N3896">
        <v>23468.315999999999</v>
      </c>
      <c r="O3896">
        <v>25264.648000000001</v>
      </c>
      <c r="P3896">
        <v>27072.215</v>
      </c>
      <c r="Q3896">
        <v>28783.550999999999</v>
      </c>
      <c r="R3896">
        <v>44518.288</v>
      </c>
      <c r="S3896">
        <v>60145.362999999998</v>
      </c>
      <c r="T3896">
        <v>75480.91</v>
      </c>
      <c r="U3896">
        <v>90618.120999999999</v>
      </c>
      <c r="V3896">
        <v>105126.68399999999</v>
      </c>
      <c r="W3896">
        <v>119423.262</v>
      </c>
      <c r="X3896">
        <v>133057.288</v>
      </c>
      <c r="Y3896">
        <v>146634.024</v>
      </c>
      <c r="Z3896">
        <v>160174.28</v>
      </c>
      <c r="AA3896">
        <v>173701.33499999999</v>
      </c>
      <c r="AB3896">
        <v>187167.84599999999</v>
      </c>
      <c r="AC3896">
        <v>200570.86900000001</v>
      </c>
      <c r="AD3896">
        <v>213904.432</v>
      </c>
      <c r="AE3896">
        <v>227163.68799999999</v>
      </c>
      <c r="AF3896">
        <v>240342.908</v>
      </c>
      <c r="AG3896" t="s">
        <v>18</v>
      </c>
      <c r="AH3896" t="s">
        <v>140</v>
      </c>
      <c r="AI3896" t="s">
        <v>141</v>
      </c>
    </row>
    <row r="3897" spans="1:35" x14ac:dyDescent="0.35">
      <c r="A3897" t="s">
        <v>170</v>
      </c>
      <c r="B3897" t="s">
        <v>179</v>
      </c>
      <c r="C3897" t="s">
        <v>20</v>
      </c>
      <c r="D3897">
        <v>2490.538</v>
      </c>
      <c r="E3897">
        <v>2712.3270000000002</v>
      </c>
      <c r="F3897">
        <v>2967.9</v>
      </c>
      <c r="G3897">
        <v>3203.7759999999998</v>
      </c>
      <c r="H3897">
        <v>3490.9340000000002</v>
      </c>
      <c r="I3897">
        <v>4103.0280000000002</v>
      </c>
      <c r="J3897">
        <v>4741.7669999999998</v>
      </c>
      <c r="K3897">
        <v>5333.9660000000003</v>
      </c>
      <c r="L3897">
        <v>5856.7870000000003</v>
      </c>
      <c r="M3897">
        <v>6337.3519999999999</v>
      </c>
      <c r="N3897">
        <v>6802.88</v>
      </c>
      <c r="O3897">
        <v>7265.2129999999997</v>
      </c>
      <c r="P3897">
        <v>7722.0060000000003</v>
      </c>
      <c r="Q3897">
        <v>8146.6049999999996</v>
      </c>
      <c r="R3897">
        <v>12472.73</v>
      </c>
      <c r="S3897">
        <v>16699.741000000002</v>
      </c>
      <c r="T3897">
        <v>20782.248</v>
      </c>
      <c r="U3897">
        <v>24746.585999999999</v>
      </c>
      <c r="V3897">
        <v>28475.698</v>
      </c>
      <c r="W3897">
        <v>32089.798999999999</v>
      </c>
      <c r="X3897">
        <v>35474.919000000002</v>
      </c>
      <c r="Y3897">
        <v>38793.987000000001</v>
      </c>
      <c r="Z3897">
        <v>42053.788</v>
      </c>
      <c r="AA3897">
        <v>45261.478000000003</v>
      </c>
      <c r="AB3897">
        <v>48406.372000000003</v>
      </c>
      <c r="AC3897">
        <v>51489.089</v>
      </c>
      <c r="AD3897">
        <v>54509.468999999997</v>
      </c>
      <c r="AE3897">
        <v>57467.637000000002</v>
      </c>
      <c r="AF3897">
        <v>60363.472000000002</v>
      </c>
      <c r="AG3897" t="s">
        <v>20</v>
      </c>
      <c r="AH3897" t="s">
        <v>142</v>
      </c>
      <c r="AI3897" t="s">
        <v>11</v>
      </c>
    </row>
    <row r="3898" spans="1:35" x14ac:dyDescent="0.35">
      <c r="A3898" t="s">
        <v>170</v>
      </c>
      <c r="B3898" t="s">
        <v>179</v>
      </c>
      <c r="C3898" t="s">
        <v>21</v>
      </c>
      <c r="D3898">
        <v>2793.16</v>
      </c>
      <c r="E3898">
        <v>3043.299</v>
      </c>
      <c r="F3898">
        <v>3331.5940000000001</v>
      </c>
      <c r="G3898">
        <v>3598.0309999999999</v>
      </c>
      <c r="H3898">
        <v>3922.3359999999998</v>
      </c>
      <c r="I3898">
        <v>4612.1959999999999</v>
      </c>
      <c r="J3898">
        <v>5332.6629999999996</v>
      </c>
      <c r="K3898">
        <v>6001.4279999999999</v>
      </c>
      <c r="L3898">
        <v>6592.7169999999996</v>
      </c>
      <c r="M3898">
        <v>7136.9669999999996</v>
      </c>
      <c r="N3898">
        <v>7664.7780000000002</v>
      </c>
      <c r="O3898">
        <v>8189.4750000000004</v>
      </c>
      <c r="P3898">
        <v>8708.4140000000007</v>
      </c>
      <c r="Q3898">
        <v>9191.51</v>
      </c>
      <c r="R3898">
        <v>14079.041999999999</v>
      </c>
      <c r="S3898">
        <v>18859.181</v>
      </c>
      <c r="T3898">
        <v>23480.491000000002</v>
      </c>
      <c r="U3898">
        <v>27972.525000000001</v>
      </c>
      <c r="V3898">
        <v>32202.720000000001</v>
      </c>
      <c r="W3898">
        <v>36306.726000000002</v>
      </c>
      <c r="X3898">
        <v>40155.358</v>
      </c>
      <c r="Y3898">
        <v>43932.773999999998</v>
      </c>
      <c r="Z3898">
        <v>47646.561000000002</v>
      </c>
      <c r="AA3898">
        <v>51304.74</v>
      </c>
      <c r="AB3898">
        <v>54895.116999999998</v>
      </c>
      <c r="AC3898">
        <v>58418.300999999999</v>
      </c>
      <c r="AD3898">
        <v>61874.017</v>
      </c>
      <c r="AE3898">
        <v>65262.305</v>
      </c>
      <c r="AF3898">
        <v>68582.941000000006</v>
      </c>
      <c r="AG3898" t="s">
        <v>21</v>
      </c>
      <c r="AH3898" t="s">
        <v>143</v>
      </c>
      <c r="AI3898" t="s">
        <v>14</v>
      </c>
    </row>
    <row r="3899" spans="1:35" x14ac:dyDescent="0.35">
      <c r="A3899" t="s">
        <v>170</v>
      </c>
      <c r="B3899" t="s">
        <v>179</v>
      </c>
      <c r="C3899" t="s">
        <v>22</v>
      </c>
      <c r="D3899">
        <v>225.87899999999999</v>
      </c>
      <c r="E3899">
        <v>245.517</v>
      </c>
      <c r="F3899">
        <v>268.108</v>
      </c>
      <c r="G3899">
        <v>289.524</v>
      </c>
      <c r="H3899">
        <v>315.28100000000001</v>
      </c>
      <c r="I3899">
        <v>369.82100000000003</v>
      </c>
      <c r="J3899">
        <v>426.55200000000002</v>
      </c>
      <c r="K3899">
        <v>479.05700000000002</v>
      </c>
      <c r="L3899">
        <v>525.51199999999994</v>
      </c>
      <c r="M3899">
        <v>567.86500000000001</v>
      </c>
      <c r="N3899">
        <v>608.80899999999997</v>
      </c>
      <c r="O3899">
        <v>649.42999999999995</v>
      </c>
      <c r="P3899">
        <v>689.60199999999998</v>
      </c>
      <c r="Q3899">
        <v>726.62099999999998</v>
      </c>
      <c r="R3899">
        <v>1113.8689999999999</v>
      </c>
      <c r="S3899">
        <v>1491.624</v>
      </c>
      <c r="T3899">
        <v>1855.607</v>
      </c>
      <c r="U3899">
        <v>2208.4479999999999</v>
      </c>
      <c r="V3899">
        <v>2540.0360000000001</v>
      </c>
      <c r="W3899">
        <v>2860.893</v>
      </c>
      <c r="X3899">
        <v>3160.5830000000001</v>
      </c>
      <c r="Y3899">
        <v>3453.893</v>
      </c>
      <c r="Z3899">
        <v>3741.47</v>
      </c>
      <c r="AA3899">
        <v>4023.991</v>
      </c>
      <c r="AB3899">
        <v>4300.49</v>
      </c>
      <c r="AC3899">
        <v>4571.0479999999998</v>
      </c>
      <c r="AD3899">
        <v>4835.67</v>
      </c>
      <c r="AE3899">
        <v>5094.3890000000001</v>
      </c>
      <c r="AF3899">
        <v>5347.2160000000003</v>
      </c>
      <c r="AG3899" t="s">
        <v>22</v>
      </c>
      <c r="AH3899" t="s">
        <v>144</v>
      </c>
      <c r="AI3899" t="s">
        <v>23</v>
      </c>
    </row>
    <row r="3900" spans="1:35" x14ac:dyDescent="0.35">
      <c r="A3900" t="s">
        <v>170</v>
      </c>
      <c r="B3900" t="s">
        <v>179</v>
      </c>
      <c r="C3900" t="s">
        <v>24</v>
      </c>
      <c r="D3900">
        <v>5238.2709999999997</v>
      </c>
      <c r="E3900">
        <v>5695.5690000000004</v>
      </c>
      <c r="F3900">
        <v>6221.6970000000001</v>
      </c>
      <c r="G3900">
        <v>6720.9009999999998</v>
      </c>
      <c r="H3900">
        <v>7321.2030000000004</v>
      </c>
      <c r="I3900">
        <v>8590.5249999999996</v>
      </c>
      <c r="J3900">
        <v>9911.5580000000009</v>
      </c>
      <c r="K3900">
        <v>11135.254000000001</v>
      </c>
      <c r="L3900">
        <v>12219.050999999999</v>
      </c>
      <c r="M3900">
        <v>13208.182000000001</v>
      </c>
      <c r="N3900">
        <v>14165.16</v>
      </c>
      <c r="O3900">
        <v>15115.245999999999</v>
      </c>
      <c r="P3900">
        <v>16055.502</v>
      </c>
      <c r="Q3900">
        <v>16922.934000000001</v>
      </c>
      <c r="R3900">
        <v>25950.433000000001</v>
      </c>
      <c r="S3900">
        <v>34762.582000000002</v>
      </c>
      <c r="T3900">
        <v>43259.468000000001</v>
      </c>
      <c r="U3900">
        <v>51502.072</v>
      </c>
      <c r="V3900">
        <v>59254.294000000002</v>
      </c>
      <c r="W3900">
        <v>66761.154999999999</v>
      </c>
      <c r="X3900">
        <v>73778.796000000002</v>
      </c>
      <c r="Y3900">
        <v>80652.082999999999</v>
      </c>
      <c r="Z3900">
        <v>87395.892000000007</v>
      </c>
      <c r="AA3900">
        <v>94025.98</v>
      </c>
      <c r="AB3900">
        <v>100519.663</v>
      </c>
      <c r="AC3900">
        <v>106878.624</v>
      </c>
      <c r="AD3900">
        <v>113102.898</v>
      </c>
      <c r="AE3900">
        <v>119193.111</v>
      </c>
      <c r="AF3900">
        <v>125149.393</v>
      </c>
      <c r="AG3900" t="s">
        <v>24</v>
      </c>
      <c r="AH3900" t="s">
        <v>145</v>
      </c>
      <c r="AI3900" t="s">
        <v>19</v>
      </c>
    </row>
    <row r="3901" spans="1:35" x14ac:dyDescent="0.35">
      <c r="A3901" t="s">
        <v>170</v>
      </c>
      <c r="B3901" t="s">
        <v>179</v>
      </c>
      <c r="C3901" t="s">
        <v>25</v>
      </c>
      <c r="D3901">
        <v>6407.9340000000002</v>
      </c>
      <c r="E3901">
        <v>6963.7340000000004</v>
      </c>
      <c r="F3901">
        <v>7603.067</v>
      </c>
      <c r="G3901">
        <v>8208.8549999999996</v>
      </c>
      <c r="H3901">
        <v>8937.4269999999997</v>
      </c>
      <c r="I3901">
        <v>10481.526</v>
      </c>
      <c r="J3901">
        <v>12087.084000000001</v>
      </c>
      <c r="K3901">
        <v>13572.334000000001</v>
      </c>
      <c r="L3901">
        <v>14885.608</v>
      </c>
      <c r="M3901">
        <v>16082.246999999999</v>
      </c>
      <c r="N3901">
        <v>17238.517</v>
      </c>
      <c r="O3901">
        <v>18385.189999999999</v>
      </c>
      <c r="P3901">
        <v>19518.72</v>
      </c>
      <c r="Q3901">
        <v>20562.576000000001</v>
      </c>
      <c r="R3901">
        <v>31515.263999999999</v>
      </c>
      <c r="S3901">
        <v>42195.167999999998</v>
      </c>
      <c r="T3901">
        <v>52481.493999999999</v>
      </c>
      <c r="U3901">
        <v>62448.785000000003</v>
      </c>
      <c r="V3901">
        <v>71811.392999999996</v>
      </c>
      <c r="W3901">
        <v>80867.043000000005</v>
      </c>
      <c r="X3901">
        <v>89320.975000000006</v>
      </c>
      <c r="Y3901">
        <v>97591.411999999997</v>
      </c>
      <c r="Z3901">
        <v>105696.629</v>
      </c>
      <c r="AA3901">
        <v>113655.914</v>
      </c>
      <c r="AB3901">
        <v>121442.08199999999</v>
      </c>
      <c r="AC3901">
        <v>129057.433</v>
      </c>
      <c r="AD3901">
        <v>136502.269</v>
      </c>
      <c r="AE3901">
        <v>143777.59099999999</v>
      </c>
      <c r="AF3901">
        <v>150883.829</v>
      </c>
      <c r="AG3901" t="s">
        <v>25</v>
      </c>
      <c r="AH3901" t="s">
        <v>146</v>
      </c>
      <c r="AI3901" t="s">
        <v>5</v>
      </c>
    </row>
    <row r="3902" spans="1:35" x14ac:dyDescent="0.35">
      <c r="A3902" t="s">
        <v>170</v>
      </c>
      <c r="B3902" t="s">
        <v>179</v>
      </c>
      <c r="C3902" t="s">
        <v>26</v>
      </c>
      <c r="D3902">
        <v>15403.537</v>
      </c>
      <c r="E3902">
        <v>16736.936000000002</v>
      </c>
      <c r="F3902">
        <v>18270.651000000002</v>
      </c>
      <c r="G3902">
        <v>19723.263999999999</v>
      </c>
      <c r="H3902">
        <v>21470.386999999999</v>
      </c>
      <c r="I3902">
        <v>25175.785</v>
      </c>
      <c r="J3902">
        <v>29027.602999999999</v>
      </c>
      <c r="K3902">
        <v>32589.298999999999</v>
      </c>
      <c r="L3902">
        <v>35736.993999999999</v>
      </c>
      <c r="M3902">
        <v>38603.714999999997</v>
      </c>
      <c r="N3902">
        <v>41372.614000000001</v>
      </c>
      <c r="O3902">
        <v>44117.608999999997</v>
      </c>
      <c r="P3902">
        <v>46830.184000000001</v>
      </c>
      <c r="Q3902">
        <v>49326.77</v>
      </c>
      <c r="R3902">
        <v>75588.668000000005</v>
      </c>
      <c r="S3902">
        <v>101187.98699999999</v>
      </c>
      <c r="T3902">
        <v>125835.41800000001</v>
      </c>
      <c r="U3902">
        <v>149710.10500000001</v>
      </c>
      <c r="V3902">
        <v>172127.73699999999</v>
      </c>
      <c r="W3902">
        <v>193802.50099999999</v>
      </c>
      <c r="X3902">
        <v>214028.46100000001</v>
      </c>
      <c r="Y3902">
        <v>233808.266</v>
      </c>
      <c r="Z3902">
        <v>253185.91399999999</v>
      </c>
      <c r="AA3902">
        <v>272207.78000000003</v>
      </c>
      <c r="AB3902">
        <v>290808.93599999999</v>
      </c>
      <c r="AC3902">
        <v>308995.07299999997</v>
      </c>
      <c r="AD3902">
        <v>326767.11300000001</v>
      </c>
      <c r="AE3902">
        <v>344127.65</v>
      </c>
      <c r="AF3902">
        <v>361077.88799999998</v>
      </c>
      <c r="AG3902" t="s">
        <v>26</v>
      </c>
      <c r="AH3902" t="s">
        <v>147</v>
      </c>
      <c r="AI3902" t="s">
        <v>5</v>
      </c>
    </row>
    <row r="3903" spans="1:35" x14ac:dyDescent="0.35">
      <c r="A3903" t="s">
        <v>170</v>
      </c>
      <c r="B3903" t="s">
        <v>179</v>
      </c>
      <c r="C3903" t="s">
        <v>27</v>
      </c>
      <c r="D3903">
        <v>1860.2660000000001</v>
      </c>
      <c r="E3903">
        <v>2031.6310000000001</v>
      </c>
      <c r="F3903">
        <v>2229.3389999999999</v>
      </c>
      <c r="G3903">
        <v>2413.2950000000001</v>
      </c>
      <c r="H3903">
        <v>2636.9949999999999</v>
      </c>
      <c r="I3903">
        <v>3108.06</v>
      </c>
      <c r="J3903">
        <v>3601.971</v>
      </c>
      <c r="K3903">
        <v>4063.1509999999998</v>
      </c>
      <c r="L3903">
        <v>4473.8620000000001</v>
      </c>
      <c r="M3903">
        <v>4854.4459999999999</v>
      </c>
      <c r="N3903">
        <v>5225.5360000000001</v>
      </c>
      <c r="O3903">
        <v>5596.1670000000004</v>
      </c>
      <c r="P3903">
        <v>5964.5039999999999</v>
      </c>
      <c r="Q3903">
        <v>6309.8760000000002</v>
      </c>
      <c r="R3903">
        <v>9687.3150000000005</v>
      </c>
      <c r="S3903">
        <v>13006.107</v>
      </c>
      <c r="T3903">
        <v>16230.19</v>
      </c>
      <c r="U3903">
        <v>19379.282999999999</v>
      </c>
      <c r="V3903">
        <v>22360.734</v>
      </c>
      <c r="W3903">
        <v>25267.704000000002</v>
      </c>
      <c r="X3903">
        <v>28009.491000000002</v>
      </c>
      <c r="Y3903">
        <v>30713.626</v>
      </c>
      <c r="Z3903">
        <v>33385.093999999997</v>
      </c>
      <c r="AA3903">
        <v>36029.222999999998</v>
      </c>
      <c r="AB3903">
        <v>38637.167000000001</v>
      </c>
      <c r="AC3903">
        <v>41209.036999999997</v>
      </c>
      <c r="AD3903">
        <v>43744.317999999999</v>
      </c>
      <c r="AE3903">
        <v>46242.718999999997</v>
      </c>
      <c r="AF3903">
        <v>48703.758000000002</v>
      </c>
      <c r="AG3903" t="s">
        <v>27</v>
      </c>
      <c r="AH3903" t="s">
        <v>148</v>
      </c>
      <c r="AI3903" t="s">
        <v>14</v>
      </c>
    </row>
    <row r="3904" spans="1:35" x14ac:dyDescent="0.35">
      <c r="A3904" t="s">
        <v>170</v>
      </c>
      <c r="B3904" t="s">
        <v>179</v>
      </c>
      <c r="C3904" t="s">
        <v>28</v>
      </c>
      <c r="D3904">
        <v>3703.5810000000001</v>
      </c>
      <c r="E3904">
        <v>4033.9279999999999</v>
      </c>
      <c r="F3904">
        <v>4414.6210000000001</v>
      </c>
      <c r="G3904">
        <v>4766.1099999999997</v>
      </c>
      <c r="H3904">
        <v>5193.9949999999999</v>
      </c>
      <c r="I3904">
        <v>6105.5150000000003</v>
      </c>
      <c r="J3904">
        <v>7056.9369999999999</v>
      </c>
      <c r="K3904">
        <v>7939.3360000000002</v>
      </c>
      <c r="L3904">
        <v>8718.6959999999999</v>
      </c>
      <c r="M3904">
        <v>9435.3539999999994</v>
      </c>
      <c r="N3904">
        <v>10129.815000000001</v>
      </c>
      <c r="O3904">
        <v>10819.704</v>
      </c>
      <c r="P3904">
        <v>11501.53</v>
      </c>
      <c r="Q3904">
        <v>12135.581</v>
      </c>
      <c r="R3904">
        <v>18582.493999999999</v>
      </c>
      <c r="S3904">
        <v>24883.468000000001</v>
      </c>
      <c r="T3904">
        <v>30970.793000000001</v>
      </c>
      <c r="U3904">
        <v>36883.644999999997</v>
      </c>
      <c r="V3904">
        <v>42447.462</v>
      </c>
      <c r="W3904">
        <v>47841.326999999997</v>
      </c>
      <c r="X3904">
        <v>52895.233999999997</v>
      </c>
      <c r="Y3904">
        <v>57852.019</v>
      </c>
      <c r="Z3904">
        <v>62721.767</v>
      </c>
      <c r="AA3904">
        <v>67515.111000000004</v>
      </c>
      <c r="AB3904">
        <v>72216.087</v>
      </c>
      <c r="AC3904">
        <v>76825.58</v>
      </c>
      <c r="AD3904">
        <v>81343.320999999996</v>
      </c>
      <c r="AE3904">
        <v>85769.45</v>
      </c>
      <c r="AF3904">
        <v>90103.756999999998</v>
      </c>
      <c r="AG3904" t="s">
        <v>28</v>
      </c>
      <c r="AH3904" t="s">
        <v>149</v>
      </c>
      <c r="AI3904" t="s">
        <v>11</v>
      </c>
    </row>
    <row r="3905" spans="1:35" x14ac:dyDescent="0.35">
      <c r="A3905" t="s">
        <v>170</v>
      </c>
      <c r="B3905" t="s">
        <v>179</v>
      </c>
      <c r="C3905" t="s">
        <v>29</v>
      </c>
      <c r="D3905">
        <v>280.50700000000001</v>
      </c>
      <c r="E3905">
        <v>307.94900000000001</v>
      </c>
      <c r="F3905">
        <v>339.62099999999998</v>
      </c>
      <c r="G3905">
        <v>370.35399999999998</v>
      </c>
      <c r="H3905">
        <v>407.22699999999998</v>
      </c>
      <c r="I3905">
        <v>482.28</v>
      </c>
      <c r="J3905">
        <v>561.57600000000002</v>
      </c>
      <c r="K3905">
        <v>636.673</v>
      </c>
      <c r="L3905">
        <v>704.96299999999997</v>
      </c>
      <c r="M3905">
        <v>768.86199999999997</v>
      </c>
      <c r="N3905">
        <v>831.89300000000003</v>
      </c>
      <c r="O3905">
        <v>895.50400000000002</v>
      </c>
      <c r="P3905">
        <v>959.50599999999997</v>
      </c>
      <c r="Q3905">
        <v>1020.086</v>
      </c>
      <c r="R3905">
        <v>1577.6489999999999</v>
      </c>
      <c r="S3905">
        <v>2131.3249999999998</v>
      </c>
      <c r="T3905">
        <v>2674.598</v>
      </c>
      <c r="U3905">
        <v>3210.7759999999998</v>
      </c>
      <c r="V3905">
        <v>3724.6219999999998</v>
      </c>
      <c r="W3905">
        <v>4230.8990000000003</v>
      </c>
      <c r="X3905">
        <v>4713.643</v>
      </c>
      <c r="Y3905">
        <v>5194.3050000000003</v>
      </c>
      <c r="Z3905">
        <v>5673.6229999999996</v>
      </c>
      <c r="AA3905">
        <v>6152.424</v>
      </c>
      <c r="AB3905">
        <v>6629.0320000000002</v>
      </c>
      <c r="AC3905">
        <v>7103.3429999999998</v>
      </c>
      <c r="AD3905">
        <v>7575.1490000000003</v>
      </c>
      <c r="AE3905">
        <v>8044.28</v>
      </c>
      <c r="AF3905">
        <v>8510.5319999999992</v>
      </c>
      <c r="AG3905" t="s">
        <v>29</v>
      </c>
      <c r="AH3905" t="s">
        <v>150</v>
      </c>
      <c r="AI3905" t="s">
        <v>131</v>
      </c>
    </row>
    <row r="3906" spans="1:35" x14ac:dyDescent="0.35">
      <c r="A3906" t="s">
        <v>170</v>
      </c>
      <c r="B3906" t="s">
        <v>179</v>
      </c>
      <c r="C3906" t="s">
        <v>30</v>
      </c>
      <c r="D3906">
        <v>2977.9070000000002</v>
      </c>
      <c r="E3906">
        <v>3238.2829999999999</v>
      </c>
      <c r="F3906">
        <v>3537.864</v>
      </c>
      <c r="G3906">
        <v>3822.2089999999998</v>
      </c>
      <c r="H3906">
        <v>4164.1279999999997</v>
      </c>
      <c r="I3906">
        <v>4886.7020000000002</v>
      </c>
      <c r="J3906">
        <v>5638.875</v>
      </c>
      <c r="K3906">
        <v>6335.8540000000003</v>
      </c>
      <c r="L3906">
        <v>6953.3950000000004</v>
      </c>
      <c r="M3906">
        <v>7517.2089999999998</v>
      </c>
      <c r="N3906">
        <v>8062.866</v>
      </c>
      <c r="O3906">
        <v>8604.7309999999998</v>
      </c>
      <c r="P3906">
        <v>9141.1370000000006</v>
      </c>
      <c r="Q3906">
        <v>9636.2049999999999</v>
      </c>
      <c r="R3906">
        <v>14778.457</v>
      </c>
      <c r="S3906">
        <v>19799.328000000001</v>
      </c>
      <c r="T3906">
        <v>24641.864000000001</v>
      </c>
      <c r="U3906">
        <v>29340.734</v>
      </c>
      <c r="V3906">
        <v>33761.360999999997</v>
      </c>
      <c r="W3906">
        <v>38043.262999999999</v>
      </c>
      <c r="X3906">
        <v>42047.408000000003</v>
      </c>
      <c r="Y3906">
        <v>45970.254000000001</v>
      </c>
      <c r="Z3906">
        <v>49820.256999999998</v>
      </c>
      <c r="AA3906">
        <v>53606.366999999998</v>
      </c>
      <c r="AB3906">
        <v>57315.629000000001</v>
      </c>
      <c r="AC3906">
        <v>60948.97</v>
      </c>
      <c r="AD3906">
        <v>64506.381000000001</v>
      </c>
      <c r="AE3906">
        <v>67988.183999999994</v>
      </c>
      <c r="AF3906">
        <v>71394.433999999994</v>
      </c>
      <c r="AG3906" t="s">
        <v>30</v>
      </c>
      <c r="AH3906" t="s">
        <v>151</v>
      </c>
      <c r="AI3906" t="s">
        <v>152</v>
      </c>
    </row>
    <row r="3907" spans="1:35" x14ac:dyDescent="0.35">
      <c r="A3907" t="s">
        <v>170</v>
      </c>
      <c r="B3907" t="s">
        <v>179</v>
      </c>
      <c r="C3907" t="s">
        <v>31</v>
      </c>
      <c r="D3907">
        <v>3603.1849999999999</v>
      </c>
      <c r="E3907">
        <v>3995.0349999999999</v>
      </c>
      <c r="F3907">
        <v>4448.4840000000004</v>
      </c>
      <c r="G3907">
        <v>4896.57</v>
      </c>
      <c r="H3907">
        <v>5433.1890000000003</v>
      </c>
      <c r="I3907">
        <v>6491.6139999999996</v>
      </c>
      <c r="J3907">
        <v>7624.1859999999997</v>
      </c>
      <c r="K3907">
        <v>8716.3150000000005</v>
      </c>
      <c r="L3907">
        <v>9730.1409999999996</v>
      </c>
      <c r="M3907">
        <v>10696.593000000001</v>
      </c>
      <c r="N3907">
        <v>11663.29</v>
      </c>
      <c r="O3907">
        <v>12650.047</v>
      </c>
      <c r="P3907">
        <v>13654.075000000001</v>
      </c>
      <c r="Q3907">
        <v>14620.538</v>
      </c>
      <c r="R3907">
        <v>22770.514999999999</v>
      </c>
      <c r="S3907">
        <v>30972.445</v>
      </c>
      <c r="T3907">
        <v>39127.099000000002</v>
      </c>
      <c r="U3907">
        <v>47277.55</v>
      </c>
      <c r="V3907">
        <v>55193.464999999997</v>
      </c>
      <c r="W3907">
        <v>63086.394999999997</v>
      </c>
      <c r="X3907">
        <v>70712.577999999994</v>
      </c>
      <c r="Y3907">
        <v>78387.278000000006</v>
      </c>
      <c r="Z3907">
        <v>86119.222999999998</v>
      </c>
      <c r="AA3907">
        <v>93918.793000000005</v>
      </c>
      <c r="AB3907">
        <v>101758.319</v>
      </c>
      <c r="AC3907">
        <v>109633.913</v>
      </c>
      <c r="AD3907">
        <v>117540.054</v>
      </c>
      <c r="AE3907">
        <v>125471.861</v>
      </c>
      <c r="AF3907">
        <v>133423.954</v>
      </c>
      <c r="AG3907" t="s">
        <v>31</v>
      </c>
      <c r="AH3907" t="s">
        <v>153</v>
      </c>
      <c r="AI3907" t="s">
        <v>152</v>
      </c>
    </row>
    <row r="3908" spans="1:35" x14ac:dyDescent="0.35">
      <c r="A3908" t="s">
        <v>170</v>
      </c>
      <c r="B3908" t="s">
        <v>179</v>
      </c>
      <c r="C3908" t="s">
        <v>32</v>
      </c>
      <c r="D3908">
        <v>2296.9299999999998</v>
      </c>
      <c r="E3908">
        <v>2513.5929999999998</v>
      </c>
      <c r="F3908">
        <v>2763.7139999999999</v>
      </c>
      <c r="G3908">
        <v>2997.7020000000002</v>
      </c>
      <c r="H3908">
        <v>3282.0309999999999</v>
      </c>
      <c r="I3908">
        <v>3875.902</v>
      </c>
      <c r="J3908">
        <v>4500.5749999999998</v>
      </c>
      <c r="K3908">
        <v>5086.6220000000003</v>
      </c>
      <c r="L3908">
        <v>5611.549</v>
      </c>
      <c r="M3908">
        <v>6100.5320000000002</v>
      </c>
      <c r="N3908">
        <v>6579.3320000000003</v>
      </c>
      <c r="O3908">
        <v>7059.2550000000001</v>
      </c>
      <c r="P3908">
        <v>7537.98</v>
      </c>
      <c r="Q3908">
        <v>7989.2929999999997</v>
      </c>
      <c r="R3908">
        <v>12288.328</v>
      </c>
      <c r="S3908">
        <v>16528.501</v>
      </c>
      <c r="T3908">
        <v>20663.385999999999</v>
      </c>
      <c r="U3908">
        <v>24717.375</v>
      </c>
      <c r="V3908">
        <v>28571.462</v>
      </c>
      <c r="W3908">
        <v>32343.651000000002</v>
      </c>
      <c r="X3908">
        <v>35917.034</v>
      </c>
      <c r="Y3908">
        <v>39454.224000000002</v>
      </c>
      <c r="Z3908">
        <v>42961.298999999999</v>
      </c>
      <c r="AA3908">
        <v>46444.824999999997</v>
      </c>
      <c r="AB3908">
        <v>49893.120999999999</v>
      </c>
      <c r="AC3908">
        <v>53306.004000000001</v>
      </c>
      <c r="AD3908">
        <v>56682.497000000003</v>
      </c>
      <c r="AE3908">
        <v>60021.902999999998</v>
      </c>
      <c r="AF3908">
        <v>63323.284</v>
      </c>
      <c r="AG3908" t="s">
        <v>32</v>
      </c>
      <c r="AH3908" t="s">
        <v>154</v>
      </c>
      <c r="AI3908" t="s">
        <v>11</v>
      </c>
    </row>
    <row r="3909" spans="1:35" x14ac:dyDescent="0.35">
      <c r="A3909" t="s">
        <v>170</v>
      </c>
      <c r="B3909" t="s">
        <v>179</v>
      </c>
      <c r="C3909" t="s">
        <v>123</v>
      </c>
      <c r="D3909">
        <v>14240.164000000001</v>
      </c>
      <c r="E3909">
        <v>15595.832</v>
      </c>
      <c r="F3909">
        <v>17160.753000000001</v>
      </c>
      <c r="G3909">
        <v>18640.477999999999</v>
      </c>
      <c r="H3909">
        <v>20431.755000000001</v>
      </c>
      <c r="I3909">
        <v>24146.244999999999</v>
      </c>
      <c r="J3909">
        <v>28057.99</v>
      </c>
      <c r="K3909">
        <v>31737.365000000002</v>
      </c>
      <c r="L3909">
        <v>35047.078999999998</v>
      </c>
      <c r="M3909">
        <v>38133.739000000001</v>
      </c>
      <c r="N3909">
        <v>41162.415000000001</v>
      </c>
      <c r="O3909">
        <v>44204.114999999998</v>
      </c>
      <c r="P3909">
        <v>47245.834999999999</v>
      </c>
      <c r="Q3909">
        <v>50116.553999999996</v>
      </c>
      <c r="R3909">
        <v>77203.207999999999</v>
      </c>
      <c r="S3909">
        <v>103969.60799999999</v>
      </c>
      <c r="T3909">
        <v>130116.523</v>
      </c>
      <c r="U3909">
        <v>155799.93400000001</v>
      </c>
      <c r="V3909">
        <v>180272.96799999999</v>
      </c>
      <c r="W3909">
        <v>204271.745</v>
      </c>
      <c r="X3909">
        <v>227048.736</v>
      </c>
      <c r="Y3909">
        <v>249633.62400000001</v>
      </c>
      <c r="Z3909">
        <v>272064.12300000002</v>
      </c>
      <c r="AA3909">
        <v>294381.36900000001</v>
      </c>
      <c r="AB3909">
        <v>316509.64799999999</v>
      </c>
      <c r="AC3909">
        <v>338446.83299999998</v>
      </c>
      <c r="AD3909">
        <v>360185.69500000001</v>
      </c>
      <c r="AE3909">
        <v>381720.85800000001</v>
      </c>
      <c r="AF3909">
        <v>403045.37699999998</v>
      </c>
      <c r="AG3909" t="s">
        <v>123</v>
      </c>
      <c r="AH3909" t="s">
        <v>155</v>
      </c>
      <c r="AI3909" t="s">
        <v>12</v>
      </c>
    </row>
    <row r="3910" spans="1:35" x14ac:dyDescent="0.35">
      <c r="A3910" t="s">
        <v>170</v>
      </c>
      <c r="B3910" t="s">
        <v>179</v>
      </c>
      <c r="C3910" t="s">
        <v>33</v>
      </c>
      <c r="D3910">
        <v>5615.4650000000001</v>
      </c>
      <c r="E3910">
        <v>6115.5110000000004</v>
      </c>
      <c r="F3910">
        <v>6691.7359999999999</v>
      </c>
      <c r="G3910">
        <v>7223.5379999999996</v>
      </c>
      <c r="H3910">
        <v>7870.9679999999998</v>
      </c>
      <c r="I3910">
        <v>9251.0169999999998</v>
      </c>
      <c r="J3910">
        <v>10691.14</v>
      </c>
      <c r="K3910">
        <v>12026.313</v>
      </c>
      <c r="L3910">
        <v>13205.054</v>
      </c>
      <c r="M3910">
        <v>14288.525</v>
      </c>
      <c r="N3910">
        <v>15338.08</v>
      </c>
      <c r="O3910">
        <v>16380.43</v>
      </c>
      <c r="P3910">
        <v>17410.285</v>
      </c>
      <c r="Q3910">
        <v>18367.550999999999</v>
      </c>
      <c r="R3910">
        <v>28121.268</v>
      </c>
      <c r="S3910">
        <v>37651.483</v>
      </c>
      <c r="T3910">
        <v>46855.839</v>
      </c>
      <c r="U3910">
        <v>55793.733999999997</v>
      </c>
      <c r="V3910">
        <v>64201.252999999997</v>
      </c>
      <c r="W3910">
        <v>72349.426999999996</v>
      </c>
      <c r="X3910">
        <v>79981.312000000005</v>
      </c>
      <c r="Y3910">
        <v>87464.247000000003</v>
      </c>
      <c r="Z3910">
        <v>94813.540999999997</v>
      </c>
      <c r="AA3910">
        <v>102045.31600000001</v>
      </c>
      <c r="AB3910">
        <v>109135.493</v>
      </c>
      <c r="AC3910">
        <v>116085.47100000001</v>
      </c>
      <c r="AD3910">
        <v>122894.891</v>
      </c>
      <c r="AE3910">
        <v>129564.023</v>
      </c>
      <c r="AF3910">
        <v>136092.611</v>
      </c>
      <c r="AG3910" t="s">
        <v>33</v>
      </c>
      <c r="AH3910" t="s">
        <v>156</v>
      </c>
      <c r="AI3910" t="s">
        <v>11</v>
      </c>
    </row>
    <row r="3911" spans="1:35" x14ac:dyDescent="0.35">
      <c r="A3911" t="s">
        <v>170</v>
      </c>
      <c r="B3911" t="s">
        <v>179</v>
      </c>
      <c r="C3911" t="s">
        <v>34</v>
      </c>
      <c r="D3911">
        <v>406.13900000000001</v>
      </c>
      <c r="E3911">
        <v>441.23200000000003</v>
      </c>
      <c r="F3911">
        <v>481.59500000000003</v>
      </c>
      <c r="G3911">
        <v>519.80700000000002</v>
      </c>
      <c r="H3911">
        <v>565.77099999999996</v>
      </c>
      <c r="I3911">
        <v>663.31500000000005</v>
      </c>
      <c r="J3911">
        <v>764.68899999999996</v>
      </c>
      <c r="K3911">
        <v>858.39200000000005</v>
      </c>
      <c r="L3911">
        <v>941.16300000000001</v>
      </c>
      <c r="M3911">
        <v>1016.511</v>
      </c>
      <c r="N3911">
        <v>1089.2619999999999</v>
      </c>
      <c r="O3911">
        <v>1161.3620000000001</v>
      </c>
      <c r="P3911">
        <v>1232.588</v>
      </c>
      <c r="Q3911">
        <v>1298.1079999999999</v>
      </c>
      <c r="R3911">
        <v>1988.9390000000001</v>
      </c>
      <c r="S3911">
        <v>2662.1329999999998</v>
      </c>
      <c r="T3911">
        <v>3310.0920000000001</v>
      </c>
      <c r="U3911">
        <v>3937.5349999999999</v>
      </c>
      <c r="V3911">
        <v>4526.4769999999999</v>
      </c>
      <c r="W3911">
        <v>5095.7139999999999</v>
      </c>
      <c r="X3911">
        <v>5626.6930000000002</v>
      </c>
      <c r="Y3911">
        <v>6145.7889999999998</v>
      </c>
      <c r="Z3911">
        <v>6654.1620000000003</v>
      </c>
      <c r="AA3911">
        <v>7153.0360000000001</v>
      </c>
      <c r="AB3911">
        <v>7640.7079999999996</v>
      </c>
      <c r="AC3911">
        <v>8117.3329999999996</v>
      </c>
      <c r="AD3911">
        <v>8582.94</v>
      </c>
      <c r="AE3911">
        <v>9037.6010000000006</v>
      </c>
      <c r="AF3911">
        <v>9481.3549999999996</v>
      </c>
      <c r="AG3911" t="s">
        <v>34</v>
      </c>
      <c r="AH3911" t="s">
        <v>157</v>
      </c>
      <c r="AI3911" t="s">
        <v>35</v>
      </c>
    </row>
    <row r="3912" spans="1:35" x14ac:dyDescent="0.35">
      <c r="A3912" t="s">
        <v>170</v>
      </c>
      <c r="B3912" t="s">
        <v>179</v>
      </c>
      <c r="C3912" t="s">
        <v>36</v>
      </c>
      <c r="D3912">
        <v>1747.7819999999999</v>
      </c>
      <c r="E3912">
        <v>1909.6690000000001</v>
      </c>
      <c r="F3912">
        <v>2096.451</v>
      </c>
      <c r="G3912">
        <v>2270.46</v>
      </c>
      <c r="H3912">
        <v>2482.0250000000001</v>
      </c>
      <c r="I3912">
        <v>2926.703</v>
      </c>
      <c r="J3912">
        <v>3393.2910000000002</v>
      </c>
      <c r="K3912">
        <v>3829.433</v>
      </c>
      <c r="L3912">
        <v>4218.3639999999996</v>
      </c>
      <c r="M3912">
        <v>4579.201</v>
      </c>
      <c r="N3912">
        <v>4931.3829999999998</v>
      </c>
      <c r="O3912">
        <v>5283.4229999999998</v>
      </c>
      <c r="P3912">
        <v>5633.59</v>
      </c>
      <c r="Q3912">
        <v>5962.3389999999999</v>
      </c>
      <c r="R3912">
        <v>9157.6370000000006</v>
      </c>
      <c r="S3912">
        <v>12300.153</v>
      </c>
      <c r="T3912">
        <v>15355.681</v>
      </c>
      <c r="U3912">
        <v>18342.758999999998</v>
      </c>
      <c r="V3912">
        <v>21173.54</v>
      </c>
      <c r="W3912">
        <v>23936.07</v>
      </c>
      <c r="X3912">
        <v>26544.285</v>
      </c>
      <c r="Y3912">
        <v>29118.888999999999</v>
      </c>
      <c r="Z3912">
        <v>31664.550999999999</v>
      </c>
      <c r="AA3912">
        <v>34186.273000000001</v>
      </c>
      <c r="AB3912">
        <v>36675.618000000002</v>
      </c>
      <c r="AC3912">
        <v>39132.633000000002</v>
      </c>
      <c r="AD3912">
        <v>41556.775000000001</v>
      </c>
      <c r="AE3912">
        <v>43947.712</v>
      </c>
      <c r="AF3912">
        <v>46304.938999999998</v>
      </c>
      <c r="AG3912" t="s">
        <v>36</v>
      </c>
      <c r="AH3912" t="s">
        <v>158</v>
      </c>
      <c r="AI3912" t="s">
        <v>14</v>
      </c>
    </row>
    <row r="3913" spans="1:35" x14ac:dyDescent="0.35">
      <c r="A3913" t="s">
        <v>170</v>
      </c>
      <c r="B3913" t="s">
        <v>179</v>
      </c>
      <c r="C3913" t="s">
        <v>124</v>
      </c>
      <c r="D3913">
        <v>4.3239999999999998</v>
      </c>
      <c r="E3913">
        <v>4.6980000000000004</v>
      </c>
      <c r="F3913">
        <v>5.1269999999999998</v>
      </c>
      <c r="G3913">
        <v>5.5339999999999998</v>
      </c>
      <c r="H3913">
        <v>6.024</v>
      </c>
      <c r="I3913">
        <v>7.0620000000000003</v>
      </c>
      <c r="J3913">
        <v>8.1419999999999995</v>
      </c>
      <c r="K3913">
        <v>9.1389999999999993</v>
      </c>
      <c r="L3913">
        <v>10.021000000000001</v>
      </c>
      <c r="M3913">
        <v>10.823</v>
      </c>
      <c r="N3913">
        <v>11.598000000000001</v>
      </c>
      <c r="O3913">
        <v>12.365</v>
      </c>
      <c r="P3913">
        <v>13.124000000000001</v>
      </c>
      <c r="Q3913">
        <v>13.821</v>
      </c>
      <c r="R3913">
        <v>21.177</v>
      </c>
      <c r="S3913">
        <v>28.344999999999999</v>
      </c>
      <c r="T3913">
        <v>35.244</v>
      </c>
      <c r="U3913">
        <v>41.924999999999997</v>
      </c>
      <c r="V3913">
        <v>48.195999999999998</v>
      </c>
      <c r="W3913">
        <v>54.256999999999998</v>
      </c>
      <c r="X3913">
        <v>59.911000000000001</v>
      </c>
      <c r="Y3913">
        <v>65.438000000000002</v>
      </c>
      <c r="Z3913">
        <v>70.850999999999999</v>
      </c>
      <c r="AA3913">
        <v>76.162999999999997</v>
      </c>
      <c r="AB3913">
        <v>81.355999999999995</v>
      </c>
      <c r="AC3913">
        <v>86.432000000000002</v>
      </c>
      <c r="AD3913">
        <v>91.39</v>
      </c>
      <c r="AE3913">
        <v>96.230999999999995</v>
      </c>
      <c r="AF3913">
        <v>100.95699999999999</v>
      </c>
      <c r="AG3913" t="s">
        <v>124</v>
      </c>
      <c r="AH3913" t="s">
        <v>159</v>
      </c>
      <c r="AI3913" t="s">
        <v>137</v>
      </c>
    </row>
    <row r="3914" spans="1:35" x14ac:dyDescent="0.35">
      <c r="A3914" t="s">
        <v>170</v>
      </c>
      <c r="B3914" t="s">
        <v>179</v>
      </c>
      <c r="C3914" t="s">
        <v>125</v>
      </c>
      <c r="D3914">
        <v>0.46899999999999997</v>
      </c>
      <c r="E3914">
        <v>0.51</v>
      </c>
      <c r="F3914">
        <v>0.55700000000000005</v>
      </c>
      <c r="G3914">
        <v>0.60199999999999998</v>
      </c>
      <c r="H3914">
        <v>0.65600000000000003</v>
      </c>
      <c r="I3914">
        <v>0.77</v>
      </c>
      <c r="J3914">
        <v>0.88800000000000001</v>
      </c>
      <c r="K3914">
        <v>0.998</v>
      </c>
      <c r="L3914">
        <v>1.0960000000000001</v>
      </c>
      <c r="M3914">
        <v>1.1839999999999999</v>
      </c>
      <c r="N3914">
        <v>1.27</v>
      </c>
      <c r="O3914">
        <v>1.3560000000000001</v>
      </c>
      <c r="P3914">
        <v>1.44</v>
      </c>
      <c r="Q3914">
        <v>1.5189999999999999</v>
      </c>
      <c r="R3914">
        <v>2.3290000000000002</v>
      </c>
      <c r="S3914">
        <v>3.12</v>
      </c>
      <c r="T3914">
        <v>3.8839999999999999</v>
      </c>
      <c r="U3914">
        <v>4.6239999999999997</v>
      </c>
      <c r="V3914">
        <v>5.3209999999999997</v>
      </c>
      <c r="W3914">
        <v>5.9969999999999999</v>
      </c>
      <c r="X3914">
        <v>6.6280000000000001</v>
      </c>
      <c r="Y3914">
        <v>7.2469999999999999</v>
      </c>
      <c r="Z3914">
        <v>7.8540000000000001</v>
      </c>
      <c r="AA3914">
        <v>8.4510000000000005</v>
      </c>
      <c r="AB3914">
        <v>9.0359999999999996</v>
      </c>
      <c r="AC3914">
        <v>9.609</v>
      </c>
      <c r="AD3914">
        <v>10.170999999999999</v>
      </c>
      <c r="AE3914">
        <v>10.72</v>
      </c>
      <c r="AF3914">
        <v>11.257999999999999</v>
      </c>
      <c r="AG3914" t="s">
        <v>125</v>
      </c>
      <c r="AH3914" t="s">
        <v>160</v>
      </c>
      <c r="AI3914" t="s">
        <v>137</v>
      </c>
    </row>
    <row r="3915" spans="1:35" x14ac:dyDescent="0.35">
      <c r="A3915" t="s">
        <v>170</v>
      </c>
      <c r="B3915" t="s">
        <v>179</v>
      </c>
      <c r="C3915" t="s">
        <v>37</v>
      </c>
      <c r="D3915">
        <v>4993.6400000000003</v>
      </c>
      <c r="E3915">
        <v>5469.1930000000002</v>
      </c>
      <c r="F3915">
        <v>6017.6660000000002</v>
      </c>
      <c r="G3915">
        <v>6547.2110000000002</v>
      </c>
      <c r="H3915">
        <v>7182.8689999999997</v>
      </c>
      <c r="I3915">
        <v>8487.8770000000004</v>
      </c>
      <c r="J3915">
        <v>9861.9490000000005</v>
      </c>
      <c r="K3915">
        <v>11156.814</v>
      </c>
      <c r="L3915">
        <v>12327.5</v>
      </c>
      <c r="M3915">
        <v>13417.03</v>
      </c>
      <c r="N3915">
        <v>14487.366</v>
      </c>
      <c r="O3915">
        <v>15563.839</v>
      </c>
      <c r="P3915">
        <v>16643.258000000002</v>
      </c>
      <c r="Q3915">
        <v>17659.667000000001</v>
      </c>
      <c r="R3915">
        <v>27259.866999999998</v>
      </c>
      <c r="S3915">
        <v>36757.285000000003</v>
      </c>
      <c r="T3915">
        <v>46041.046999999999</v>
      </c>
      <c r="U3915">
        <v>55169.868999999999</v>
      </c>
      <c r="V3915">
        <v>63883.858999999997</v>
      </c>
      <c r="W3915">
        <v>72438.633000000002</v>
      </c>
      <c r="X3915">
        <v>80562.77</v>
      </c>
      <c r="Y3915">
        <v>88625.016000000003</v>
      </c>
      <c r="Z3915">
        <v>96638.785000000003</v>
      </c>
      <c r="AA3915">
        <v>104618.855</v>
      </c>
      <c r="AB3915">
        <v>112537.427</v>
      </c>
      <c r="AC3915">
        <v>120393.51</v>
      </c>
      <c r="AD3915">
        <v>128184.30499999999</v>
      </c>
      <c r="AE3915">
        <v>135907.674</v>
      </c>
      <c r="AF3915">
        <v>143560.94500000001</v>
      </c>
      <c r="AG3915" t="s">
        <v>37</v>
      </c>
      <c r="AH3915" t="s">
        <v>161</v>
      </c>
      <c r="AI3915" t="s">
        <v>6</v>
      </c>
    </row>
    <row r="3916" spans="1:35" x14ac:dyDescent="0.35">
      <c r="A3916" t="s">
        <v>170</v>
      </c>
      <c r="B3916" t="s">
        <v>179</v>
      </c>
      <c r="C3916" t="s">
        <v>38</v>
      </c>
      <c r="D3916">
        <v>9232.0640000000003</v>
      </c>
      <c r="E3916">
        <v>10032.758</v>
      </c>
      <c r="F3916">
        <v>10953.802</v>
      </c>
      <c r="G3916">
        <v>11826.498</v>
      </c>
      <c r="H3916">
        <v>12876.088</v>
      </c>
      <c r="I3916">
        <v>15100.578</v>
      </c>
      <c r="J3916">
        <v>17413.587</v>
      </c>
      <c r="K3916">
        <v>19553.244999999999</v>
      </c>
      <c r="L3916">
        <v>21445.124</v>
      </c>
      <c r="M3916">
        <v>23168.946</v>
      </c>
      <c r="N3916">
        <v>24834.591</v>
      </c>
      <c r="O3916">
        <v>26486.396000000001</v>
      </c>
      <c r="P3916">
        <v>28119.246999999999</v>
      </c>
      <c r="Q3916">
        <v>29622.888999999999</v>
      </c>
      <c r="R3916">
        <v>45401.313000000002</v>
      </c>
      <c r="S3916">
        <v>60786.582999999999</v>
      </c>
      <c r="T3916">
        <v>75604.694000000003</v>
      </c>
      <c r="U3916">
        <v>89963.035000000003</v>
      </c>
      <c r="V3916">
        <v>103450.12300000001</v>
      </c>
      <c r="W3916">
        <v>116494.85799999999</v>
      </c>
      <c r="X3916">
        <v>128672.628</v>
      </c>
      <c r="Y3916">
        <v>140585.91200000001</v>
      </c>
      <c r="Z3916">
        <v>152261.05600000001</v>
      </c>
      <c r="AA3916">
        <v>163725.84</v>
      </c>
      <c r="AB3916">
        <v>174941.11199999999</v>
      </c>
      <c r="AC3916">
        <v>185910.18700000001</v>
      </c>
      <c r="AD3916">
        <v>196633.49299999999</v>
      </c>
      <c r="AE3916">
        <v>207112.48699999999</v>
      </c>
      <c r="AF3916">
        <v>217347.78700000001</v>
      </c>
      <c r="AG3916" t="s">
        <v>38</v>
      </c>
      <c r="AH3916" t="s">
        <v>162</v>
      </c>
      <c r="AI3916" t="s">
        <v>6</v>
      </c>
    </row>
    <row r="3917" spans="1:35" x14ac:dyDescent="0.35">
      <c r="A3917" t="s">
        <v>170</v>
      </c>
      <c r="B3917" t="s">
        <v>179</v>
      </c>
      <c r="C3917" t="s">
        <v>39</v>
      </c>
      <c r="D3917">
        <v>1446.7149999999999</v>
      </c>
      <c r="E3917">
        <v>1575.26</v>
      </c>
      <c r="F3917">
        <v>1723.377</v>
      </c>
      <c r="G3917">
        <v>1860.0029999999999</v>
      </c>
      <c r="H3917">
        <v>2026.3440000000001</v>
      </c>
      <c r="I3917">
        <v>2381.2020000000002</v>
      </c>
      <c r="J3917">
        <v>2751.3939999999998</v>
      </c>
      <c r="K3917">
        <v>3094.4450000000002</v>
      </c>
      <c r="L3917">
        <v>3397.13</v>
      </c>
      <c r="M3917">
        <v>3675.1990000000001</v>
      </c>
      <c r="N3917">
        <v>3944.4459999999999</v>
      </c>
      <c r="O3917">
        <v>4211.74</v>
      </c>
      <c r="P3917">
        <v>4475.7259999999997</v>
      </c>
      <c r="Q3917">
        <v>4720.9579999999996</v>
      </c>
      <c r="R3917">
        <v>7226.6170000000002</v>
      </c>
      <c r="S3917">
        <v>9673.9380000000001</v>
      </c>
      <c r="T3917">
        <v>12036.662</v>
      </c>
      <c r="U3917">
        <v>14330.087</v>
      </c>
      <c r="V3917">
        <v>16486.476999999999</v>
      </c>
      <c r="W3917">
        <v>18575.492999999999</v>
      </c>
      <c r="X3917">
        <v>20531.215</v>
      </c>
      <c r="Y3917">
        <v>22447.99</v>
      </c>
      <c r="Z3917">
        <v>24329.77</v>
      </c>
      <c r="AA3917">
        <v>26180.708999999999</v>
      </c>
      <c r="AB3917">
        <v>27994.643</v>
      </c>
      <c r="AC3917">
        <v>29771.955000000002</v>
      </c>
      <c r="AD3917">
        <v>31512.569</v>
      </c>
      <c r="AE3917">
        <v>33216.574999999997</v>
      </c>
      <c r="AF3917">
        <v>34883.927000000003</v>
      </c>
      <c r="AG3917" t="s">
        <v>39</v>
      </c>
      <c r="AH3917" t="s">
        <v>163</v>
      </c>
      <c r="AI3917" t="s">
        <v>11</v>
      </c>
    </row>
    <row r="3918" spans="1:35" x14ac:dyDescent="0.35">
      <c r="A3918" t="s">
        <v>170</v>
      </c>
      <c r="B3918" t="s">
        <v>179</v>
      </c>
      <c r="C3918" t="s">
        <v>40</v>
      </c>
      <c r="D3918">
        <v>2736.067</v>
      </c>
      <c r="E3918">
        <v>3019.002</v>
      </c>
      <c r="F3918">
        <v>3346.5010000000002</v>
      </c>
      <c r="G3918">
        <v>3658.962</v>
      </c>
      <c r="H3918">
        <v>4037.6329999999998</v>
      </c>
      <c r="I3918">
        <v>4805.2520000000004</v>
      </c>
      <c r="J3918">
        <v>5622.3370000000004</v>
      </c>
      <c r="K3918">
        <v>6402.2330000000002</v>
      </c>
      <c r="L3918">
        <v>7115.1909999999998</v>
      </c>
      <c r="M3918">
        <v>7791.5429999999997</v>
      </c>
      <c r="N3918">
        <v>8463.3179999999993</v>
      </c>
      <c r="O3918">
        <v>9144.7890000000007</v>
      </c>
      <c r="P3918">
        <v>9832.8430000000008</v>
      </c>
      <c r="Q3918">
        <v>10492.927</v>
      </c>
      <c r="R3918">
        <v>16248.040999999999</v>
      </c>
      <c r="S3918">
        <v>21999.784</v>
      </c>
      <c r="T3918">
        <v>27683.499</v>
      </c>
      <c r="U3918">
        <v>33328.457999999999</v>
      </c>
      <c r="V3918">
        <v>38770.235999999997</v>
      </c>
      <c r="W3918">
        <v>44164.042000000001</v>
      </c>
      <c r="X3918">
        <v>49346.400000000001</v>
      </c>
      <c r="Y3918">
        <v>54536.362999999998</v>
      </c>
      <c r="Z3918">
        <v>59740.78</v>
      </c>
      <c r="AA3918">
        <v>64967.421000000002</v>
      </c>
      <c r="AB3918">
        <v>70198.614000000001</v>
      </c>
      <c r="AC3918">
        <v>75432.603000000003</v>
      </c>
      <c r="AD3918">
        <v>80666.513999999996</v>
      </c>
      <c r="AE3918">
        <v>85897.864000000001</v>
      </c>
      <c r="AF3918">
        <v>91123.828999999998</v>
      </c>
      <c r="AG3918" t="s">
        <v>40</v>
      </c>
      <c r="AH3918" t="s">
        <v>164</v>
      </c>
      <c r="AI3918" t="s">
        <v>14</v>
      </c>
    </row>
    <row r="3919" spans="1:35" x14ac:dyDescent="0.35">
      <c r="A3919" t="s">
        <v>170</v>
      </c>
      <c r="B3919" t="s">
        <v>179</v>
      </c>
      <c r="C3919" t="s">
        <v>41</v>
      </c>
      <c r="D3919">
        <v>2978.5059999999999</v>
      </c>
      <c r="E3919">
        <v>3244.712</v>
      </c>
      <c r="F3919">
        <v>3551.5079999999998</v>
      </c>
      <c r="G3919">
        <v>3834.9110000000001</v>
      </c>
      <c r="H3919">
        <v>4179.8860000000004</v>
      </c>
      <c r="I3919">
        <v>4914.2449999999999</v>
      </c>
      <c r="J3919">
        <v>5680.97</v>
      </c>
      <c r="K3919">
        <v>6392.375</v>
      </c>
      <c r="L3919">
        <v>7021.0370000000003</v>
      </c>
      <c r="M3919">
        <v>7599.4089999999997</v>
      </c>
      <c r="N3919">
        <v>8160.0879999999997</v>
      </c>
      <c r="O3919">
        <v>8717.2720000000008</v>
      </c>
      <c r="P3919">
        <v>9268.1450000000004</v>
      </c>
      <c r="Q3919">
        <v>9780.6939999999995</v>
      </c>
      <c r="R3919">
        <v>14979.079</v>
      </c>
      <c r="S3919">
        <v>20061.527999999998</v>
      </c>
      <c r="T3919">
        <v>24973.391</v>
      </c>
      <c r="U3919">
        <v>29746.177</v>
      </c>
      <c r="V3919">
        <v>34239.008000000002</v>
      </c>
      <c r="W3919">
        <v>38596.224999999999</v>
      </c>
      <c r="X3919">
        <v>42680.582999999999</v>
      </c>
      <c r="Y3919">
        <v>46687.919000000002</v>
      </c>
      <c r="Z3919">
        <v>50626.343000000001</v>
      </c>
      <c r="AA3919">
        <v>54504.400999999998</v>
      </c>
      <c r="AB3919">
        <v>58309.167000000001</v>
      </c>
      <c r="AC3919">
        <v>62041.332999999999</v>
      </c>
      <c r="AD3919">
        <v>65700.633000000002</v>
      </c>
      <c r="AE3919">
        <v>69287.146999999997</v>
      </c>
      <c r="AF3919">
        <v>72800.673999999999</v>
      </c>
      <c r="AG3919" t="s">
        <v>41</v>
      </c>
      <c r="AH3919" t="s">
        <v>165</v>
      </c>
      <c r="AI3919" t="s">
        <v>11</v>
      </c>
    </row>
    <row r="3920" spans="1:35" x14ac:dyDescent="0.35">
      <c r="A3920" t="s">
        <v>170</v>
      </c>
      <c r="B3920" t="s">
        <v>179</v>
      </c>
      <c r="C3920" t="s">
        <v>42</v>
      </c>
      <c r="D3920">
        <v>7075.8360000000002</v>
      </c>
      <c r="E3920">
        <v>7776.8559999999998</v>
      </c>
      <c r="F3920">
        <v>8586.2090000000007</v>
      </c>
      <c r="G3920">
        <v>9373.3709999999992</v>
      </c>
      <c r="H3920">
        <v>10317.57</v>
      </c>
      <c r="I3920">
        <v>12231.877</v>
      </c>
      <c r="J3920">
        <v>14257.606</v>
      </c>
      <c r="K3920">
        <v>16180.424000000001</v>
      </c>
      <c r="L3920">
        <v>17933.585999999999</v>
      </c>
      <c r="M3920">
        <v>19577.991000000002</v>
      </c>
      <c r="N3920">
        <v>21203.062999999998</v>
      </c>
      <c r="O3920">
        <v>22845.548999999999</v>
      </c>
      <c r="P3920">
        <v>24500.655999999999</v>
      </c>
      <c r="Q3920">
        <v>26070.887999999999</v>
      </c>
      <c r="R3920">
        <v>40356.256000000001</v>
      </c>
      <c r="S3920">
        <v>54566.324999999997</v>
      </c>
      <c r="T3920">
        <v>68533.279999999999</v>
      </c>
      <c r="U3920">
        <v>82340.7</v>
      </c>
      <c r="V3920">
        <v>95596.453999999998</v>
      </c>
      <c r="W3920">
        <v>108677.864</v>
      </c>
      <c r="X3920">
        <v>121173.6</v>
      </c>
      <c r="Y3920">
        <v>133633.609</v>
      </c>
      <c r="Z3920">
        <v>146076.367</v>
      </c>
      <c r="AA3920">
        <v>158522.658</v>
      </c>
      <c r="AB3920">
        <v>170928.84299999999</v>
      </c>
      <c r="AC3920">
        <v>183291.74400000001</v>
      </c>
      <c r="AD3920">
        <v>195605.44899999999</v>
      </c>
      <c r="AE3920">
        <v>207865.06299999999</v>
      </c>
      <c r="AF3920">
        <v>220064.87700000001</v>
      </c>
      <c r="AG3920" t="s">
        <v>42</v>
      </c>
      <c r="AH3920" t="s">
        <v>166</v>
      </c>
      <c r="AI3920" t="s">
        <v>5</v>
      </c>
    </row>
    <row r="3921" spans="1:35" x14ac:dyDescent="0.35">
      <c r="A3921" t="s">
        <v>170</v>
      </c>
      <c r="B3921" t="s">
        <v>179</v>
      </c>
      <c r="C3921" t="s">
        <v>43</v>
      </c>
      <c r="D3921">
        <v>1362.5940000000001</v>
      </c>
      <c r="E3921">
        <v>1502.3979999999999</v>
      </c>
      <c r="F3921">
        <v>1663.954</v>
      </c>
      <c r="G3921">
        <v>1822.0540000000001</v>
      </c>
      <c r="H3921">
        <v>2011.575</v>
      </c>
      <c r="I3921">
        <v>2391.7460000000001</v>
      </c>
      <c r="J3921">
        <v>2795.7750000000001</v>
      </c>
      <c r="K3921">
        <v>3181.636</v>
      </c>
      <c r="L3921">
        <v>3535.94</v>
      </c>
      <c r="M3921">
        <v>3870.4079999999999</v>
      </c>
      <c r="N3921">
        <v>4202.5420000000004</v>
      </c>
      <c r="O3921">
        <v>4539.5749999999998</v>
      </c>
      <c r="P3921">
        <v>4880.5339999999997</v>
      </c>
      <c r="Q3921">
        <v>5205.9269999999997</v>
      </c>
      <c r="R3921">
        <v>8077.6170000000002</v>
      </c>
      <c r="S3921">
        <v>10947.261</v>
      </c>
      <c r="T3921">
        <v>13780.641</v>
      </c>
      <c r="U3921">
        <v>16593.924999999999</v>
      </c>
      <c r="V3921">
        <v>19307.373</v>
      </c>
      <c r="W3921">
        <v>21996.32</v>
      </c>
      <c r="X3921">
        <v>24576.827000000001</v>
      </c>
      <c r="Y3921">
        <v>27159.655999999999</v>
      </c>
      <c r="Z3921">
        <v>29748.267</v>
      </c>
      <c r="AA3921">
        <v>32346.639999999999</v>
      </c>
      <c r="AB3921">
        <v>34945.612999999998</v>
      </c>
      <c r="AC3921">
        <v>37544.267</v>
      </c>
      <c r="AD3921">
        <v>40141.112999999998</v>
      </c>
      <c r="AE3921">
        <v>42734.881999999998</v>
      </c>
      <c r="AF3921">
        <v>45324.135000000002</v>
      </c>
      <c r="AG3921" t="s">
        <v>43</v>
      </c>
      <c r="AH3921" t="s">
        <v>167</v>
      </c>
      <c r="AI3921" t="s">
        <v>17</v>
      </c>
    </row>
    <row r="3922" spans="1:35" x14ac:dyDescent="0.35">
      <c r="A3922" t="s">
        <v>170</v>
      </c>
      <c r="B3922" t="s">
        <v>179</v>
      </c>
      <c r="C3922" t="s">
        <v>126</v>
      </c>
      <c r="D3922">
        <v>0.40899999999999997</v>
      </c>
      <c r="E3922">
        <v>0.44500000000000001</v>
      </c>
      <c r="F3922">
        <v>0.48699999999999999</v>
      </c>
      <c r="G3922">
        <v>0.52600000000000002</v>
      </c>
      <c r="H3922">
        <v>0.57299999999999995</v>
      </c>
      <c r="I3922">
        <v>0.67300000000000004</v>
      </c>
      <c r="J3922">
        <v>0.77700000000000002</v>
      </c>
      <c r="K3922">
        <v>0.874</v>
      </c>
      <c r="L3922">
        <v>0.96</v>
      </c>
      <c r="M3922">
        <v>1.0389999999999999</v>
      </c>
      <c r="N3922">
        <v>1.115</v>
      </c>
      <c r="O3922">
        <v>1.19</v>
      </c>
      <c r="P3922">
        <v>1.2649999999999999</v>
      </c>
      <c r="Q3922">
        <v>1.3340000000000001</v>
      </c>
      <c r="R3922">
        <v>2.0419999999999998</v>
      </c>
      <c r="S3922">
        <v>2.734</v>
      </c>
      <c r="T3922">
        <v>3.4020000000000001</v>
      </c>
      <c r="U3922">
        <v>4.05</v>
      </c>
      <c r="V3922">
        <v>4.6589999999999998</v>
      </c>
      <c r="W3922">
        <v>5.25</v>
      </c>
      <c r="X3922">
        <v>5.8019999999999996</v>
      </c>
      <c r="Y3922">
        <v>6.3440000000000003</v>
      </c>
      <c r="Z3922">
        <v>6.8760000000000003</v>
      </c>
      <c r="AA3922">
        <v>7.399</v>
      </c>
      <c r="AB3922">
        <v>7.9119999999999999</v>
      </c>
      <c r="AC3922">
        <v>8.4149999999999991</v>
      </c>
      <c r="AD3922">
        <v>8.907</v>
      </c>
      <c r="AE3922">
        <v>9.3879999999999999</v>
      </c>
      <c r="AF3922">
        <v>9.86</v>
      </c>
      <c r="AG3922" t="s">
        <v>126</v>
      </c>
      <c r="AH3922" t="s">
        <v>168</v>
      </c>
      <c r="AI3922" t="s">
        <v>137</v>
      </c>
    </row>
    <row r="3923" spans="1:35" x14ac:dyDescent="0.35">
      <c r="A3923" t="s">
        <v>170</v>
      </c>
      <c r="B3923" t="s">
        <v>179</v>
      </c>
      <c r="C3923" t="s">
        <v>44</v>
      </c>
      <c r="D3923">
        <v>3611.4940000000001</v>
      </c>
      <c r="E3923">
        <v>3934.873</v>
      </c>
      <c r="F3923">
        <v>4307.5810000000001</v>
      </c>
      <c r="G3923">
        <v>4652.0280000000002</v>
      </c>
      <c r="H3923">
        <v>5071.2820000000002</v>
      </c>
      <c r="I3923">
        <v>5963.1589999999997</v>
      </c>
      <c r="J3923">
        <v>6894.5860000000002</v>
      </c>
      <c r="K3923">
        <v>7759.1530000000002</v>
      </c>
      <c r="L3923">
        <v>8523.5349999999999</v>
      </c>
      <c r="M3923">
        <v>9227.0849999999991</v>
      </c>
      <c r="N3923">
        <v>9909.3709999999992</v>
      </c>
      <c r="O3923">
        <v>10587.619000000001</v>
      </c>
      <c r="P3923">
        <v>11258.405000000001</v>
      </c>
      <c r="Q3923">
        <v>11882.84</v>
      </c>
      <c r="R3923">
        <v>18201.303</v>
      </c>
      <c r="S3923">
        <v>24380.807000000001</v>
      </c>
      <c r="T3923">
        <v>30354.857</v>
      </c>
      <c r="U3923">
        <v>36161.663999999997</v>
      </c>
      <c r="V3923">
        <v>41629.870000000003</v>
      </c>
      <c r="W3923">
        <v>46934.841</v>
      </c>
      <c r="X3923">
        <v>51909.578000000001</v>
      </c>
      <c r="Y3923">
        <v>56792.156999999999</v>
      </c>
      <c r="Z3923">
        <v>61592.387999999999</v>
      </c>
      <c r="AA3923">
        <v>66320.639999999999</v>
      </c>
      <c r="AB3923">
        <v>70961.157999999996</v>
      </c>
      <c r="AC3923">
        <v>75514.725999999995</v>
      </c>
      <c r="AD3923">
        <v>79980.991999999998</v>
      </c>
      <c r="AE3923">
        <v>84360.013000000006</v>
      </c>
      <c r="AF3923">
        <v>88651.502999999997</v>
      </c>
      <c r="AG3923" t="s">
        <v>44</v>
      </c>
      <c r="AH3923" t="s">
        <v>169</v>
      </c>
      <c r="AI3923" t="s">
        <v>12</v>
      </c>
    </row>
    <row r="3924" spans="1:35" x14ac:dyDescent="0.35">
      <c r="A3924" t="s">
        <v>59</v>
      </c>
      <c r="B3924" t="s">
        <v>179</v>
      </c>
      <c r="C3924" t="s">
        <v>4</v>
      </c>
      <c r="D3924">
        <v>3852.1219999999998</v>
      </c>
      <c r="E3924">
        <v>4227.4049999999997</v>
      </c>
      <c r="F3924">
        <v>4660.49</v>
      </c>
      <c r="G3924">
        <v>5080.4139999999998</v>
      </c>
      <c r="H3924">
        <v>5584.268</v>
      </c>
      <c r="I3924">
        <v>6611.1869999999999</v>
      </c>
      <c r="J3924">
        <v>7695.5959999999995</v>
      </c>
      <c r="K3924">
        <v>8721.7950000000001</v>
      </c>
      <c r="L3924">
        <v>9654.1589999999997</v>
      </c>
      <c r="M3924">
        <v>10525.86</v>
      </c>
      <c r="N3924">
        <v>11385.198</v>
      </c>
      <c r="O3924">
        <v>12251.972</v>
      </c>
      <c r="P3924">
        <v>13123.645</v>
      </c>
      <c r="Q3924">
        <v>13948.079</v>
      </c>
      <c r="R3924">
        <v>21565.553</v>
      </c>
      <c r="S3924">
        <v>29125.587</v>
      </c>
      <c r="T3924">
        <v>36539.322</v>
      </c>
      <c r="U3924">
        <v>43852.171999999999</v>
      </c>
      <c r="V3924">
        <v>50856.245999999999</v>
      </c>
      <c r="W3924">
        <v>57753.421000000002</v>
      </c>
      <c r="X3924">
        <v>64326.017999999996</v>
      </c>
      <c r="Y3924">
        <v>70867.017999999996</v>
      </c>
      <c r="Z3924">
        <v>77386.596000000005</v>
      </c>
      <c r="AA3924">
        <v>83896.111999999994</v>
      </c>
      <c r="AB3924">
        <v>90372.793000000005</v>
      </c>
      <c r="AC3924">
        <v>96815.335999999996</v>
      </c>
      <c r="AD3924">
        <v>103220.969</v>
      </c>
      <c r="AE3924">
        <v>109587.46400000001</v>
      </c>
      <c r="AF3924">
        <v>115912.166</v>
      </c>
      <c r="AG3924" t="s">
        <v>4</v>
      </c>
      <c r="AH3924" t="s">
        <v>128</v>
      </c>
      <c r="AI3924" t="s">
        <v>129</v>
      </c>
    </row>
    <row r="3925" spans="1:35" x14ac:dyDescent="0.35">
      <c r="A3925" t="s">
        <v>59</v>
      </c>
      <c r="B3925" t="s">
        <v>179</v>
      </c>
      <c r="C3925" t="s">
        <v>7</v>
      </c>
      <c r="D3925">
        <v>484.61099999999999</v>
      </c>
      <c r="E3925">
        <v>530.97400000000005</v>
      </c>
      <c r="F3925">
        <v>584.452</v>
      </c>
      <c r="G3925">
        <v>636.12900000000002</v>
      </c>
      <c r="H3925">
        <v>698.15700000000004</v>
      </c>
      <c r="I3925">
        <v>825.31</v>
      </c>
      <c r="J3925">
        <v>959.27300000000002</v>
      </c>
      <c r="K3925">
        <v>1085.6220000000001</v>
      </c>
      <c r="L3925">
        <v>1199.9670000000001</v>
      </c>
      <c r="M3925">
        <v>1306.4849999999999</v>
      </c>
      <c r="N3925">
        <v>1411.203</v>
      </c>
      <c r="O3925">
        <v>1516.585</v>
      </c>
      <c r="P3925">
        <v>1622.318</v>
      </c>
      <c r="Q3925">
        <v>1721.97</v>
      </c>
      <c r="R3925">
        <v>2658.9520000000002</v>
      </c>
      <c r="S3925">
        <v>3586.5070000000001</v>
      </c>
      <c r="T3925">
        <v>4493.7939999999999</v>
      </c>
      <c r="U3925">
        <v>5386.5119999999997</v>
      </c>
      <c r="V3925">
        <v>6239.2560000000003</v>
      </c>
      <c r="W3925">
        <v>7076.9470000000001</v>
      </c>
      <c r="X3925">
        <v>7873.0389999999998</v>
      </c>
      <c r="Y3925">
        <v>8663.5300000000007</v>
      </c>
      <c r="Z3925">
        <v>9449.7180000000008</v>
      </c>
      <c r="AA3925">
        <v>10233.036</v>
      </c>
      <c r="AB3925">
        <v>11010.754000000001</v>
      </c>
      <c r="AC3925">
        <v>11782.761</v>
      </c>
      <c r="AD3925">
        <v>12548.769</v>
      </c>
      <c r="AE3925">
        <v>13308.558000000001</v>
      </c>
      <c r="AF3925">
        <v>14061.852000000001</v>
      </c>
      <c r="AG3925" t="s">
        <v>7</v>
      </c>
      <c r="AH3925" t="s">
        <v>130</v>
      </c>
      <c r="AI3925" t="s">
        <v>131</v>
      </c>
    </row>
    <row r="3926" spans="1:35" x14ac:dyDescent="0.35">
      <c r="A3926" t="s">
        <v>59</v>
      </c>
      <c r="B3926" t="s">
        <v>179</v>
      </c>
      <c r="C3926" t="s">
        <v>8</v>
      </c>
      <c r="D3926">
        <v>9357.223</v>
      </c>
      <c r="E3926">
        <v>10166.257</v>
      </c>
      <c r="F3926">
        <v>11096.782999999999</v>
      </c>
      <c r="G3926">
        <v>11977.894</v>
      </c>
      <c r="H3926">
        <v>13037.661</v>
      </c>
      <c r="I3926">
        <v>15286.254000000001</v>
      </c>
      <c r="J3926">
        <v>17623.303</v>
      </c>
      <c r="K3926">
        <v>19783.785</v>
      </c>
      <c r="L3926">
        <v>21692.542000000001</v>
      </c>
      <c r="M3926">
        <v>23430.395</v>
      </c>
      <c r="N3926">
        <v>25108.546999999999</v>
      </c>
      <c r="O3926">
        <v>26771.865000000002</v>
      </c>
      <c r="P3926">
        <v>28415.190999999999</v>
      </c>
      <c r="Q3926">
        <v>29927.152999999998</v>
      </c>
      <c r="R3926">
        <v>45856.127</v>
      </c>
      <c r="S3926">
        <v>61380.108999999997</v>
      </c>
      <c r="T3926">
        <v>76323.717000000004</v>
      </c>
      <c r="U3926">
        <v>90795.774000000005</v>
      </c>
      <c r="V3926">
        <v>104381.431</v>
      </c>
      <c r="W3926">
        <v>117514.005</v>
      </c>
      <c r="X3926">
        <v>129765.611</v>
      </c>
      <c r="Y3926">
        <v>141744.35399999999</v>
      </c>
      <c r="Z3926">
        <v>153476.97200000001</v>
      </c>
      <c r="AA3926">
        <v>164991.65299999999</v>
      </c>
      <c r="AB3926">
        <v>176249.10800000001</v>
      </c>
      <c r="AC3926">
        <v>187252.85800000001</v>
      </c>
      <c r="AD3926">
        <v>198003.52600000001</v>
      </c>
      <c r="AE3926">
        <v>208502.764</v>
      </c>
      <c r="AF3926">
        <v>218751.37400000001</v>
      </c>
      <c r="AG3926" t="s">
        <v>8</v>
      </c>
      <c r="AH3926" t="s">
        <v>132</v>
      </c>
      <c r="AI3926" t="s">
        <v>5</v>
      </c>
    </row>
    <row r="3927" spans="1:35" x14ac:dyDescent="0.35">
      <c r="A3927" t="s">
        <v>59</v>
      </c>
      <c r="B3927" t="s">
        <v>179</v>
      </c>
      <c r="C3927" t="s">
        <v>9</v>
      </c>
      <c r="D3927">
        <v>3721.8110000000001</v>
      </c>
      <c r="E3927">
        <v>4047.3</v>
      </c>
      <c r="F3927">
        <v>4421.8</v>
      </c>
      <c r="G3927">
        <v>4777.268</v>
      </c>
      <c r="H3927">
        <v>5204.71</v>
      </c>
      <c r="I3927">
        <v>6107.9539999999997</v>
      </c>
      <c r="J3927">
        <v>7048.2250000000004</v>
      </c>
      <c r="K3927">
        <v>7919.5339999999997</v>
      </c>
      <c r="L3927">
        <v>8691.5779999999995</v>
      </c>
      <c r="M3927">
        <v>9396.4959999999992</v>
      </c>
      <c r="N3927">
        <v>10078.736999999999</v>
      </c>
      <c r="O3927">
        <v>10756.263999999999</v>
      </c>
      <c r="P3927">
        <v>11426.984</v>
      </c>
      <c r="Q3927">
        <v>12046.057000000001</v>
      </c>
      <c r="R3927">
        <v>18474.613000000001</v>
      </c>
      <c r="S3927">
        <v>24751.651999999998</v>
      </c>
      <c r="T3927">
        <v>30805.955999999998</v>
      </c>
      <c r="U3927">
        <v>36680.866000000002</v>
      </c>
      <c r="V3927">
        <v>42208.122000000003</v>
      </c>
      <c r="W3927">
        <v>47562.13</v>
      </c>
      <c r="X3927">
        <v>52569.065000000002</v>
      </c>
      <c r="Y3927">
        <v>57474.53</v>
      </c>
      <c r="Z3927">
        <v>62289.091</v>
      </c>
      <c r="AA3927">
        <v>67023.94</v>
      </c>
      <c r="AB3927">
        <v>71662.861000000004</v>
      </c>
      <c r="AC3927">
        <v>76207.021999999997</v>
      </c>
      <c r="AD3927">
        <v>80656.403000000006</v>
      </c>
      <c r="AE3927">
        <v>85011.403000000006</v>
      </c>
      <c r="AF3927">
        <v>89272.078999999998</v>
      </c>
      <c r="AG3927" t="s">
        <v>9</v>
      </c>
      <c r="AH3927" t="s">
        <v>133</v>
      </c>
      <c r="AI3927" t="s">
        <v>5</v>
      </c>
    </row>
    <row r="3928" spans="1:35" x14ac:dyDescent="0.35">
      <c r="A3928" t="s">
        <v>59</v>
      </c>
      <c r="B3928" t="s">
        <v>179</v>
      </c>
      <c r="C3928" t="s">
        <v>10</v>
      </c>
      <c r="D3928">
        <v>7126.6610000000001</v>
      </c>
      <c r="E3928">
        <v>7798.27</v>
      </c>
      <c r="F3928">
        <v>8573.5740000000005</v>
      </c>
      <c r="G3928">
        <v>9298.7209999999995</v>
      </c>
      <c r="H3928">
        <v>10179.902</v>
      </c>
      <c r="I3928">
        <v>12020.982</v>
      </c>
      <c r="J3928">
        <v>13957.316000000001</v>
      </c>
      <c r="K3928">
        <v>15773.588</v>
      </c>
      <c r="L3928">
        <v>17400.062999999998</v>
      </c>
      <c r="M3928">
        <v>18914.870999999999</v>
      </c>
      <c r="N3928">
        <v>20397.883999999998</v>
      </c>
      <c r="O3928">
        <v>21884.18</v>
      </c>
      <c r="P3928">
        <v>23366.547999999999</v>
      </c>
      <c r="Q3928">
        <v>24763.758000000002</v>
      </c>
      <c r="R3928">
        <v>38086.39</v>
      </c>
      <c r="S3928">
        <v>51224.705999999998</v>
      </c>
      <c r="T3928">
        <v>64034.896999999997</v>
      </c>
      <c r="U3928">
        <v>76592.649999999994</v>
      </c>
      <c r="V3928">
        <v>88529.278000000006</v>
      </c>
      <c r="W3928">
        <v>100210.561</v>
      </c>
      <c r="X3928">
        <v>111274.357</v>
      </c>
      <c r="Y3928">
        <v>122224.588</v>
      </c>
      <c r="Z3928">
        <v>133080.10800000001</v>
      </c>
      <c r="AA3928">
        <v>143861.29199999999</v>
      </c>
      <c r="AB3928">
        <v>154531.99</v>
      </c>
      <c r="AC3928">
        <v>165091.68400000001</v>
      </c>
      <c r="AD3928">
        <v>175537.36900000001</v>
      </c>
      <c r="AE3928">
        <v>185866.93</v>
      </c>
      <c r="AF3928">
        <v>196077.503</v>
      </c>
      <c r="AG3928" t="s">
        <v>10</v>
      </c>
      <c r="AH3928" t="s">
        <v>134</v>
      </c>
      <c r="AI3928" t="s">
        <v>11</v>
      </c>
    </row>
    <row r="3929" spans="1:35" x14ac:dyDescent="0.35">
      <c r="A3929" t="s">
        <v>59</v>
      </c>
      <c r="B3929" t="s">
        <v>179</v>
      </c>
      <c r="C3929" t="s">
        <v>13</v>
      </c>
      <c r="D3929">
        <v>1597.7819999999999</v>
      </c>
      <c r="E3929">
        <v>1740.34</v>
      </c>
      <c r="F3929">
        <v>1904.625</v>
      </c>
      <c r="G3929">
        <v>2056.317</v>
      </c>
      <c r="H3929">
        <v>2240.9780000000001</v>
      </c>
      <c r="I3929">
        <v>2634.3180000000002</v>
      </c>
      <c r="J3929">
        <v>3044.8919999999998</v>
      </c>
      <c r="K3929">
        <v>3425.7040000000002</v>
      </c>
      <c r="L3929">
        <v>3762.067</v>
      </c>
      <c r="M3929">
        <v>4071.3919999999998</v>
      </c>
      <c r="N3929">
        <v>4371.1490000000003</v>
      </c>
      <c r="O3929">
        <v>4668.9470000000001</v>
      </c>
      <c r="P3929">
        <v>4963.2780000000002</v>
      </c>
      <c r="Q3929">
        <v>5237.0029999999997</v>
      </c>
      <c r="R3929">
        <v>8019.28</v>
      </c>
      <c r="S3929">
        <v>10738.694</v>
      </c>
      <c r="T3929">
        <v>13366.016</v>
      </c>
      <c r="U3929">
        <v>15918.146000000001</v>
      </c>
      <c r="V3929">
        <v>18319.739000000001</v>
      </c>
      <c r="W3929">
        <v>20648.076000000001</v>
      </c>
      <c r="X3929">
        <v>22829.777999999998</v>
      </c>
      <c r="Y3929">
        <v>24969.647000000001</v>
      </c>
      <c r="Z3929">
        <v>27072.026999999998</v>
      </c>
      <c r="AA3929">
        <v>29141.51</v>
      </c>
      <c r="AB3929">
        <v>31171.199000000001</v>
      </c>
      <c r="AC3929">
        <v>33161.476999999999</v>
      </c>
      <c r="AD3929">
        <v>35112.216999999997</v>
      </c>
      <c r="AE3929">
        <v>37023.480000000003</v>
      </c>
      <c r="AF3929">
        <v>38895.173999999999</v>
      </c>
      <c r="AG3929" t="s">
        <v>13</v>
      </c>
      <c r="AH3929" t="s">
        <v>135</v>
      </c>
      <c r="AI3929" t="s">
        <v>14</v>
      </c>
    </row>
    <row r="3930" spans="1:35" x14ac:dyDescent="0.35">
      <c r="A3930" t="s">
        <v>59</v>
      </c>
      <c r="B3930" t="s">
        <v>179</v>
      </c>
      <c r="C3930" t="s">
        <v>122</v>
      </c>
      <c r="D3930">
        <v>8.1519999999999992</v>
      </c>
      <c r="E3930">
        <v>8.859</v>
      </c>
      <c r="F3930">
        <v>9.673</v>
      </c>
      <c r="G3930">
        <v>10.444000000000001</v>
      </c>
      <c r="H3930">
        <v>11.371</v>
      </c>
      <c r="I3930">
        <v>13.336</v>
      </c>
      <c r="J3930">
        <v>15.379</v>
      </c>
      <c r="K3930">
        <v>17.268999999999998</v>
      </c>
      <c r="L3930">
        <v>18.940999999999999</v>
      </c>
      <c r="M3930">
        <v>20.463999999999999</v>
      </c>
      <c r="N3930">
        <v>21.934999999999999</v>
      </c>
      <c r="O3930">
        <v>23.395</v>
      </c>
      <c r="P3930">
        <v>24.838000000000001</v>
      </c>
      <c r="Q3930">
        <v>26.167000000000002</v>
      </c>
      <c r="R3930">
        <v>40.104999999999997</v>
      </c>
      <c r="S3930">
        <v>53.698</v>
      </c>
      <c r="T3930">
        <v>66.789000000000001</v>
      </c>
      <c r="U3930">
        <v>79.475999999999999</v>
      </c>
      <c r="V3930">
        <v>91.393000000000001</v>
      </c>
      <c r="W3930">
        <v>102.92</v>
      </c>
      <c r="X3930">
        <v>113.682</v>
      </c>
      <c r="Y3930">
        <v>124.211</v>
      </c>
      <c r="Z3930">
        <v>134.53</v>
      </c>
      <c r="AA3930">
        <v>144.66300000000001</v>
      </c>
      <c r="AB3930">
        <v>154.577</v>
      </c>
      <c r="AC3930">
        <v>164.274</v>
      </c>
      <c r="AD3930">
        <v>173.75399999999999</v>
      </c>
      <c r="AE3930">
        <v>183.018</v>
      </c>
      <c r="AF3930">
        <v>192.06800000000001</v>
      </c>
      <c r="AG3930" t="s">
        <v>122</v>
      </c>
      <c r="AH3930" t="s">
        <v>136</v>
      </c>
      <c r="AI3930" t="s">
        <v>137</v>
      </c>
    </row>
    <row r="3931" spans="1:35" x14ac:dyDescent="0.35">
      <c r="A3931" t="s">
        <v>59</v>
      </c>
      <c r="B3931" t="s">
        <v>179</v>
      </c>
      <c r="C3931" t="s">
        <v>15</v>
      </c>
      <c r="D3931">
        <v>5568.7020000000002</v>
      </c>
      <c r="E3931">
        <v>6097.02</v>
      </c>
      <c r="F3931">
        <v>6706.2910000000002</v>
      </c>
      <c r="G3931">
        <v>7294.1130000000003</v>
      </c>
      <c r="H3931">
        <v>7999.7820000000002</v>
      </c>
      <c r="I3931">
        <v>9450.2819999999992</v>
      </c>
      <c r="J3931">
        <v>10976.803</v>
      </c>
      <c r="K3931">
        <v>12414.312</v>
      </c>
      <c r="L3931">
        <v>13712.878000000001</v>
      </c>
      <c r="M3931">
        <v>14920.482</v>
      </c>
      <c r="N3931">
        <v>16106.101000000001</v>
      </c>
      <c r="O3931">
        <v>17297.923999999999</v>
      </c>
      <c r="P3931">
        <v>18492.404999999999</v>
      </c>
      <c r="Q3931">
        <v>19616.294999999998</v>
      </c>
      <c r="R3931">
        <v>30271.873</v>
      </c>
      <c r="S3931">
        <v>40807.654000000002</v>
      </c>
      <c r="T3931">
        <v>51100.784</v>
      </c>
      <c r="U3931">
        <v>61216.7</v>
      </c>
      <c r="V3931">
        <v>70867.345000000001</v>
      </c>
      <c r="W3931">
        <v>80336.66</v>
      </c>
      <c r="X3931">
        <v>89323.932000000001</v>
      </c>
      <c r="Y3931">
        <v>98238.346999999994</v>
      </c>
      <c r="Z3931">
        <v>107094.906</v>
      </c>
      <c r="AA3931">
        <v>115910.103</v>
      </c>
      <c r="AB3931">
        <v>124653.239</v>
      </c>
      <c r="AC3931">
        <v>133323.353</v>
      </c>
      <c r="AD3931">
        <v>141917.45199999999</v>
      </c>
      <c r="AE3931">
        <v>150433.29800000001</v>
      </c>
      <c r="AF3931">
        <v>158868.05300000001</v>
      </c>
      <c r="AG3931" t="s">
        <v>15</v>
      </c>
      <c r="AH3931" t="s">
        <v>138</v>
      </c>
      <c r="AI3931" t="s">
        <v>6</v>
      </c>
    </row>
    <row r="3932" spans="1:35" x14ac:dyDescent="0.35">
      <c r="A3932" t="s">
        <v>59</v>
      </c>
      <c r="B3932" t="s">
        <v>179</v>
      </c>
      <c r="C3932" t="s">
        <v>16</v>
      </c>
      <c r="D3932">
        <v>985.279</v>
      </c>
      <c r="E3932">
        <v>1086.885</v>
      </c>
      <c r="F3932">
        <v>1204.316</v>
      </c>
      <c r="G3932">
        <v>1319.337</v>
      </c>
      <c r="H3932">
        <v>1457.2059999999999</v>
      </c>
      <c r="I3932">
        <v>1733.3430000000001</v>
      </c>
      <c r="J3932">
        <v>2026.992</v>
      </c>
      <c r="K3932">
        <v>2307.681</v>
      </c>
      <c r="L3932">
        <v>2565.672</v>
      </c>
      <c r="M3932">
        <v>2809.4380000000001</v>
      </c>
      <c r="N3932">
        <v>3051.665</v>
      </c>
      <c r="O3932">
        <v>3297.6030000000001</v>
      </c>
      <c r="P3932">
        <v>3546.54</v>
      </c>
      <c r="Q3932">
        <v>3784.3069999999998</v>
      </c>
      <c r="R3932">
        <v>5873.7910000000002</v>
      </c>
      <c r="S3932">
        <v>7963.1379999999999</v>
      </c>
      <c r="T3932">
        <v>10027.401</v>
      </c>
      <c r="U3932">
        <v>12078.28</v>
      </c>
      <c r="V3932">
        <v>14057.66</v>
      </c>
      <c r="W3932">
        <v>16020.300999999999</v>
      </c>
      <c r="X3932">
        <v>17905.003000000001</v>
      </c>
      <c r="Y3932">
        <v>19792.376</v>
      </c>
      <c r="Z3932">
        <v>21684.913</v>
      </c>
      <c r="AA3932">
        <v>23585.491000000002</v>
      </c>
      <c r="AB3932">
        <v>25487.401000000002</v>
      </c>
      <c r="AC3932">
        <v>27389.948</v>
      </c>
      <c r="AD3932">
        <v>29292.019</v>
      </c>
      <c r="AE3932">
        <v>31192.655999999999</v>
      </c>
      <c r="AF3932">
        <v>33090.786</v>
      </c>
      <c r="AG3932" t="s">
        <v>16</v>
      </c>
      <c r="AH3932" t="s">
        <v>139</v>
      </c>
      <c r="AI3932" t="s">
        <v>17</v>
      </c>
    </row>
    <row r="3933" spans="1:35" x14ac:dyDescent="0.35">
      <c r="A3933" t="s">
        <v>59</v>
      </c>
      <c r="B3933" t="s">
        <v>179</v>
      </c>
      <c r="C3933" t="s">
        <v>18</v>
      </c>
      <c r="D3933">
        <v>7906.7690000000002</v>
      </c>
      <c r="E3933">
        <v>8681.1080000000002</v>
      </c>
      <c r="F3933">
        <v>9574.8580000000002</v>
      </c>
      <c r="G3933">
        <v>10442.041999999999</v>
      </c>
      <c r="H3933">
        <v>11482.553</v>
      </c>
      <c r="I3933">
        <v>13600.03</v>
      </c>
      <c r="J3933">
        <v>15837.53</v>
      </c>
      <c r="K3933">
        <v>17956.894</v>
      </c>
      <c r="L3933">
        <v>19884.471000000001</v>
      </c>
      <c r="M3933">
        <v>21688.507000000001</v>
      </c>
      <c r="N3933">
        <v>23468.315999999999</v>
      </c>
      <c r="O3933">
        <v>25264.648000000001</v>
      </c>
      <c r="P3933">
        <v>27072.215</v>
      </c>
      <c r="Q3933">
        <v>28783.550999999999</v>
      </c>
      <c r="R3933">
        <v>44518.288</v>
      </c>
      <c r="S3933">
        <v>60145.362999999998</v>
      </c>
      <c r="T3933">
        <v>75480.91</v>
      </c>
      <c r="U3933">
        <v>90618.120999999999</v>
      </c>
      <c r="V3933">
        <v>105126.68399999999</v>
      </c>
      <c r="W3933">
        <v>119423.262</v>
      </c>
      <c r="X3933">
        <v>133057.288</v>
      </c>
      <c r="Y3933">
        <v>146634.024</v>
      </c>
      <c r="Z3933">
        <v>160174.28</v>
      </c>
      <c r="AA3933">
        <v>173701.33499999999</v>
      </c>
      <c r="AB3933">
        <v>187167.84599999999</v>
      </c>
      <c r="AC3933">
        <v>200570.86900000001</v>
      </c>
      <c r="AD3933">
        <v>213904.432</v>
      </c>
      <c r="AE3933">
        <v>227163.68799999999</v>
      </c>
      <c r="AF3933">
        <v>240342.908</v>
      </c>
      <c r="AG3933" t="s">
        <v>18</v>
      </c>
      <c r="AH3933" t="s">
        <v>140</v>
      </c>
      <c r="AI3933" t="s">
        <v>141</v>
      </c>
    </row>
    <row r="3934" spans="1:35" x14ac:dyDescent="0.35">
      <c r="A3934" t="s">
        <v>59</v>
      </c>
      <c r="B3934" t="s">
        <v>179</v>
      </c>
      <c r="C3934" t="s">
        <v>20</v>
      </c>
      <c r="D3934">
        <v>2490.538</v>
      </c>
      <c r="E3934">
        <v>2712.3270000000002</v>
      </c>
      <c r="F3934">
        <v>2967.9</v>
      </c>
      <c r="G3934">
        <v>3203.7759999999998</v>
      </c>
      <c r="H3934">
        <v>3490.9340000000002</v>
      </c>
      <c r="I3934">
        <v>4103.0280000000002</v>
      </c>
      <c r="J3934">
        <v>4741.7669999999998</v>
      </c>
      <c r="K3934">
        <v>5333.9660000000003</v>
      </c>
      <c r="L3934">
        <v>5856.7870000000003</v>
      </c>
      <c r="M3934">
        <v>6337.3519999999999</v>
      </c>
      <c r="N3934">
        <v>6802.88</v>
      </c>
      <c r="O3934">
        <v>7265.2129999999997</v>
      </c>
      <c r="P3934">
        <v>7722.0060000000003</v>
      </c>
      <c r="Q3934">
        <v>8146.6049999999996</v>
      </c>
      <c r="R3934">
        <v>12472.73</v>
      </c>
      <c r="S3934">
        <v>16699.741000000002</v>
      </c>
      <c r="T3934">
        <v>20782.248</v>
      </c>
      <c r="U3934">
        <v>24746.585999999999</v>
      </c>
      <c r="V3934">
        <v>28475.698</v>
      </c>
      <c r="W3934">
        <v>32089.798999999999</v>
      </c>
      <c r="X3934">
        <v>35474.919000000002</v>
      </c>
      <c r="Y3934">
        <v>38793.987000000001</v>
      </c>
      <c r="Z3934">
        <v>42053.788</v>
      </c>
      <c r="AA3934">
        <v>45261.478000000003</v>
      </c>
      <c r="AB3934">
        <v>48406.372000000003</v>
      </c>
      <c r="AC3934">
        <v>51489.089</v>
      </c>
      <c r="AD3934">
        <v>54509.468999999997</v>
      </c>
      <c r="AE3934">
        <v>57467.637000000002</v>
      </c>
      <c r="AF3934">
        <v>60363.472000000002</v>
      </c>
      <c r="AG3934" t="s">
        <v>20</v>
      </c>
      <c r="AH3934" t="s">
        <v>142</v>
      </c>
      <c r="AI3934" t="s">
        <v>11</v>
      </c>
    </row>
    <row r="3935" spans="1:35" x14ac:dyDescent="0.35">
      <c r="A3935" t="s">
        <v>59</v>
      </c>
      <c r="B3935" t="s">
        <v>179</v>
      </c>
      <c r="C3935" t="s">
        <v>21</v>
      </c>
      <c r="D3935">
        <v>2793.16</v>
      </c>
      <c r="E3935">
        <v>3043.299</v>
      </c>
      <c r="F3935">
        <v>3331.5940000000001</v>
      </c>
      <c r="G3935">
        <v>3598.0309999999999</v>
      </c>
      <c r="H3935">
        <v>3922.3359999999998</v>
      </c>
      <c r="I3935">
        <v>4612.1959999999999</v>
      </c>
      <c r="J3935">
        <v>5332.6629999999996</v>
      </c>
      <c r="K3935">
        <v>6001.4279999999999</v>
      </c>
      <c r="L3935">
        <v>6592.7169999999996</v>
      </c>
      <c r="M3935">
        <v>7136.9669999999996</v>
      </c>
      <c r="N3935">
        <v>7664.7780000000002</v>
      </c>
      <c r="O3935">
        <v>8189.4750000000004</v>
      </c>
      <c r="P3935">
        <v>8708.4140000000007</v>
      </c>
      <c r="Q3935">
        <v>9191.51</v>
      </c>
      <c r="R3935">
        <v>14079.041999999999</v>
      </c>
      <c r="S3935">
        <v>18859.181</v>
      </c>
      <c r="T3935">
        <v>23480.491000000002</v>
      </c>
      <c r="U3935">
        <v>27972.525000000001</v>
      </c>
      <c r="V3935">
        <v>32202.720000000001</v>
      </c>
      <c r="W3935">
        <v>36306.726000000002</v>
      </c>
      <c r="X3935">
        <v>40155.358</v>
      </c>
      <c r="Y3935">
        <v>43932.773999999998</v>
      </c>
      <c r="Z3935">
        <v>47646.561000000002</v>
      </c>
      <c r="AA3935">
        <v>51304.74</v>
      </c>
      <c r="AB3935">
        <v>54895.116999999998</v>
      </c>
      <c r="AC3935">
        <v>58418.300999999999</v>
      </c>
      <c r="AD3935">
        <v>61874.017</v>
      </c>
      <c r="AE3935">
        <v>65262.305</v>
      </c>
      <c r="AF3935">
        <v>68582.941000000006</v>
      </c>
      <c r="AG3935" t="s">
        <v>21</v>
      </c>
      <c r="AH3935" t="s">
        <v>143</v>
      </c>
      <c r="AI3935" t="s">
        <v>14</v>
      </c>
    </row>
    <row r="3936" spans="1:35" x14ac:dyDescent="0.35">
      <c r="A3936" t="s">
        <v>59</v>
      </c>
      <c r="B3936" t="s">
        <v>179</v>
      </c>
      <c r="C3936" t="s">
        <v>22</v>
      </c>
      <c r="D3936">
        <v>225.87899999999999</v>
      </c>
      <c r="E3936">
        <v>245.517</v>
      </c>
      <c r="F3936">
        <v>268.108</v>
      </c>
      <c r="G3936">
        <v>289.524</v>
      </c>
      <c r="H3936">
        <v>315.28100000000001</v>
      </c>
      <c r="I3936">
        <v>369.82100000000003</v>
      </c>
      <c r="J3936">
        <v>426.55200000000002</v>
      </c>
      <c r="K3936">
        <v>479.05700000000002</v>
      </c>
      <c r="L3936">
        <v>525.51199999999994</v>
      </c>
      <c r="M3936">
        <v>567.86500000000001</v>
      </c>
      <c r="N3936">
        <v>608.80899999999997</v>
      </c>
      <c r="O3936">
        <v>649.42999999999995</v>
      </c>
      <c r="P3936">
        <v>689.60199999999998</v>
      </c>
      <c r="Q3936">
        <v>726.62099999999998</v>
      </c>
      <c r="R3936">
        <v>1113.8689999999999</v>
      </c>
      <c r="S3936">
        <v>1491.624</v>
      </c>
      <c r="T3936">
        <v>1855.607</v>
      </c>
      <c r="U3936">
        <v>2208.4479999999999</v>
      </c>
      <c r="V3936">
        <v>2540.0360000000001</v>
      </c>
      <c r="W3936">
        <v>2860.893</v>
      </c>
      <c r="X3936">
        <v>3160.5830000000001</v>
      </c>
      <c r="Y3936">
        <v>3453.893</v>
      </c>
      <c r="Z3936">
        <v>3741.47</v>
      </c>
      <c r="AA3936">
        <v>4023.991</v>
      </c>
      <c r="AB3936">
        <v>4300.49</v>
      </c>
      <c r="AC3936">
        <v>4571.0479999999998</v>
      </c>
      <c r="AD3936">
        <v>4835.67</v>
      </c>
      <c r="AE3936">
        <v>5094.3890000000001</v>
      </c>
      <c r="AF3936">
        <v>5347.2160000000003</v>
      </c>
      <c r="AG3936" t="s">
        <v>22</v>
      </c>
      <c r="AH3936" t="s">
        <v>144</v>
      </c>
      <c r="AI3936" t="s">
        <v>23</v>
      </c>
    </row>
    <row r="3937" spans="1:35" x14ac:dyDescent="0.35">
      <c r="A3937" t="s">
        <v>59</v>
      </c>
      <c r="B3937" t="s">
        <v>179</v>
      </c>
      <c r="C3937" t="s">
        <v>24</v>
      </c>
      <c r="D3937">
        <v>5238.2709999999997</v>
      </c>
      <c r="E3937">
        <v>5695.5690000000004</v>
      </c>
      <c r="F3937">
        <v>6221.6970000000001</v>
      </c>
      <c r="G3937">
        <v>6720.9009999999998</v>
      </c>
      <c r="H3937">
        <v>7321.2030000000004</v>
      </c>
      <c r="I3937">
        <v>8590.5249999999996</v>
      </c>
      <c r="J3937">
        <v>9911.5580000000009</v>
      </c>
      <c r="K3937">
        <v>11135.254000000001</v>
      </c>
      <c r="L3937">
        <v>12219.050999999999</v>
      </c>
      <c r="M3937">
        <v>13208.182000000001</v>
      </c>
      <c r="N3937">
        <v>14165.16</v>
      </c>
      <c r="O3937">
        <v>15115.245999999999</v>
      </c>
      <c r="P3937">
        <v>16055.502</v>
      </c>
      <c r="Q3937">
        <v>16922.934000000001</v>
      </c>
      <c r="R3937">
        <v>25950.433000000001</v>
      </c>
      <c r="S3937">
        <v>34762.582000000002</v>
      </c>
      <c r="T3937">
        <v>43259.468000000001</v>
      </c>
      <c r="U3937">
        <v>51502.072</v>
      </c>
      <c r="V3937">
        <v>59254.294000000002</v>
      </c>
      <c r="W3937">
        <v>66761.154999999999</v>
      </c>
      <c r="X3937">
        <v>73778.796000000002</v>
      </c>
      <c r="Y3937">
        <v>80652.082999999999</v>
      </c>
      <c r="Z3937">
        <v>87395.892000000007</v>
      </c>
      <c r="AA3937">
        <v>94025.98</v>
      </c>
      <c r="AB3937">
        <v>100519.663</v>
      </c>
      <c r="AC3937">
        <v>106878.624</v>
      </c>
      <c r="AD3937">
        <v>113102.898</v>
      </c>
      <c r="AE3937">
        <v>119193.111</v>
      </c>
      <c r="AF3937">
        <v>125149.393</v>
      </c>
      <c r="AG3937" t="s">
        <v>24</v>
      </c>
      <c r="AH3937" t="s">
        <v>145</v>
      </c>
      <c r="AI3937" t="s">
        <v>19</v>
      </c>
    </row>
    <row r="3938" spans="1:35" x14ac:dyDescent="0.35">
      <c r="A3938" t="s">
        <v>59</v>
      </c>
      <c r="B3938" t="s">
        <v>179</v>
      </c>
      <c r="C3938" t="s">
        <v>25</v>
      </c>
      <c r="D3938">
        <v>6407.9340000000002</v>
      </c>
      <c r="E3938">
        <v>6963.7340000000004</v>
      </c>
      <c r="F3938">
        <v>7603.067</v>
      </c>
      <c r="G3938">
        <v>8208.8549999999996</v>
      </c>
      <c r="H3938">
        <v>8937.4269999999997</v>
      </c>
      <c r="I3938">
        <v>10481.526</v>
      </c>
      <c r="J3938">
        <v>12087.084000000001</v>
      </c>
      <c r="K3938">
        <v>13572.334000000001</v>
      </c>
      <c r="L3938">
        <v>14885.608</v>
      </c>
      <c r="M3938">
        <v>16082.246999999999</v>
      </c>
      <c r="N3938">
        <v>17238.517</v>
      </c>
      <c r="O3938">
        <v>18385.189999999999</v>
      </c>
      <c r="P3938">
        <v>19518.72</v>
      </c>
      <c r="Q3938">
        <v>20562.576000000001</v>
      </c>
      <c r="R3938">
        <v>31515.263999999999</v>
      </c>
      <c r="S3938">
        <v>42195.167999999998</v>
      </c>
      <c r="T3938">
        <v>52481.493999999999</v>
      </c>
      <c r="U3938">
        <v>62448.785000000003</v>
      </c>
      <c r="V3938">
        <v>71811.392999999996</v>
      </c>
      <c r="W3938">
        <v>80867.043000000005</v>
      </c>
      <c r="X3938">
        <v>89320.975000000006</v>
      </c>
      <c r="Y3938">
        <v>97591.411999999997</v>
      </c>
      <c r="Z3938">
        <v>105696.629</v>
      </c>
      <c r="AA3938">
        <v>113655.914</v>
      </c>
      <c r="AB3938">
        <v>121442.08199999999</v>
      </c>
      <c r="AC3938">
        <v>129057.433</v>
      </c>
      <c r="AD3938">
        <v>136502.269</v>
      </c>
      <c r="AE3938">
        <v>143777.59099999999</v>
      </c>
      <c r="AF3938">
        <v>150883.829</v>
      </c>
      <c r="AG3938" t="s">
        <v>25</v>
      </c>
      <c r="AH3938" t="s">
        <v>146</v>
      </c>
      <c r="AI3938" t="s">
        <v>5</v>
      </c>
    </row>
    <row r="3939" spans="1:35" x14ac:dyDescent="0.35">
      <c r="A3939" t="s">
        <v>59</v>
      </c>
      <c r="B3939" t="s">
        <v>179</v>
      </c>
      <c r="C3939" t="s">
        <v>26</v>
      </c>
      <c r="D3939">
        <v>15403.537</v>
      </c>
      <c r="E3939">
        <v>16736.936000000002</v>
      </c>
      <c r="F3939">
        <v>18270.651000000002</v>
      </c>
      <c r="G3939">
        <v>19723.263999999999</v>
      </c>
      <c r="H3939">
        <v>21470.386999999999</v>
      </c>
      <c r="I3939">
        <v>25175.785</v>
      </c>
      <c r="J3939">
        <v>29027.602999999999</v>
      </c>
      <c r="K3939">
        <v>32589.298999999999</v>
      </c>
      <c r="L3939">
        <v>35736.993999999999</v>
      </c>
      <c r="M3939">
        <v>38603.714999999997</v>
      </c>
      <c r="N3939">
        <v>41372.614000000001</v>
      </c>
      <c r="O3939">
        <v>44117.608999999997</v>
      </c>
      <c r="P3939">
        <v>46830.184000000001</v>
      </c>
      <c r="Q3939">
        <v>49326.77</v>
      </c>
      <c r="R3939">
        <v>75588.668000000005</v>
      </c>
      <c r="S3939">
        <v>101187.98699999999</v>
      </c>
      <c r="T3939">
        <v>125835.41800000001</v>
      </c>
      <c r="U3939">
        <v>149710.10500000001</v>
      </c>
      <c r="V3939">
        <v>172127.73699999999</v>
      </c>
      <c r="W3939">
        <v>193802.50099999999</v>
      </c>
      <c r="X3939">
        <v>214028.46100000001</v>
      </c>
      <c r="Y3939">
        <v>233808.266</v>
      </c>
      <c r="Z3939">
        <v>253185.91399999999</v>
      </c>
      <c r="AA3939">
        <v>272207.78000000003</v>
      </c>
      <c r="AB3939">
        <v>290808.93599999999</v>
      </c>
      <c r="AC3939">
        <v>308995.07299999997</v>
      </c>
      <c r="AD3939">
        <v>326767.11300000001</v>
      </c>
      <c r="AE3939">
        <v>344127.65</v>
      </c>
      <c r="AF3939">
        <v>361077.88799999998</v>
      </c>
      <c r="AG3939" t="s">
        <v>26</v>
      </c>
      <c r="AH3939" t="s">
        <v>147</v>
      </c>
      <c r="AI3939" t="s">
        <v>5</v>
      </c>
    </row>
    <row r="3940" spans="1:35" x14ac:dyDescent="0.35">
      <c r="A3940" t="s">
        <v>59</v>
      </c>
      <c r="B3940" t="s">
        <v>179</v>
      </c>
      <c r="C3940" t="s">
        <v>27</v>
      </c>
      <c r="D3940">
        <v>1860.2660000000001</v>
      </c>
      <c r="E3940">
        <v>2031.6310000000001</v>
      </c>
      <c r="F3940">
        <v>2229.3389999999999</v>
      </c>
      <c r="G3940">
        <v>2413.2950000000001</v>
      </c>
      <c r="H3940">
        <v>2636.9949999999999</v>
      </c>
      <c r="I3940">
        <v>3108.06</v>
      </c>
      <c r="J3940">
        <v>3601.971</v>
      </c>
      <c r="K3940">
        <v>4063.1509999999998</v>
      </c>
      <c r="L3940">
        <v>4473.8620000000001</v>
      </c>
      <c r="M3940">
        <v>4854.4459999999999</v>
      </c>
      <c r="N3940">
        <v>5225.5360000000001</v>
      </c>
      <c r="O3940">
        <v>5596.1670000000004</v>
      </c>
      <c r="P3940">
        <v>5964.5039999999999</v>
      </c>
      <c r="Q3940">
        <v>6309.8760000000002</v>
      </c>
      <c r="R3940">
        <v>9687.3150000000005</v>
      </c>
      <c r="S3940">
        <v>13006.107</v>
      </c>
      <c r="T3940">
        <v>16230.19</v>
      </c>
      <c r="U3940">
        <v>19379.282999999999</v>
      </c>
      <c r="V3940">
        <v>22360.734</v>
      </c>
      <c r="W3940">
        <v>25267.704000000002</v>
      </c>
      <c r="X3940">
        <v>28009.491000000002</v>
      </c>
      <c r="Y3940">
        <v>30713.626</v>
      </c>
      <c r="Z3940">
        <v>33385.093999999997</v>
      </c>
      <c r="AA3940">
        <v>36029.222999999998</v>
      </c>
      <c r="AB3940">
        <v>38637.167000000001</v>
      </c>
      <c r="AC3940">
        <v>41209.036999999997</v>
      </c>
      <c r="AD3940">
        <v>43744.317999999999</v>
      </c>
      <c r="AE3940">
        <v>46242.718999999997</v>
      </c>
      <c r="AF3940">
        <v>48703.758000000002</v>
      </c>
      <c r="AG3940" t="s">
        <v>27</v>
      </c>
      <c r="AH3940" t="s">
        <v>148</v>
      </c>
      <c r="AI3940" t="s">
        <v>14</v>
      </c>
    </row>
    <row r="3941" spans="1:35" x14ac:dyDescent="0.35">
      <c r="A3941" t="s">
        <v>59</v>
      </c>
      <c r="B3941" t="s">
        <v>179</v>
      </c>
      <c r="C3941" t="s">
        <v>28</v>
      </c>
      <c r="D3941">
        <v>3703.5810000000001</v>
      </c>
      <c r="E3941">
        <v>4033.9279999999999</v>
      </c>
      <c r="F3941">
        <v>4414.6210000000001</v>
      </c>
      <c r="G3941">
        <v>4766.1099999999997</v>
      </c>
      <c r="H3941">
        <v>5193.9949999999999</v>
      </c>
      <c r="I3941">
        <v>6105.5150000000003</v>
      </c>
      <c r="J3941">
        <v>7056.9369999999999</v>
      </c>
      <c r="K3941">
        <v>7939.3360000000002</v>
      </c>
      <c r="L3941">
        <v>8718.6959999999999</v>
      </c>
      <c r="M3941">
        <v>9435.3539999999994</v>
      </c>
      <c r="N3941">
        <v>10129.815000000001</v>
      </c>
      <c r="O3941">
        <v>10819.704</v>
      </c>
      <c r="P3941">
        <v>11501.53</v>
      </c>
      <c r="Q3941">
        <v>12135.581</v>
      </c>
      <c r="R3941">
        <v>18582.493999999999</v>
      </c>
      <c r="S3941">
        <v>24883.468000000001</v>
      </c>
      <c r="T3941">
        <v>30970.793000000001</v>
      </c>
      <c r="U3941">
        <v>36883.644999999997</v>
      </c>
      <c r="V3941">
        <v>42447.462</v>
      </c>
      <c r="W3941">
        <v>47841.326999999997</v>
      </c>
      <c r="X3941">
        <v>52895.233999999997</v>
      </c>
      <c r="Y3941">
        <v>57852.019</v>
      </c>
      <c r="Z3941">
        <v>62721.767</v>
      </c>
      <c r="AA3941">
        <v>67515.111000000004</v>
      </c>
      <c r="AB3941">
        <v>72216.087</v>
      </c>
      <c r="AC3941">
        <v>76825.58</v>
      </c>
      <c r="AD3941">
        <v>81343.320999999996</v>
      </c>
      <c r="AE3941">
        <v>85769.45</v>
      </c>
      <c r="AF3941">
        <v>90103.756999999998</v>
      </c>
      <c r="AG3941" t="s">
        <v>28</v>
      </c>
      <c r="AH3941" t="s">
        <v>149</v>
      </c>
      <c r="AI3941" t="s">
        <v>11</v>
      </c>
    </row>
    <row r="3942" spans="1:35" x14ac:dyDescent="0.35">
      <c r="A3942" t="s">
        <v>59</v>
      </c>
      <c r="B3942" t="s">
        <v>179</v>
      </c>
      <c r="C3942" t="s">
        <v>29</v>
      </c>
      <c r="D3942">
        <v>280.50700000000001</v>
      </c>
      <c r="E3942">
        <v>307.94900000000001</v>
      </c>
      <c r="F3942">
        <v>339.62099999999998</v>
      </c>
      <c r="G3942">
        <v>370.35399999999998</v>
      </c>
      <c r="H3942">
        <v>407.22699999999998</v>
      </c>
      <c r="I3942">
        <v>482.28</v>
      </c>
      <c r="J3942">
        <v>561.57600000000002</v>
      </c>
      <c r="K3942">
        <v>636.673</v>
      </c>
      <c r="L3942">
        <v>704.96299999999997</v>
      </c>
      <c r="M3942">
        <v>768.86199999999997</v>
      </c>
      <c r="N3942">
        <v>831.89300000000003</v>
      </c>
      <c r="O3942">
        <v>895.50400000000002</v>
      </c>
      <c r="P3942">
        <v>959.50599999999997</v>
      </c>
      <c r="Q3942">
        <v>1020.086</v>
      </c>
      <c r="R3942">
        <v>1577.6489999999999</v>
      </c>
      <c r="S3942">
        <v>2131.3249999999998</v>
      </c>
      <c r="T3942">
        <v>2674.598</v>
      </c>
      <c r="U3942">
        <v>3210.7759999999998</v>
      </c>
      <c r="V3942">
        <v>3724.6219999999998</v>
      </c>
      <c r="W3942">
        <v>4230.8990000000003</v>
      </c>
      <c r="X3942">
        <v>4713.643</v>
      </c>
      <c r="Y3942">
        <v>5194.3050000000003</v>
      </c>
      <c r="Z3942">
        <v>5673.6229999999996</v>
      </c>
      <c r="AA3942">
        <v>6152.424</v>
      </c>
      <c r="AB3942">
        <v>6629.0320000000002</v>
      </c>
      <c r="AC3942">
        <v>7103.3429999999998</v>
      </c>
      <c r="AD3942">
        <v>7575.1490000000003</v>
      </c>
      <c r="AE3942">
        <v>8044.28</v>
      </c>
      <c r="AF3942">
        <v>8510.5319999999992</v>
      </c>
      <c r="AG3942" t="s">
        <v>29</v>
      </c>
      <c r="AH3942" t="s">
        <v>150</v>
      </c>
      <c r="AI3942" t="s">
        <v>131</v>
      </c>
    </row>
    <row r="3943" spans="1:35" x14ac:dyDescent="0.35">
      <c r="A3943" t="s">
        <v>59</v>
      </c>
      <c r="B3943" t="s">
        <v>179</v>
      </c>
      <c r="C3943" t="s">
        <v>30</v>
      </c>
      <c r="D3943">
        <v>2977.9070000000002</v>
      </c>
      <c r="E3943">
        <v>3238.2829999999999</v>
      </c>
      <c r="F3943">
        <v>3537.864</v>
      </c>
      <c r="G3943">
        <v>3822.2089999999998</v>
      </c>
      <c r="H3943">
        <v>4164.1279999999997</v>
      </c>
      <c r="I3943">
        <v>4886.7020000000002</v>
      </c>
      <c r="J3943">
        <v>5638.875</v>
      </c>
      <c r="K3943">
        <v>6335.8540000000003</v>
      </c>
      <c r="L3943">
        <v>6953.3950000000004</v>
      </c>
      <c r="M3943">
        <v>7517.2089999999998</v>
      </c>
      <c r="N3943">
        <v>8062.866</v>
      </c>
      <c r="O3943">
        <v>8604.7309999999998</v>
      </c>
      <c r="P3943">
        <v>9141.1370000000006</v>
      </c>
      <c r="Q3943">
        <v>9636.2049999999999</v>
      </c>
      <c r="R3943">
        <v>14778.457</v>
      </c>
      <c r="S3943">
        <v>19799.328000000001</v>
      </c>
      <c r="T3943">
        <v>24641.864000000001</v>
      </c>
      <c r="U3943">
        <v>29340.734</v>
      </c>
      <c r="V3943">
        <v>33761.360999999997</v>
      </c>
      <c r="W3943">
        <v>38043.262999999999</v>
      </c>
      <c r="X3943">
        <v>42047.408000000003</v>
      </c>
      <c r="Y3943">
        <v>45970.254000000001</v>
      </c>
      <c r="Z3943">
        <v>49820.256999999998</v>
      </c>
      <c r="AA3943">
        <v>53606.366999999998</v>
      </c>
      <c r="AB3943">
        <v>57315.629000000001</v>
      </c>
      <c r="AC3943">
        <v>60948.97</v>
      </c>
      <c r="AD3943">
        <v>64506.381000000001</v>
      </c>
      <c r="AE3943">
        <v>67988.183999999994</v>
      </c>
      <c r="AF3943">
        <v>71394.433999999994</v>
      </c>
      <c r="AG3943" t="s">
        <v>30</v>
      </c>
      <c r="AH3943" t="s">
        <v>151</v>
      </c>
      <c r="AI3943" t="s">
        <v>152</v>
      </c>
    </row>
    <row r="3944" spans="1:35" x14ac:dyDescent="0.35">
      <c r="A3944" t="s">
        <v>59</v>
      </c>
      <c r="B3944" t="s">
        <v>179</v>
      </c>
      <c r="C3944" t="s">
        <v>31</v>
      </c>
      <c r="D3944">
        <v>3603.1849999999999</v>
      </c>
      <c r="E3944">
        <v>3995.0349999999999</v>
      </c>
      <c r="F3944">
        <v>4448.4840000000004</v>
      </c>
      <c r="G3944">
        <v>4896.57</v>
      </c>
      <c r="H3944">
        <v>5433.1890000000003</v>
      </c>
      <c r="I3944">
        <v>6491.6139999999996</v>
      </c>
      <c r="J3944">
        <v>7624.1859999999997</v>
      </c>
      <c r="K3944">
        <v>8716.3150000000005</v>
      </c>
      <c r="L3944">
        <v>9730.1409999999996</v>
      </c>
      <c r="M3944">
        <v>10696.593000000001</v>
      </c>
      <c r="N3944">
        <v>11663.29</v>
      </c>
      <c r="O3944">
        <v>12650.047</v>
      </c>
      <c r="P3944">
        <v>13654.075000000001</v>
      </c>
      <c r="Q3944">
        <v>14620.538</v>
      </c>
      <c r="R3944">
        <v>22770.514999999999</v>
      </c>
      <c r="S3944">
        <v>30972.445</v>
      </c>
      <c r="T3944">
        <v>39127.099000000002</v>
      </c>
      <c r="U3944">
        <v>47277.55</v>
      </c>
      <c r="V3944">
        <v>55193.464999999997</v>
      </c>
      <c r="W3944">
        <v>63086.394999999997</v>
      </c>
      <c r="X3944">
        <v>70712.577999999994</v>
      </c>
      <c r="Y3944">
        <v>78387.278000000006</v>
      </c>
      <c r="Z3944">
        <v>86119.222999999998</v>
      </c>
      <c r="AA3944">
        <v>93918.793000000005</v>
      </c>
      <c r="AB3944">
        <v>101758.319</v>
      </c>
      <c r="AC3944">
        <v>109633.913</v>
      </c>
      <c r="AD3944">
        <v>117540.054</v>
      </c>
      <c r="AE3944">
        <v>125471.861</v>
      </c>
      <c r="AF3944">
        <v>133423.954</v>
      </c>
      <c r="AG3944" t="s">
        <v>31</v>
      </c>
      <c r="AH3944" t="s">
        <v>153</v>
      </c>
      <c r="AI3944" t="s">
        <v>152</v>
      </c>
    </row>
    <row r="3945" spans="1:35" x14ac:dyDescent="0.35">
      <c r="A3945" t="s">
        <v>59</v>
      </c>
      <c r="B3945" t="s">
        <v>179</v>
      </c>
      <c r="C3945" t="s">
        <v>32</v>
      </c>
      <c r="D3945">
        <v>2296.9299999999998</v>
      </c>
      <c r="E3945">
        <v>2513.5929999999998</v>
      </c>
      <c r="F3945">
        <v>2763.7139999999999</v>
      </c>
      <c r="G3945">
        <v>2997.7020000000002</v>
      </c>
      <c r="H3945">
        <v>3282.0309999999999</v>
      </c>
      <c r="I3945">
        <v>3875.902</v>
      </c>
      <c r="J3945">
        <v>4500.5749999999998</v>
      </c>
      <c r="K3945">
        <v>5086.6220000000003</v>
      </c>
      <c r="L3945">
        <v>5611.549</v>
      </c>
      <c r="M3945">
        <v>6100.5320000000002</v>
      </c>
      <c r="N3945">
        <v>6579.3320000000003</v>
      </c>
      <c r="O3945">
        <v>7059.2550000000001</v>
      </c>
      <c r="P3945">
        <v>7537.98</v>
      </c>
      <c r="Q3945">
        <v>7989.2929999999997</v>
      </c>
      <c r="R3945">
        <v>12288.328</v>
      </c>
      <c r="S3945">
        <v>16528.501</v>
      </c>
      <c r="T3945">
        <v>20663.385999999999</v>
      </c>
      <c r="U3945">
        <v>24717.375</v>
      </c>
      <c r="V3945">
        <v>28571.462</v>
      </c>
      <c r="W3945">
        <v>32343.651000000002</v>
      </c>
      <c r="X3945">
        <v>35917.034</v>
      </c>
      <c r="Y3945">
        <v>39454.224000000002</v>
      </c>
      <c r="Z3945">
        <v>42961.298999999999</v>
      </c>
      <c r="AA3945">
        <v>46444.824999999997</v>
      </c>
      <c r="AB3945">
        <v>49893.120999999999</v>
      </c>
      <c r="AC3945">
        <v>53306.004000000001</v>
      </c>
      <c r="AD3945">
        <v>56682.497000000003</v>
      </c>
      <c r="AE3945">
        <v>60021.902999999998</v>
      </c>
      <c r="AF3945">
        <v>63323.284</v>
      </c>
      <c r="AG3945" t="s">
        <v>32</v>
      </c>
      <c r="AH3945" t="s">
        <v>154</v>
      </c>
      <c r="AI3945" t="s">
        <v>11</v>
      </c>
    </row>
    <row r="3946" spans="1:35" x14ac:dyDescent="0.35">
      <c r="A3946" t="s">
        <v>59</v>
      </c>
      <c r="B3946" t="s">
        <v>179</v>
      </c>
      <c r="C3946" t="s">
        <v>123</v>
      </c>
      <c r="D3946">
        <v>14240.164000000001</v>
      </c>
      <c r="E3946">
        <v>15595.832</v>
      </c>
      <c r="F3946">
        <v>17160.753000000001</v>
      </c>
      <c r="G3946">
        <v>18640.477999999999</v>
      </c>
      <c r="H3946">
        <v>20431.755000000001</v>
      </c>
      <c r="I3946">
        <v>24146.244999999999</v>
      </c>
      <c r="J3946">
        <v>28057.99</v>
      </c>
      <c r="K3946">
        <v>31737.365000000002</v>
      </c>
      <c r="L3946">
        <v>35047.078999999998</v>
      </c>
      <c r="M3946">
        <v>38133.739000000001</v>
      </c>
      <c r="N3946">
        <v>41162.415000000001</v>
      </c>
      <c r="O3946">
        <v>44204.114999999998</v>
      </c>
      <c r="P3946">
        <v>47245.834999999999</v>
      </c>
      <c r="Q3946">
        <v>50116.553999999996</v>
      </c>
      <c r="R3946">
        <v>77203.207999999999</v>
      </c>
      <c r="S3946">
        <v>103969.60799999999</v>
      </c>
      <c r="T3946">
        <v>130116.523</v>
      </c>
      <c r="U3946">
        <v>155799.93400000001</v>
      </c>
      <c r="V3946">
        <v>180272.96799999999</v>
      </c>
      <c r="W3946">
        <v>204271.745</v>
      </c>
      <c r="X3946">
        <v>227048.736</v>
      </c>
      <c r="Y3946">
        <v>249633.62400000001</v>
      </c>
      <c r="Z3946">
        <v>272064.12300000002</v>
      </c>
      <c r="AA3946">
        <v>294381.36900000001</v>
      </c>
      <c r="AB3946">
        <v>316509.64799999999</v>
      </c>
      <c r="AC3946">
        <v>338446.83299999998</v>
      </c>
      <c r="AD3946">
        <v>360185.69500000001</v>
      </c>
      <c r="AE3946">
        <v>381720.85800000001</v>
      </c>
      <c r="AF3946">
        <v>403045.37699999998</v>
      </c>
      <c r="AG3946" t="s">
        <v>123</v>
      </c>
      <c r="AH3946" t="s">
        <v>155</v>
      </c>
      <c r="AI3946" t="s">
        <v>12</v>
      </c>
    </row>
    <row r="3947" spans="1:35" x14ac:dyDescent="0.35">
      <c r="A3947" t="s">
        <v>59</v>
      </c>
      <c r="B3947" t="s">
        <v>179</v>
      </c>
      <c r="C3947" t="s">
        <v>33</v>
      </c>
      <c r="D3947">
        <v>5615.4650000000001</v>
      </c>
      <c r="E3947">
        <v>6115.5110000000004</v>
      </c>
      <c r="F3947">
        <v>6691.7359999999999</v>
      </c>
      <c r="G3947">
        <v>7223.5379999999996</v>
      </c>
      <c r="H3947">
        <v>7870.9679999999998</v>
      </c>
      <c r="I3947">
        <v>9251.0169999999998</v>
      </c>
      <c r="J3947">
        <v>10691.14</v>
      </c>
      <c r="K3947">
        <v>12026.313</v>
      </c>
      <c r="L3947">
        <v>13205.054</v>
      </c>
      <c r="M3947">
        <v>14288.525</v>
      </c>
      <c r="N3947">
        <v>15338.08</v>
      </c>
      <c r="O3947">
        <v>16380.43</v>
      </c>
      <c r="P3947">
        <v>17410.285</v>
      </c>
      <c r="Q3947">
        <v>18367.550999999999</v>
      </c>
      <c r="R3947">
        <v>28121.268</v>
      </c>
      <c r="S3947">
        <v>37651.483</v>
      </c>
      <c r="T3947">
        <v>46855.839</v>
      </c>
      <c r="U3947">
        <v>55793.733999999997</v>
      </c>
      <c r="V3947">
        <v>64201.252999999997</v>
      </c>
      <c r="W3947">
        <v>72349.426999999996</v>
      </c>
      <c r="X3947">
        <v>79981.312000000005</v>
      </c>
      <c r="Y3947">
        <v>87464.247000000003</v>
      </c>
      <c r="Z3947">
        <v>94813.540999999997</v>
      </c>
      <c r="AA3947">
        <v>102045.31600000001</v>
      </c>
      <c r="AB3947">
        <v>109135.493</v>
      </c>
      <c r="AC3947">
        <v>116085.47100000001</v>
      </c>
      <c r="AD3947">
        <v>122894.891</v>
      </c>
      <c r="AE3947">
        <v>129564.023</v>
      </c>
      <c r="AF3947">
        <v>136092.611</v>
      </c>
      <c r="AG3947" t="s">
        <v>33</v>
      </c>
      <c r="AH3947" t="s">
        <v>156</v>
      </c>
      <c r="AI3947" t="s">
        <v>11</v>
      </c>
    </row>
    <row r="3948" spans="1:35" x14ac:dyDescent="0.35">
      <c r="A3948" t="s">
        <v>59</v>
      </c>
      <c r="B3948" t="s">
        <v>179</v>
      </c>
      <c r="C3948" t="s">
        <v>34</v>
      </c>
      <c r="D3948">
        <v>406.13900000000001</v>
      </c>
      <c r="E3948">
        <v>441.23200000000003</v>
      </c>
      <c r="F3948">
        <v>481.59500000000003</v>
      </c>
      <c r="G3948">
        <v>519.80700000000002</v>
      </c>
      <c r="H3948">
        <v>565.77099999999996</v>
      </c>
      <c r="I3948">
        <v>663.31500000000005</v>
      </c>
      <c r="J3948">
        <v>764.68899999999996</v>
      </c>
      <c r="K3948">
        <v>858.39200000000005</v>
      </c>
      <c r="L3948">
        <v>941.16300000000001</v>
      </c>
      <c r="M3948">
        <v>1016.511</v>
      </c>
      <c r="N3948">
        <v>1089.2619999999999</v>
      </c>
      <c r="O3948">
        <v>1161.3620000000001</v>
      </c>
      <c r="P3948">
        <v>1232.588</v>
      </c>
      <c r="Q3948">
        <v>1298.1079999999999</v>
      </c>
      <c r="R3948">
        <v>1988.9390000000001</v>
      </c>
      <c r="S3948">
        <v>2662.1329999999998</v>
      </c>
      <c r="T3948">
        <v>3310.0920000000001</v>
      </c>
      <c r="U3948">
        <v>3937.5349999999999</v>
      </c>
      <c r="V3948">
        <v>4526.4769999999999</v>
      </c>
      <c r="W3948">
        <v>5095.7139999999999</v>
      </c>
      <c r="X3948">
        <v>5626.6930000000002</v>
      </c>
      <c r="Y3948">
        <v>6145.7889999999998</v>
      </c>
      <c r="Z3948">
        <v>6654.1620000000003</v>
      </c>
      <c r="AA3948">
        <v>7153.0360000000001</v>
      </c>
      <c r="AB3948">
        <v>7640.7079999999996</v>
      </c>
      <c r="AC3948">
        <v>8117.3329999999996</v>
      </c>
      <c r="AD3948">
        <v>8582.94</v>
      </c>
      <c r="AE3948">
        <v>9037.6010000000006</v>
      </c>
      <c r="AF3948">
        <v>9481.3549999999996</v>
      </c>
      <c r="AG3948" t="s">
        <v>34</v>
      </c>
      <c r="AH3948" t="s">
        <v>157</v>
      </c>
      <c r="AI3948" t="s">
        <v>35</v>
      </c>
    </row>
    <row r="3949" spans="1:35" x14ac:dyDescent="0.35">
      <c r="A3949" t="s">
        <v>59</v>
      </c>
      <c r="B3949" t="s">
        <v>179</v>
      </c>
      <c r="C3949" t="s">
        <v>36</v>
      </c>
      <c r="D3949">
        <v>1747.7819999999999</v>
      </c>
      <c r="E3949">
        <v>1909.6690000000001</v>
      </c>
      <c r="F3949">
        <v>2096.451</v>
      </c>
      <c r="G3949">
        <v>2270.46</v>
      </c>
      <c r="H3949">
        <v>2482.0250000000001</v>
      </c>
      <c r="I3949">
        <v>2926.703</v>
      </c>
      <c r="J3949">
        <v>3393.2910000000002</v>
      </c>
      <c r="K3949">
        <v>3829.433</v>
      </c>
      <c r="L3949">
        <v>4218.3639999999996</v>
      </c>
      <c r="M3949">
        <v>4579.201</v>
      </c>
      <c r="N3949">
        <v>4931.3829999999998</v>
      </c>
      <c r="O3949">
        <v>5283.4229999999998</v>
      </c>
      <c r="P3949">
        <v>5633.59</v>
      </c>
      <c r="Q3949">
        <v>5962.3389999999999</v>
      </c>
      <c r="R3949">
        <v>9157.6370000000006</v>
      </c>
      <c r="S3949">
        <v>12300.153</v>
      </c>
      <c r="T3949">
        <v>15355.681</v>
      </c>
      <c r="U3949">
        <v>18342.758999999998</v>
      </c>
      <c r="V3949">
        <v>21173.54</v>
      </c>
      <c r="W3949">
        <v>23936.07</v>
      </c>
      <c r="X3949">
        <v>26544.285</v>
      </c>
      <c r="Y3949">
        <v>29118.888999999999</v>
      </c>
      <c r="Z3949">
        <v>31664.550999999999</v>
      </c>
      <c r="AA3949">
        <v>34186.273000000001</v>
      </c>
      <c r="AB3949">
        <v>36675.618000000002</v>
      </c>
      <c r="AC3949">
        <v>39132.633000000002</v>
      </c>
      <c r="AD3949">
        <v>41556.775000000001</v>
      </c>
      <c r="AE3949">
        <v>43947.712</v>
      </c>
      <c r="AF3949">
        <v>46304.938999999998</v>
      </c>
      <c r="AG3949" t="s">
        <v>36</v>
      </c>
      <c r="AH3949" t="s">
        <v>158</v>
      </c>
      <c r="AI3949" t="s">
        <v>14</v>
      </c>
    </row>
    <row r="3950" spans="1:35" x14ac:dyDescent="0.35">
      <c r="A3950" t="s">
        <v>59</v>
      </c>
      <c r="B3950" t="s">
        <v>179</v>
      </c>
      <c r="C3950" t="s">
        <v>124</v>
      </c>
      <c r="D3950">
        <v>4.3239999999999998</v>
      </c>
      <c r="E3950">
        <v>4.6980000000000004</v>
      </c>
      <c r="F3950">
        <v>5.1269999999999998</v>
      </c>
      <c r="G3950">
        <v>5.5339999999999998</v>
      </c>
      <c r="H3950">
        <v>6.024</v>
      </c>
      <c r="I3950">
        <v>7.0620000000000003</v>
      </c>
      <c r="J3950">
        <v>8.1419999999999995</v>
      </c>
      <c r="K3950">
        <v>9.1389999999999993</v>
      </c>
      <c r="L3950">
        <v>10.021000000000001</v>
      </c>
      <c r="M3950">
        <v>10.823</v>
      </c>
      <c r="N3950">
        <v>11.598000000000001</v>
      </c>
      <c r="O3950">
        <v>12.365</v>
      </c>
      <c r="P3950">
        <v>13.124000000000001</v>
      </c>
      <c r="Q3950">
        <v>13.821</v>
      </c>
      <c r="R3950">
        <v>21.177</v>
      </c>
      <c r="S3950">
        <v>28.344999999999999</v>
      </c>
      <c r="T3950">
        <v>35.244</v>
      </c>
      <c r="U3950">
        <v>41.924999999999997</v>
      </c>
      <c r="V3950">
        <v>48.195999999999998</v>
      </c>
      <c r="W3950">
        <v>54.256999999999998</v>
      </c>
      <c r="X3950">
        <v>59.911000000000001</v>
      </c>
      <c r="Y3950">
        <v>65.438000000000002</v>
      </c>
      <c r="Z3950">
        <v>70.850999999999999</v>
      </c>
      <c r="AA3950">
        <v>76.162999999999997</v>
      </c>
      <c r="AB3950">
        <v>81.355999999999995</v>
      </c>
      <c r="AC3950">
        <v>86.432000000000002</v>
      </c>
      <c r="AD3950">
        <v>91.39</v>
      </c>
      <c r="AE3950">
        <v>96.230999999999995</v>
      </c>
      <c r="AF3950">
        <v>100.95699999999999</v>
      </c>
      <c r="AG3950" t="s">
        <v>124</v>
      </c>
      <c r="AH3950" t="s">
        <v>159</v>
      </c>
      <c r="AI3950" t="s">
        <v>137</v>
      </c>
    </row>
    <row r="3951" spans="1:35" x14ac:dyDescent="0.35">
      <c r="A3951" t="s">
        <v>59</v>
      </c>
      <c r="B3951" t="s">
        <v>179</v>
      </c>
      <c r="C3951" t="s">
        <v>125</v>
      </c>
      <c r="D3951">
        <v>0.46899999999999997</v>
      </c>
      <c r="E3951">
        <v>0.51</v>
      </c>
      <c r="F3951">
        <v>0.55700000000000005</v>
      </c>
      <c r="G3951">
        <v>0.60199999999999998</v>
      </c>
      <c r="H3951">
        <v>0.65600000000000003</v>
      </c>
      <c r="I3951">
        <v>0.77</v>
      </c>
      <c r="J3951">
        <v>0.88800000000000001</v>
      </c>
      <c r="K3951">
        <v>0.998</v>
      </c>
      <c r="L3951">
        <v>1.0960000000000001</v>
      </c>
      <c r="M3951">
        <v>1.1839999999999999</v>
      </c>
      <c r="N3951">
        <v>1.27</v>
      </c>
      <c r="O3951">
        <v>1.3560000000000001</v>
      </c>
      <c r="P3951">
        <v>1.44</v>
      </c>
      <c r="Q3951">
        <v>1.5189999999999999</v>
      </c>
      <c r="R3951">
        <v>2.3290000000000002</v>
      </c>
      <c r="S3951">
        <v>3.12</v>
      </c>
      <c r="T3951">
        <v>3.8839999999999999</v>
      </c>
      <c r="U3951">
        <v>4.6239999999999997</v>
      </c>
      <c r="V3951">
        <v>5.3209999999999997</v>
      </c>
      <c r="W3951">
        <v>5.9969999999999999</v>
      </c>
      <c r="X3951">
        <v>6.6280000000000001</v>
      </c>
      <c r="Y3951">
        <v>7.2469999999999999</v>
      </c>
      <c r="Z3951">
        <v>7.8540000000000001</v>
      </c>
      <c r="AA3951">
        <v>8.4510000000000005</v>
      </c>
      <c r="AB3951">
        <v>9.0359999999999996</v>
      </c>
      <c r="AC3951">
        <v>9.609</v>
      </c>
      <c r="AD3951">
        <v>10.170999999999999</v>
      </c>
      <c r="AE3951">
        <v>10.72</v>
      </c>
      <c r="AF3951">
        <v>11.257999999999999</v>
      </c>
      <c r="AG3951" t="s">
        <v>125</v>
      </c>
      <c r="AH3951" t="s">
        <v>160</v>
      </c>
      <c r="AI3951" t="s">
        <v>137</v>
      </c>
    </row>
    <row r="3952" spans="1:35" x14ac:dyDescent="0.35">
      <c r="A3952" t="s">
        <v>59</v>
      </c>
      <c r="B3952" t="s">
        <v>179</v>
      </c>
      <c r="C3952" t="s">
        <v>37</v>
      </c>
      <c r="D3952">
        <v>4993.6400000000003</v>
      </c>
      <c r="E3952">
        <v>5469.1930000000002</v>
      </c>
      <c r="F3952">
        <v>6017.6660000000002</v>
      </c>
      <c r="G3952">
        <v>6547.2110000000002</v>
      </c>
      <c r="H3952">
        <v>7182.8689999999997</v>
      </c>
      <c r="I3952">
        <v>8487.8770000000004</v>
      </c>
      <c r="J3952">
        <v>9861.9490000000005</v>
      </c>
      <c r="K3952">
        <v>11156.814</v>
      </c>
      <c r="L3952">
        <v>12327.5</v>
      </c>
      <c r="M3952">
        <v>13417.03</v>
      </c>
      <c r="N3952">
        <v>14487.366</v>
      </c>
      <c r="O3952">
        <v>15563.839</v>
      </c>
      <c r="P3952">
        <v>16643.258000000002</v>
      </c>
      <c r="Q3952">
        <v>17659.667000000001</v>
      </c>
      <c r="R3952">
        <v>27259.866999999998</v>
      </c>
      <c r="S3952">
        <v>36757.285000000003</v>
      </c>
      <c r="T3952">
        <v>46041.046999999999</v>
      </c>
      <c r="U3952">
        <v>55169.868999999999</v>
      </c>
      <c r="V3952">
        <v>63883.858999999997</v>
      </c>
      <c r="W3952">
        <v>72438.633000000002</v>
      </c>
      <c r="X3952">
        <v>80562.77</v>
      </c>
      <c r="Y3952">
        <v>88625.016000000003</v>
      </c>
      <c r="Z3952">
        <v>96638.785000000003</v>
      </c>
      <c r="AA3952">
        <v>104618.855</v>
      </c>
      <c r="AB3952">
        <v>112537.427</v>
      </c>
      <c r="AC3952">
        <v>120393.51</v>
      </c>
      <c r="AD3952">
        <v>128184.30499999999</v>
      </c>
      <c r="AE3952">
        <v>135907.674</v>
      </c>
      <c r="AF3952">
        <v>143560.94500000001</v>
      </c>
      <c r="AG3952" t="s">
        <v>37</v>
      </c>
      <c r="AH3952" t="s">
        <v>161</v>
      </c>
      <c r="AI3952" t="s">
        <v>6</v>
      </c>
    </row>
    <row r="3953" spans="1:35" x14ac:dyDescent="0.35">
      <c r="A3953" t="s">
        <v>59</v>
      </c>
      <c r="B3953" t="s">
        <v>179</v>
      </c>
      <c r="C3953" t="s">
        <v>38</v>
      </c>
      <c r="D3953">
        <v>9232.0640000000003</v>
      </c>
      <c r="E3953">
        <v>10032.758</v>
      </c>
      <c r="F3953">
        <v>10953.802</v>
      </c>
      <c r="G3953">
        <v>11826.498</v>
      </c>
      <c r="H3953">
        <v>12876.088</v>
      </c>
      <c r="I3953">
        <v>15100.578</v>
      </c>
      <c r="J3953">
        <v>17413.587</v>
      </c>
      <c r="K3953">
        <v>19553.244999999999</v>
      </c>
      <c r="L3953">
        <v>21445.124</v>
      </c>
      <c r="M3953">
        <v>23168.946</v>
      </c>
      <c r="N3953">
        <v>24834.591</v>
      </c>
      <c r="O3953">
        <v>26486.396000000001</v>
      </c>
      <c r="P3953">
        <v>28119.246999999999</v>
      </c>
      <c r="Q3953">
        <v>29622.888999999999</v>
      </c>
      <c r="R3953">
        <v>45401.313000000002</v>
      </c>
      <c r="S3953">
        <v>60786.582999999999</v>
      </c>
      <c r="T3953">
        <v>75604.694000000003</v>
      </c>
      <c r="U3953">
        <v>89963.035000000003</v>
      </c>
      <c r="V3953">
        <v>103450.12300000001</v>
      </c>
      <c r="W3953">
        <v>116494.85799999999</v>
      </c>
      <c r="X3953">
        <v>128672.628</v>
      </c>
      <c r="Y3953">
        <v>140585.91200000001</v>
      </c>
      <c r="Z3953">
        <v>152261.05600000001</v>
      </c>
      <c r="AA3953">
        <v>163725.84</v>
      </c>
      <c r="AB3953">
        <v>174941.11199999999</v>
      </c>
      <c r="AC3953">
        <v>185910.18700000001</v>
      </c>
      <c r="AD3953">
        <v>196633.49299999999</v>
      </c>
      <c r="AE3953">
        <v>207112.48699999999</v>
      </c>
      <c r="AF3953">
        <v>217347.78700000001</v>
      </c>
      <c r="AG3953" t="s">
        <v>38</v>
      </c>
      <c r="AH3953" t="s">
        <v>162</v>
      </c>
      <c r="AI3953" t="s">
        <v>6</v>
      </c>
    </row>
    <row r="3954" spans="1:35" x14ac:dyDescent="0.35">
      <c r="A3954" t="s">
        <v>59</v>
      </c>
      <c r="B3954" t="s">
        <v>179</v>
      </c>
      <c r="C3954" t="s">
        <v>39</v>
      </c>
      <c r="D3954">
        <v>1446.7149999999999</v>
      </c>
      <c r="E3954">
        <v>1575.26</v>
      </c>
      <c r="F3954">
        <v>1723.377</v>
      </c>
      <c r="G3954">
        <v>1860.0029999999999</v>
      </c>
      <c r="H3954">
        <v>2026.3440000000001</v>
      </c>
      <c r="I3954">
        <v>2381.2020000000002</v>
      </c>
      <c r="J3954">
        <v>2751.3939999999998</v>
      </c>
      <c r="K3954">
        <v>3094.4450000000002</v>
      </c>
      <c r="L3954">
        <v>3397.13</v>
      </c>
      <c r="M3954">
        <v>3675.1990000000001</v>
      </c>
      <c r="N3954">
        <v>3944.4459999999999</v>
      </c>
      <c r="O3954">
        <v>4211.74</v>
      </c>
      <c r="P3954">
        <v>4475.7259999999997</v>
      </c>
      <c r="Q3954">
        <v>4720.9579999999996</v>
      </c>
      <c r="R3954">
        <v>7226.6170000000002</v>
      </c>
      <c r="S3954">
        <v>9673.9380000000001</v>
      </c>
      <c r="T3954">
        <v>12036.662</v>
      </c>
      <c r="U3954">
        <v>14330.087</v>
      </c>
      <c r="V3954">
        <v>16486.476999999999</v>
      </c>
      <c r="W3954">
        <v>18575.492999999999</v>
      </c>
      <c r="X3954">
        <v>20531.215</v>
      </c>
      <c r="Y3954">
        <v>22447.99</v>
      </c>
      <c r="Z3954">
        <v>24329.77</v>
      </c>
      <c r="AA3954">
        <v>26180.708999999999</v>
      </c>
      <c r="AB3954">
        <v>27994.643</v>
      </c>
      <c r="AC3954">
        <v>29771.955000000002</v>
      </c>
      <c r="AD3954">
        <v>31512.569</v>
      </c>
      <c r="AE3954">
        <v>33216.574999999997</v>
      </c>
      <c r="AF3954">
        <v>34883.927000000003</v>
      </c>
      <c r="AG3954" t="s">
        <v>39</v>
      </c>
      <c r="AH3954" t="s">
        <v>163</v>
      </c>
      <c r="AI3954" t="s">
        <v>11</v>
      </c>
    </row>
    <row r="3955" spans="1:35" x14ac:dyDescent="0.35">
      <c r="A3955" t="s">
        <v>59</v>
      </c>
      <c r="B3955" t="s">
        <v>179</v>
      </c>
      <c r="C3955" t="s">
        <v>40</v>
      </c>
      <c r="D3955">
        <v>2736.067</v>
      </c>
      <c r="E3955">
        <v>3019.002</v>
      </c>
      <c r="F3955">
        <v>3346.5010000000002</v>
      </c>
      <c r="G3955">
        <v>3658.962</v>
      </c>
      <c r="H3955">
        <v>4037.6329999999998</v>
      </c>
      <c r="I3955">
        <v>4805.2520000000004</v>
      </c>
      <c r="J3955">
        <v>5622.3370000000004</v>
      </c>
      <c r="K3955">
        <v>6402.2330000000002</v>
      </c>
      <c r="L3955">
        <v>7115.1909999999998</v>
      </c>
      <c r="M3955">
        <v>7791.5429999999997</v>
      </c>
      <c r="N3955">
        <v>8463.3179999999993</v>
      </c>
      <c r="O3955">
        <v>9144.7890000000007</v>
      </c>
      <c r="P3955">
        <v>9832.8430000000008</v>
      </c>
      <c r="Q3955">
        <v>10492.927</v>
      </c>
      <c r="R3955">
        <v>16248.040999999999</v>
      </c>
      <c r="S3955">
        <v>21999.784</v>
      </c>
      <c r="T3955">
        <v>27683.499</v>
      </c>
      <c r="U3955">
        <v>33328.457999999999</v>
      </c>
      <c r="V3955">
        <v>38770.235999999997</v>
      </c>
      <c r="W3955">
        <v>44164.042000000001</v>
      </c>
      <c r="X3955">
        <v>49346.400000000001</v>
      </c>
      <c r="Y3955">
        <v>54536.362999999998</v>
      </c>
      <c r="Z3955">
        <v>59740.78</v>
      </c>
      <c r="AA3955">
        <v>64967.421000000002</v>
      </c>
      <c r="AB3955">
        <v>70198.614000000001</v>
      </c>
      <c r="AC3955">
        <v>75432.603000000003</v>
      </c>
      <c r="AD3955">
        <v>80666.513999999996</v>
      </c>
      <c r="AE3955">
        <v>85897.864000000001</v>
      </c>
      <c r="AF3955">
        <v>91123.828999999998</v>
      </c>
      <c r="AG3955" t="s">
        <v>40</v>
      </c>
      <c r="AH3955" t="s">
        <v>164</v>
      </c>
      <c r="AI3955" t="s">
        <v>14</v>
      </c>
    </row>
    <row r="3956" spans="1:35" x14ac:dyDescent="0.35">
      <c r="A3956" t="s">
        <v>59</v>
      </c>
      <c r="B3956" t="s">
        <v>179</v>
      </c>
      <c r="C3956" t="s">
        <v>41</v>
      </c>
      <c r="D3956">
        <v>2978.5059999999999</v>
      </c>
      <c r="E3956">
        <v>3244.712</v>
      </c>
      <c r="F3956">
        <v>3551.5079999999998</v>
      </c>
      <c r="G3956">
        <v>3834.9110000000001</v>
      </c>
      <c r="H3956">
        <v>4179.8860000000004</v>
      </c>
      <c r="I3956">
        <v>4914.2449999999999</v>
      </c>
      <c r="J3956">
        <v>5680.97</v>
      </c>
      <c r="K3956">
        <v>6392.375</v>
      </c>
      <c r="L3956">
        <v>7021.0370000000003</v>
      </c>
      <c r="M3956">
        <v>7599.4089999999997</v>
      </c>
      <c r="N3956">
        <v>8160.0879999999997</v>
      </c>
      <c r="O3956">
        <v>8717.2720000000008</v>
      </c>
      <c r="P3956">
        <v>9268.1450000000004</v>
      </c>
      <c r="Q3956">
        <v>9780.6939999999995</v>
      </c>
      <c r="R3956">
        <v>14979.079</v>
      </c>
      <c r="S3956">
        <v>20061.527999999998</v>
      </c>
      <c r="T3956">
        <v>24973.391</v>
      </c>
      <c r="U3956">
        <v>29746.177</v>
      </c>
      <c r="V3956">
        <v>34239.008000000002</v>
      </c>
      <c r="W3956">
        <v>38596.224999999999</v>
      </c>
      <c r="X3956">
        <v>42680.582999999999</v>
      </c>
      <c r="Y3956">
        <v>46687.919000000002</v>
      </c>
      <c r="Z3956">
        <v>50626.343000000001</v>
      </c>
      <c r="AA3956">
        <v>54504.400999999998</v>
      </c>
      <c r="AB3956">
        <v>58309.167000000001</v>
      </c>
      <c r="AC3956">
        <v>62041.332999999999</v>
      </c>
      <c r="AD3956">
        <v>65700.633000000002</v>
      </c>
      <c r="AE3956">
        <v>69287.146999999997</v>
      </c>
      <c r="AF3956">
        <v>72800.673999999999</v>
      </c>
      <c r="AG3956" t="s">
        <v>41</v>
      </c>
      <c r="AH3956" t="s">
        <v>165</v>
      </c>
      <c r="AI3956" t="s">
        <v>11</v>
      </c>
    </row>
    <row r="3957" spans="1:35" x14ac:dyDescent="0.35">
      <c r="A3957" t="s">
        <v>59</v>
      </c>
      <c r="B3957" t="s">
        <v>179</v>
      </c>
      <c r="C3957" t="s">
        <v>42</v>
      </c>
      <c r="D3957">
        <v>7075.8360000000002</v>
      </c>
      <c r="E3957">
        <v>7776.8559999999998</v>
      </c>
      <c r="F3957">
        <v>8586.2090000000007</v>
      </c>
      <c r="G3957">
        <v>9373.3709999999992</v>
      </c>
      <c r="H3957">
        <v>10317.57</v>
      </c>
      <c r="I3957">
        <v>12231.877</v>
      </c>
      <c r="J3957">
        <v>14257.606</v>
      </c>
      <c r="K3957">
        <v>16180.424000000001</v>
      </c>
      <c r="L3957">
        <v>17933.585999999999</v>
      </c>
      <c r="M3957">
        <v>19577.991000000002</v>
      </c>
      <c r="N3957">
        <v>21203.062999999998</v>
      </c>
      <c r="O3957">
        <v>22845.548999999999</v>
      </c>
      <c r="P3957">
        <v>24500.655999999999</v>
      </c>
      <c r="Q3957">
        <v>26070.887999999999</v>
      </c>
      <c r="R3957">
        <v>40356.256000000001</v>
      </c>
      <c r="S3957">
        <v>54566.324999999997</v>
      </c>
      <c r="T3957">
        <v>68533.279999999999</v>
      </c>
      <c r="U3957">
        <v>82340.7</v>
      </c>
      <c r="V3957">
        <v>95596.453999999998</v>
      </c>
      <c r="W3957">
        <v>108677.864</v>
      </c>
      <c r="X3957">
        <v>121173.6</v>
      </c>
      <c r="Y3957">
        <v>133633.609</v>
      </c>
      <c r="Z3957">
        <v>146076.367</v>
      </c>
      <c r="AA3957">
        <v>158522.658</v>
      </c>
      <c r="AB3957">
        <v>170928.84299999999</v>
      </c>
      <c r="AC3957">
        <v>183291.74400000001</v>
      </c>
      <c r="AD3957">
        <v>195605.44899999999</v>
      </c>
      <c r="AE3957">
        <v>207865.06299999999</v>
      </c>
      <c r="AF3957">
        <v>220064.87700000001</v>
      </c>
      <c r="AG3957" t="s">
        <v>42</v>
      </c>
      <c r="AH3957" t="s">
        <v>166</v>
      </c>
      <c r="AI3957" t="s">
        <v>5</v>
      </c>
    </row>
    <row r="3958" spans="1:35" x14ac:dyDescent="0.35">
      <c r="A3958" t="s">
        <v>59</v>
      </c>
      <c r="B3958" t="s">
        <v>179</v>
      </c>
      <c r="C3958" t="s">
        <v>43</v>
      </c>
      <c r="D3958">
        <v>1362.5940000000001</v>
      </c>
      <c r="E3958">
        <v>1502.3979999999999</v>
      </c>
      <c r="F3958">
        <v>1663.954</v>
      </c>
      <c r="G3958">
        <v>1822.0540000000001</v>
      </c>
      <c r="H3958">
        <v>2011.575</v>
      </c>
      <c r="I3958">
        <v>2391.7460000000001</v>
      </c>
      <c r="J3958">
        <v>2795.7750000000001</v>
      </c>
      <c r="K3958">
        <v>3181.636</v>
      </c>
      <c r="L3958">
        <v>3535.94</v>
      </c>
      <c r="M3958">
        <v>3870.4079999999999</v>
      </c>
      <c r="N3958">
        <v>4202.5420000000004</v>
      </c>
      <c r="O3958">
        <v>4539.5749999999998</v>
      </c>
      <c r="P3958">
        <v>4880.5339999999997</v>
      </c>
      <c r="Q3958">
        <v>5205.9269999999997</v>
      </c>
      <c r="R3958">
        <v>8077.6170000000002</v>
      </c>
      <c r="S3958">
        <v>10947.261</v>
      </c>
      <c r="T3958">
        <v>13780.641</v>
      </c>
      <c r="U3958">
        <v>16593.924999999999</v>
      </c>
      <c r="V3958">
        <v>19307.373</v>
      </c>
      <c r="W3958">
        <v>21996.32</v>
      </c>
      <c r="X3958">
        <v>24576.827000000001</v>
      </c>
      <c r="Y3958">
        <v>27159.655999999999</v>
      </c>
      <c r="Z3958">
        <v>29748.267</v>
      </c>
      <c r="AA3958">
        <v>32346.639999999999</v>
      </c>
      <c r="AB3958">
        <v>34945.612999999998</v>
      </c>
      <c r="AC3958">
        <v>37544.267</v>
      </c>
      <c r="AD3958">
        <v>40141.112999999998</v>
      </c>
      <c r="AE3958">
        <v>42734.881999999998</v>
      </c>
      <c r="AF3958">
        <v>45324.135000000002</v>
      </c>
      <c r="AG3958" t="s">
        <v>43</v>
      </c>
      <c r="AH3958" t="s">
        <v>167</v>
      </c>
      <c r="AI3958" t="s">
        <v>17</v>
      </c>
    </row>
    <row r="3959" spans="1:35" x14ac:dyDescent="0.35">
      <c r="A3959" t="s">
        <v>59</v>
      </c>
      <c r="B3959" t="s">
        <v>179</v>
      </c>
      <c r="C3959" t="s">
        <v>126</v>
      </c>
      <c r="D3959">
        <v>0.40899999999999997</v>
      </c>
      <c r="E3959">
        <v>0.44500000000000001</v>
      </c>
      <c r="F3959">
        <v>0.48699999999999999</v>
      </c>
      <c r="G3959">
        <v>0.52600000000000002</v>
      </c>
      <c r="H3959">
        <v>0.57299999999999995</v>
      </c>
      <c r="I3959">
        <v>0.67300000000000004</v>
      </c>
      <c r="J3959">
        <v>0.77700000000000002</v>
      </c>
      <c r="K3959">
        <v>0.874</v>
      </c>
      <c r="L3959">
        <v>0.96</v>
      </c>
      <c r="M3959">
        <v>1.0389999999999999</v>
      </c>
      <c r="N3959">
        <v>1.115</v>
      </c>
      <c r="O3959">
        <v>1.19</v>
      </c>
      <c r="P3959">
        <v>1.2649999999999999</v>
      </c>
      <c r="Q3959">
        <v>1.3340000000000001</v>
      </c>
      <c r="R3959">
        <v>2.0419999999999998</v>
      </c>
      <c r="S3959">
        <v>2.734</v>
      </c>
      <c r="T3959">
        <v>3.4020000000000001</v>
      </c>
      <c r="U3959">
        <v>4.05</v>
      </c>
      <c r="V3959">
        <v>4.6589999999999998</v>
      </c>
      <c r="W3959">
        <v>5.25</v>
      </c>
      <c r="X3959">
        <v>5.8019999999999996</v>
      </c>
      <c r="Y3959">
        <v>6.3440000000000003</v>
      </c>
      <c r="Z3959">
        <v>6.8760000000000003</v>
      </c>
      <c r="AA3959">
        <v>7.399</v>
      </c>
      <c r="AB3959">
        <v>7.9119999999999999</v>
      </c>
      <c r="AC3959">
        <v>8.4149999999999991</v>
      </c>
      <c r="AD3959">
        <v>8.907</v>
      </c>
      <c r="AE3959">
        <v>9.3879999999999999</v>
      </c>
      <c r="AF3959">
        <v>9.86</v>
      </c>
      <c r="AG3959" t="s">
        <v>126</v>
      </c>
      <c r="AH3959" t="s">
        <v>168</v>
      </c>
      <c r="AI3959" t="s">
        <v>137</v>
      </c>
    </row>
    <row r="3960" spans="1:35" x14ac:dyDescent="0.35">
      <c r="A3960" t="s">
        <v>59</v>
      </c>
      <c r="B3960" t="s">
        <v>179</v>
      </c>
      <c r="C3960" t="s">
        <v>44</v>
      </c>
      <c r="D3960">
        <v>3611.4940000000001</v>
      </c>
      <c r="E3960">
        <v>3934.873</v>
      </c>
      <c r="F3960">
        <v>4307.5810000000001</v>
      </c>
      <c r="G3960">
        <v>4652.0280000000002</v>
      </c>
      <c r="H3960">
        <v>5071.2820000000002</v>
      </c>
      <c r="I3960">
        <v>5963.1589999999997</v>
      </c>
      <c r="J3960">
        <v>6894.5860000000002</v>
      </c>
      <c r="K3960">
        <v>7759.1530000000002</v>
      </c>
      <c r="L3960">
        <v>8523.5349999999999</v>
      </c>
      <c r="M3960">
        <v>9227.0849999999991</v>
      </c>
      <c r="N3960">
        <v>9909.3709999999992</v>
      </c>
      <c r="O3960">
        <v>10587.619000000001</v>
      </c>
      <c r="P3960">
        <v>11258.405000000001</v>
      </c>
      <c r="Q3960">
        <v>11882.84</v>
      </c>
      <c r="R3960">
        <v>18201.303</v>
      </c>
      <c r="S3960">
        <v>24380.807000000001</v>
      </c>
      <c r="T3960">
        <v>30354.857</v>
      </c>
      <c r="U3960">
        <v>36161.663999999997</v>
      </c>
      <c r="V3960">
        <v>41629.870000000003</v>
      </c>
      <c r="W3960">
        <v>46934.841</v>
      </c>
      <c r="X3960">
        <v>51909.578000000001</v>
      </c>
      <c r="Y3960">
        <v>56792.156999999999</v>
      </c>
      <c r="Z3960">
        <v>61592.387999999999</v>
      </c>
      <c r="AA3960">
        <v>66320.639999999999</v>
      </c>
      <c r="AB3960">
        <v>70961.157999999996</v>
      </c>
      <c r="AC3960">
        <v>75514.725999999995</v>
      </c>
      <c r="AD3960">
        <v>79980.991999999998</v>
      </c>
      <c r="AE3960">
        <v>84360.013000000006</v>
      </c>
      <c r="AF3960">
        <v>88651.502999999997</v>
      </c>
      <c r="AG3960" t="s">
        <v>44</v>
      </c>
      <c r="AH3960" t="s">
        <v>169</v>
      </c>
      <c r="AI3960" t="s">
        <v>12</v>
      </c>
    </row>
    <row r="3961" spans="1:35" x14ac:dyDescent="0.35">
      <c r="A3961" t="s">
        <v>171</v>
      </c>
      <c r="B3961" t="s">
        <v>179</v>
      </c>
      <c r="C3961" t="s">
        <v>4</v>
      </c>
      <c r="D3961">
        <v>4044.2959999999998</v>
      </c>
      <c r="E3961">
        <v>4481.4269999999997</v>
      </c>
      <c r="F3961">
        <v>5005.1559999999999</v>
      </c>
      <c r="G3961">
        <v>5327.2420000000002</v>
      </c>
      <c r="H3961">
        <v>5702.9390000000003</v>
      </c>
      <c r="I3961">
        <v>6333.7820000000002</v>
      </c>
      <c r="J3961">
        <v>7060.3680000000004</v>
      </c>
      <c r="K3961">
        <v>7765.4380000000001</v>
      </c>
      <c r="L3961">
        <v>8413.8230000000003</v>
      </c>
      <c r="M3961">
        <v>9005.6029999999992</v>
      </c>
      <c r="N3961">
        <v>9596.6139999999996</v>
      </c>
      <c r="O3961">
        <v>10224.315000000001</v>
      </c>
      <c r="P3961">
        <v>10853.339</v>
      </c>
      <c r="Q3961">
        <v>11880.558999999999</v>
      </c>
      <c r="R3961">
        <v>12800.67</v>
      </c>
      <c r="S3961">
        <v>13993.198</v>
      </c>
      <c r="T3961">
        <v>14805.526</v>
      </c>
      <c r="U3961">
        <v>15544.282999999999</v>
      </c>
      <c r="V3961">
        <v>16175.281999999999</v>
      </c>
      <c r="W3961">
        <v>16777.601999999999</v>
      </c>
      <c r="X3961">
        <v>17373.655999999999</v>
      </c>
      <c r="Y3961">
        <v>17960.698</v>
      </c>
      <c r="Z3961">
        <v>18539.489000000001</v>
      </c>
      <c r="AA3961">
        <v>19116.791000000001</v>
      </c>
      <c r="AB3961">
        <v>19700.956999999999</v>
      </c>
      <c r="AC3961">
        <v>20290.986000000001</v>
      </c>
      <c r="AD3961">
        <v>20883.913</v>
      </c>
      <c r="AE3961">
        <v>21478.531999999999</v>
      </c>
      <c r="AF3961">
        <v>21686.366999999998</v>
      </c>
      <c r="AG3961" t="s">
        <v>4</v>
      </c>
      <c r="AH3961" t="s">
        <v>128</v>
      </c>
      <c r="AI3961" t="s">
        <v>129</v>
      </c>
    </row>
    <row r="3962" spans="1:35" x14ac:dyDescent="0.35">
      <c r="A3962" t="s">
        <v>171</v>
      </c>
      <c r="B3962" t="s">
        <v>179</v>
      </c>
      <c r="C3962" t="s">
        <v>7</v>
      </c>
      <c r="D3962">
        <v>509.97699999999998</v>
      </c>
      <c r="E3962">
        <v>564.04999999999995</v>
      </c>
      <c r="F3962">
        <v>628.82299999999998</v>
      </c>
      <c r="G3962">
        <v>668.09500000000003</v>
      </c>
      <c r="H3962">
        <v>713.96400000000006</v>
      </c>
      <c r="I3962">
        <v>791.58500000000004</v>
      </c>
      <c r="J3962">
        <v>880.91300000000001</v>
      </c>
      <c r="K3962">
        <v>967.29200000000003</v>
      </c>
      <c r="L3962">
        <v>1046.3699999999999</v>
      </c>
      <c r="M3962">
        <v>1118.1959999999999</v>
      </c>
      <c r="N3962">
        <v>1189.7329999999999</v>
      </c>
      <c r="O3962">
        <v>1265.625</v>
      </c>
      <c r="P3962">
        <v>1341.4860000000001</v>
      </c>
      <c r="Q3962">
        <v>1466.3030000000001</v>
      </c>
      <c r="R3962">
        <v>1577.5930000000001</v>
      </c>
      <c r="S3962">
        <v>1722.1310000000001</v>
      </c>
      <c r="T3962">
        <v>1819.5809999999999</v>
      </c>
      <c r="U3962">
        <v>1907.7760000000001</v>
      </c>
      <c r="V3962">
        <v>1982.567</v>
      </c>
      <c r="W3962">
        <v>2053.694</v>
      </c>
      <c r="X3962">
        <v>2123.913</v>
      </c>
      <c r="Y3962">
        <v>2192.8960000000002</v>
      </c>
      <c r="Z3962">
        <v>2260.7449999999999</v>
      </c>
      <c r="AA3962">
        <v>2328.2890000000002</v>
      </c>
      <c r="AB3962">
        <v>2396.549</v>
      </c>
      <c r="AC3962">
        <v>2465.404</v>
      </c>
      <c r="AD3962">
        <v>2534.4940000000001</v>
      </c>
      <c r="AE3962">
        <v>2603.6750000000002</v>
      </c>
      <c r="AF3962">
        <v>2625.91</v>
      </c>
      <c r="AG3962" t="s">
        <v>7</v>
      </c>
      <c r="AH3962" t="s">
        <v>130</v>
      </c>
      <c r="AI3962" t="s">
        <v>131</v>
      </c>
    </row>
    <row r="3963" spans="1:35" x14ac:dyDescent="0.35">
      <c r="A3963" t="s">
        <v>171</v>
      </c>
      <c r="B3963" t="s">
        <v>179</v>
      </c>
      <c r="C3963" t="s">
        <v>8</v>
      </c>
      <c r="D3963">
        <v>9637.6990000000005</v>
      </c>
      <c r="E3963">
        <v>10555.2</v>
      </c>
      <c r="F3963">
        <v>11653.178</v>
      </c>
      <c r="G3963">
        <v>12261.986000000001</v>
      </c>
      <c r="H3963">
        <v>12979.057000000001</v>
      </c>
      <c r="I3963">
        <v>14254.305</v>
      </c>
      <c r="J3963">
        <v>15714.511</v>
      </c>
      <c r="K3963">
        <v>17095.45</v>
      </c>
      <c r="L3963">
        <v>18323.097000000002</v>
      </c>
      <c r="M3963">
        <v>19402.492999999999</v>
      </c>
      <c r="N3963">
        <v>20457.362000000001</v>
      </c>
      <c r="O3963">
        <v>21567.467000000001</v>
      </c>
      <c r="P3963">
        <v>22657.256000000001</v>
      </c>
      <c r="Q3963">
        <v>24547.347000000002</v>
      </c>
      <c r="R3963">
        <v>26179.901000000002</v>
      </c>
      <c r="S3963">
        <v>28331.06</v>
      </c>
      <c r="T3963">
        <v>29677.171999999999</v>
      </c>
      <c r="U3963">
        <v>30850.589</v>
      </c>
      <c r="V3963">
        <v>31789.169000000002</v>
      </c>
      <c r="W3963">
        <v>32653.633000000002</v>
      </c>
      <c r="X3963">
        <v>33489.317999999999</v>
      </c>
      <c r="Y3963">
        <v>34291.783000000003</v>
      </c>
      <c r="Z3963">
        <v>35063.392</v>
      </c>
      <c r="AA3963">
        <v>35817.678</v>
      </c>
      <c r="AB3963">
        <v>36570.625</v>
      </c>
      <c r="AC3963">
        <v>37320.406999999999</v>
      </c>
      <c r="AD3963">
        <v>38061.71</v>
      </c>
      <c r="AE3963">
        <v>38792.563999999998</v>
      </c>
      <c r="AF3963">
        <v>38817.894</v>
      </c>
      <c r="AG3963" t="s">
        <v>8</v>
      </c>
      <c r="AH3963" t="s">
        <v>132</v>
      </c>
      <c r="AI3963" t="s">
        <v>5</v>
      </c>
    </row>
    <row r="3964" spans="1:35" x14ac:dyDescent="0.35">
      <c r="A3964" t="s">
        <v>171</v>
      </c>
      <c r="B3964" t="s">
        <v>179</v>
      </c>
      <c r="C3964" t="s">
        <v>9</v>
      </c>
      <c r="D3964">
        <v>3847.4349999999999</v>
      </c>
      <c r="E3964">
        <v>4218.1989999999996</v>
      </c>
      <c r="F3964">
        <v>4661.9440000000004</v>
      </c>
      <c r="G3964">
        <v>4910.7209999999995</v>
      </c>
      <c r="H3964">
        <v>5203.424</v>
      </c>
      <c r="I3964">
        <v>5720.7569999999996</v>
      </c>
      <c r="J3964">
        <v>6313.4889999999996</v>
      </c>
      <c r="K3964">
        <v>6875.585</v>
      </c>
      <c r="L3964">
        <v>7377.143</v>
      </c>
      <c r="M3964">
        <v>7820.0060000000003</v>
      </c>
      <c r="N3964">
        <v>8253.8919999999998</v>
      </c>
      <c r="O3964">
        <v>8710.9959999999992</v>
      </c>
      <c r="P3964">
        <v>9160.8379999999997</v>
      </c>
      <c r="Q3964">
        <v>9935.5360000000001</v>
      </c>
      <c r="R3964">
        <v>10607.508</v>
      </c>
      <c r="S3964">
        <v>11491.228999999999</v>
      </c>
      <c r="T3964">
        <v>12049.919</v>
      </c>
      <c r="U3964">
        <v>12539.57</v>
      </c>
      <c r="V3964">
        <v>12934.683999999999</v>
      </c>
      <c r="W3964">
        <v>13300.411</v>
      </c>
      <c r="X3964">
        <v>13655.157999999999</v>
      </c>
      <c r="Y3964">
        <v>13997.062</v>
      </c>
      <c r="Z3964">
        <v>14327.056</v>
      </c>
      <c r="AA3964">
        <v>14650.63</v>
      </c>
      <c r="AB3964">
        <v>14974.308999999999</v>
      </c>
      <c r="AC3964">
        <v>15297.342000000001</v>
      </c>
      <c r="AD3964">
        <v>15617.546</v>
      </c>
      <c r="AE3964">
        <v>15934.102000000001</v>
      </c>
      <c r="AF3964">
        <v>15961.195</v>
      </c>
      <c r="AG3964" t="s">
        <v>9</v>
      </c>
      <c r="AH3964" t="s">
        <v>133</v>
      </c>
      <c r="AI3964" t="s">
        <v>5</v>
      </c>
    </row>
    <row r="3965" spans="1:35" x14ac:dyDescent="0.35">
      <c r="A3965" t="s">
        <v>171</v>
      </c>
      <c r="B3965" t="s">
        <v>179</v>
      </c>
      <c r="C3965" t="s">
        <v>10</v>
      </c>
      <c r="D3965">
        <v>7429.7550000000001</v>
      </c>
      <c r="E3965">
        <v>8212.9689999999991</v>
      </c>
      <c r="F3965">
        <v>9163.9249999999993</v>
      </c>
      <c r="G3965">
        <v>9692.9310000000005</v>
      </c>
      <c r="H3965">
        <v>10316.855</v>
      </c>
      <c r="I3965">
        <v>11422.446</v>
      </c>
      <c r="J3965">
        <v>12695.56</v>
      </c>
      <c r="K3965">
        <v>13918.382</v>
      </c>
      <c r="L3965">
        <v>15020.36</v>
      </c>
      <c r="M3965">
        <v>16022.646000000001</v>
      </c>
      <c r="N3965">
        <v>17016.620999999999</v>
      </c>
      <c r="O3965">
        <v>18067.397000000001</v>
      </c>
      <c r="P3965">
        <v>19109.77</v>
      </c>
      <c r="Q3965">
        <v>20830.814999999999</v>
      </c>
      <c r="R3965">
        <v>22355.565999999999</v>
      </c>
      <c r="S3965">
        <v>24349.221000000001</v>
      </c>
      <c r="T3965">
        <v>25670.401999999998</v>
      </c>
      <c r="U3965">
        <v>26841.111000000001</v>
      </c>
      <c r="V3965">
        <v>27832.690999999999</v>
      </c>
      <c r="W3965">
        <v>28772.013999999999</v>
      </c>
      <c r="X3965">
        <v>29695.232</v>
      </c>
      <c r="Y3965">
        <v>30598.001</v>
      </c>
      <c r="Z3965">
        <v>31481.831999999999</v>
      </c>
      <c r="AA3965">
        <v>32358.464</v>
      </c>
      <c r="AB3965">
        <v>33242.57</v>
      </c>
      <c r="AC3965">
        <v>34132.502999999997</v>
      </c>
      <c r="AD3965">
        <v>35023.4</v>
      </c>
      <c r="AE3965">
        <v>35913.252999999997</v>
      </c>
      <c r="AF3965">
        <v>36156.29</v>
      </c>
      <c r="AG3965" t="s">
        <v>10</v>
      </c>
      <c r="AH3965" t="s">
        <v>134</v>
      </c>
      <c r="AI3965" t="s">
        <v>11</v>
      </c>
    </row>
    <row r="3966" spans="1:35" x14ac:dyDescent="0.35">
      <c r="A3966" t="s">
        <v>171</v>
      </c>
      <c r="B3966" t="s">
        <v>179</v>
      </c>
      <c r="C3966" t="s">
        <v>13</v>
      </c>
      <c r="D3966">
        <v>1677.441</v>
      </c>
      <c r="E3966">
        <v>1844.0820000000001</v>
      </c>
      <c r="F3966">
        <v>2046.3610000000001</v>
      </c>
      <c r="G3966">
        <v>2152.7350000000001</v>
      </c>
      <c r="H3966">
        <v>2278.9229999999998</v>
      </c>
      <c r="I3966">
        <v>2509.58</v>
      </c>
      <c r="J3966">
        <v>2774.3850000000002</v>
      </c>
      <c r="K3966">
        <v>3025.4389999999999</v>
      </c>
      <c r="L3966">
        <v>3247.7139999999999</v>
      </c>
      <c r="M3966">
        <v>3446.2089999999998</v>
      </c>
      <c r="N3966">
        <v>3640.8530000000001</v>
      </c>
      <c r="O3966">
        <v>3845.5590000000002</v>
      </c>
      <c r="P3966">
        <v>4046.3710000000001</v>
      </c>
      <c r="Q3966">
        <v>4388.08</v>
      </c>
      <c r="R3966">
        <v>4685.1530000000002</v>
      </c>
      <c r="S3966">
        <v>5076.97</v>
      </c>
      <c r="T3966">
        <v>5325.3119999999999</v>
      </c>
      <c r="U3966">
        <v>5540.0950000000003</v>
      </c>
      <c r="V3966">
        <v>5715.9359999999997</v>
      </c>
      <c r="W3966">
        <v>5879.3490000000002</v>
      </c>
      <c r="X3966">
        <v>6037.866</v>
      </c>
      <c r="Y3966">
        <v>6190.683</v>
      </c>
      <c r="Z3966">
        <v>6338.1859999999997</v>
      </c>
      <c r="AA3966">
        <v>6482.8069999999998</v>
      </c>
      <c r="AB3966">
        <v>6627.5150000000003</v>
      </c>
      <c r="AC3966">
        <v>6771.98</v>
      </c>
      <c r="AD3966">
        <v>6915.2470000000003</v>
      </c>
      <c r="AE3966">
        <v>7056.9390000000003</v>
      </c>
      <c r="AF3966">
        <v>7070.7879999999996</v>
      </c>
      <c r="AG3966" t="s">
        <v>13</v>
      </c>
      <c r="AH3966" t="s">
        <v>135</v>
      </c>
      <c r="AI3966" t="s">
        <v>14</v>
      </c>
    </row>
    <row r="3967" spans="1:35" x14ac:dyDescent="0.35">
      <c r="A3967" t="s">
        <v>171</v>
      </c>
      <c r="B3967" t="s">
        <v>179</v>
      </c>
      <c r="C3967" t="s">
        <v>122</v>
      </c>
      <c r="D3967">
        <v>8.4510000000000005</v>
      </c>
      <c r="E3967">
        <v>9.2590000000000003</v>
      </c>
      <c r="F3967">
        <v>10.225</v>
      </c>
      <c r="G3967">
        <v>10.763</v>
      </c>
      <c r="H3967">
        <v>11.397</v>
      </c>
      <c r="I3967">
        <v>12.521000000000001</v>
      </c>
      <c r="J3967">
        <v>13.808</v>
      </c>
      <c r="K3967">
        <v>15.026999999999999</v>
      </c>
      <c r="L3967">
        <v>16.111000000000001</v>
      </c>
      <c r="M3967">
        <v>17.065999999999999</v>
      </c>
      <c r="N3967">
        <v>18</v>
      </c>
      <c r="O3967">
        <v>18.983000000000001</v>
      </c>
      <c r="P3967">
        <v>19.95</v>
      </c>
      <c r="Q3967">
        <v>21.620999999999999</v>
      </c>
      <c r="R3967">
        <v>23.067</v>
      </c>
      <c r="S3967">
        <v>24.971</v>
      </c>
      <c r="T3967">
        <v>26.167000000000002</v>
      </c>
      <c r="U3967">
        <v>27.210999999999999</v>
      </c>
      <c r="V3967">
        <v>28.047999999999998</v>
      </c>
      <c r="W3967">
        <v>28.821000000000002</v>
      </c>
      <c r="X3967">
        <v>29.568000000000001</v>
      </c>
      <c r="Y3967">
        <v>30.286999999999999</v>
      </c>
      <c r="Z3967">
        <v>30.98</v>
      </c>
      <c r="AA3967">
        <v>31.657</v>
      </c>
      <c r="AB3967">
        <v>32.332999999999998</v>
      </c>
      <c r="AC3967">
        <v>33.008000000000003</v>
      </c>
      <c r="AD3967">
        <v>33.674999999999997</v>
      </c>
      <c r="AE3967">
        <v>34.332999999999998</v>
      </c>
      <c r="AF3967">
        <v>34.368000000000002</v>
      </c>
      <c r="AG3967" t="s">
        <v>122</v>
      </c>
      <c r="AH3967" t="s">
        <v>136</v>
      </c>
      <c r="AI3967" t="s">
        <v>137</v>
      </c>
    </row>
    <row r="3968" spans="1:35" x14ac:dyDescent="0.35">
      <c r="A3968" t="s">
        <v>171</v>
      </c>
      <c r="B3968" t="s">
        <v>179</v>
      </c>
      <c r="C3968" t="s">
        <v>15</v>
      </c>
      <c r="D3968">
        <v>5881.415</v>
      </c>
      <c r="E3968">
        <v>6499.1549999999997</v>
      </c>
      <c r="F3968">
        <v>7239.0870000000004</v>
      </c>
      <c r="G3968">
        <v>7684.527</v>
      </c>
      <c r="H3968">
        <v>8205.116</v>
      </c>
      <c r="I3968">
        <v>9089.5370000000003</v>
      </c>
      <c r="J3968">
        <v>10106.950999999999</v>
      </c>
      <c r="K3968">
        <v>11089.022000000001</v>
      </c>
      <c r="L3968">
        <v>11986.031999999999</v>
      </c>
      <c r="M3968">
        <v>12798.784</v>
      </c>
      <c r="N3968">
        <v>13607.138000000001</v>
      </c>
      <c r="O3968">
        <v>14464.19</v>
      </c>
      <c r="P3968">
        <v>15319.772000000001</v>
      </c>
      <c r="Q3968">
        <v>16732.939999999999</v>
      </c>
      <c r="R3968">
        <v>17990.011999999999</v>
      </c>
      <c r="S3968">
        <v>19624.358</v>
      </c>
      <c r="T3968">
        <v>20720.404999999999</v>
      </c>
      <c r="U3968">
        <v>21709.84</v>
      </c>
      <c r="V3968">
        <v>22545.736000000001</v>
      </c>
      <c r="W3968">
        <v>23339.084999999999</v>
      </c>
      <c r="X3968">
        <v>24121.327000000001</v>
      </c>
      <c r="Y3968">
        <v>24888.758000000002</v>
      </c>
      <c r="Z3968">
        <v>25642.571</v>
      </c>
      <c r="AA3968">
        <v>26392.223000000002</v>
      </c>
      <c r="AB3968">
        <v>27149.300999999999</v>
      </c>
      <c r="AC3968">
        <v>27912.42</v>
      </c>
      <c r="AD3968">
        <v>28677.528999999999</v>
      </c>
      <c r="AE3968">
        <v>29443.004000000001</v>
      </c>
      <c r="AF3968">
        <v>29677.26</v>
      </c>
      <c r="AG3968" t="s">
        <v>15</v>
      </c>
      <c r="AH3968" t="s">
        <v>138</v>
      </c>
      <c r="AI3968" t="s">
        <v>6</v>
      </c>
    </row>
    <row r="3969" spans="1:35" x14ac:dyDescent="0.35">
      <c r="A3969" t="s">
        <v>171</v>
      </c>
      <c r="B3969" t="s">
        <v>179</v>
      </c>
      <c r="C3969" t="s">
        <v>16</v>
      </c>
      <c r="D3969">
        <v>1031.4179999999999</v>
      </c>
      <c r="E3969">
        <v>1149.8610000000001</v>
      </c>
      <c r="F3969">
        <v>1291.8409999999999</v>
      </c>
      <c r="G3969">
        <v>1382.8789999999999</v>
      </c>
      <c r="H3969">
        <v>1488.6859999999999</v>
      </c>
      <c r="I3969">
        <v>1662.3530000000001</v>
      </c>
      <c r="J3969">
        <v>1862.8630000000001</v>
      </c>
      <c r="K3969">
        <v>2059.4520000000002</v>
      </c>
      <c r="L3969">
        <v>2242.6089999999999</v>
      </c>
      <c r="M3969">
        <v>2412.0770000000002</v>
      </c>
      <c r="N3969">
        <v>2582.6210000000001</v>
      </c>
      <c r="O3969">
        <v>2764.328</v>
      </c>
      <c r="P3969">
        <v>2947.6869999999999</v>
      </c>
      <c r="Q3969">
        <v>3240.931</v>
      </c>
      <c r="R3969">
        <v>3506.9870000000001</v>
      </c>
      <c r="S3969">
        <v>3849.8389999999999</v>
      </c>
      <c r="T3969">
        <v>4090.0659999999998</v>
      </c>
      <c r="U3969">
        <v>4311.384</v>
      </c>
      <c r="V3969">
        <v>4503.99</v>
      </c>
      <c r="W3969">
        <v>4689.6040000000003</v>
      </c>
      <c r="X3969">
        <v>4874.4009999999998</v>
      </c>
      <c r="Y3969">
        <v>5057.5550000000003</v>
      </c>
      <c r="Z3969">
        <v>5239.2340000000004</v>
      </c>
      <c r="AA3969">
        <v>5421.3059999999996</v>
      </c>
      <c r="AB3969">
        <v>5606.1210000000001</v>
      </c>
      <c r="AC3969">
        <v>5793.3919999999998</v>
      </c>
      <c r="AD3969">
        <v>5982.2659999999996</v>
      </c>
      <c r="AE3969">
        <v>6172.3819999999996</v>
      </c>
      <c r="AF3969">
        <v>6251.7349999999997</v>
      </c>
      <c r="AG3969" t="s">
        <v>16</v>
      </c>
      <c r="AH3969" t="s">
        <v>139</v>
      </c>
      <c r="AI3969" t="s">
        <v>17</v>
      </c>
    </row>
    <row r="3970" spans="1:35" x14ac:dyDescent="0.35">
      <c r="A3970" t="s">
        <v>171</v>
      </c>
      <c r="B3970" t="s">
        <v>179</v>
      </c>
      <c r="C3970" t="s">
        <v>18</v>
      </c>
      <c r="D3970">
        <v>8343.3790000000008</v>
      </c>
      <c r="E3970">
        <v>9250.1350000000002</v>
      </c>
      <c r="F3970">
        <v>10336.727999999999</v>
      </c>
      <c r="G3970">
        <v>11007.11</v>
      </c>
      <c r="H3970">
        <v>11788.876</v>
      </c>
      <c r="I3970">
        <v>13099.218000000001</v>
      </c>
      <c r="J3970">
        <v>14608.79</v>
      </c>
      <c r="K3970">
        <v>16075.01</v>
      </c>
      <c r="L3970">
        <v>17424.873</v>
      </c>
      <c r="M3970">
        <v>18658.555</v>
      </c>
      <c r="N3970">
        <v>19891.514999999999</v>
      </c>
      <c r="O3970">
        <v>21201.386999999999</v>
      </c>
      <c r="P3970">
        <v>22514.85</v>
      </c>
      <c r="Q3970">
        <v>24655.396000000001</v>
      </c>
      <c r="R3970">
        <v>26575.072</v>
      </c>
      <c r="S3970">
        <v>29061.824000000001</v>
      </c>
      <c r="T3970">
        <v>30760.315999999999</v>
      </c>
      <c r="U3970">
        <v>32306.745999999999</v>
      </c>
      <c r="V3970">
        <v>33630.154999999999</v>
      </c>
      <c r="W3970">
        <v>34894.629999999997</v>
      </c>
      <c r="X3970">
        <v>36146.722999999998</v>
      </c>
      <c r="Y3970">
        <v>37380.654999999999</v>
      </c>
      <c r="Z3970">
        <v>38597.983</v>
      </c>
      <c r="AA3970">
        <v>39812.762000000002</v>
      </c>
      <c r="AB3970">
        <v>41042.383999999998</v>
      </c>
      <c r="AC3970">
        <v>42284.748</v>
      </c>
      <c r="AD3970">
        <v>43533.684999999998</v>
      </c>
      <c r="AE3970">
        <v>44786.663999999997</v>
      </c>
      <c r="AF3970">
        <v>45233.404999999999</v>
      </c>
      <c r="AG3970" t="s">
        <v>18</v>
      </c>
      <c r="AH3970" t="s">
        <v>140</v>
      </c>
      <c r="AI3970" t="s">
        <v>141</v>
      </c>
    </row>
    <row r="3971" spans="1:35" x14ac:dyDescent="0.35">
      <c r="A3971" t="s">
        <v>171</v>
      </c>
      <c r="B3971" t="s">
        <v>179</v>
      </c>
      <c r="C3971" t="s">
        <v>20</v>
      </c>
      <c r="D3971">
        <v>2576.3139999999999</v>
      </c>
      <c r="E3971">
        <v>2831.8580000000002</v>
      </c>
      <c r="F3971">
        <v>3142.05</v>
      </c>
      <c r="G3971">
        <v>3304.9169999999999</v>
      </c>
      <c r="H3971">
        <v>3498.1590000000001</v>
      </c>
      <c r="I3971">
        <v>3851.683</v>
      </c>
      <c r="J3971">
        <v>4257.509</v>
      </c>
      <c r="K3971">
        <v>4642.1329999999998</v>
      </c>
      <c r="L3971">
        <v>4982.4889999999996</v>
      </c>
      <c r="M3971">
        <v>5286.2780000000002</v>
      </c>
      <c r="N3971">
        <v>5584.0709999999999</v>
      </c>
      <c r="O3971">
        <v>5897.22</v>
      </c>
      <c r="P3971">
        <v>6204.308</v>
      </c>
      <c r="Q3971">
        <v>6727.32</v>
      </c>
      <c r="R3971">
        <v>7181.7659999999996</v>
      </c>
      <c r="S3971">
        <v>7781.299</v>
      </c>
      <c r="T3971">
        <v>8160.7939999999999</v>
      </c>
      <c r="U3971">
        <v>8488.768</v>
      </c>
      <c r="V3971">
        <v>8756.991</v>
      </c>
      <c r="W3971">
        <v>9006.0990000000002</v>
      </c>
      <c r="X3971">
        <v>9247.6440000000002</v>
      </c>
      <c r="Y3971">
        <v>9480.3909999999996</v>
      </c>
      <c r="Z3971">
        <v>9704.9390000000003</v>
      </c>
      <c r="AA3971">
        <v>9925.0159999999996</v>
      </c>
      <c r="AB3971">
        <v>10145.164000000001</v>
      </c>
      <c r="AC3971">
        <v>10364.878000000001</v>
      </c>
      <c r="AD3971">
        <v>10582.7</v>
      </c>
      <c r="AE3971">
        <v>10798.050999999999</v>
      </c>
      <c r="AF3971">
        <v>10817.758</v>
      </c>
      <c r="AG3971" t="s">
        <v>20</v>
      </c>
      <c r="AH3971" t="s">
        <v>142</v>
      </c>
      <c r="AI3971" t="s">
        <v>11</v>
      </c>
    </row>
    <row r="3972" spans="1:35" x14ac:dyDescent="0.35">
      <c r="A3972" t="s">
        <v>171</v>
      </c>
      <c r="B3972" t="s">
        <v>179</v>
      </c>
      <c r="C3972" t="s">
        <v>21</v>
      </c>
      <c r="D3972">
        <v>2901.3490000000002</v>
      </c>
      <c r="E3972">
        <v>3190.913</v>
      </c>
      <c r="F3972">
        <v>3542.4090000000001</v>
      </c>
      <c r="G3972">
        <v>3728.1060000000002</v>
      </c>
      <c r="H3972">
        <v>3948.29</v>
      </c>
      <c r="I3972">
        <v>4349.7290000000003</v>
      </c>
      <c r="J3972">
        <v>4810.7070000000003</v>
      </c>
      <c r="K3972">
        <v>5248.2259999999997</v>
      </c>
      <c r="L3972">
        <v>5636.1589999999997</v>
      </c>
      <c r="M3972">
        <v>5983.1289999999999</v>
      </c>
      <c r="N3972">
        <v>6323.6940000000004</v>
      </c>
      <c r="O3972">
        <v>6682.0320000000002</v>
      </c>
      <c r="P3972">
        <v>7033.8950000000004</v>
      </c>
      <c r="Q3972">
        <v>7631.0749999999998</v>
      </c>
      <c r="R3972">
        <v>8151.098</v>
      </c>
      <c r="S3972">
        <v>8836.4509999999991</v>
      </c>
      <c r="T3972">
        <v>9272.5499999999993</v>
      </c>
      <c r="U3972">
        <v>9650.5499999999993</v>
      </c>
      <c r="V3972">
        <v>9961.0040000000008</v>
      </c>
      <c r="W3972">
        <v>10250.038</v>
      </c>
      <c r="X3972">
        <v>10530.778</v>
      </c>
      <c r="Y3972">
        <v>10801.796</v>
      </c>
      <c r="Z3972">
        <v>11063.766</v>
      </c>
      <c r="AA3972">
        <v>11320.915000000001</v>
      </c>
      <c r="AB3972">
        <v>11578.424000000001</v>
      </c>
      <c r="AC3972">
        <v>11835.721</v>
      </c>
      <c r="AD3972">
        <v>12091.130999999999</v>
      </c>
      <c r="AE3972">
        <v>12343.994000000001</v>
      </c>
      <c r="AF3972">
        <v>12373.351000000001</v>
      </c>
      <c r="AG3972" t="s">
        <v>21</v>
      </c>
      <c r="AH3972" t="s">
        <v>143</v>
      </c>
      <c r="AI3972" t="s">
        <v>14</v>
      </c>
    </row>
    <row r="3973" spans="1:35" x14ac:dyDescent="0.35">
      <c r="A3973" t="s">
        <v>171</v>
      </c>
      <c r="B3973" t="s">
        <v>179</v>
      </c>
      <c r="C3973" t="s">
        <v>22</v>
      </c>
      <c r="D3973">
        <v>234.85499999999999</v>
      </c>
      <c r="E3973">
        <v>257.36599999999999</v>
      </c>
      <c r="F3973">
        <v>284.30599999999998</v>
      </c>
      <c r="G3973">
        <v>299.33600000000001</v>
      </c>
      <c r="H3973">
        <v>317.02800000000002</v>
      </c>
      <c r="I3973">
        <v>348.38299999999998</v>
      </c>
      <c r="J3973">
        <v>384.29899999999998</v>
      </c>
      <c r="K3973">
        <v>418.31700000000001</v>
      </c>
      <c r="L3973">
        <v>448.62200000000001</v>
      </c>
      <c r="M3973">
        <v>475.33</v>
      </c>
      <c r="N3973">
        <v>501.46899999999999</v>
      </c>
      <c r="O3973">
        <v>528.99300000000005</v>
      </c>
      <c r="P3973">
        <v>556.05100000000004</v>
      </c>
      <c r="Q3973">
        <v>602.79200000000003</v>
      </c>
      <c r="R3973">
        <v>643.26099999999997</v>
      </c>
      <c r="S3973">
        <v>696.52700000000004</v>
      </c>
      <c r="T3973">
        <v>730.05200000000002</v>
      </c>
      <c r="U3973">
        <v>759.36500000000001</v>
      </c>
      <c r="V3973">
        <v>782.92899999999997</v>
      </c>
      <c r="W3973">
        <v>804.69200000000001</v>
      </c>
      <c r="X3973">
        <v>825.77300000000002</v>
      </c>
      <c r="Y3973">
        <v>846.05700000000002</v>
      </c>
      <c r="Z3973">
        <v>865.60299999999995</v>
      </c>
      <c r="AA3973">
        <v>884.74400000000003</v>
      </c>
      <c r="AB3973">
        <v>903.87400000000002</v>
      </c>
      <c r="AC3973">
        <v>922.947</v>
      </c>
      <c r="AD3973">
        <v>941.83199999999999</v>
      </c>
      <c r="AE3973">
        <v>960.48099999999999</v>
      </c>
      <c r="AF3973">
        <v>961.673</v>
      </c>
      <c r="AG3973" t="s">
        <v>22</v>
      </c>
      <c r="AH3973" t="s">
        <v>144</v>
      </c>
      <c r="AI3973" t="s">
        <v>23</v>
      </c>
    </row>
    <row r="3974" spans="1:35" x14ac:dyDescent="0.35">
      <c r="A3974" t="s">
        <v>171</v>
      </c>
      <c r="B3974" t="s">
        <v>179</v>
      </c>
      <c r="C3974" t="s">
        <v>24</v>
      </c>
      <c r="D3974">
        <v>5427.7110000000002</v>
      </c>
      <c r="E3974">
        <v>5949.799</v>
      </c>
      <c r="F3974">
        <v>6574.6450000000004</v>
      </c>
      <c r="G3974">
        <v>6924.3779999999997</v>
      </c>
      <c r="H3974">
        <v>7335.9210000000003</v>
      </c>
      <c r="I3974">
        <v>8063.9780000000001</v>
      </c>
      <c r="J3974">
        <v>8898.0669999999991</v>
      </c>
      <c r="K3974">
        <v>9688.7240000000002</v>
      </c>
      <c r="L3974">
        <v>10393.838</v>
      </c>
      <c r="M3974">
        <v>11016.036</v>
      </c>
      <c r="N3974">
        <v>11625.403</v>
      </c>
      <c r="O3974">
        <v>12267.276</v>
      </c>
      <c r="P3974">
        <v>12898.72</v>
      </c>
      <c r="Q3974">
        <v>13987.304</v>
      </c>
      <c r="R3974">
        <v>14930.946</v>
      </c>
      <c r="S3974">
        <v>16172.305</v>
      </c>
      <c r="T3974">
        <v>16955.905999999999</v>
      </c>
      <c r="U3974">
        <v>17642.14</v>
      </c>
      <c r="V3974">
        <v>18195.173999999999</v>
      </c>
      <c r="W3974">
        <v>18706.708999999999</v>
      </c>
      <c r="X3974">
        <v>19202.641</v>
      </c>
      <c r="Y3974">
        <v>19680.37</v>
      </c>
      <c r="Z3974">
        <v>20141.205000000002</v>
      </c>
      <c r="AA3974">
        <v>20592.881000000001</v>
      </c>
      <c r="AB3974">
        <v>21044.567999999999</v>
      </c>
      <c r="AC3974">
        <v>21495.210999999999</v>
      </c>
      <c r="AD3974">
        <v>21941.746999999999</v>
      </c>
      <c r="AE3974">
        <v>22383.027999999998</v>
      </c>
      <c r="AF3974">
        <v>22417.618999999999</v>
      </c>
      <c r="AG3974" t="s">
        <v>24</v>
      </c>
      <c r="AH3974" t="s">
        <v>145</v>
      </c>
      <c r="AI3974" t="s">
        <v>19</v>
      </c>
    </row>
    <row r="3975" spans="1:35" x14ac:dyDescent="0.35">
      <c r="A3975" t="s">
        <v>171</v>
      </c>
      <c r="B3975" t="s">
        <v>179</v>
      </c>
      <c r="C3975" t="s">
        <v>25</v>
      </c>
      <c r="D3975">
        <v>6620.4939999999997</v>
      </c>
      <c r="E3975">
        <v>7252.826</v>
      </c>
      <c r="F3975">
        <v>8009.5569999999998</v>
      </c>
      <c r="G3975">
        <v>8430.4069999999992</v>
      </c>
      <c r="H3975">
        <v>8925.9519999999993</v>
      </c>
      <c r="I3975">
        <v>9805.7569999999996</v>
      </c>
      <c r="J3975">
        <v>10813.333000000001</v>
      </c>
      <c r="K3975">
        <v>11766.924000000001</v>
      </c>
      <c r="L3975">
        <v>12615.511</v>
      </c>
      <c r="M3975">
        <v>13362.482</v>
      </c>
      <c r="N3975">
        <v>14092.983</v>
      </c>
      <c r="O3975">
        <v>14861.960999999999</v>
      </c>
      <c r="P3975">
        <v>15617.375</v>
      </c>
      <c r="Q3975">
        <v>16925.009999999998</v>
      </c>
      <c r="R3975">
        <v>18055.773000000001</v>
      </c>
      <c r="S3975">
        <v>19544.95</v>
      </c>
      <c r="T3975">
        <v>20479.432000000001</v>
      </c>
      <c r="U3975">
        <v>21295.242999999999</v>
      </c>
      <c r="V3975">
        <v>21949.370999999999</v>
      </c>
      <c r="W3975">
        <v>22552.677</v>
      </c>
      <c r="X3975">
        <v>23136.448</v>
      </c>
      <c r="Y3975">
        <v>23697.587</v>
      </c>
      <c r="Z3975">
        <v>24237.717000000001</v>
      </c>
      <c r="AA3975">
        <v>24766.177</v>
      </c>
      <c r="AB3975">
        <v>25294.010999999999</v>
      </c>
      <c r="AC3975">
        <v>25819.948</v>
      </c>
      <c r="AD3975">
        <v>26340.32</v>
      </c>
      <c r="AE3975">
        <v>26853.758000000002</v>
      </c>
      <c r="AF3975">
        <v>26878.952000000001</v>
      </c>
      <c r="AG3975" t="s">
        <v>25</v>
      </c>
      <c r="AH3975" t="s">
        <v>146</v>
      </c>
      <c r="AI3975" t="s">
        <v>5</v>
      </c>
    </row>
    <row r="3976" spans="1:35" x14ac:dyDescent="0.35">
      <c r="A3976" t="s">
        <v>171</v>
      </c>
      <c r="B3976" t="s">
        <v>179</v>
      </c>
      <c r="C3976" t="s">
        <v>26</v>
      </c>
      <c r="D3976">
        <v>15888.111999999999</v>
      </c>
      <c r="E3976">
        <v>17402.395</v>
      </c>
      <c r="F3976">
        <v>19214.558000000001</v>
      </c>
      <c r="G3976">
        <v>20220.43</v>
      </c>
      <c r="H3976">
        <v>21405.046999999999</v>
      </c>
      <c r="I3976">
        <v>23510.546999999999</v>
      </c>
      <c r="J3976">
        <v>25921.562000000002</v>
      </c>
      <c r="K3976">
        <v>28202.288</v>
      </c>
      <c r="L3976">
        <v>30230.564999999999</v>
      </c>
      <c r="M3976">
        <v>32014.634999999998</v>
      </c>
      <c r="N3976">
        <v>33758.576000000001</v>
      </c>
      <c r="O3976">
        <v>35594.042999999998</v>
      </c>
      <c r="P3976">
        <v>37396.341999999997</v>
      </c>
      <c r="Q3976">
        <v>40520.046000000002</v>
      </c>
      <c r="R3976">
        <v>43219.228000000003</v>
      </c>
      <c r="S3976">
        <v>46775.171999999999</v>
      </c>
      <c r="T3976">
        <v>49002.55</v>
      </c>
      <c r="U3976">
        <v>50945.192000000003</v>
      </c>
      <c r="V3976">
        <v>52500.4</v>
      </c>
      <c r="W3976">
        <v>53933.485999999997</v>
      </c>
      <c r="X3976">
        <v>55319.338000000003</v>
      </c>
      <c r="Y3976">
        <v>56650.582000000002</v>
      </c>
      <c r="Z3976">
        <v>57931.112999999998</v>
      </c>
      <c r="AA3976">
        <v>59183.275999999998</v>
      </c>
      <c r="AB3976">
        <v>60433.476999999999</v>
      </c>
      <c r="AC3976">
        <v>61678.695</v>
      </c>
      <c r="AD3976">
        <v>62910.152000000002</v>
      </c>
      <c r="AE3976">
        <v>64124.595000000001</v>
      </c>
      <c r="AF3976">
        <v>64172.911999999997</v>
      </c>
      <c r="AG3976" t="s">
        <v>26</v>
      </c>
      <c r="AH3976" t="s">
        <v>147</v>
      </c>
      <c r="AI3976" t="s">
        <v>5</v>
      </c>
    </row>
    <row r="3977" spans="1:35" x14ac:dyDescent="0.35">
      <c r="A3977" t="s">
        <v>171</v>
      </c>
      <c r="B3977" t="s">
        <v>179</v>
      </c>
      <c r="C3977" t="s">
        <v>27</v>
      </c>
      <c r="D3977">
        <v>1933.288</v>
      </c>
      <c r="E3977">
        <v>2132.1849999999999</v>
      </c>
      <c r="F3977">
        <v>2373.6080000000002</v>
      </c>
      <c r="G3977">
        <v>2504.922</v>
      </c>
      <c r="H3977">
        <v>2660.1509999999998</v>
      </c>
      <c r="I3977">
        <v>2938.64</v>
      </c>
      <c r="J3977">
        <v>3258.9349999999999</v>
      </c>
      <c r="K3977">
        <v>3564.9830000000002</v>
      </c>
      <c r="L3977">
        <v>3838.86</v>
      </c>
      <c r="M3977">
        <v>4086.1759999999999</v>
      </c>
      <c r="N3977">
        <v>4330.37</v>
      </c>
      <c r="O3977">
        <v>4588.0069999999996</v>
      </c>
      <c r="P3977">
        <v>4842.4870000000001</v>
      </c>
      <c r="Q3977">
        <v>5267.5829999999996</v>
      </c>
      <c r="R3977">
        <v>5641.4470000000001</v>
      </c>
      <c r="S3977">
        <v>6131.9269999999997</v>
      </c>
      <c r="T3977">
        <v>6451.4740000000002</v>
      </c>
      <c r="U3977">
        <v>6732.0649999999996</v>
      </c>
      <c r="V3977">
        <v>6966.7759999999998</v>
      </c>
      <c r="W3977">
        <v>7187.5820000000003</v>
      </c>
      <c r="X3977">
        <v>7403.5870000000004</v>
      </c>
      <c r="Y3977">
        <v>7613.7449999999999</v>
      </c>
      <c r="Z3977">
        <v>7818.4709999999995</v>
      </c>
      <c r="AA3977">
        <v>8020.7139999999999</v>
      </c>
      <c r="AB3977">
        <v>8224.125</v>
      </c>
      <c r="AC3977">
        <v>8428.2970000000005</v>
      </c>
      <c r="AD3977">
        <v>8632.0329999999994</v>
      </c>
      <c r="AE3977">
        <v>8834.8449999999993</v>
      </c>
      <c r="AF3977">
        <v>8878.1810000000005</v>
      </c>
      <c r="AG3977" t="s">
        <v>27</v>
      </c>
      <c r="AH3977" t="s">
        <v>148</v>
      </c>
      <c r="AI3977" t="s">
        <v>14</v>
      </c>
    </row>
    <row r="3978" spans="1:35" x14ac:dyDescent="0.35">
      <c r="A3978" t="s">
        <v>171</v>
      </c>
      <c r="B3978" t="s">
        <v>179</v>
      </c>
      <c r="C3978" t="s">
        <v>28</v>
      </c>
      <c r="D3978">
        <v>3832.6750000000002</v>
      </c>
      <c r="E3978">
        <v>4213.6279999999997</v>
      </c>
      <c r="F3978">
        <v>4676.0559999999996</v>
      </c>
      <c r="G3978">
        <v>4919.3609999999999</v>
      </c>
      <c r="H3978">
        <v>5207.9740000000002</v>
      </c>
      <c r="I3978">
        <v>5735.3720000000003</v>
      </c>
      <c r="J3978">
        <v>6340.8590000000004</v>
      </c>
      <c r="K3978">
        <v>6914.9840000000004</v>
      </c>
      <c r="L3978">
        <v>7423.3810000000003</v>
      </c>
      <c r="M3978">
        <v>7877.4679999999998</v>
      </c>
      <c r="N3978">
        <v>8322.7960000000003</v>
      </c>
      <c r="O3978">
        <v>8791.1759999999995</v>
      </c>
      <c r="P3978">
        <v>9250.6929999999993</v>
      </c>
      <c r="Q3978">
        <v>10032.39</v>
      </c>
      <c r="R3978">
        <v>10712.106</v>
      </c>
      <c r="S3978">
        <v>11608.521000000001</v>
      </c>
      <c r="T3978">
        <v>12176.955</v>
      </c>
      <c r="U3978">
        <v>12668.703</v>
      </c>
      <c r="V3978">
        <v>13071.448</v>
      </c>
      <c r="W3978">
        <v>13445.804</v>
      </c>
      <c r="X3978">
        <v>13809.004000000001</v>
      </c>
      <c r="Y3978">
        <v>14159.2</v>
      </c>
      <c r="Z3978">
        <v>14497.281000000001</v>
      </c>
      <c r="AA3978">
        <v>14828.802</v>
      </c>
      <c r="AB3978">
        <v>15160.550999999999</v>
      </c>
      <c r="AC3978">
        <v>15491.78</v>
      </c>
      <c r="AD3978">
        <v>15820.299000000001</v>
      </c>
      <c r="AE3978">
        <v>16145.25</v>
      </c>
      <c r="AF3978">
        <v>16177.735000000001</v>
      </c>
      <c r="AG3978" t="s">
        <v>28</v>
      </c>
      <c r="AH3978" t="s">
        <v>149</v>
      </c>
      <c r="AI3978" t="s">
        <v>11</v>
      </c>
    </row>
    <row r="3979" spans="1:35" x14ac:dyDescent="0.35">
      <c r="A3979" t="s">
        <v>171</v>
      </c>
      <c r="B3979" t="s">
        <v>179</v>
      </c>
      <c r="C3979" t="s">
        <v>29</v>
      </c>
      <c r="D3979">
        <v>294.62400000000002</v>
      </c>
      <c r="E3979">
        <v>326.57900000000001</v>
      </c>
      <c r="F3979">
        <v>364.86599999999999</v>
      </c>
      <c r="G3979">
        <v>388.471</v>
      </c>
      <c r="H3979">
        <v>415.99900000000002</v>
      </c>
      <c r="I3979">
        <v>462.15899999999999</v>
      </c>
      <c r="J3979">
        <v>515.33100000000002</v>
      </c>
      <c r="K3979">
        <v>566.96199999999999</v>
      </c>
      <c r="L3979">
        <v>614.47900000000004</v>
      </c>
      <c r="M3979">
        <v>657.88300000000004</v>
      </c>
      <c r="N3979">
        <v>701.25400000000002</v>
      </c>
      <c r="O3979">
        <v>747.32399999999996</v>
      </c>
      <c r="P3979">
        <v>793.51199999999994</v>
      </c>
      <c r="Q3979">
        <v>868.84199999999998</v>
      </c>
      <c r="R3979">
        <v>936.37</v>
      </c>
      <c r="S3979">
        <v>1023.859</v>
      </c>
      <c r="T3979">
        <v>1083.5630000000001</v>
      </c>
      <c r="U3979">
        <v>1137.903</v>
      </c>
      <c r="V3979">
        <v>1184.375</v>
      </c>
      <c r="W3979">
        <v>1228.7619999999999</v>
      </c>
      <c r="X3979">
        <v>1272.7049999999999</v>
      </c>
      <c r="Y3979">
        <v>1316.002</v>
      </c>
      <c r="Z3979">
        <v>1358.7070000000001</v>
      </c>
      <c r="AA3979">
        <v>1401.317</v>
      </c>
      <c r="AB3979">
        <v>1444.443</v>
      </c>
      <c r="AC3979">
        <v>1488.011</v>
      </c>
      <c r="AD3979">
        <v>1531.8040000000001</v>
      </c>
      <c r="AE3979">
        <v>1575.7329999999999</v>
      </c>
      <c r="AF3979">
        <v>1591.2919999999999</v>
      </c>
      <c r="AG3979" t="s">
        <v>29</v>
      </c>
      <c r="AH3979" t="s">
        <v>150</v>
      </c>
      <c r="AI3979" t="s">
        <v>131</v>
      </c>
    </row>
    <row r="3980" spans="1:35" x14ac:dyDescent="0.35">
      <c r="A3980" t="s">
        <v>171</v>
      </c>
      <c r="B3980" t="s">
        <v>179</v>
      </c>
      <c r="C3980" t="s">
        <v>30</v>
      </c>
      <c r="D3980">
        <v>3077.5970000000002</v>
      </c>
      <c r="E3980">
        <v>3373.9780000000001</v>
      </c>
      <c r="F3980">
        <v>3728.701</v>
      </c>
      <c r="G3980">
        <v>3927.4549999999999</v>
      </c>
      <c r="H3980">
        <v>4161.3119999999999</v>
      </c>
      <c r="I3980">
        <v>4574.7759999999998</v>
      </c>
      <c r="J3980">
        <v>5048.4809999999998</v>
      </c>
      <c r="K3980">
        <v>5497.6419999999998</v>
      </c>
      <c r="L3980">
        <v>5898.3509999999997</v>
      </c>
      <c r="M3980">
        <v>6252.0810000000001</v>
      </c>
      <c r="N3980">
        <v>6598.6030000000001</v>
      </c>
      <c r="O3980">
        <v>6963.6440000000002</v>
      </c>
      <c r="P3980">
        <v>7322.8370000000004</v>
      </c>
      <c r="Q3980">
        <v>7941.6570000000002</v>
      </c>
      <c r="R3980">
        <v>8478.2990000000009</v>
      </c>
      <c r="S3980">
        <v>9184.1190000000006</v>
      </c>
      <c r="T3980">
        <v>9630.1</v>
      </c>
      <c r="U3980">
        <v>10020.865</v>
      </c>
      <c r="V3980">
        <v>10336.036</v>
      </c>
      <c r="W3980">
        <v>10627.698</v>
      </c>
      <c r="X3980">
        <v>10910.549000000001</v>
      </c>
      <c r="Y3980">
        <v>11183.111000000001</v>
      </c>
      <c r="Z3980">
        <v>11446.129000000001</v>
      </c>
      <c r="AA3980">
        <v>11703.991</v>
      </c>
      <c r="AB3980">
        <v>11961.906000000001</v>
      </c>
      <c r="AC3980">
        <v>12219.28</v>
      </c>
      <c r="AD3980">
        <v>12474.368</v>
      </c>
      <c r="AE3980">
        <v>12726.518</v>
      </c>
      <c r="AF3980">
        <v>12747.455</v>
      </c>
      <c r="AG3980" t="s">
        <v>30</v>
      </c>
      <c r="AH3980" t="s">
        <v>151</v>
      </c>
      <c r="AI3980" t="s">
        <v>152</v>
      </c>
    </row>
    <row r="3981" spans="1:35" x14ac:dyDescent="0.35">
      <c r="A3981" t="s">
        <v>171</v>
      </c>
      <c r="B3981" t="s">
        <v>179</v>
      </c>
      <c r="C3981" t="s">
        <v>31</v>
      </c>
      <c r="D3981">
        <v>3793.0639999999999</v>
      </c>
      <c r="E3981">
        <v>4253.116</v>
      </c>
      <c r="F3981">
        <v>4804.8339999999998</v>
      </c>
      <c r="G3981">
        <v>5170.9160000000002</v>
      </c>
      <c r="H3981">
        <v>5595.1459999999997</v>
      </c>
      <c r="I3981">
        <v>6278.7629999999999</v>
      </c>
      <c r="J3981">
        <v>7069.6019999999999</v>
      </c>
      <c r="K3981">
        <v>7851.5439999999999</v>
      </c>
      <c r="L3981">
        <v>8587.6769999999997</v>
      </c>
      <c r="M3981">
        <v>9276.1020000000008</v>
      </c>
      <c r="N3981">
        <v>9972.9560000000001</v>
      </c>
      <c r="O3981">
        <v>10717.209000000001</v>
      </c>
      <c r="P3981">
        <v>11472.164000000001</v>
      </c>
      <c r="Q3981">
        <v>12660.507</v>
      </c>
      <c r="R3981">
        <v>13749.321</v>
      </c>
      <c r="S3981">
        <v>15146.281000000001</v>
      </c>
      <c r="T3981">
        <v>16145.948</v>
      </c>
      <c r="U3981">
        <v>17075.556</v>
      </c>
      <c r="V3981">
        <v>17895.241999999998</v>
      </c>
      <c r="W3981">
        <v>18690.355</v>
      </c>
      <c r="X3981">
        <v>19485.188999999998</v>
      </c>
      <c r="Y3981">
        <v>20276.300999999999</v>
      </c>
      <c r="Z3981">
        <v>21064.188999999998</v>
      </c>
      <c r="AA3981">
        <v>21856.239000000001</v>
      </c>
      <c r="AB3981">
        <v>22661.866000000002</v>
      </c>
      <c r="AC3981">
        <v>23479.906999999999</v>
      </c>
      <c r="AD3981">
        <v>24306.867999999999</v>
      </c>
      <c r="AE3981">
        <v>25141.254000000001</v>
      </c>
      <c r="AF3981">
        <v>25525.704000000002</v>
      </c>
      <c r="AG3981" t="s">
        <v>31</v>
      </c>
      <c r="AH3981" t="s">
        <v>153</v>
      </c>
      <c r="AI3981" t="s">
        <v>152</v>
      </c>
    </row>
    <row r="3982" spans="1:35" x14ac:dyDescent="0.35">
      <c r="A3982" t="s">
        <v>171</v>
      </c>
      <c r="B3982" t="s">
        <v>179</v>
      </c>
      <c r="C3982" t="s">
        <v>32</v>
      </c>
      <c r="D3982">
        <v>2387.2489999999998</v>
      </c>
      <c r="E3982">
        <v>2639.24</v>
      </c>
      <c r="F3982">
        <v>2945.201</v>
      </c>
      <c r="G3982">
        <v>3115.6080000000002</v>
      </c>
      <c r="H3982">
        <v>3316.5630000000001</v>
      </c>
      <c r="I3982">
        <v>3672.4270000000001</v>
      </c>
      <c r="J3982">
        <v>4082.2370000000001</v>
      </c>
      <c r="K3982">
        <v>4475.9650000000001</v>
      </c>
      <c r="L3982">
        <v>4830.9179999999997</v>
      </c>
      <c r="M3982">
        <v>5153.8779999999997</v>
      </c>
      <c r="N3982">
        <v>5474.2330000000002</v>
      </c>
      <c r="O3982">
        <v>5812.93</v>
      </c>
      <c r="P3982">
        <v>6148.9960000000001</v>
      </c>
      <c r="Q3982">
        <v>6703.5290000000005</v>
      </c>
      <c r="R3982">
        <v>7195.0029999999997</v>
      </c>
      <c r="S3982">
        <v>7837.5069999999996</v>
      </c>
      <c r="T3982">
        <v>8263.6620000000003</v>
      </c>
      <c r="U3982">
        <v>8641.4529999999995</v>
      </c>
      <c r="V3982">
        <v>8961.6440000000002</v>
      </c>
      <c r="W3982">
        <v>9265.0609999999997</v>
      </c>
      <c r="X3982">
        <v>9563.3459999999995</v>
      </c>
      <c r="Y3982">
        <v>9855.0959999999995</v>
      </c>
      <c r="Z3982">
        <v>10140.795</v>
      </c>
      <c r="AA3982">
        <v>10424.224</v>
      </c>
      <c r="AB3982">
        <v>10710.105</v>
      </c>
      <c r="AC3982">
        <v>10997.91</v>
      </c>
      <c r="AD3982">
        <v>11286.074000000001</v>
      </c>
      <c r="AE3982">
        <v>11573.942999999999</v>
      </c>
      <c r="AF3982">
        <v>11653.384</v>
      </c>
      <c r="AG3982" t="s">
        <v>32</v>
      </c>
      <c r="AH3982" t="s">
        <v>154</v>
      </c>
      <c r="AI3982" t="s">
        <v>11</v>
      </c>
    </row>
    <row r="3983" spans="1:35" x14ac:dyDescent="0.35">
      <c r="A3983" t="s">
        <v>171</v>
      </c>
      <c r="B3983" t="s">
        <v>179</v>
      </c>
      <c r="C3983" t="s">
        <v>123</v>
      </c>
      <c r="D3983">
        <v>14898.074000000001</v>
      </c>
      <c r="E3983">
        <v>16481.170999999998</v>
      </c>
      <c r="F3983">
        <v>18395.975999999999</v>
      </c>
      <c r="G3983">
        <v>19494.712</v>
      </c>
      <c r="H3983">
        <v>20786.041000000001</v>
      </c>
      <c r="I3983">
        <v>23036.394</v>
      </c>
      <c r="J3983">
        <v>25628.144</v>
      </c>
      <c r="K3983">
        <v>28125.735000000001</v>
      </c>
      <c r="L3983">
        <v>30390.916000000001</v>
      </c>
      <c r="M3983">
        <v>32454.1</v>
      </c>
      <c r="N3983">
        <v>34505.042000000001</v>
      </c>
      <c r="O3983">
        <v>36676.536</v>
      </c>
      <c r="P3983">
        <v>38837.834999999999</v>
      </c>
      <c r="Q3983">
        <v>42392.298999999999</v>
      </c>
      <c r="R3983">
        <v>45553.135000000002</v>
      </c>
      <c r="S3983">
        <v>49674.425000000003</v>
      </c>
      <c r="T3983">
        <v>52431.15</v>
      </c>
      <c r="U3983">
        <v>54894.716</v>
      </c>
      <c r="V3983">
        <v>56988.459000000003</v>
      </c>
      <c r="W3983">
        <v>58977.48</v>
      </c>
      <c r="X3983">
        <v>60937.232000000004</v>
      </c>
      <c r="Y3983">
        <v>62858.557000000001</v>
      </c>
      <c r="Z3983">
        <v>64744.413</v>
      </c>
      <c r="AA3983">
        <v>66618.774999999994</v>
      </c>
      <c r="AB3983">
        <v>68511.532000000007</v>
      </c>
      <c r="AC3983">
        <v>70419.263999999996</v>
      </c>
      <c r="AD3983">
        <v>72331.876999999993</v>
      </c>
      <c r="AE3983">
        <v>74245.202999999994</v>
      </c>
      <c r="AF3983">
        <v>74821.751000000004</v>
      </c>
      <c r="AG3983" t="s">
        <v>123</v>
      </c>
      <c r="AH3983" t="s">
        <v>155</v>
      </c>
      <c r="AI3983" t="s">
        <v>12</v>
      </c>
    </row>
    <row r="3984" spans="1:35" x14ac:dyDescent="0.35">
      <c r="A3984" t="s">
        <v>171</v>
      </c>
      <c r="B3984" t="s">
        <v>179</v>
      </c>
      <c r="C3984" t="s">
        <v>33</v>
      </c>
      <c r="D3984">
        <v>5848.875</v>
      </c>
      <c r="E3984">
        <v>6429.2690000000002</v>
      </c>
      <c r="F3984">
        <v>7133.777</v>
      </c>
      <c r="G3984">
        <v>7503.8410000000003</v>
      </c>
      <c r="H3984">
        <v>7942.8940000000002</v>
      </c>
      <c r="I3984">
        <v>8745.9390000000003</v>
      </c>
      <c r="J3984">
        <v>9667.8070000000007</v>
      </c>
      <c r="K3984">
        <v>10541.589</v>
      </c>
      <c r="L3984">
        <v>11314.925999999999</v>
      </c>
      <c r="M3984">
        <v>12005.262000000001</v>
      </c>
      <c r="N3984">
        <v>12682.040999999999</v>
      </c>
      <c r="O3984">
        <v>13393.742</v>
      </c>
      <c r="P3984">
        <v>14091.732</v>
      </c>
      <c r="Q3984">
        <v>15280.218000000001</v>
      </c>
      <c r="R3984">
        <v>16313.048000000001</v>
      </c>
      <c r="S3984">
        <v>17675.522000000001</v>
      </c>
      <c r="T3984">
        <v>18538.266</v>
      </c>
      <c r="U3984">
        <v>19284.019</v>
      </c>
      <c r="V3984">
        <v>19894.098999999998</v>
      </c>
      <c r="W3984">
        <v>20460.793000000001</v>
      </c>
      <c r="X3984">
        <v>21010.342000000001</v>
      </c>
      <c r="Y3984">
        <v>21539.947</v>
      </c>
      <c r="Z3984">
        <v>22050.963</v>
      </c>
      <c r="AA3984">
        <v>22551.857</v>
      </c>
      <c r="AB3984">
        <v>23052.941999999999</v>
      </c>
      <c r="AC3984">
        <v>23553.089</v>
      </c>
      <c r="AD3984">
        <v>24048.971000000001</v>
      </c>
      <c r="AE3984">
        <v>24539.274000000001</v>
      </c>
      <c r="AF3984">
        <v>24584.982</v>
      </c>
      <c r="AG3984" t="s">
        <v>33</v>
      </c>
      <c r="AH3984" t="s">
        <v>156</v>
      </c>
      <c r="AI3984" t="s">
        <v>11</v>
      </c>
    </row>
    <row r="3985" spans="1:35" x14ac:dyDescent="0.35">
      <c r="A3985" t="s">
        <v>171</v>
      </c>
      <c r="B3985" t="s">
        <v>179</v>
      </c>
      <c r="C3985" t="s">
        <v>34</v>
      </c>
      <c r="D3985">
        <v>419.86200000000002</v>
      </c>
      <c r="E3985">
        <v>459.81599999999997</v>
      </c>
      <c r="F3985">
        <v>507.62799999999999</v>
      </c>
      <c r="G3985">
        <v>534.13</v>
      </c>
      <c r="H3985">
        <v>565.34400000000005</v>
      </c>
      <c r="I3985">
        <v>620.87</v>
      </c>
      <c r="J3985">
        <v>684.44600000000003</v>
      </c>
      <c r="K3985">
        <v>744.56500000000005</v>
      </c>
      <c r="L3985">
        <v>798.00400000000002</v>
      </c>
      <c r="M3985">
        <v>844.98299999999995</v>
      </c>
      <c r="N3985">
        <v>890.89</v>
      </c>
      <c r="O3985">
        <v>939.19899999999996</v>
      </c>
      <c r="P3985">
        <v>986.62</v>
      </c>
      <c r="Q3985">
        <v>1068.886</v>
      </c>
      <c r="R3985">
        <v>1139.931</v>
      </c>
      <c r="S3985">
        <v>1233.5530000000001</v>
      </c>
      <c r="T3985">
        <v>1292.115</v>
      </c>
      <c r="U3985">
        <v>1343.155</v>
      </c>
      <c r="V3985">
        <v>1383.9680000000001</v>
      </c>
      <c r="W3985">
        <v>1421.5509999999999</v>
      </c>
      <c r="X3985">
        <v>1457.8779999999999</v>
      </c>
      <c r="Y3985">
        <v>1492.7560000000001</v>
      </c>
      <c r="Z3985">
        <v>1526.288</v>
      </c>
      <c r="AA3985">
        <v>1559.0650000000001</v>
      </c>
      <c r="AB3985">
        <v>1591.78</v>
      </c>
      <c r="AC3985">
        <v>1624.356</v>
      </c>
      <c r="AD3985">
        <v>1656.56</v>
      </c>
      <c r="AE3985">
        <v>1688.306</v>
      </c>
      <c r="AF3985">
        <v>1689.346</v>
      </c>
      <c r="AG3985" t="s">
        <v>34</v>
      </c>
      <c r="AH3985" t="s">
        <v>157</v>
      </c>
      <c r="AI3985" t="s">
        <v>35</v>
      </c>
    </row>
    <row r="3986" spans="1:35" x14ac:dyDescent="0.35">
      <c r="A3986" t="s">
        <v>171</v>
      </c>
      <c r="B3986" t="s">
        <v>179</v>
      </c>
      <c r="C3986" t="s">
        <v>36</v>
      </c>
      <c r="D3986">
        <v>1824.741</v>
      </c>
      <c r="E3986">
        <v>2013.567</v>
      </c>
      <c r="F3986">
        <v>2242.8139999999999</v>
      </c>
      <c r="G3986">
        <v>2368.2109999999998</v>
      </c>
      <c r="H3986">
        <v>2516.3589999999999</v>
      </c>
      <c r="I3986">
        <v>2781.32</v>
      </c>
      <c r="J3986">
        <v>3086.1509999999998</v>
      </c>
      <c r="K3986">
        <v>3377.8020000000001</v>
      </c>
      <c r="L3986">
        <v>3639.2559999999999</v>
      </c>
      <c r="M3986">
        <v>3875.7829999999999</v>
      </c>
      <c r="N3986">
        <v>4109.5820000000003</v>
      </c>
      <c r="O3986">
        <v>4356.3770000000004</v>
      </c>
      <c r="P3986">
        <v>4600.415</v>
      </c>
      <c r="Q3986">
        <v>5006.8630000000003</v>
      </c>
      <c r="R3986">
        <v>5364.99</v>
      </c>
      <c r="S3986">
        <v>5834.424</v>
      </c>
      <c r="T3986">
        <v>6141.5950000000003</v>
      </c>
      <c r="U3986">
        <v>6411.9520000000002</v>
      </c>
      <c r="V3986">
        <v>6638.8370000000004</v>
      </c>
      <c r="W3986">
        <v>6852.6689999999999</v>
      </c>
      <c r="X3986">
        <v>7062.1109999999999</v>
      </c>
      <c r="Y3986">
        <v>7266.1530000000002</v>
      </c>
      <c r="Z3986">
        <v>7465.1850000000004</v>
      </c>
      <c r="AA3986">
        <v>7662.0129999999999</v>
      </c>
      <c r="AB3986">
        <v>7860.1229999999996</v>
      </c>
      <c r="AC3986">
        <v>8059.1239999999998</v>
      </c>
      <c r="AD3986">
        <v>8257.8709999999992</v>
      </c>
      <c r="AE3986">
        <v>8455.8979999999992</v>
      </c>
      <c r="AF3986">
        <v>8501.3709999999992</v>
      </c>
      <c r="AG3986" t="s">
        <v>36</v>
      </c>
      <c r="AH3986" t="s">
        <v>158</v>
      </c>
      <c r="AI3986" t="s">
        <v>14</v>
      </c>
    </row>
    <row r="3987" spans="1:35" x14ac:dyDescent="0.35">
      <c r="A3987" t="s">
        <v>171</v>
      </c>
      <c r="B3987" t="s">
        <v>179</v>
      </c>
      <c r="C3987" t="s">
        <v>124</v>
      </c>
      <c r="D3987">
        <v>4.4729999999999999</v>
      </c>
      <c r="E3987">
        <v>4.899</v>
      </c>
      <c r="F3987">
        <v>5.4080000000000004</v>
      </c>
      <c r="G3987">
        <v>5.6909999999999998</v>
      </c>
      <c r="H3987">
        <v>6.0229999999999997</v>
      </c>
      <c r="I3987">
        <v>6.6150000000000002</v>
      </c>
      <c r="J3987">
        <v>7.2919999999999998</v>
      </c>
      <c r="K3987">
        <v>7.9329999999999998</v>
      </c>
      <c r="L3987">
        <v>8.5020000000000007</v>
      </c>
      <c r="M3987">
        <v>9.0030000000000001</v>
      </c>
      <c r="N3987">
        <v>9.4920000000000009</v>
      </c>
      <c r="O3987">
        <v>10.007</v>
      </c>
      <c r="P3987">
        <v>10.512</v>
      </c>
      <c r="Q3987">
        <v>11.388999999999999</v>
      </c>
      <c r="R3987">
        <v>12.146000000000001</v>
      </c>
      <c r="S3987">
        <v>13.143000000000001</v>
      </c>
      <c r="T3987">
        <v>13.766999999999999</v>
      </c>
      <c r="U3987">
        <v>14.311</v>
      </c>
      <c r="V3987">
        <v>14.746</v>
      </c>
      <c r="W3987">
        <v>15.147</v>
      </c>
      <c r="X3987">
        <v>15.534000000000001</v>
      </c>
      <c r="Y3987">
        <v>15.904999999999999</v>
      </c>
      <c r="Z3987">
        <v>16.263000000000002</v>
      </c>
      <c r="AA3987">
        <v>16.611999999999998</v>
      </c>
      <c r="AB3987">
        <v>16.960999999999999</v>
      </c>
      <c r="AC3987">
        <v>17.308</v>
      </c>
      <c r="AD3987">
        <v>17.651</v>
      </c>
      <c r="AE3987">
        <v>17.989999999999998</v>
      </c>
      <c r="AF3987">
        <v>18.001000000000001</v>
      </c>
      <c r="AG3987" t="s">
        <v>124</v>
      </c>
      <c r="AH3987" t="s">
        <v>159</v>
      </c>
      <c r="AI3987" t="s">
        <v>137</v>
      </c>
    </row>
    <row r="3988" spans="1:35" x14ac:dyDescent="0.35">
      <c r="A3988" t="s">
        <v>171</v>
      </c>
      <c r="B3988" t="s">
        <v>179</v>
      </c>
      <c r="C3988" t="s">
        <v>125</v>
      </c>
      <c r="D3988">
        <v>0.48499999999999999</v>
      </c>
      <c r="E3988">
        <v>0.53200000000000003</v>
      </c>
      <c r="F3988">
        <v>0.58799999999999997</v>
      </c>
      <c r="G3988">
        <v>0.61899999999999999</v>
      </c>
      <c r="H3988">
        <v>0.65600000000000003</v>
      </c>
      <c r="I3988">
        <v>0.72099999999999997</v>
      </c>
      <c r="J3988">
        <v>0.79600000000000004</v>
      </c>
      <c r="K3988">
        <v>0.86699999999999999</v>
      </c>
      <c r="L3988">
        <v>0.93</v>
      </c>
      <c r="M3988">
        <v>0.98599999999999999</v>
      </c>
      <c r="N3988">
        <v>1.0409999999999999</v>
      </c>
      <c r="O3988">
        <v>1.099</v>
      </c>
      <c r="P3988">
        <v>1.155</v>
      </c>
      <c r="Q3988">
        <v>1.2529999999999999</v>
      </c>
      <c r="R3988">
        <v>1.3380000000000001</v>
      </c>
      <c r="S3988">
        <v>1.4490000000000001</v>
      </c>
      <c r="T3988">
        <v>1.52</v>
      </c>
      <c r="U3988">
        <v>1.5820000000000001</v>
      </c>
      <c r="V3988">
        <v>1.6319999999999999</v>
      </c>
      <c r="W3988">
        <v>1.6779999999999999</v>
      </c>
      <c r="X3988">
        <v>1.7230000000000001</v>
      </c>
      <c r="Y3988">
        <v>1.766</v>
      </c>
      <c r="Z3988">
        <v>1.8080000000000001</v>
      </c>
      <c r="AA3988">
        <v>1.8480000000000001</v>
      </c>
      <c r="AB3988">
        <v>1.889</v>
      </c>
      <c r="AC3988">
        <v>1.93</v>
      </c>
      <c r="AD3988">
        <v>1.9710000000000001</v>
      </c>
      <c r="AE3988">
        <v>2.0110000000000001</v>
      </c>
      <c r="AF3988">
        <v>2.0139999999999998</v>
      </c>
      <c r="AG3988" t="s">
        <v>125</v>
      </c>
      <c r="AH3988" t="s">
        <v>160</v>
      </c>
      <c r="AI3988" t="s">
        <v>137</v>
      </c>
    </row>
    <row r="3989" spans="1:35" x14ac:dyDescent="0.35">
      <c r="A3989" t="s">
        <v>171</v>
      </c>
      <c r="B3989" t="s">
        <v>179</v>
      </c>
      <c r="C3989" t="s">
        <v>37</v>
      </c>
      <c r="D3989">
        <v>5231.0330000000004</v>
      </c>
      <c r="E3989">
        <v>5782.848</v>
      </c>
      <c r="F3989">
        <v>6443.8469999999998</v>
      </c>
      <c r="G3989">
        <v>6843.0789999999997</v>
      </c>
      <c r="H3989">
        <v>7309.527</v>
      </c>
      <c r="I3989">
        <v>8100.5349999999999</v>
      </c>
      <c r="J3989">
        <v>9010.6579999999994</v>
      </c>
      <c r="K3989">
        <v>9889.8870000000006</v>
      </c>
      <c r="L3989">
        <v>10693.808999999999</v>
      </c>
      <c r="M3989">
        <v>11423.050999999999</v>
      </c>
      <c r="N3989">
        <v>12148.82</v>
      </c>
      <c r="O3989">
        <v>12918.521000000001</v>
      </c>
      <c r="P3989">
        <v>13687.366</v>
      </c>
      <c r="Q3989">
        <v>14954.996999999999</v>
      </c>
      <c r="R3989">
        <v>16083.839</v>
      </c>
      <c r="S3989">
        <v>17550.75</v>
      </c>
      <c r="T3989">
        <v>18536.944</v>
      </c>
      <c r="U3989">
        <v>19428.269</v>
      </c>
      <c r="V3989">
        <v>20182.613000000001</v>
      </c>
      <c r="W3989">
        <v>20899.225999999999</v>
      </c>
      <c r="X3989">
        <v>21606.226999999999</v>
      </c>
      <c r="Y3989">
        <v>22300.285</v>
      </c>
      <c r="Z3989">
        <v>22982.440999999999</v>
      </c>
      <c r="AA3989">
        <v>23661.17</v>
      </c>
      <c r="AB3989">
        <v>24346.839</v>
      </c>
      <c r="AC3989">
        <v>25038.217000000001</v>
      </c>
      <c r="AD3989">
        <v>25731.659</v>
      </c>
      <c r="AE3989">
        <v>26425.706999999999</v>
      </c>
      <c r="AF3989">
        <v>26643.117999999999</v>
      </c>
      <c r="AG3989" t="s">
        <v>37</v>
      </c>
      <c r="AH3989" t="s">
        <v>161</v>
      </c>
      <c r="AI3989" t="s">
        <v>6</v>
      </c>
    </row>
    <row r="3990" spans="1:35" x14ac:dyDescent="0.35">
      <c r="A3990" t="s">
        <v>171</v>
      </c>
      <c r="B3990" t="s">
        <v>179</v>
      </c>
      <c r="C3990" t="s">
        <v>38</v>
      </c>
      <c r="D3990">
        <v>9548.5329999999994</v>
      </c>
      <c r="E3990">
        <v>10460.42</v>
      </c>
      <c r="F3990">
        <v>11551.707</v>
      </c>
      <c r="G3990">
        <v>12158.548000000001</v>
      </c>
      <c r="H3990">
        <v>12873.102999999999</v>
      </c>
      <c r="I3990">
        <v>14141.821</v>
      </c>
      <c r="J3990">
        <v>15594.785</v>
      </c>
      <c r="K3990">
        <v>16969.862000000001</v>
      </c>
      <c r="L3990">
        <v>18193.483</v>
      </c>
      <c r="M3990">
        <v>19270.535</v>
      </c>
      <c r="N3990">
        <v>20323.804</v>
      </c>
      <c r="O3990">
        <v>21432.55</v>
      </c>
      <c r="P3990">
        <v>22521.705999999998</v>
      </c>
      <c r="Q3990">
        <v>24407.187999999998</v>
      </c>
      <c r="R3990">
        <v>26037.571</v>
      </c>
      <c r="S3990">
        <v>28184.771000000001</v>
      </c>
      <c r="T3990">
        <v>29532.039000000001</v>
      </c>
      <c r="U3990">
        <v>30708.143</v>
      </c>
      <c r="V3990">
        <v>31651.084999999999</v>
      </c>
      <c r="W3990">
        <v>32520.721000000001</v>
      </c>
      <c r="X3990">
        <v>33362.165999999997</v>
      </c>
      <c r="Y3990">
        <v>34170.968000000001</v>
      </c>
      <c r="Z3990">
        <v>34949.453999999998</v>
      </c>
      <c r="AA3990">
        <v>35711.093999999997</v>
      </c>
      <c r="AB3990">
        <v>36471.811000000002</v>
      </c>
      <c r="AC3990">
        <v>37229.786999999997</v>
      </c>
      <c r="AD3990">
        <v>37979.716</v>
      </c>
      <c r="AE3990">
        <v>38719.635999999999</v>
      </c>
      <c r="AF3990">
        <v>38755.557999999997</v>
      </c>
      <c r="AG3990" t="s">
        <v>38</v>
      </c>
      <c r="AH3990" t="s">
        <v>162</v>
      </c>
      <c r="AI3990" t="s">
        <v>6</v>
      </c>
    </row>
    <row r="3991" spans="1:35" x14ac:dyDescent="0.35">
      <c r="A3991" t="s">
        <v>171</v>
      </c>
      <c r="B3991" t="s">
        <v>179</v>
      </c>
      <c r="C3991" t="s">
        <v>39</v>
      </c>
      <c r="D3991">
        <v>1498.1179999999999</v>
      </c>
      <c r="E3991">
        <v>1646.4570000000001</v>
      </c>
      <c r="F3991">
        <v>1826.5160000000001</v>
      </c>
      <c r="G3991">
        <v>1920.8910000000001</v>
      </c>
      <c r="H3991">
        <v>2032.883</v>
      </c>
      <c r="I3991">
        <v>2237.9760000000001</v>
      </c>
      <c r="J3991">
        <v>2473.3850000000002</v>
      </c>
      <c r="K3991">
        <v>2696.4050000000002</v>
      </c>
      <c r="L3991">
        <v>2893.6469999999999</v>
      </c>
      <c r="M3991">
        <v>3069.5909999999999</v>
      </c>
      <c r="N3991">
        <v>3241.998</v>
      </c>
      <c r="O3991">
        <v>3423.2640000000001</v>
      </c>
      <c r="P3991">
        <v>3600.9560000000001</v>
      </c>
      <c r="Q3991">
        <v>3903.8919999999998</v>
      </c>
      <c r="R3991">
        <v>4166.95</v>
      </c>
      <c r="S3991">
        <v>4514.0919999999996</v>
      </c>
      <c r="T3991">
        <v>4733.4970000000003</v>
      </c>
      <c r="U3991">
        <v>4922.9489999999996</v>
      </c>
      <c r="V3991">
        <v>5077.6989999999996</v>
      </c>
      <c r="W3991">
        <v>5221.317</v>
      </c>
      <c r="X3991">
        <v>5360.5029999999997</v>
      </c>
      <c r="Y3991">
        <v>5494.5460000000003</v>
      </c>
      <c r="Z3991">
        <v>5623.7979999999998</v>
      </c>
      <c r="AA3991">
        <v>5750.415</v>
      </c>
      <c r="AB3991">
        <v>5877.0330000000004</v>
      </c>
      <c r="AC3991">
        <v>6003.36</v>
      </c>
      <c r="AD3991">
        <v>6128.5510000000004</v>
      </c>
      <c r="AE3991">
        <v>6252.27</v>
      </c>
      <c r="AF3991">
        <v>6262.6869999999999</v>
      </c>
      <c r="AG3991" t="s">
        <v>39</v>
      </c>
      <c r="AH3991" t="s">
        <v>163</v>
      </c>
      <c r="AI3991" t="s">
        <v>11</v>
      </c>
    </row>
    <row r="3992" spans="1:35" x14ac:dyDescent="0.35">
      <c r="A3992" t="s">
        <v>171</v>
      </c>
      <c r="B3992" t="s">
        <v>179</v>
      </c>
      <c r="C3992" t="s">
        <v>40</v>
      </c>
      <c r="D3992">
        <v>2877.7260000000001</v>
      </c>
      <c r="E3992">
        <v>3212.1950000000002</v>
      </c>
      <c r="F3992">
        <v>3618.4589999999998</v>
      </c>
      <c r="G3992">
        <v>3863.26</v>
      </c>
      <c r="H3992">
        <v>4149.7460000000001</v>
      </c>
      <c r="I3992">
        <v>4635.8599999999997</v>
      </c>
      <c r="J3992">
        <v>5198.0889999999999</v>
      </c>
      <c r="K3992">
        <v>5748.1440000000002</v>
      </c>
      <c r="L3992">
        <v>6255.9740000000002</v>
      </c>
      <c r="M3992">
        <v>6729.067</v>
      </c>
      <c r="N3992">
        <v>7204.9809999999998</v>
      </c>
      <c r="O3992">
        <v>7711.3180000000002</v>
      </c>
      <c r="P3992">
        <v>8220.5069999999996</v>
      </c>
      <c r="Q3992">
        <v>9030.2109999999993</v>
      </c>
      <c r="R3992">
        <v>9764.8590000000004</v>
      </c>
      <c r="S3992">
        <v>10715.09</v>
      </c>
      <c r="T3992">
        <v>11379.343000000001</v>
      </c>
      <c r="U3992">
        <v>11984.055</v>
      </c>
      <c r="V3992">
        <v>12514.796</v>
      </c>
      <c r="W3992">
        <v>13027.227999999999</v>
      </c>
      <c r="X3992">
        <v>13537.268</v>
      </c>
      <c r="Y3992">
        <v>14042.691999999999</v>
      </c>
      <c r="Z3992">
        <v>14543.946</v>
      </c>
      <c r="AA3992">
        <v>15046.248</v>
      </c>
      <c r="AB3992">
        <v>15556.337</v>
      </c>
      <c r="AC3992">
        <v>16073.44</v>
      </c>
      <c r="AD3992">
        <v>16595.238000000001</v>
      </c>
      <c r="AE3992">
        <v>17120.721000000001</v>
      </c>
      <c r="AF3992">
        <v>17340.115000000002</v>
      </c>
      <c r="AG3992" t="s">
        <v>40</v>
      </c>
      <c r="AH3992" t="s">
        <v>164</v>
      </c>
      <c r="AI3992" t="s">
        <v>14</v>
      </c>
    </row>
    <row r="3993" spans="1:35" x14ac:dyDescent="0.35">
      <c r="A3993" t="s">
        <v>171</v>
      </c>
      <c r="B3993" t="s">
        <v>179</v>
      </c>
      <c r="C3993" t="s">
        <v>41</v>
      </c>
      <c r="D3993">
        <v>3092.0479999999998</v>
      </c>
      <c r="E3993">
        <v>3400.0250000000001</v>
      </c>
      <c r="F3993">
        <v>3773.8670000000002</v>
      </c>
      <c r="G3993">
        <v>3970.9760000000001</v>
      </c>
      <c r="H3993">
        <v>4204.74</v>
      </c>
      <c r="I3993">
        <v>4631.4080000000004</v>
      </c>
      <c r="J3993">
        <v>5121.3109999999997</v>
      </c>
      <c r="K3993">
        <v>5586.0609999999997</v>
      </c>
      <c r="L3993">
        <v>5997.8770000000004</v>
      </c>
      <c r="M3993">
        <v>6365.9610000000002</v>
      </c>
      <c r="N3993">
        <v>6727.0969999999998</v>
      </c>
      <c r="O3993">
        <v>7107.0069999999996</v>
      </c>
      <c r="P3993">
        <v>7479.893</v>
      </c>
      <c r="Q3993">
        <v>8113.473</v>
      </c>
      <c r="R3993">
        <v>8664.7999999999993</v>
      </c>
      <c r="S3993">
        <v>9391.65</v>
      </c>
      <c r="T3993">
        <v>9853.3690000000006</v>
      </c>
      <c r="U3993">
        <v>10253.194</v>
      </c>
      <c r="V3993">
        <v>10581.126</v>
      </c>
      <c r="W3993">
        <v>10886.192999999999</v>
      </c>
      <c r="X3993">
        <v>11182.341</v>
      </c>
      <c r="Y3993">
        <v>11468.064</v>
      </c>
      <c r="Z3993">
        <v>11744.078</v>
      </c>
      <c r="AA3993">
        <v>12014.88</v>
      </c>
      <c r="AB3993">
        <v>12285.966</v>
      </c>
      <c r="AC3993">
        <v>12556.731</v>
      </c>
      <c r="AD3993">
        <v>12825.398999999999</v>
      </c>
      <c r="AE3993">
        <v>13091.27</v>
      </c>
      <c r="AF3993">
        <v>13120.052</v>
      </c>
      <c r="AG3993" t="s">
        <v>41</v>
      </c>
      <c r="AH3993" t="s">
        <v>165</v>
      </c>
      <c r="AI3993" t="s">
        <v>11</v>
      </c>
    </row>
    <row r="3994" spans="1:35" x14ac:dyDescent="0.35">
      <c r="A3994" t="s">
        <v>171</v>
      </c>
      <c r="B3994" t="s">
        <v>179</v>
      </c>
      <c r="C3994" t="s">
        <v>42</v>
      </c>
      <c r="D3994">
        <v>7454.357</v>
      </c>
      <c r="E3994">
        <v>8274.5589999999993</v>
      </c>
      <c r="F3994">
        <v>9257.3950000000004</v>
      </c>
      <c r="G3994">
        <v>9869.5720000000001</v>
      </c>
      <c r="H3994">
        <v>10582.846</v>
      </c>
      <c r="I3994">
        <v>11772.206</v>
      </c>
      <c r="J3994">
        <v>13143.089</v>
      </c>
      <c r="K3994">
        <v>14477.564</v>
      </c>
      <c r="L3994">
        <v>15709.699000000001</v>
      </c>
      <c r="M3994">
        <v>16839.05</v>
      </c>
      <c r="N3994">
        <v>17969.629000000001</v>
      </c>
      <c r="O3994">
        <v>19171.591</v>
      </c>
      <c r="P3994">
        <v>20378.733</v>
      </c>
      <c r="Q3994">
        <v>22337.153999999999</v>
      </c>
      <c r="R3994">
        <v>24098.420999999998</v>
      </c>
      <c r="S3994">
        <v>26377.026999999998</v>
      </c>
      <c r="T3994">
        <v>27943.091</v>
      </c>
      <c r="U3994">
        <v>29373.235000000001</v>
      </c>
      <c r="V3994">
        <v>30602.199000000001</v>
      </c>
      <c r="W3994">
        <v>31778.966</v>
      </c>
      <c r="X3994">
        <v>32945.815999999999</v>
      </c>
      <c r="Y3994">
        <v>34097.411999999997</v>
      </c>
      <c r="Z3994">
        <v>35235.108999999997</v>
      </c>
      <c r="AA3994">
        <v>36371.665999999997</v>
      </c>
      <c r="AB3994">
        <v>37522.942000000003</v>
      </c>
      <c r="AC3994">
        <v>38687.021999999997</v>
      </c>
      <c r="AD3994">
        <v>39858.241000000002</v>
      </c>
      <c r="AE3994">
        <v>41034.258000000002</v>
      </c>
      <c r="AF3994">
        <v>41472.142999999996</v>
      </c>
      <c r="AG3994" t="s">
        <v>42</v>
      </c>
      <c r="AH3994" t="s">
        <v>166</v>
      </c>
      <c r="AI3994" t="s">
        <v>5</v>
      </c>
    </row>
    <row r="3995" spans="1:35" x14ac:dyDescent="0.35">
      <c r="A3995" t="s">
        <v>171</v>
      </c>
      <c r="B3995" t="s">
        <v>179</v>
      </c>
      <c r="C3995" t="s">
        <v>43</v>
      </c>
      <c r="D3995">
        <v>1436.703</v>
      </c>
      <c r="E3995">
        <v>1600.4780000000001</v>
      </c>
      <c r="F3995">
        <v>1796.789</v>
      </c>
      <c r="G3995">
        <v>1922.0550000000001</v>
      </c>
      <c r="H3995">
        <v>2067.6999999999998</v>
      </c>
      <c r="I3995">
        <v>2307.39</v>
      </c>
      <c r="J3995">
        <v>2584.0450000000001</v>
      </c>
      <c r="K3995">
        <v>2854.9690000000001</v>
      </c>
      <c r="L3995">
        <v>3107.0039999999999</v>
      </c>
      <c r="M3995">
        <v>3339.8389999999999</v>
      </c>
      <c r="N3995">
        <v>3573.9549999999999</v>
      </c>
      <c r="O3995">
        <v>3823.3049999999998</v>
      </c>
      <c r="P3995">
        <v>4074.73</v>
      </c>
      <c r="Q3995">
        <v>4477.768</v>
      </c>
      <c r="R3995">
        <v>4842.9129999999996</v>
      </c>
      <c r="S3995">
        <v>5313.7560000000003</v>
      </c>
      <c r="T3995">
        <v>5642.6379999999999</v>
      </c>
      <c r="U3995">
        <v>5945.2020000000002</v>
      </c>
      <c r="V3995">
        <v>6207.9859999999999</v>
      </c>
      <c r="W3995">
        <v>6460.9750000000004</v>
      </c>
      <c r="X3995">
        <v>6712.6880000000001</v>
      </c>
      <c r="Y3995">
        <v>6962.0010000000002</v>
      </c>
      <c r="Z3995">
        <v>7209.1490000000003</v>
      </c>
      <c r="AA3995">
        <v>7456.7089999999998</v>
      </c>
      <c r="AB3995">
        <v>7707.9189999999999</v>
      </c>
      <c r="AC3995">
        <v>7962.3810000000003</v>
      </c>
      <c r="AD3995">
        <v>8218.9279999999999</v>
      </c>
      <c r="AE3995">
        <v>8477.0609999999997</v>
      </c>
      <c r="AF3995">
        <v>8583.0169999999998</v>
      </c>
      <c r="AG3995" t="s">
        <v>43</v>
      </c>
      <c r="AH3995" t="s">
        <v>167</v>
      </c>
      <c r="AI3995" t="s">
        <v>17</v>
      </c>
    </row>
    <row r="3996" spans="1:35" x14ac:dyDescent="0.35">
      <c r="A3996" t="s">
        <v>171</v>
      </c>
      <c r="B3996" t="s">
        <v>179</v>
      </c>
      <c r="C3996" t="s">
        <v>126</v>
      </c>
      <c r="D3996">
        <v>0.42599999999999999</v>
      </c>
      <c r="E3996">
        <v>0.46800000000000003</v>
      </c>
      <c r="F3996">
        <v>0.51900000000000002</v>
      </c>
      <c r="G3996">
        <v>0.54600000000000004</v>
      </c>
      <c r="H3996">
        <v>0.57799999999999996</v>
      </c>
      <c r="I3996">
        <v>0.63700000000000001</v>
      </c>
      <c r="J3996">
        <v>0.70299999999999996</v>
      </c>
      <c r="K3996">
        <v>0.76700000000000002</v>
      </c>
      <c r="L3996">
        <v>0.82299999999999995</v>
      </c>
      <c r="M3996">
        <v>0.873</v>
      </c>
      <c r="N3996">
        <v>0.92200000000000004</v>
      </c>
      <c r="O3996">
        <v>0.97399999999999998</v>
      </c>
      <c r="P3996">
        <v>1.024</v>
      </c>
      <c r="Q3996">
        <v>1.1100000000000001</v>
      </c>
      <c r="R3996">
        <v>1.1850000000000001</v>
      </c>
      <c r="S3996">
        <v>1.284</v>
      </c>
      <c r="T3996">
        <v>1.347</v>
      </c>
      <c r="U3996">
        <v>1.4</v>
      </c>
      <c r="V3996">
        <v>1.444</v>
      </c>
      <c r="W3996">
        <v>1.4850000000000001</v>
      </c>
      <c r="X3996">
        <v>1.5249999999999999</v>
      </c>
      <c r="Y3996">
        <v>1.5629999999999999</v>
      </c>
      <c r="Z3996">
        <v>1.6</v>
      </c>
      <c r="AA3996">
        <v>1.6359999999999999</v>
      </c>
      <c r="AB3996">
        <v>1.6719999999999999</v>
      </c>
      <c r="AC3996">
        <v>1.708</v>
      </c>
      <c r="AD3996">
        <v>1.744</v>
      </c>
      <c r="AE3996">
        <v>1.7789999999999999</v>
      </c>
      <c r="AF3996">
        <v>1.782</v>
      </c>
      <c r="AG3996" t="s">
        <v>126</v>
      </c>
      <c r="AH3996" t="s">
        <v>168</v>
      </c>
      <c r="AI3996" t="s">
        <v>137</v>
      </c>
    </row>
    <row r="3997" spans="1:35" x14ac:dyDescent="0.35">
      <c r="A3997" t="s">
        <v>171</v>
      </c>
      <c r="B3997" t="s">
        <v>179</v>
      </c>
      <c r="C3997" t="s">
        <v>44</v>
      </c>
      <c r="D3997">
        <v>3745.7330000000002</v>
      </c>
      <c r="E3997">
        <v>4119.6239999999998</v>
      </c>
      <c r="F3997">
        <v>4573.4849999999997</v>
      </c>
      <c r="G3997">
        <v>4813.3</v>
      </c>
      <c r="H3997">
        <v>5097.6480000000001</v>
      </c>
      <c r="I3997">
        <v>5616.0219999999999</v>
      </c>
      <c r="J3997">
        <v>6211.2830000000004</v>
      </c>
      <c r="K3997">
        <v>6776.2690000000002</v>
      </c>
      <c r="L3997">
        <v>7277.25</v>
      </c>
      <c r="M3997">
        <v>7725.3469999999998</v>
      </c>
      <c r="N3997">
        <v>8165.1890000000003</v>
      </c>
      <c r="O3997">
        <v>8627.99</v>
      </c>
      <c r="P3997">
        <v>9082.4459999999999</v>
      </c>
      <c r="Q3997">
        <v>9853.68</v>
      </c>
      <c r="R3997">
        <v>10525.298000000001</v>
      </c>
      <c r="S3997">
        <v>11410.425999999999</v>
      </c>
      <c r="T3997">
        <v>11973.715</v>
      </c>
      <c r="U3997">
        <v>12461.992</v>
      </c>
      <c r="V3997">
        <v>12863.055</v>
      </c>
      <c r="W3997">
        <v>13236.467000000001</v>
      </c>
      <c r="X3997">
        <v>13599.173000000001</v>
      </c>
      <c r="Y3997">
        <v>13949.339</v>
      </c>
      <c r="Z3997">
        <v>14287.823</v>
      </c>
      <c r="AA3997">
        <v>14620.093999999999</v>
      </c>
      <c r="AB3997">
        <v>14952.833000000001</v>
      </c>
      <c r="AC3997">
        <v>15285.307000000001</v>
      </c>
      <c r="AD3997">
        <v>15615.352000000001</v>
      </c>
      <c r="AE3997">
        <v>15942.114</v>
      </c>
      <c r="AF3997">
        <v>15980.224</v>
      </c>
      <c r="AG3997" t="s">
        <v>44</v>
      </c>
      <c r="AH3997" t="s">
        <v>169</v>
      </c>
      <c r="AI3997" t="s">
        <v>12</v>
      </c>
    </row>
    <row r="3998" spans="1:35" x14ac:dyDescent="0.35">
      <c r="A3998" t="s">
        <v>60</v>
      </c>
      <c r="B3998" t="s">
        <v>179</v>
      </c>
      <c r="C3998" t="s">
        <v>4</v>
      </c>
      <c r="D3998">
        <v>3852.1219999999998</v>
      </c>
      <c r="E3998">
        <v>4227.3329999999996</v>
      </c>
      <c r="F3998">
        <v>4660.0240000000003</v>
      </c>
      <c r="G3998">
        <v>5407.0050000000001</v>
      </c>
      <c r="H3998">
        <v>6220.0940000000001</v>
      </c>
      <c r="I3998">
        <v>7242.6549999999997</v>
      </c>
      <c r="J3998">
        <v>8322.9539999999997</v>
      </c>
      <c r="K3998">
        <v>9345.2939999999999</v>
      </c>
      <c r="L3998">
        <v>10274.054</v>
      </c>
      <c r="M3998">
        <v>18154.147000000001</v>
      </c>
      <c r="N3998">
        <v>25947.802</v>
      </c>
      <c r="O3998">
        <v>33681.714</v>
      </c>
      <c r="P3998">
        <v>41359.553</v>
      </c>
      <c r="Q3998">
        <v>48934.872000000003</v>
      </c>
      <c r="R3998">
        <v>56409.042000000001</v>
      </c>
      <c r="S3998">
        <v>63834.75</v>
      </c>
      <c r="T3998">
        <v>71122.479000000007</v>
      </c>
      <c r="U3998">
        <v>78317.160999999993</v>
      </c>
      <c r="V3998">
        <v>84906.040999999997</v>
      </c>
      <c r="W3998">
        <v>91408.148000000001</v>
      </c>
      <c r="X3998">
        <v>97882.08</v>
      </c>
      <c r="Y3998">
        <v>104328.85799999999</v>
      </c>
      <c r="Z3998">
        <v>110757.882</v>
      </c>
      <c r="AA3998">
        <v>117179.70699999999</v>
      </c>
      <c r="AB3998">
        <v>116924.931</v>
      </c>
      <c r="AC3998">
        <v>116672.776</v>
      </c>
      <c r="AD3998">
        <v>116419.303</v>
      </c>
      <c r="AE3998">
        <v>116161.89200000001</v>
      </c>
      <c r="AF3998">
        <v>115912.166</v>
      </c>
      <c r="AG3998" t="s">
        <v>4</v>
      </c>
      <c r="AH3998" t="s">
        <v>128</v>
      </c>
      <c r="AI3998" t="s">
        <v>129</v>
      </c>
    </row>
    <row r="3999" spans="1:35" x14ac:dyDescent="0.35">
      <c r="A3999" t="s">
        <v>60</v>
      </c>
      <c r="B3999" t="s">
        <v>179</v>
      </c>
      <c r="C3999" t="s">
        <v>7</v>
      </c>
      <c r="D3999">
        <v>484.61099999999999</v>
      </c>
      <c r="E3999">
        <v>530.96600000000001</v>
      </c>
      <c r="F3999">
        <v>584.39400000000001</v>
      </c>
      <c r="G3999">
        <v>677.02200000000005</v>
      </c>
      <c r="H3999">
        <v>777.65</v>
      </c>
      <c r="I3999">
        <v>904.14099999999996</v>
      </c>
      <c r="J3999">
        <v>1037.4749999999999</v>
      </c>
      <c r="K3999">
        <v>1163.229</v>
      </c>
      <c r="L3999">
        <v>1277.0170000000001</v>
      </c>
      <c r="M3999">
        <v>2253.3200000000002</v>
      </c>
      <c r="N3999">
        <v>3216.2489999999998</v>
      </c>
      <c r="O3999">
        <v>4169.22</v>
      </c>
      <c r="P3999">
        <v>5112.7820000000002</v>
      </c>
      <c r="Q3999">
        <v>6041.29</v>
      </c>
      <c r="R3999">
        <v>6955.0230000000001</v>
      </c>
      <c r="S3999">
        <v>7860.5730000000003</v>
      </c>
      <c r="T3999">
        <v>8747.009</v>
      </c>
      <c r="U3999">
        <v>9619.9650000000001</v>
      </c>
      <c r="V3999">
        <v>10416.625</v>
      </c>
      <c r="W3999">
        <v>11200.906000000001</v>
      </c>
      <c r="X3999">
        <v>11980.058000000001</v>
      </c>
      <c r="Y3999">
        <v>12754.258</v>
      </c>
      <c r="Z3999">
        <v>13524.703</v>
      </c>
      <c r="AA3999">
        <v>14292.727999999999</v>
      </c>
      <c r="AB3999">
        <v>14245.788</v>
      </c>
      <c r="AC3999">
        <v>14199.478999999999</v>
      </c>
      <c r="AD3999">
        <v>14153.316000000001</v>
      </c>
      <c r="AE3999">
        <v>14106.972</v>
      </c>
      <c r="AF3999">
        <v>14061.852000000001</v>
      </c>
      <c r="AG3999" t="s">
        <v>7</v>
      </c>
      <c r="AH3999" t="s">
        <v>130</v>
      </c>
      <c r="AI3999" t="s">
        <v>131</v>
      </c>
    </row>
    <row r="4000" spans="1:35" x14ac:dyDescent="0.35">
      <c r="A4000" t="s">
        <v>60</v>
      </c>
      <c r="B4000" t="s">
        <v>179</v>
      </c>
      <c r="C4000" t="s">
        <v>8</v>
      </c>
      <c r="D4000">
        <v>9357.223</v>
      </c>
      <c r="E4000">
        <v>10166.093999999999</v>
      </c>
      <c r="F4000">
        <v>11095.679</v>
      </c>
      <c r="G4000">
        <v>12747.880999999999</v>
      </c>
      <c r="H4000">
        <v>14522.135</v>
      </c>
      <c r="I4000">
        <v>16746.324000000001</v>
      </c>
      <c r="J4000">
        <v>19059.983</v>
      </c>
      <c r="K4000">
        <v>21198.071</v>
      </c>
      <c r="L4000">
        <v>23085.420999999998</v>
      </c>
      <c r="M4000">
        <v>40410.837</v>
      </c>
      <c r="N4000">
        <v>57224.463000000003</v>
      </c>
      <c r="O4000">
        <v>73598.144</v>
      </c>
      <c r="P4000">
        <v>89551.319000000003</v>
      </c>
      <c r="Q4000">
        <v>104995.215</v>
      </c>
      <c r="R4000">
        <v>119945.933</v>
      </c>
      <c r="S4000">
        <v>134527.212</v>
      </c>
      <c r="T4000">
        <v>148561.378</v>
      </c>
      <c r="U4000">
        <v>162155.413</v>
      </c>
      <c r="V4000">
        <v>174267.95600000001</v>
      </c>
      <c r="W4000">
        <v>185993.1</v>
      </c>
      <c r="X4000">
        <v>197458.636</v>
      </c>
      <c r="Y4000">
        <v>208672.90400000001</v>
      </c>
      <c r="Z4000">
        <v>219660.56899999999</v>
      </c>
      <c r="AA4000">
        <v>230447.796</v>
      </c>
      <c r="AB4000">
        <v>228032.285</v>
      </c>
      <c r="AC4000">
        <v>225659.60800000001</v>
      </c>
      <c r="AD4000">
        <v>223321.21400000001</v>
      </c>
      <c r="AE4000">
        <v>221011.36900000001</v>
      </c>
      <c r="AF4000">
        <v>218751.37400000001</v>
      </c>
      <c r="AG4000" t="s">
        <v>8</v>
      </c>
      <c r="AH4000" t="s">
        <v>132</v>
      </c>
      <c r="AI4000" t="s">
        <v>5</v>
      </c>
    </row>
    <row r="4001" spans="1:35" x14ac:dyDescent="0.35">
      <c r="A4001" t="s">
        <v>60</v>
      </c>
      <c r="B4001" t="s">
        <v>179</v>
      </c>
      <c r="C4001" t="s">
        <v>9</v>
      </c>
      <c r="D4001">
        <v>3721.8110000000001</v>
      </c>
      <c r="E4001">
        <v>4047.2359999999999</v>
      </c>
      <c r="F4001">
        <v>4421.3599999999997</v>
      </c>
      <c r="G4001">
        <v>5084.3739999999998</v>
      </c>
      <c r="H4001">
        <v>5797.3220000000001</v>
      </c>
      <c r="I4001">
        <v>6691.3540000000003</v>
      </c>
      <c r="J4001">
        <v>7622.808</v>
      </c>
      <c r="K4001">
        <v>8485.6790000000001</v>
      </c>
      <c r="L4001">
        <v>9249.6640000000007</v>
      </c>
      <c r="M4001">
        <v>16206.308999999999</v>
      </c>
      <c r="N4001">
        <v>22970.272000000001</v>
      </c>
      <c r="O4001">
        <v>29569.88</v>
      </c>
      <c r="P4001">
        <v>36012.478999999999</v>
      </c>
      <c r="Q4001">
        <v>42261.896000000001</v>
      </c>
      <c r="R4001">
        <v>48324.067000000003</v>
      </c>
      <c r="S4001">
        <v>54248.368000000002</v>
      </c>
      <c r="T4001">
        <v>59962.69</v>
      </c>
      <c r="U4001">
        <v>65509.667000000001</v>
      </c>
      <c r="V4001">
        <v>70467.732999999993</v>
      </c>
      <c r="W4001">
        <v>75278.072</v>
      </c>
      <c r="X4001">
        <v>79992.039999999994</v>
      </c>
      <c r="Y4001">
        <v>84612.735000000001</v>
      </c>
      <c r="Z4001">
        <v>89149.907999999996</v>
      </c>
      <c r="AA4001">
        <v>93613.941000000006</v>
      </c>
      <c r="AB4001">
        <v>92717.892999999996</v>
      </c>
      <c r="AC4001">
        <v>91837.566999999995</v>
      </c>
      <c r="AD4001">
        <v>90969.519</v>
      </c>
      <c r="AE4001">
        <v>90111.448999999993</v>
      </c>
      <c r="AF4001">
        <v>89272.078999999998</v>
      </c>
      <c r="AG4001" t="s">
        <v>9</v>
      </c>
      <c r="AH4001" t="s">
        <v>133</v>
      </c>
      <c r="AI4001" t="s">
        <v>5</v>
      </c>
    </row>
    <row r="4002" spans="1:35" x14ac:dyDescent="0.35">
      <c r="A4002" t="s">
        <v>60</v>
      </c>
      <c r="B4002" t="s">
        <v>179</v>
      </c>
      <c r="C4002" t="s">
        <v>10</v>
      </c>
      <c r="D4002">
        <v>7126.6610000000001</v>
      </c>
      <c r="E4002">
        <v>7798.1469999999999</v>
      </c>
      <c r="F4002">
        <v>8572.7479999999996</v>
      </c>
      <c r="G4002">
        <v>9887.259</v>
      </c>
      <c r="H4002">
        <v>11320.450999999999</v>
      </c>
      <c r="I4002">
        <v>13149.742</v>
      </c>
      <c r="J4002">
        <v>15074.843999999999</v>
      </c>
      <c r="K4002">
        <v>16880.455999999998</v>
      </c>
      <c r="L4002">
        <v>18496.848999999998</v>
      </c>
      <c r="M4002">
        <v>32522.118999999999</v>
      </c>
      <c r="N4002">
        <v>46302.322999999997</v>
      </c>
      <c r="O4002">
        <v>59888.1</v>
      </c>
      <c r="P4002">
        <v>73286.375</v>
      </c>
      <c r="Q4002">
        <v>86428.875</v>
      </c>
      <c r="R4002">
        <v>99309.899000000005</v>
      </c>
      <c r="S4002">
        <v>112027.014</v>
      </c>
      <c r="T4002">
        <v>124434.985</v>
      </c>
      <c r="U4002">
        <v>136608.42600000001</v>
      </c>
      <c r="V4002">
        <v>147655.00200000001</v>
      </c>
      <c r="W4002">
        <v>158488.78</v>
      </c>
      <c r="X4002">
        <v>169216.704</v>
      </c>
      <c r="Y4002">
        <v>179842.29199999999</v>
      </c>
      <c r="Z4002">
        <v>190382.90100000001</v>
      </c>
      <c r="AA4002">
        <v>200857.42199999999</v>
      </c>
      <c r="AB4002">
        <v>199878.399</v>
      </c>
      <c r="AC4002">
        <v>198914.58600000001</v>
      </c>
      <c r="AD4002">
        <v>197959.04699999999</v>
      </c>
      <c r="AE4002">
        <v>197007.13099999999</v>
      </c>
      <c r="AF4002">
        <v>196077.503</v>
      </c>
      <c r="AG4002" t="s">
        <v>10</v>
      </c>
      <c r="AH4002" t="s">
        <v>134</v>
      </c>
      <c r="AI4002" t="s">
        <v>11</v>
      </c>
    </row>
    <row r="4003" spans="1:35" x14ac:dyDescent="0.35">
      <c r="A4003" t="s">
        <v>60</v>
      </c>
      <c r="B4003" t="s">
        <v>179</v>
      </c>
      <c r="C4003" t="s">
        <v>13</v>
      </c>
      <c r="D4003">
        <v>1597.7819999999999</v>
      </c>
      <c r="E4003">
        <v>1740.3140000000001</v>
      </c>
      <c r="F4003">
        <v>1904.442</v>
      </c>
      <c r="G4003">
        <v>2186.4659999999999</v>
      </c>
      <c r="H4003">
        <v>2492.0569999999998</v>
      </c>
      <c r="I4003">
        <v>2881.6779999999999</v>
      </c>
      <c r="J4003">
        <v>3288.69</v>
      </c>
      <c r="K4003">
        <v>3666.0929999999998</v>
      </c>
      <c r="L4003">
        <v>3999.203</v>
      </c>
      <c r="M4003">
        <v>7000.3270000000002</v>
      </c>
      <c r="N4003">
        <v>9922.32</v>
      </c>
      <c r="O4003">
        <v>12777.008</v>
      </c>
      <c r="P4003">
        <v>15566.723</v>
      </c>
      <c r="Q4003">
        <v>18277.850999999999</v>
      </c>
      <c r="R4003">
        <v>20910.197</v>
      </c>
      <c r="S4003">
        <v>23485.223000000002</v>
      </c>
      <c r="T4003">
        <v>25973.335999999999</v>
      </c>
      <c r="U4003">
        <v>28391.142</v>
      </c>
      <c r="V4003">
        <v>30554.876</v>
      </c>
      <c r="W4003">
        <v>32656.123</v>
      </c>
      <c r="X4003">
        <v>34717.61</v>
      </c>
      <c r="Y4003">
        <v>36740.546999999999</v>
      </c>
      <c r="Z4003">
        <v>38728.936999999998</v>
      </c>
      <c r="AA4003">
        <v>40687.03</v>
      </c>
      <c r="AB4003">
        <v>40318.186000000002</v>
      </c>
      <c r="AC4003">
        <v>39955.381000000001</v>
      </c>
      <c r="AD4003">
        <v>39597.158000000003</v>
      </c>
      <c r="AE4003">
        <v>39242.534</v>
      </c>
      <c r="AF4003">
        <v>38895.173999999999</v>
      </c>
      <c r="AG4003" t="s">
        <v>13</v>
      </c>
      <c r="AH4003" t="s">
        <v>135</v>
      </c>
      <c r="AI4003" t="s">
        <v>14</v>
      </c>
    </row>
    <row r="4004" spans="1:35" x14ac:dyDescent="0.35">
      <c r="A4004" t="s">
        <v>60</v>
      </c>
      <c r="B4004" t="s">
        <v>179</v>
      </c>
      <c r="C4004" t="s">
        <v>122</v>
      </c>
      <c r="D4004">
        <v>8.1519999999999992</v>
      </c>
      <c r="E4004">
        <v>8.859</v>
      </c>
      <c r="F4004">
        <v>9.6720000000000006</v>
      </c>
      <c r="G4004">
        <v>11.115</v>
      </c>
      <c r="H4004">
        <v>12.666</v>
      </c>
      <c r="I4004">
        <v>14.61</v>
      </c>
      <c r="J4004">
        <v>16.632999999999999</v>
      </c>
      <c r="K4004">
        <v>18.504000000000001</v>
      </c>
      <c r="L4004">
        <v>20.157</v>
      </c>
      <c r="M4004">
        <v>35.293999999999997</v>
      </c>
      <c r="N4004">
        <v>49.993000000000002</v>
      </c>
      <c r="O4004">
        <v>64.314999999999998</v>
      </c>
      <c r="P4004">
        <v>78.278000000000006</v>
      </c>
      <c r="Q4004">
        <v>91.802999999999997</v>
      </c>
      <c r="R4004">
        <v>104.904</v>
      </c>
      <c r="S4004">
        <v>117.68899999999999</v>
      </c>
      <c r="T4004">
        <v>130.00299999999999</v>
      </c>
      <c r="U4004">
        <v>141.93799999999999</v>
      </c>
      <c r="V4004">
        <v>152.583</v>
      </c>
      <c r="W4004">
        <v>162.89500000000001</v>
      </c>
      <c r="X4004">
        <v>172.98500000000001</v>
      </c>
      <c r="Y4004">
        <v>182.86</v>
      </c>
      <c r="Z4004">
        <v>192.542</v>
      </c>
      <c r="AA4004">
        <v>202.054</v>
      </c>
      <c r="AB4004">
        <v>199.99299999999999</v>
      </c>
      <c r="AC4004">
        <v>197.96700000000001</v>
      </c>
      <c r="AD4004">
        <v>195.971</v>
      </c>
      <c r="AE4004">
        <v>193.99799999999999</v>
      </c>
      <c r="AF4004">
        <v>192.06800000000001</v>
      </c>
      <c r="AG4004" t="s">
        <v>122</v>
      </c>
      <c r="AH4004" t="s">
        <v>136</v>
      </c>
      <c r="AI4004" t="s">
        <v>137</v>
      </c>
    </row>
    <row r="4005" spans="1:35" x14ac:dyDescent="0.35">
      <c r="A4005" t="s">
        <v>60</v>
      </c>
      <c r="B4005" t="s">
        <v>179</v>
      </c>
      <c r="C4005" t="s">
        <v>15</v>
      </c>
      <c r="D4005">
        <v>5568.7020000000002</v>
      </c>
      <c r="E4005">
        <v>6096.9260000000004</v>
      </c>
      <c r="F4005">
        <v>6705.6229999999996</v>
      </c>
      <c r="G4005">
        <v>7763.0110000000004</v>
      </c>
      <c r="H4005">
        <v>8910.6370000000006</v>
      </c>
      <c r="I4005">
        <v>10352.927</v>
      </c>
      <c r="J4005">
        <v>11871.652</v>
      </c>
      <c r="K4005">
        <v>13301.779</v>
      </c>
      <c r="L4005">
        <v>14593.382</v>
      </c>
      <c r="M4005">
        <v>25733.627</v>
      </c>
      <c r="N4005">
        <v>36707.142999999996</v>
      </c>
      <c r="O4005">
        <v>47553.466</v>
      </c>
      <c r="P4005">
        <v>58279.360999999997</v>
      </c>
      <c r="Q4005">
        <v>68821.023000000001</v>
      </c>
      <c r="R4005">
        <v>79182.183999999994</v>
      </c>
      <c r="S4005">
        <v>89438.428</v>
      </c>
      <c r="T4005">
        <v>99465.845000000001</v>
      </c>
      <c r="U4005">
        <v>109329.087</v>
      </c>
      <c r="V4005">
        <v>118315.173</v>
      </c>
      <c r="W4005">
        <v>127151.352</v>
      </c>
      <c r="X4005">
        <v>135920.30300000001</v>
      </c>
      <c r="Y4005">
        <v>144624.32500000001</v>
      </c>
      <c r="Z4005">
        <v>153277.24900000001</v>
      </c>
      <c r="AA4005">
        <v>161894.41800000001</v>
      </c>
      <c r="AB4005">
        <v>161277.20199999999</v>
      </c>
      <c r="AC4005">
        <v>160668.81599999999</v>
      </c>
      <c r="AD4005">
        <v>160063.704</v>
      </c>
      <c r="AE4005">
        <v>159458.171</v>
      </c>
      <c r="AF4005">
        <v>158868.05300000001</v>
      </c>
      <c r="AG4005" t="s">
        <v>15</v>
      </c>
      <c r="AH4005" t="s">
        <v>138</v>
      </c>
      <c r="AI4005" t="s">
        <v>6</v>
      </c>
    </row>
    <row r="4006" spans="1:35" x14ac:dyDescent="0.35">
      <c r="A4006" t="s">
        <v>60</v>
      </c>
      <c r="B4006" t="s">
        <v>179</v>
      </c>
      <c r="C4006" t="s">
        <v>16</v>
      </c>
      <c r="D4006">
        <v>985.279</v>
      </c>
      <c r="E4006">
        <v>1086.867</v>
      </c>
      <c r="F4006">
        <v>1204.1959999999999</v>
      </c>
      <c r="G4006">
        <v>1404.1489999999999</v>
      </c>
      <c r="H4006">
        <v>1623.125</v>
      </c>
      <c r="I4006">
        <v>1898.9059999999999</v>
      </c>
      <c r="J4006">
        <v>2192.2359999999999</v>
      </c>
      <c r="K4006">
        <v>2472.6509999999998</v>
      </c>
      <c r="L4006">
        <v>2730.413</v>
      </c>
      <c r="M4006">
        <v>4845.4880000000003</v>
      </c>
      <c r="N4006">
        <v>6955</v>
      </c>
      <c r="O4006">
        <v>9065.3909999999996</v>
      </c>
      <c r="P4006">
        <v>11177.025</v>
      </c>
      <c r="Q4006">
        <v>13276.707</v>
      </c>
      <c r="R4006">
        <v>15364.082</v>
      </c>
      <c r="S4006">
        <v>17452.866999999998</v>
      </c>
      <c r="T4006">
        <v>19517.976999999999</v>
      </c>
      <c r="U4006">
        <v>21571.034</v>
      </c>
      <c r="V4006">
        <v>23469.686000000002</v>
      </c>
      <c r="W4006">
        <v>25355.833999999999</v>
      </c>
      <c r="X4006">
        <v>27245.256000000001</v>
      </c>
      <c r="Y4006">
        <v>29137.899000000001</v>
      </c>
      <c r="Z4006">
        <v>31036.061000000002</v>
      </c>
      <c r="AA4006">
        <v>32942.417999999998</v>
      </c>
      <c r="AB4006">
        <v>32975.771000000001</v>
      </c>
      <c r="AC4006">
        <v>33007.800000000003</v>
      </c>
      <c r="AD4006">
        <v>33037.438000000002</v>
      </c>
      <c r="AE4006">
        <v>33063.982000000004</v>
      </c>
      <c r="AF4006">
        <v>33090.786</v>
      </c>
      <c r="AG4006" t="s">
        <v>16</v>
      </c>
      <c r="AH4006" t="s">
        <v>139</v>
      </c>
      <c r="AI4006" t="s">
        <v>17</v>
      </c>
    </row>
    <row r="4007" spans="1:35" x14ac:dyDescent="0.35">
      <c r="A4007" t="s">
        <v>60</v>
      </c>
      <c r="B4007" t="s">
        <v>179</v>
      </c>
      <c r="C4007" t="s">
        <v>18</v>
      </c>
      <c r="D4007">
        <v>7906.7690000000002</v>
      </c>
      <c r="E4007">
        <v>8680.9699999999993</v>
      </c>
      <c r="F4007">
        <v>9573.9060000000009</v>
      </c>
      <c r="G4007">
        <v>11113.197</v>
      </c>
      <c r="H4007">
        <v>12789.753000000001</v>
      </c>
      <c r="I4007">
        <v>14898.829</v>
      </c>
      <c r="J4007">
        <v>17128.415000000001</v>
      </c>
      <c r="K4007">
        <v>19240.361000000001</v>
      </c>
      <c r="L4007">
        <v>21161.025000000001</v>
      </c>
      <c r="M4007">
        <v>37405.476999999999</v>
      </c>
      <c r="N4007">
        <v>53484.205999999998</v>
      </c>
      <c r="O4007">
        <v>69451.709000000003</v>
      </c>
      <c r="P4007">
        <v>85315.08</v>
      </c>
      <c r="Q4007">
        <v>100978.178</v>
      </c>
      <c r="R4007">
        <v>116443.174</v>
      </c>
      <c r="S4007">
        <v>131818.41200000001</v>
      </c>
      <c r="T4007">
        <v>146918.677</v>
      </c>
      <c r="U4007">
        <v>161836.20600000001</v>
      </c>
      <c r="V4007">
        <v>175510.60399999999</v>
      </c>
      <c r="W4007">
        <v>189013.69399999999</v>
      </c>
      <c r="X4007">
        <v>202466.32800000001</v>
      </c>
      <c r="Y4007">
        <v>215870.378</v>
      </c>
      <c r="Z4007">
        <v>229245.052</v>
      </c>
      <c r="AA4007">
        <v>242612.005</v>
      </c>
      <c r="AB4007">
        <v>242158.43400000001</v>
      </c>
      <c r="AC4007">
        <v>241708.82</v>
      </c>
      <c r="AD4007">
        <v>241255.04199999999</v>
      </c>
      <c r="AE4007">
        <v>240791.7</v>
      </c>
      <c r="AF4007">
        <v>240342.908</v>
      </c>
      <c r="AG4007" t="s">
        <v>18</v>
      </c>
      <c r="AH4007" t="s">
        <v>140</v>
      </c>
      <c r="AI4007" t="s">
        <v>141</v>
      </c>
    </row>
    <row r="4008" spans="1:35" x14ac:dyDescent="0.35">
      <c r="A4008" t="s">
        <v>60</v>
      </c>
      <c r="B4008" t="s">
        <v>179</v>
      </c>
      <c r="C4008" t="s">
        <v>20</v>
      </c>
      <c r="D4008">
        <v>2490.538</v>
      </c>
      <c r="E4008">
        <v>2712.2840000000001</v>
      </c>
      <c r="F4008">
        <v>2967.6149999999998</v>
      </c>
      <c r="G4008">
        <v>3406.5520000000001</v>
      </c>
      <c r="H4008">
        <v>3882.0549999999998</v>
      </c>
      <c r="I4008">
        <v>4488.2969999999996</v>
      </c>
      <c r="J4008">
        <v>5121.4309999999996</v>
      </c>
      <c r="K4008">
        <v>5708.2619999999997</v>
      </c>
      <c r="L4008">
        <v>6225.9579999999996</v>
      </c>
      <c r="M4008">
        <v>10896.407999999999</v>
      </c>
      <c r="N4008">
        <v>15442.245000000001</v>
      </c>
      <c r="O4008">
        <v>19881.931</v>
      </c>
      <c r="P4008">
        <v>24219.143</v>
      </c>
      <c r="Q4008">
        <v>28432.757000000001</v>
      </c>
      <c r="R4008">
        <v>32522.52</v>
      </c>
      <c r="S4008">
        <v>36521.870000000003</v>
      </c>
      <c r="T4008">
        <v>40384.834000000003</v>
      </c>
      <c r="U4008">
        <v>44137.294000000002</v>
      </c>
      <c r="V4008">
        <v>47493.66</v>
      </c>
      <c r="W4008">
        <v>50751.868000000002</v>
      </c>
      <c r="X4008">
        <v>53947.277000000002</v>
      </c>
      <c r="Y4008">
        <v>57081.798000000003</v>
      </c>
      <c r="Z4008">
        <v>60161.675000000003</v>
      </c>
      <c r="AA4008">
        <v>63193.536</v>
      </c>
      <c r="AB4008">
        <v>62610.904000000002</v>
      </c>
      <c r="AC4008">
        <v>62037.836000000003</v>
      </c>
      <c r="AD4008">
        <v>61472.055</v>
      </c>
      <c r="AE4008">
        <v>60912.04</v>
      </c>
      <c r="AF4008">
        <v>60363.472000000002</v>
      </c>
      <c r="AG4008" t="s">
        <v>20</v>
      </c>
      <c r="AH4008" t="s">
        <v>142</v>
      </c>
      <c r="AI4008" t="s">
        <v>11</v>
      </c>
    </row>
    <row r="4009" spans="1:35" x14ac:dyDescent="0.35">
      <c r="A4009" t="s">
        <v>60</v>
      </c>
      <c r="B4009" t="s">
        <v>179</v>
      </c>
      <c r="C4009" t="s">
        <v>21</v>
      </c>
      <c r="D4009">
        <v>2793.16</v>
      </c>
      <c r="E4009">
        <v>3043.2510000000002</v>
      </c>
      <c r="F4009">
        <v>3331.2719999999999</v>
      </c>
      <c r="G4009">
        <v>3825.7579999999998</v>
      </c>
      <c r="H4009">
        <v>4361.7910000000002</v>
      </c>
      <c r="I4009">
        <v>5045.2780000000002</v>
      </c>
      <c r="J4009">
        <v>5759.6369999999997</v>
      </c>
      <c r="K4009">
        <v>6422.5630000000001</v>
      </c>
      <c r="L4009">
        <v>7008.277</v>
      </c>
      <c r="M4009">
        <v>12271.26</v>
      </c>
      <c r="N4009">
        <v>17398.717000000001</v>
      </c>
      <c r="O4009">
        <v>22411.264999999999</v>
      </c>
      <c r="P4009">
        <v>27312.894</v>
      </c>
      <c r="Q4009">
        <v>32079.617999999999</v>
      </c>
      <c r="R4009">
        <v>36710.966</v>
      </c>
      <c r="S4009">
        <v>41244.506000000001</v>
      </c>
      <c r="T4009">
        <v>45628.161</v>
      </c>
      <c r="U4009">
        <v>49890.983999999997</v>
      </c>
      <c r="V4009">
        <v>53709.832000000002</v>
      </c>
      <c r="W4009">
        <v>57421.180999999997</v>
      </c>
      <c r="X4009">
        <v>61064.898999999998</v>
      </c>
      <c r="Y4009">
        <v>64643.053999999996</v>
      </c>
      <c r="Z4009">
        <v>68162.634000000005</v>
      </c>
      <c r="AA4009">
        <v>71631.066999999995</v>
      </c>
      <c r="AB4009">
        <v>71003.732000000004</v>
      </c>
      <c r="AC4009">
        <v>70386.660999999993</v>
      </c>
      <c r="AD4009">
        <v>69777.289000000004</v>
      </c>
      <c r="AE4009">
        <v>69173.894</v>
      </c>
      <c r="AF4009">
        <v>68582.941000000006</v>
      </c>
      <c r="AG4009" t="s">
        <v>21</v>
      </c>
      <c r="AH4009" t="s">
        <v>143</v>
      </c>
      <c r="AI4009" t="s">
        <v>14</v>
      </c>
    </row>
    <row r="4010" spans="1:35" x14ac:dyDescent="0.35">
      <c r="A4010" t="s">
        <v>60</v>
      </c>
      <c r="B4010" t="s">
        <v>179</v>
      </c>
      <c r="C4010" t="s">
        <v>22</v>
      </c>
      <c r="D4010">
        <v>225.87899999999999</v>
      </c>
      <c r="E4010">
        <v>245.51300000000001</v>
      </c>
      <c r="F4010">
        <v>268.08100000000002</v>
      </c>
      <c r="G4010">
        <v>308.137</v>
      </c>
      <c r="H4010">
        <v>351.17899999999997</v>
      </c>
      <c r="I4010">
        <v>405.14499999999998</v>
      </c>
      <c r="J4010">
        <v>461.32499999999999</v>
      </c>
      <c r="K4010">
        <v>513.30399999999997</v>
      </c>
      <c r="L4010">
        <v>559.255</v>
      </c>
      <c r="M4010">
        <v>979.40800000000002</v>
      </c>
      <c r="N4010">
        <v>1387.5260000000001</v>
      </c>
      <c r="O4010">
        <v>1785.338</v>
      </c>
      <c r="P4010">
        <v>2173.3009999999999</v>
      </c>
      <c r="Q4010">
        <v>2549.2469999999998</v>
      </c>
      <c r="R4010">
        <v>2913.549</v>
      </c>
      <c r="S4010">
        <v>3269.2020000000002</v>
      </c>
      <c r="T4010">
        <v>3611.8719999999998</v>
      </c>
      <c r="U4010">
        <v>3944.145</v>
      </c>
      <c r="V4010">
        <v>4240.6670000000004</v>
      </c>
      <c r="W4010">
        <v>4528.0259999999998</v>
      </c>
      <c r="X4010">
        <v>4809.32</v>
      </c>
      <c r="Y4010">
        <v>5084.7460000000001</v>
      </c>
      <c r="Z4010">
        <v>5354.8959999999997</v>
      </c>
      <c r="AA4010">
        <v>5620.4040000000005</v>
      </c>
      <c r="AB4010">
        <v>5564.0039999999999</v>
      </c>
      <c r="AC4010">
        <v>5508.598</v>
      </c>
      <c r="AD4010">
        <v>5453.982</v>
      </c>
      <c r="AE4010">
        <v>5400.0140000000001</v>
      </c>
      <c r="AF4010">
        <v>5347.2160000000003</v>
      </c>
      <c r="AG4010" t="s">
        <v>22</v>
      </c>
      <c r="AH4010" t="s">
        <v>144</v>
      </c>
      <c r="AI4010" t="s">
        <v>23</v>
      </c>
    </row>
    <row r="4011" spans="1:35" x14ac:dyDescent="0.35">
      <c r="A4011" t="s">
        <v>60</v>
      </c>
      <c r="B4011" t="s">
        <v>179</v>
      </c>
      <c r="C4011" t="s">
        <v>24</v>
      </c>
      <c r="D4011">
        <v>5238.2709999999997</v>
      </c>
      <c r="E4011">
        <v>5695.4809999999998</v>
      </c>
      <c r="F4011">
        <v>6221.0770000000002</v>
      </c>
      <c r="G4011">
        <v>7152.9470000000001</v>
      </c>
      <c r="H4011">
        <v>8154.7969999999996</v>
      </c>
      <c r="I4011">
        <v>9411.0509999999995</v>
      </c>
      <c r="J4011">
        <v>10719.564</v>
      </c>
      <c r="K4011">
        <v>11931.285</v>
      </c>
      <c r="L4011">
        <v>13003.637000000001</v>
      </c>
      <c r="M4011">
        <v>22780.394</v>
      </c>
      <c r="N4011">
        <v>32283.576000000001</v>
      </c>
      <c r="O4011">
        <v>41553.097999999998</v>
      </c>
      <c r="P4011">
        <v>50599.392</v>
      </c>
      <c r="Q4011">
        <v>59371.733999999997</v>
      </c>
      <c r="R4011">
        <v>67878.588000000003</v>
      </c>
      <c r="S4011">
        <v>76189.402000000002</v>
      </c>
      <c r="T4011">
        <v>84203.006999999998</v>
      </c>
      <c r="U4011">
        <v>91979.39</v>
      </c>
      <c r="V4011">
        <v>98926.838000000003</v>
      </c>
      <c r="W4011">
        <v>105664.973</v>
      </c>
      <c r="X4011">
        <v>112265.961</v>
      </c>
      <c r="Y4011">
        <v>118734.216</v>
      </c>
      <c r="Z4011">
        <v>125083.467</v>
      </c>
      <c r="AA4011">
        <v>131328.33799999999</v>
      </c>
      <c r="AB4011">
        <v>130053.016</v>
      </c>
      <c r="AC4011">
        <v>128800.10400000001</v>
      </c>
      <c r="AD4011">
        <v>127564.781</v>
      </c>
      <c r="AE4011">
        <v>126343.80100000001</v>
      </c>
      <c r="AF4011">
        <v>125149.393</v>
      </c>
      <c r="AG4011" t="s">
        <v>24</v>
      </c>
      <c r="AH4011" t="s">
        <v>145</v>
      </c>
      <c r="AI4011" t="s">
        <v>19</v>
      </c>
    </row>
    <row r="4012" spans="1:35" x14ac:dyDescent="0.35">
      <c r="A4012" t="s">
        <v>60</v>
      </c>
      <c r="B4012" t="s">
        <v>179</v>
      </c>
      <c r="C4012" t="s">
        <v>25</v>
      </c>
      <c r="D4012">
        <v>6407.9340000000002</v>
      </c>
      <c r="E4012">
        <v>6963.6239999999998</v>
      </c>
      <c r="F4012">
        <v>7602.3090000000002</v>
      </c>
      <c r="G4012">
        <v>8736.5560000000005</v>
      </c>
      <c r="H4012">
        <v>9955.0419999999995</v>
      </c>
      <c r="I4012">
        <v>11482.673000000001</v>
      </c>
      <c r="J4012">
        <v>13072.445</v>
      </c>
      <c r="K4012">
        <v>14542.582</v>
      </c>
      <c r="L4012">
        <v>15841.411</v>
      </c>
      <c r="M4012">
        <v>27737.348999999998</v>
      </c>
      <c r="N4012">
        <v>39288.008000000002</v>
      </c>
      <c r="O4012">
        <v>50542.455999999998</v>
      </c>
      <c r="P4012">
        <v>61513.822999999997</v>
      </c>
      <c r="Q4012">
        <v>72140.907000000007</v>
      </c>
      <c r="R4012">
        <v>82434.514999999999</v>
      </c>
      <c r="S4012">
        <v>92479.445000000007</v>
      </c>
      <c r="T4012">
        <v>102153.34699999999</v>
      </c>
      <c r="U4012">
        <v>111529.51</v>
      </c>
      <c r="V4012">
        <v>119891.29</v>
      </c>
      <c r="W4012">
        <v>127990.803</v>
      </c>
      <c r="X4012">
        <v>135915.81200000001</v>
      </c>
      <c r="Y4012">
        <v>143671.92000000001</v>
      </c>
      <c r="Z4012">
        <v>151275.99600000001</v>
      </c>
      <c r="AA4012">
        <v>158745.935</v>
      </c>
      <c r="AB4012">
        <v>157122.58600000001</v>
      </c>
      <c r="AC4012">
        <v>155527.932</v>
      </c>
      <c r="AD4012">
        <v>153956.10800000001</v>
      </c>
      <c r="AE4012">
        <v>152403.171</v>
      </c>
      <c r="AF4012">
        <v>150883.829</v>
      </c>
      <c r="AG4012" t="s">
        <v>25</v>
      </c>
      <c r="AH4012" t="s">
        <v>146</v>
      </c>
      <c r="AI4012" t="s">
        <v>5</v>
      </c>
    </row>
    <row r="4013" spans="1:35" x14ac:dyDescent="0.35">
      <c r="A4013" t="s">
        <v>60</v>
      </c>
      <c r="B4013" t="s">
        <v>179</v>
      </c>
      <c r="C4013" t="s">
        <v>26</v>
      </c>
      <c r="D4013">
        <v>15403.537</v>
      </c>
      <c r="E4013">
        <v>16736.673999999999</v>
      </c>
      <c r="F4013">
        <v>18268.827000000001</v>
      </c>
      <c r="G4013">
        <v>20991.161</v>
      </c>
      <c r="H4013">
        <v>23915.011999999999</v>
      </c>
      <c r="I4013">
        <v>27580.46</v>
      </c>
      <c r="J4013">
        <v>31393.977999999999</v>
      </c>
      <c r="K4013">
        <v>34919.019</v>
      </c>
      <c r="L4013">
        <v>38031.665999999997</v>
      </c>
      <c r="M4013">
        <v>66580.535000000003</v>
      </c>
      <c r="N4013">
        <v>94291.612999999998</v>
      </c>
      <c r="O4013">
        <v>121283.06200000001</v>
      </c>
      <c r="P4013">
        <v>147586.70699999999</v>
      </c>
      <c r="Q4013">
        <v>173056.03700000001</v>
      </c>
      <c r="R4013">
        <v>197717.361</v>
      </c>
      <c r="S4013">
        <v>221774.429</v>
      </c>
      <c r="T4013">
        <v>244934.13099999999</v>
      </c>
      <c r="U4013">
        <v>267372.62</v>
      </c>
      <c r="V4013">
        <v>287372.45299999998</v>
      </c>
      <c r="W4013">
        <v>306737.28399999999</v>
      </c>
      <c r="X4013">
        <v>325677.71600000001</v>
      </c>
      <c r="Y4013">
        <v>344207.37</v>
      </c>
      <c r="Z4013">
        <v>362366.82</v>
      </c>
      <c r="AA4013">
        <v>380199.12800000003</v>
      </c>
      <c r="AB4013">
        <v>376250.56699999998</v>
      </c>
      <c r="AC4013">
        <v>372371.92</v>
      </c>
      <c r="AD4013">
        <v>368549.13400000002</v>
      </c>
      <c r="AE4013">
        <v>364772.73100000003</v>
      </c>
      <c r="AF4013">
        <v>361077.88799999998</v>
      </c>
      <c r="AG4013" t="s">
        <v>26</v>
      </c>
      <c r="AH4013" t="s">
        <v>147</v>
      </c>
      <c r="AI4013" t="s">
        <v>5</v>
      </c>
    </row>
    <row r="4014" spans="1:35" x14ac:dyDescent="0.35">
      <c r="A4014" t="s">
        <v>60</v>
      </c>
      <c r="B4014" t="s">
        <v>179</v>
      </c>
      <c r="C4014" t="s">
        <v>27</v>
      </c>
      <c r="D4014">
        <v>1860.2660000000001</v>
      </c>
      <c r="E4014">
        <v>2031.6</v>
      </c>
      <c r="F4014">
        <v>2229.125</v>
      </c>
      <c r="G4014">
        <v>2566.0369999999998</v>
      </c>
      <c r="H4014">
        <v>2932.442</v>
      </c>
      <c r="I4014">
        <v>3399.9029999999998</v>
      </c>
      <c r="J4014">
        <v>3890.3719999999998</v>
      </c>
      <c r="K4014">
        <v>4348.2719999999999</v>
      </c>
      <c r="L4014">
        <v>4755.8649999999998</v>
      </c>
      <c r="M4014">
        <v>8346.7049999999999</v>
      </c>
      <c r="N4014">
        <v>11861.744000000001</v>
      </c>
      <c r="O4014">
        <v>15314.431</v>
      </c>
      <c r="P4014">
        <v>18706.954000000002</v>
      </c>
      <c r="Q4014">
        <v>22022.326000000001</v>
      </c>
      <c r="R4014">
        <v>25259.584999999999</v>
      </c>
      <c r="S4014">
        <v>28443.996999999999</v>
      </c>
      <c r="T4014">
        <v>31539.107</v>
      </c>
      <c r="U4014">
        <v>34564.328999999998</v>
      </c>
      <c r="V4014">
        <v>37294.716</v>
      </c>
      <c r="W4014">
        <v>39962.332000000002</v>
      </c>
      <c r="X4014">
        <v>42594.48</v>
      </c>
      <c r="Y4014">
        <v>45192.286999999997</v>
      </c>
      <c r="Z4014">
        <v>47760.339</v>
      </c>
      <c r="AA4014">
        <v>50303.571000000004</v>
      </c>
      <c r="AB4014">
        <v>49974.993999999999</v>
      </c>
      <c r="AC4014">
        <v>49651.675000000003</v>
      </c>
      <c r="AD4014">
        <v>49331.853999999999</v>
      </c>
      <c r="AE4014">
        <v>49014.341999999997</v>
      </c>
      <c r="AF4014">
        <v>48703.758000000002</v>
      </c>
      <c r="AG4014" t="s">
        <v>27</v>
      </c>
      <c r="AH4014" t="s">
        <v>148</v>
      </c>
      <c r="AI4014" t="s">
        <v>14</v>
      </c>
    </row>
    <row r="4015" spans="1:35" x14ac:dyDescent="0.35">
      <c r="A4015" t="s">
        <v>60</v>
      </c>
      <c r="B4015" t="s">
        <v>179</v>
      </c>
      <c r="C4015" t="s">
        <v>28</v>
      </c>
      <c r="D4015">
        <v>3703.5810000000001</v>
      </c>
      <c r="E4015">
        <v>4033.866</v>
      </c>
      <c r="F4015">
        <v>4414.1949999999997</v>
      </c>
      <c r="G4015">
        <v>5067.7690000000002</v>
      </c>
      <c r="H4015">
        <v>5775.9250000000002</v>
      </c>
      <c r="I4015">
        <v>6678.8180000000002</v>
      </c>
      <c r="J4015">
        <v>7621.97</v>
      </c>
      <c r="K4015">
        <v>8496.4599999999991</v>
      </c>
      <c r="L4015">
        <v>9268.2659999999996</v>
      </c>
      <c r="M4015">
        <v>16223.093000000001</v>
      </c>
      <c r="N4015">
        <v>22994.243999999999</v>
      </c>
      <c r="O4015">
        <v>29609.127</v>
      </c>
      <c r="P4015">
        <v>36073.163</v>
      </c>
      <c r="Q4015">
        <v>42354.828000000001</v>
      </c>
      <c r="R4015">
        <v>48453.677000000003</v>
      </c>
      <c r="S4015">
        <v>54419.447999999997</v>
      </c>
      <c r="T4015">
        <v>60183.593000000001</v>
      </c>
      <c r="U4015">
        <v>65784.600000000006</v>
      </c>
      <c r="V4015">
        <v>70796.692999999999</v>
      </c>
      <c r="W4015">
        <v>75663.815000000002</v>
      </c>
      <c r="X4015">
        <v>80438.630999999994</v>
      </c>
      <c r="Y4015">
        <v>85123.947</v>
      </c>
      <c r="Z4015">
        <v>89729.051999999996</v>
      </c>
      <c r="AA4015">
        <v>94263.794999999998</v>
      </c>
      <c r="AB4015">
        <v>93407.43</v>
      </c>
      <c r="AC4015">
        <v>92565.104999999996</v>
      </c>
      <c r="AD4015">
        <v>91733.445000000007</v>
      </c>
      <c r="AE4015">
        <v>90910.164000000004</v>
      </c>
      <c r="AF4015">
        <v>90103.756999999998</v>
      </c>
      <c r="AG4015" t="s">
        <v>28</v>
      </c>
      <c r="AH4015" t="s">
        <v>149</v>
      </c>
      <c r="AI4015" t="s">
        <v>11</v>
      </c>
    </row>
    <row r="4016" spans="1:35" x14ac:dyDescent="0.35">
      <c r="A4016" t="s">
        <v>60</v>
      </c>
      <c r="B4016" t="s">
        <v>179</v>
      </c>
      <c r="C4016" t="s">
        <v>29</v>
      </c>
      <c r="D4016">
        <v>280.50700000000001</v>
      </c>
      <c r="E4016">
        <v>307.94400000000002</v>
      </c>
      <c r="F4016">
        <v>339.58699999999999</v>
      </c>
      <c r="G4016">
        <v>394.16199999999998</v>
      </c>
      <c r="H4016">
        <v>453.59399999999999</v>
      </c>
      <c r="I4016">
        <v>528.34500000000003</v>
      </c>
      <c r="J4016">
        <v>607.35699999999997</v>
      </c>
      <c r="K4016">
        <v>682.18700000000001</v>
      </c>
      <c r="L4016">
        <v>750.22900000000004</v>
      </c>
      <c r="M4016">
        <v>1326.07</v>
      </c>
      <c r="N4016">
        <v>1895.954</v>
      </c>
      <c r="O4016">
        <v>2461.8159999999998</v>
      </c>
      <c r="P4016">
        <v>3023.91</v>
      </c>
      <c r="Q4016">
        <v>3578.8290000000002</v>
      </c>
      <c r="R4016">
        <v>4126.6580000000004</v>
      </c>
      <c r="S4016">
        <v>4671.2389999999996</v>
      </c>
      <c r="T4016">
        <v>5206.0079999999998</v>
      </c>
      <c r="U4016">
        <v>5734.24</v>
      </c>
      <c r="V4016">
        <v>6218.3680000000004</v>
      </c>
      <c r="W4016">
        <v>6696.375</v>
      </c>
      <c r="X4016">
        <v>7172.5439999999999</v>
      </c>
      <c r="Y4016">
        <v>7646.9409999999998</v>
      </c>
      <c r="Z4016">
        <v>8120.25</v>
      </c>
      <c r="AA4016">
        <v>8593.2379999999994</v>
      </c>
      <c r="AB4016">
        <v>8576.6859999999997</v>
      </c>
      <c r="AC4016">
        <v>8560.2839999999997</v>
      </c>
      <c r="AD4016">
        <v>8543.7440000000006</v>
      </c>
      <c r="AE4016">
        <v>8526.8760000000002</v>
      </c>
      <c r="AF4016">
        <v>8510.5319999999992</v>
      </c>
      <c r="AG4016" t="s">
        <v>29</v>
      </c>
      <c r="AH4016" t="s">
        <v>150</v>
      </c>
      <c r="AI4016" t="s">
        <v>131</v>
      </c>
    </row>
    <row r="4017" spans="1:35" x14ac:dyDescent="0.35">
      <c r="A4017" t="s">
        <v>60</v>
      </c>
      <c r="B4017" t="s">
        <v>179</v>
      </c>
      <c r="C4017" t="s">
        <v>30</v>
      </c>
      <c r="D4017">
        <v>2977.9070000000002</v>
      </c>
      <c r="E4017">
        <v>3238.2310000000002</v>
      </c>
      <c r="F4017">
        <v>3537.511</v>
      </c>
      <c r="G4017">
        <v>4067.9169999999999</v>
      </c>
      <c r="H4017">
        <v>4638.2560000000003</v>
      </c>
      <c r="I4017">
        <v>5353.4570000000003</v>
      </c>
      <c r="J4017">
        <v>6098.5649999999996</v>
      </c>
      <c r="K4017">
        <v>6788.7839999999997</v>
      </c>
      <c r="L4017">
        <v>7399.8710000000001</v>
      </c>
      <c r="M4017">
        <v>12965.071</v>
      </c>
      <c r="N4017">
        <v>18375.938999999998</v>
      </c>
      <c r="O4017">
        <v>23655.141</v>
      </c>
      <c r="P4017">
        <v>28808.562000000002</v>
      </c>
      <c r="Q4017">
        <v>33807.271000000001</v>
      </c>
      <c r="R4017">
        <v>38656.027000000002</v>
      </c>
      <c r="S4017">
        <v>43394.330999999998</v>
      </c>
      <c r="T4017">
        <v>47964.506999999998</v>
      </c>
      <c r="U4017">
        <v>52400.663999999997</v>
      </c>
      <c r="V4017">
        <v>56365.612000000001</v>
      </c>
      <c r="W4017">
        <v>60212.262000000002</v>
      </c>
      <c r="X4017">
        <v>63981.692999999999</v>
      </c>
      <c r="Y4017">
        <v>67676.392000000007</v>
      </c>
      <c r="Z4017">
        <v>71304.157000000007</v>
      </c>
      <c r="AA4017">
        <v>74873.301000000007</v>
      </c>
      <c r="AB4017">
        <v>74155.347999999998</v>
      </c>
      <c r="AC4017">
        <v>73449.989000000001</v>
      </c>
      <c r="AD4017">
        <v>72754.479000000007</v>
      </c>
      <c r="AE4017">
        <v>72066.967000000004</v>
      </c>
      <c r="AF4017">
        <v>71394.433999999994</v>
      </c>
      <c r="AG4017" t="s">
        <v>30</v>
      </c>
      <c r="AH4017" t="s">
        <v>151</v>
      </c>
      <c r="AI4017" t="s">
        <v>152</v>
      </c>
    </row>
    <row r="4018" spans="1:35" x14ac:dyDescent="0.35">
      <c r="A4018" t="s">
        <v>60</v>
      </c>
      <c r="B4018" t="s">
        <v>179</v>
      </c>
      <c r="C4018" t="s">
        <v>31</v>
      </c>
      <c r="D4018">
        <v>3603.1849999999999</v>
      </c>
      <c r="E4018">
        <v>3994.9720000000002</v>
      </c>
      <c r="F4018">
        <v>4448.04</v>
      </c>
      <c r="G4018">
        <v>5211.34</v>
      </c>
      <c r="H4018">
        <v>6051.8140000000003</v>
      </c>
      <c r="I4018">
        <v>7111.6620000000003</v>
      </c>
      <c r="J4018">
        <v>8245.7219999999998</v>
      </c>
      <c r="K4018">
        <v>9339.42</v>
      </c>
      <c r="L4018">
        <v>10354.915000000001</v>
      </c>
      <c r="M4018">
        <v>18448.611000000001</v>
      </c>
      <c r="N4018">
        <v>26581.602999999999</v>
      </c>
      <c r="O4018">
        <v>34776.053999999996</v>
      </c>
      <c r="P4018">
        <v>43031.220999999998</v>
      </c>
      <c r="Q4018">
        <v>51294.097000000002</v>
      </c>
      <c r="R4018">
        <v>59560.87</v>
      </c>
      <c r="S4018">
        <v>67882.527000000002</v>
      </c>
      <c r="T4018">
        <v>76159.494000000006</v>
      </c>
      <c r="U4018">
        <v>84434.667000000001</v>
      </c>
      <c r="V4018">
        <v>92147.156000000003</v>
      </c>
      <c r="W4018">
        <v>99848.813999999998</v>
      </c>
      <c r="X4018">
        <v>107600.22500000001</v>
      </c>
      <c r="Y4018">
        <v>115400.022</v>
      </c>
      <c r="Z4018">
        <v>123256.262</v>
      </c>
      <c r="AA4018">
        <v>131178.62700000001</v>
      </c>
      <c r="AB4018">
        <v>131655.59899999999</v>
      </c>
      <c r="AC4018">
        <v>132120.52100000001</v>
      </c>
      <c r="AD4018">
        <v>132569.296</v>
      </c>
      <c r="AE4018">
        <v>132999.231</v>
      </c>
      <c r="AF4018">
        <v>133423.954</v>
      </c>
      <c r="AG4018" t="s">
        <v>31</v>
      </c>
      <c r="AH4018" t="s">
        <v>153</v>
      </c>
      <c r="AI4018" t="s">
        <v>152</v>
      </c>
    </row>
    <row r="4019" spans="1:35" x14ac:dyDescent="0.35">
      <c r="A4019" t="s">
        <v>60</v>
      </c>
      <c r="B4019" t="s">
        <v>179</v>
      </c>
      <c r="C4019" t="s">
        <v>32</v>
      </c>
      <c r="D4019">
        <v>2296.9299999999998</v>
      </c>
      <c r="E4019">
        <v>2513.5549999999998</v>
      </c>
      <c r="F4019">
        <v>2763.4470000000001</v>
      </c>
      <c r="G4019">
        <v>3187.4319999999998</v>
      </c>
      <c r="H4019">
        <v>3649.7469999999998</v>
      </c>
      <c r="I4019">
        <v>4239.8440000000001</v>
      </c>
      <c r="J4019">
        <v>4860.9250000000002</v>
      </c>
      <c r="K4019">
        <v>5443.5630000000001</v>
      </c>
      <c r="L4019">
        <v>5965.2629999999999</v>
      </c>
      <c r="M4019">
        <v>10489.218999999999</v>
      </c>
      <c r="N4019">
        <v>14934.798000000001</v>
      </c>
      <c r="O4019">
        <v>19318.310000000001</v>
      </c>
      <c r="P4019">
        <v>23641.964</v>
      </c>
      <c r="Q4019">
        <v>27883.72</v>
      </c>
      <c r="R4019">
        <v>32041.701000000001</v>
      </c>
      <c r="S4019">
        <v>36147.374000000003</v>
      </c>
      <c r="T4019">
        <v>40153.857000000004</v>
      </c>
      <c r="U4019">
        <v>44085.192000000003</v>
      </c>
      <c r="V4019">
        <v>47653.377999999997</v>
      </c>
      <c r="W4019">
        <v>51153.35</v>
      </c>
      <c r="X4019">
        <v>54619.61</v>
      </c>
      <c r="Y4019">
        <v>58053.277999999998</v>
      </c>
      <c r="Z4019">
        <v>61459.95</v>
      </c>
      <c r="AA4019">
        <v>64845.71</v>
      </c>
      <c r="AB4019">
        <v>64533.932000000001</v>
      </c>
      <c r="AC4019">
        <v>64226.99</v>
      </c>
      <c r="AD4019">
        <v>63922.648000000001</v>
      </c>
      <c r="AE4019">
        <v>63619.402000000002</v>
      </c>
      <c r="AF4019">
        <v>63323.284</v>
      </c>
      <c r="AG4019" t="s">
        <v>32</v>
      </c>
      <c r="AH4019" t="s">
        <v>154</v>
      </c>
      <c r="AI4019" t="s">
        <v>11</v>
      </c>
    </row>
    <row r="4020" spans="1:35" x14ac:dyDescent="0.35">
      <c r="A4020" t="s">
        <v>60</v>
      </c>
      <c r="B4020" t="s">
        <v>179</v>
      </c>
      <c r="C4020" t="s">
        <v>123</v>
      </c>
      <c r="D4020">
        <v>14240.164000000001</v>
      </c>
      <c r="E4020">
        <v>15595.59</v>
      </c>
      <c r="F4020">
        <v>17159.088</v>
      </c>
      <c r="G4020">
        <v>19825.63</v>
      </c>
      <c r="H4020">
        <v>22731.686000000002</v>
      </c>
      <c r="I4020">
        <v>26424.850999999999</v>
      </c>
      <c r="J4020">
        <v>30316.322</v>
      </c>
      <c r="K4020">
        <v>33976.506000000001</v>
      </c>
      <c r="L4020">
        <v>37268.116000000002</v>
      </c>
      <c r="M4020">
        <v>65625.510999999999</v>
      </c>
      <c r="N4020">
        <v>93545.23</v>
      </c>
      <c r="O4020">
        <v>121127.81600000001</v>
      </c>
      <c r="P4020">
        <v>148387.071</v>
      </c>
      <c r="Q4020">
        <v>175176.522</v>
      </c>
      <c r="R4020">
        <v>201489.33300000001</v>
      </c>
      <c r="S4020">
        <v>227520.59899999999</v>
      </c>
      <c r="T4020">
        <v>252968.32199999999</v>
      </c>
      <c r="U4020">
        <v>277986.462</v>
      </c>
      <c r="V4020">
        <v>300757.68300000002</v>
      </c>
      <c r="W4020">
        <v>323136.64899999998</v>
      </c>
      <c r="X4020">
        <v>345338.163</v>
      </c>
      <c r="Y4020">
        <v>367368.35600000003</v>
      </c>
      <c r="Z4020">
        <v>389261.97899999999</v>
      </c>
      <c r="AA4020">
        <v>411057.185</v>
      </c>
      <c r="AB4020">
        <v>409420.44300000003</v>
      </c>
      <c r="AC4020">
        <v>407808.28600000002</v>
      </c>
      <c r="AD4020">
        <v>406206.62300000002</v>
      </c>
      <c r="AE4020">
        <v>404605.99200000003</v>
      </c>
      <c r="AF4020">
        <v>403045.37699999998</v>
      </c>
      <c r="AG4020" t="s">
        <v>123</v>
      </c>
      <c r="AH4020" t="s">
        <v>155</v>
      </c>
      <c r="AI4020" t="s">
        <v>12</v>
      </c>
    </row>
    <row r="4021" spans="1:35" x14ac:dyDescent="0.35">
      <c r="A4021" t="s">
        <v>60</v>
      </c>
      <c r="B4021" t="s">
        <v>179</v>
      </c>
      <c r="C4021" t="s">
        <v>33</v>
      </c>
      <c r="D4021">
        <v>5615.4650000000001</v>
      </c>
      <c r="E4021">
        <v>6115.4139999999998</v>
      </c>
      <c r="F4021">
        <v>6691.0870000000004</v>
      </c>
      <c r="G4021">
        <v>7680.7309999999998</v>
      </c>
      <c r="H4021">
        <v>8752.8250000000007</v>
      </c>
      <c r="I4021">
        <v>10119.675999999999</v>
      </c>
      <c r="J4021">
        <v>11547.153</v>
      </c>
      <c r="K4021">
        <v>12870.227000000001</v>
      </c>
      <c r="L4021">
        <v>14037.412</v>
      </c>
      <c r="M4021">
        <v>24567.603999999999</v>
      </c>
      <c r="N4021">
        <v>34816.788999999997</v>
      </c>
      <c r="O4021">
        <v>44826.576000000001</v>
      </c>
      <c r="P4021">
        <v>54605.267999999996</v>
      </c>
      <c r="Q4021">
        <v>64105.243999999999</v>
      </c>
      <c r="R4021">
        <v>73325.941999999995</v>
      </c>
      <c r="S4021">
        <v>82342.744999999995</v>
      </c>
      <c r="T4021">
        <v>91052.005000000005</v>
      </c>
      <c r="U4021">
        <v>99512.087</v>
      </c>
      <c r="V4021">
        <v>107079.105</v>
      </c>
      <c r="W4021">
        <v>114424.792</v>
      </c>
      <c r="X4021">
        <v>121628.864</v>
      </c>
      <c r="Y4021">
        <v>128695.633</v>
      </c>
      <c r="Z4021">
        <v>135639.18299999999</v>
      </c>
      <c r="AA4021">
        <v>142474.45699999999</v>
      </c>
      <c r="AB4021">
        <v>141160.595</v>
      </c>
      <c r="AC4021">
        <v>139868.302</v>
      </c>
      <c r="AD4021">
        <v>138592.46100000001</v>
      </c>
      <c r="AE4021">
        <v>137329.62599999999</v>
      </c>
      <c r="AF4021">
        <v>136092.611</v>
      </c>
      <c r="AG4021" t="s">
        <v>33</v>
      </c>
      <c r="AH4021" t="s">
        <v>156</v>
      </c>
      <c r="AI4021" t="s">
        <v>11</v>
      </c>
    </row>
    <row r="4022" spans="1:35" x14ac:dyDescent="0.35">
      <c r="A4022" t="s">
        <v>60</v>
      </c>
      <c r="B4022" t="s">
        <v>179</v>
      </c>
      <c r="C4022" t="s">
        <v>34</v>
      </c>
      <c r="D4022">
        <v>406.13900000000001</v>
      </c>
      <c r="E4022">
        <v>441.22500000000002</v>
      </c>
      <c r="F4022">
        <v>481.54599999999999</v>
      </c>
      <c r="G4022">
        <v>553.22299999999996</v>
      </c>
      <c r="H4022">
        <v>630.18899999999996</v>
      </c>
      <c r="I4022">
        <v>726.67200000000003</v>
      </c>
      <c r="J4022">
        <v>827.02700000000004</v>
      </c>
      <c r="K4022">
        <v>919.75400000000002</v>
      </c>
      <c r="L4022">
        <v>1001.5940000000001</v>
      </c>
      <c r="M4022">
        <v>1753.1949999999999</v>
      </c>
      <c r="N4022">
        <v>2482.518</v>
      </c>
      <c r="O4022">
        <v>3192.683</v>
      </c>
      <c r="P4022">
        <v>3884.5369999999998</v>
      </c>
      <c r="Q4022">
        <v>4554.2330000000002</v>
      </c>
      <c r="R4022">
        <v>5202.4679999999998</v>
      </c>
      <c r="S4022">
        <v>5834.6170000000002</v>
      </c>
      <c r="T4022">
        <v>6442.9759999999997</v>
      </c>
      <c r="U4022">
        <v>7032.1840000000002</v>
      </c>
      <c r="V4022">
        <v>7557.0910000000003</v>
      </c>
      <c r="W4022">
        <v>8065.1450000000004</v>
      </c>
      <c r="X4022">
        <v>8561.893</v>
      </c>
      <c r="Y4022">
        <v>9047.6949999999997</v>
      </c>
      <c r="Z4022">
        <v>9523.625</v>
      </c>
      <c r="AA4022">
        <v>9990.8160000000007</v>
      </c>
      <c r="AB4022">
        <v>9885.5990000000002</v>
      </c>
      <c r="AC4022">
        <v>9782.25</v>
      </c>
      <c r="AD4022">
        <v>9680.3960000000006</v>
      </c>
      <c r="AE4022">
        <v>9579.7900000000009</v>
      </c>
      <c r="AF4022">
        <v>9481.3549999999996</v>
      </c>
      <c r="AG4022" t="s">
        <v>34</v>
      </c>
      <c r="AH4022" t="s">
        <v>157</v>
      </c>
      <c r="AI4022" t="s">
        <v>35</v>
      </c>
    </row>
    <row r="4023" spans="1:35" x14ac:dyDescent="0.35">
      <c r="A4023" t="s">
        <v>60</v>
      </c>
      <c r="B4023" t="s">
        <v>179</v>
      </c>
      <c r="C4023" t="s">
        <v>36</v>
      </c>
      <c r="D4023">
        <v>1747.7819999999999</v>
      </c>
      <c r="E4023">
        <v>1909.64</v>
      </c>
      <c r="F4023">
        <v>2096.248</v>
      </c>
      <c r="G4023">
        <v>2414.1619999999998</v>
      </c>
      <c r="H4023">
        <v>2760.1089999999999</v>
      </c>
      <c r="I4023">
        <v>3201.518</v>
      </c>
      <c r="J4023">
        <v>3664.9839999999999</v>
      </c>
      <c r="K4023">
        <v>4098.1540000000005</v>
      </c>
      <c r="L4023">
        <v>4484.2619999999997</v>
      </c>
      <c r="M4023">
        <v>7873.4520000000002</v>
      </c>
      <c r="N4023">
        <v>11194.031000000001</v>
      </c>
      <c r="O4023">
        <v>14458.582</v>
      </c>
      <c r="P4023">
        <v>17669.077000000001</v>
      </c>
      <c r="Q4023">
        <v>20809.375</v>
      </c>
      <c r="R4023">
        <v>23878.452000000001</v>
      </c>
      <c r="S4023">
        <v>26900.094000000001</v>
      </c>
      <c r="T4023">
        <v>29839.728999999999</v>
      </c>
      <c r="U4023">
        <v>32715.611000000001</v>
      </c>
      <c r="V4023">
        <v>35314.635999999999</v>
      </c>
      <c r="W4023">
        <v>37856.277000000002</v>
      </c>
      <c r="X4023">
        <v>40366.32</v>
      </c>
      <c r="Y4023">
        <v>42845.777999999998</v>
      </c>
      <c r="Z4023">
        <v>45298.947999999997</v>
      </c>
      <c r="AA4023">
        <v>47730.466999999997</v>
      </c>
      <c r="AB4023">
        <v>47437.84</v>
      </c>
      <c r="AC4023">
        <v>47149.870999999999</v>
      </c>
      <c r="AD4023">
        <v>46864.89</v>
      </c>
      <c r="AE4023">
        <v>46581.781999999999</v>
      </c>
      <c r="AF4023">
        <v>46304.938999999998</v>
      </c>
      <c r="AG4023" t="s">
        <v>36</v>
      </c>
      <c r="AH4023" t="s">
        <v>158</v>
      </c>
      <c r="AI4023" t="s">
        <v>14</v>
      </c>
    </row>
    <row r="4024" spans="1:35" x14ac:dyDescent="0.35">
      <c r="A4024" t="s">
        <v>60</v>
      </c>
      <c r="B4024" t="s">
        <v>179</v>
      </c>
      <c r="C4024" t="s">
        <v>124</v>
      </c>
      <c r="D4024">
        <v>4.3239999999999998</v>
      </c>
      <c r="E4024">
        <v>4.6980000000000004</v>
      </c>
      <c r="F4024">
        <v>5.1269999999999998</v>
      </c>
      <c r="G4024">
        <v>5.89</v>
      </c>
      <c r="H4024">
        <v>6.71</v>
      </c>
      <c r="I4024">
        <v>7.7370000000000001</v>
      </c>
      <c r="J4024">
        <v>8.8049999999999997</v>
      </c>
      <c r="K4024">
        <v>9.7929999999999993</v>
      </c>
      <c r="L4024">
        <v>10.664</v>
      </c>
      <c r="M4024">
        <v>18.667000000000002</v>
      </c>
      <c r="N4024">
        <v>26.431999999999999</v>
      </c>
      <c r="O4024">
        <v>33.993000000000002</v>
      </c>
      <c r="P4024">
        <v>41.36</v>
      </c>
      <c r="Q4024">
        <v>48.49</v>
      </c>
      <c r="R4024">
        <v>55.392000000000003</v>
      </c>
      <c r="S4024">
        <v>62.122999999999998</v>
      </c>
      <c r="T4024">
        <v>68.600999999999999</v>
      </c>
      <c r="U4024">
        <v>74.875</v>
      </c>
      <c r="V4024">
        <v>80.463999999999999</v>
      </c>
      <c r="W4024">
        <v>85.873999999999995</v>
      </c>
      <c r="X4024">
        <v>91.162999999999997</v>
      </c>
      <c r="Y4024">
        <v>96.335999999999999</v>
      </c>
      <c r="Z4024">
        <v>101.404</v>
      </c>
      <c r="AA4024">
        <v>106.379</v>
      </c>
      <c r="AB4024">
        <v>105.259</v>
      </c>
      <c r="AC4024">
        <v>104.15900000000001</v>
      </c>
      <c r="AD4024">
        <v>103.075</v>
      </c>
      <c r="AE4024">
        <v>102.004</v>
      </c>
      <c r="AF4024">
        <v>100.95699999999999</v>
      </c>
      <c r="AG4024" t="s">
        <v>124</v>
      </c>
      <c r="AH4024" t="s">
        <v>159</v>
      </c>
      <c r="AI4024" t="s">
        <v>137</v>
      </c>
    </row>
    <row r="4025" spans="1:35" x14ac:dyDescent="0.35">
      <c r="A4025" t="s">
        <v>60</v>
      </c>
      <c r="B4025" t="s">
        <v>179</v>
      </c>
      <c r="C4025" t="s">
        <v>125</v>
      </c>
      <c r="D4025">
        <v>0.46899999999999997</v>
      </c>
      <c r="E4025">
        <v>0.51</v>
      </c>
      <c r="F4025">
        <v>0.55700000000000005</v>
      </c>
      <c r="G4025">
        <v>0.64100000000000001</v>
      </c>
      <c r="H4025">
        <v>0.73099999999999998</v>
      </c>
      <c r="I4025">
        <v>0.84299999999999997</v>
      </c>
      <c r="J4025">
        <v>0.96099999999999997</v>
      </c>
      <c r="K4025">
        <v>1.07</v>
      </c>
      <c r="L4025">
        <v>1.1659999999999999</v>
      </c>
      <c r="M4025">
        <v>2.0430000000000001</v>
      </c>
      <c r="N4025">
        <v>2.895</v>
      </c>
      <c r="O4025">
        <v>3.7269999999999999</v>
      </c>
      <c r="P4025">
        <v>4.54</v>
      </c>
      <c r="Q4025">
        <v>5.3280000000000003</v>
      </c>
      <c r="R4025">
        <v>6.0919999999999996</v>
      </c>
      <c r="S4025">
        <v>6.8390000000000004</v>
      </c>
      <c r="T4025">
        <v>7.56</v>
      </c>
      <c r="U4025">
        <v>8.2590000000000003</v>
      </c>
      <c r="V4025">
        <v>8.8840000000000003</v>
      </c>
      <c r="W4025">
        <v>9.4909999999999997</v>
      </c>
      <c r="X4025">
        <v>10.086</v>
      </c>
      <c r="Y4025">
        <v>10.667999999999999</v>
      </c>
      <c r="Z4025">
        <v>11.241</v>
      </c>
      <c r="AA4025">
        <v>11.804</v>
      </c>
      <c r="AB4025">
        <v>11.691000000000001</v>
      </c>
      <c r="AC4025">
        <v>11.58</v>
      </c>
      <c r="AD4025">
        <v>11.471</v>
      </c>
      <c r="AE4025">
        <v>11.363</v>
      </c>
      <c r="AF4025">
        <v>11.257999999999999</v>
      </c>
      <c r="AG4025" t="s">
        <v>125</v>
      </c>
      <c r="AH4025" t="s">
        <v>160</v>
      </c>
      <c r="AI4025" t="s">
        <v>137</v>
      </c>
    </row>
    <row r="4026" spans="1:35" x14ac:dyDescent="0.35">
      <c r="A4026" t="s">
        <v>60</v>
      </c>
      <c r="B4026" t="s">
        <v>179</v>
      </c>
      <c r="C4026" t="s">
        <v>37</v>
      </c>
      <c r="D4026">
        <v>4993.6400000000003</v>
      </c>
      <c r="E4026">
        <v>5469.1059999999998</v>
      </c>
      <c r="F4026">
        <v>6017.0640000000003</v>
      </c>
      <c r="G4026">
        <v>6968.0969999999998</v>
      </c>
      <c r="H4026">
        <v>8000.7129999999997</v>
      </c>
      <c r="I4026">
        <v>9298.6010000000006</v>
      </c>
      <c r="J4026">
        <v>10665.912</v>
      </c>
      <c r="K4026">
        <v>11954.385</v>
      </c>
      <c r="L4026">
        <v>13119.046</v>
      </c>
      <c r="M4026">
        <v>23140.600999999999</v>
      </c>
      <c r="N4026">
        <v>33017.911</v>
      </c>
      <c r="O4026">
        <v>42786.322999999997</v>
      </c>
      <c r="P4026">
        <v>52451.716999999997</v>
      </c>
      <c r="Q4026">
        <v>61956.453000000001</v>
      </c>
      <c r="R4026">
        <v>71303.663</v>
      </c>
      <c r="S4026">
        <v>80561.198999999993</v>
      </c>
      <c r="T4026">
        <v>89617.248999999996</v>
      </c>
      <c r="U4026">
        <v>98529.84</v>
      </c>
      <c r="V4026">
        <v>106656.03</v>
      </c>
      <c r="W4026">
        <v>114650.897</v>
      </c>
      <c r="X4026">
        <v>122588.83100000001</v>
      </c>
      <c r="Y4026">
        <v>130471.792</v>
      </c>
      <c r="Z4026">
        <v>138312.152</v>
      </c>
      <c r="AA4026">
        <v>146123.66200000001</v>
      </c>
      <c r="AB4026">
        <v>145601.679</v>
      </c>
      <c r="AC4026">
        <v>145086.98300000001</v>
      </c>
      <c r="AD4026">
        <v>144574.56899999999</v>
      </c>
      <c r="AE4026">
        <v>144061.114</v>
      </c>
      <c r="AF4026">
        <v>143560.94500000001</v>
      </c>
      <c r="AG4026" t="s">
        <v>37</v>
      </c>
      <c r="AH4026" t="s">
        <v>161</v>
      </c>
      <c r="AI4026" t="s">
        <v>6</v>
      </c>
    </row>
    <row r="4027" spans="1:35" x14ac:dyDescent="0.35">
      <c r="A4027" t="s">
        <v>60</v>
      </c>
      <c r="B4027" t="s">
        <v>179</v>
      </c>
      <c r="C4027" t="s">
        <v>38</v>
      </c>
      <c r="D4027">
        <v>9232.0640000000003</v>
      </c>
      <c r="E4027">
        <v>10032.606</v>
      </c>
      <c r="F4027">
        <v>10952.708000000001</v>
      </c>
      <c r="G4027">
        <v>12586.758</v>
      </c>
      <c r="H4027">
        <v>14342.157999999999</v>
      </c>
      <c r="I4027">
        <v>16542.912</v>
      </c>
      <c r="J4027">
        <v>18833.169999999998</v>
      </c>
      <c r="K4027">
        <v>20951.050999999999</v>
      </c>
      <c r="L4027">
        <v>22822.114000000001</v>
      </c>
      <c r="M4027">
        <v>39959.908000000003</v>
      </c>
      <c r="N4027">
        <v>56600.093999999997</v>
      </c>
      <c r="O4027">
        <v>72813.364000000001</v>
      </c>
      <c r="P4027">
        <v>88618.631999999998</v>
      </c>
      <c r="Q4027">
        <v>103927.74400000001</v>
      </c>
      <c r="R4027">
        <v>118756.266</v>
      </c>
      <c r="S4027">
        <v>133226.383</v>
      </c>
      <c r="T4027">
        <v>147161.82399999999</v>
      </c>
      <c r="U4027">
        <v>160668.198</v>
      </c>
      <c r="V4027">
        <v>172713.10699999999</v>
      </c>
      <c r="W4027">
        <v>184380.05900000001</v>
      </c>
      <c r="X4027">
        <v>195795.49299999999</v>
      </c>
      <c r="Y4027">
        <v>206967.481</v>
      </c>
      <c r="Z4027">
        <v>217920.318</v>
      </c>
      <c r="AA4027">
        <v>228679.80499999999</v>
      </c>
      <c r="AB4027">
        <v>226339.992</v>
      </c>
      <c r="AC4027">
        <v>224041.53899999999</v>
      </c>
      <c r="AD4027">
        <v>221776</v>
      </c>
      <c r="AE4027">
        <v>219537.685</v>
      </c>
      <c r="AF4027">
        <v>217347.78700000001</v>
      </c>
      <c r="AG4027" t="s">
        <v>38</v>
      </c>
      <c r="AH4027" t="s">
        <v>162</v>
      </c>
      <c r="AI4027" t="s">
        <v>6</v>
      </c>
    </row>
    <row r="4028" spans="1:35" x14ac:dyDescent="0.35">
      <c r="A4028" t="s">
        <v>60</v>
      </c>
      <c r="B4028" t="s">
        <v>179</v>
      </c>
      <c r="C4028" t="s">
        <v>39</v>
      </c>
      <c r="D4028">
        <v>1446.7149999999999</v>
      </c>
      <c r="E4028">
        <v>1575.2349999999999</v>
      </c>
      <c r="F4028">
        <v>1723.21</v>
      </c>
      <c r="G4028">
        <v>1977.7249999999999</v>
      </c>
      <c r="H4028">
        <v>2253.3739999999998</v>
      </c>
      <c r="I4028">
        <v>2604.797</v>
      </c>
      <c r="J4028">
        <v>2971.69</v>
      </c>
      <c r="K4028">
        <v>3311.5880000000002</v>
      </c>
      <c r="L4028">
        <v>3611.261</v>
      </c>
      <c r="M4028">
        <v>6319.1149999999998</v>
      </c>
      <c r="N4028">
        <v>8953.7209999999995</v>
      </c>
      <c r="O4028">
        <v>11525.819</v>
      </c>
      <c r="P4028">
        <v>14037.575999999999</v>
      </c>
      <c r="Q4028">
        <v>16476.782999999999</v>
      </c>
      <c r="R4028">
        <v>18843.334999999999</v>
      </c>
      <c r="S4028">
        <v>21156.633000000002</v>
      </c>
      <c r="T4028">
        <v>23390.087</v>
      </c>
      <c r="U4028">
        <v>25558.724999999999</v>
      </c>
      <c r="V4028">
        <v>27497.238000000001</v>
      </c>
      <c r="W4028">
        <v>29378.215</v>
      </c>
      <c r="X4028">
        <v>31222.147000000001</v>
      </c>
      <c r="Y4028">
        <v>33030.163</v>
      </c>
      <c r="Z4028">
        <v>34805.894</v>
      </c>
      <c r="AA4028">
        <v>36553.195</v>
      </c>
      <c r="AB4028">
        <v>36209.491999999998</v>
      </c>
      <c r="AC4028">
        <v>35871.438000000002</v>
      </c>
      <c r="AD4028">
        <v>35537.722999999998</v>
      </c>
      <c r="AE4028">
        <v>35207.457999999999</v>
      </c>
      <c r="AF4028">
        <v>34883.927000000003</v>
      </c>
      <c r="AG4028" t="s">
        <v>39</v>
      </c>
      <c r="AH4028" t="s">
        <v>163</v>
      </c>
      <c r="AI4028" t="s">
        <v>11</v>
      </c>
    </row>
    <row r="4029" spans="1:35" x14ac:dyDescent="0.35">
      <c r="A4029" t="s">
        <v>60</v>
      </c>
      <c r="B4029" t="s">
        <v>179</v>
      </c>
      <c r="C4029" t="s">
        <v>40</v>
      </c>
      <c r="D4029">
        <v>2736.067</v>
      </c>
      <c r="E4029">
        <v>3018.9560000000001</v>
      </c>
      <c r="F4029">
        <v>3346.1779999999999</v>
      </c>
      <c r="G4029">
        <v>3890.5439999999999</v>
      </c>
      <c r="H4029">
        <v>4490.0069999999996</v>
      </c>
      <c r="I4029">
        <v>5256.4589999999998</v>
      </c>
      <c r="J4029">
        <v>6072.5029999999997</v>
      </c>
      <c r="K4029">
        <v>6851.4930000000004</v>
      </c>
      <c r="L4029">
        <v>7563.6840000000002</v>
      </c>
      <c r="M4029">
        <v>13396.736000000001</v>
      </c>
      <c r="N4029">
        <v>19211.374</v>
      </c>
      <c r="O4029">
        <v>25025.563999999998</v>
      </c>
      <c r="P4029">
        <v>30839.526999999998</v>
      </c>
      <c r="Q4029">
        <v>36621.737999999998</v>
      </c>
      <c r="R4029">
        <v>42366.612000000001</v>
      </c>
      <c r="S4029">
        <v>48112.915999999997</v>
      </c>
      <c r="T4029">
        <v>53795.603000000003</v>
      </c>
      <c r="U4029">
        <v>59443.673000000003</v>
      </c>
      <c r="V4029">
        <v>64663.572</v>
      </c>
      <c r="W4029">
        <v>69847.978000000003</v>
      </c>
      <c r="X4029">
        <v>75041.861000000004</v>
      </c>
      <c r="Y4029">
        <v>80245.262000000002</v>
      </c>
      <c r="Z4029">
        <v>85464.485000000001</v>
      </c>
      <c r="AA4029">
        <v>90706.74</v>
      </c>
      <c r="AB4029">
        <v>90797.941999999995</v>
      </c>
      <c r="AC4029">
        <v>90886.744000000006</v>
      </c>
      <c r="AD4029">
        <v>90970.180999999997</v>
      </c>
      <c r="AE4029">
        <v>91046.274999999994</v>
      </c>
      <c r="AF4029">
        <v>91123.828999999998</v>
      </c>
      <c r="AG4029" t="s">
        <v>40</v>
      </c>
      <c r="AH4029" t="s">
        <v>164</v>
      </c>
      <c r="AI4029" t="s">
        <v>14</v>
      </c>
    </row>
    <row r="4030" spans="1:35" x14ac:dyDescent="0.35">
      <c r="A4030" t="s">
        <v>60</v>
      </c>
      <c r="B4030" t="s">
        <v>179</v>
      </c>
      <c r="C4030" t="s">
        <v>41</v>
      </c>
      <c r="D4030">
        <v>2978.5059999999999</v>
      </c>
      <c r="E4030">
        <v>3244.663</v>
      </c>
      <c r="F4030">
        <v>3551.1709999999998</v>
      </c>
      <c r="G4030">
        <v>4077.6309999999999</v>
      </c>
      <c r="H4030">
        <v>4648.1970000000001</v>
      </c>
      <c r="I4030">
        <v>5375.6880000000001</v>
      </c>
      <c r="J4030">
        <v>6135.8310000000001</v>
      </c>
      <c r="K4030">
        <v>6840.9430000000002</v>
      </c>
      <c r="L4030">
        <v>7463.5959999999995</v>
      </c>
      <c r="M4030">
        <v>13066.378000000001</v>
      </c>
      <c r="N4030">
        <v>18523.05</v>
      </c>
      <c r="O4030">
        <v>23855.628000000001</v>
      </c>
      <c r="P4030">
        <v>29068.417000000001</v>
      </c>
      <c r="Q4030">
        <v>34135.955999999998</v>
      </c>
      <c r="R4030">
        <v>39057.807000000001</v>
      </c>
      <c r="S4030">
        <v>43874.006999999998</v>
      </c>
      <c r="T4030">
        <v>48529.218999999997</v>
      </c>
      <c r="U4030">
        <v>53054.415000000001</v>
      </c>
      <c r="V4030">
        <v>57106.086000000003</v>
      </c>
      <c r="W4030">
        <v>61042.152000000002</v>
      </c>
      <c r="X4030">
        <v>64905.044000000002</v>
      </c>
      <c r="Y4030">
        <v>68697</v>
      </c>
      <c r="Z4030">
        <v>72425.475999999995</v>
      </c>
      <c r="AA4030">
        <v>76098.392999999996</v>
      </c>
      <c r="AB4030">
        <v>75419.615000000005</v>
      </c>
      <c r="AC4030">
        <v>74751.952999999994</v>
      </c>
      <c r="AD4030">
        <v>74092.683000000005</v>
      </c>
      <c r="AE4030">
        <v>73439.971000000005</v>
      </c>
      <c r="AF4030">
        <v>72800.673999999999</v>
      </c>
      <c r="AG4030" t="s">
        <v>41</v>
      </c>
      <c r="AH4030" t="s">
        <v>165</v>
      </c>
      <c r="AI4030" t="s">
        <v>11</v>
      </c>
    </row>
    <row r="4031" spans="1:35" x14ac:dyDescent="0.35">
      <c r="A4031" t="s">
        <v>60</v>
      </c>
      <c r="B4031" t="s">
        <v>179</v>
      </c>
      <c r="C4031" t="s">
        <v>42</v>
      </c>
      <c r="D4031">
        <v>7075.8360000000002</v>
      </c>
      <c r="E4031">
        <v>7776.7309999999998</v>
      </c>
      <c r="F4031">
        <v>8585.3510000000006</v>
      </c>
      <c r="G4031">
        <v>9975.93</v>
      </c>
      <c r="H4031">
        <v>11492.331</v>
      </c>
      <c r="I4031">
        <v>13400.209000000001</v>
      </c>
      <c r="J4031">
        <v>15419.907999999999</v>
      </c>
      <c r="K4031">
        <v>17337.12</v>
      </c>
      <c r="L4031">
        <v>19085.098999999998</v>
      </c>
      <c r="M4031">
        <v>33766.525000000001</v>
      </c>
      <c r="N4031">
        <v>48323.54</v>
      </c>
      <c r="O4031">
        <v>62804.362000000001</v>
      </c>
      <c r="P4031">
        <v>77214.544999999998</v>
      </c>
      <c r="Q4031">
        <v>91466.042000000001</v>
      </c>
      <c r="R4031">
        <v>105559.902</v>
      </c>
      <c r="S4031">
        <v>119593.40700000001</v>
      </c>
      <c r="T4031">
        <v>133397.57399999999</v>
      </c>
      <c r="U4031">
        <v>147055.198</v>
      </c>
      <c r="V4031">
        <v>159601.16699999999</v>
      </c>
      <c r="W4031">
        <v>172007.86</v>
      </c>
      <c r="X4031">
        <v>184384.55100000001</v>
      </c>
      <c r="Y4031">
        <v>196732.45199999999</v>
      </c>
      <c r="Z4031">
        <v>209068.61600000001</v>
      </c>
      <c r="AA4031">
        <v>221412.39600000001</v>
      </c>
      <c r="AB4031">
        <v>221148.88699999999</v>
      </c>
      <c r="AC4031">
        <v>220886.04399999999</v>
      </c>
      <c r="AD4031">
        <v>220616.51</v>
      </c>
      <c r="AE4031">
        <v>220335.41</v>
      </c>
      <c r="AF4031">
        <v>220064.87700000001</v>
      </c>
      <c r="AG4031" t="s">
        <v>42</v>
      </c>
      <c r="AH4031" t="s">
        <v>166</v>
      </c>
      <c r="AI4031" t="s">
        <v>5</v>
      </c>
    </row>
    <row r="4032" spans="1:35" x14ac:dyDescent="0.35">
      <c r="A4032" t="s">
        <v>60</v>
      </c>
      <c r="B4032" t="s">
        <v>179</v>
      </c>
      <c r="C4032" t="s">
        <v>43</v>
      </c>
      <c r="D4032">
        <v>1362.5940000000001</v>
      </c>
      <c r="E4032">
        <v>1502.376</v>
      </c>
      <c r="F4032">
        <v>1663.789</v>
      </c>
      <c r="G4032">
        <v>1939.184</v>
      </c>
      <c r="H4032">
        <v>2240.616</v>
      </c>
      <c r="I4032">
        <v>2620.1959999999999</v>
      </c>
      <c r="J4032">
        <v>3023.692</v>
      </c>
      <c r="K4032">
        <v>3409.0830000000001</v>
      </c>
      <c r="L4032">
        <v>3762.9839999999999</v>
      </c>
      <c r="M4032">
        <v>6675.3649999999998</v>
      </c>
      <c r="N4032">
        <v>9577.9439999999995</v>
      </c>
      <c r="O4032">
        <v>12479.677</v>
      </c>
      <c r="P4032">
        <v>15381.147000000001</v>
      </c>
      <c r="Q4032">
        <v>18264.263999999999</v>
      </c>
      <c r="R4032">
        <v>21128.633999999998</v>
      </c>
      <c r="S4032">
        <v>23993.19</v>
      </c>
      <c r="T4032">
        <v>26823.526999999998</v>
      </c>
      <c r="U4032">
        <v>29635.684000000001</v>
      </c>
      <c r="V4032">
        <v>32234.241000000002</v>
      </c>
      <c r="W4032">
        <v>34814.264999999999</v>
      </c>
      <c r="X4032">
        <v>37397.478999999999</v>
      </c>
      <c r="Y4032">
        <v>39983.845999999998</v>
      </c>
      <c r="Z4032">
        <v>42576.56</v>
      </c>
      <c r="AA4032">
        <v>45179.324999999997</v>
      </c>
      <c r="AB4032">
        <v>45212.868000000002</v>
      </c>
      <c r="AC4032">
        <v>45244.834000000003</v>
      </c>
      <c r="AD4032">
        <v>45273.750999999997</v>
      </c>
      <c r="AE4032">
        <v>45298.656000000003</v>
      </c>
      <c r="AF4032">
        <v>45324.135000000002</v>
      </c>
      <c r="AG4032" t="s">
        <v>43</v>
      </c>
      <c r="AH4032" t="s">
        <v>167</v>
      </c>
      <c r="AI4032" t="s">
        <v>17</v>
      </c>
    </row>
    <row r="4033" spans="1:35" x14ac:dyDescent="0.35">
      <c r="A4033" t="s">
        <v>60</v>
      </c>
      <c r="B4033" t="s">
        <v>179</v>
      </c>
      <c r="C4033" t="s">
        <v>126</v>
      </c>
      <c r="D4033">
        <v>0.40899999999999997</v>
      </c>
      <c r="E4033">
        <v>0.44500000000000001</v>
      </c>
      <c r="F4033">
        <v>0.48699999999999999</v>
      </c>
      <c r="G4033">
        <v>0.55900000000000005</v>
      </c>
      <c r="H4033">
        <v>0.63700000000000001</v>
      </c>
      <c r="I4033">
        <v>0.73599999999999999</v>
      </c>
      <c r="J4033">
        <v>0.84</v>
      </c>
      <c r="K4033">
        <v>0.93600000000000005</v>
      </c>
      <c r="L4033">
        <v>1.02</v>
      </c>
      <c r="M4033">
        <v>1.786</v>
      </c>
      <c r="N4033">
        <v>2.5299999999999998</v>
      </c>
      <c r="O4033">
        <v>3.2570000000000001</v>
      </c>
      <c r="P4033">
        <v>3.9670000000000001</v>
      </c>
      <c r="Q4033">
        <v>4.6559999999999997</v>
      </c>
      <c r="R4033">
        <v>5.3250000000000002</v>
      </c>
      <c r="S4033">
        <v>5.9790000000000001</v>
      </c>
      <c r="T4033">
        <v>6.61</v>
      </c>
      <c r="U4033">
        <v>7.2229999999999999</v>
      </c>
      <c r="V4033">
        <v>7.7709999999999999</v>
      </c>
      <c r="W4033">
        <v>8.3030000000000008</v>
      </c>
      <c r="X4033">
        <v>8.8239999999999998</v>
      </c>
      <c r="Y4033">
        <v>9.3350000000000009</v>
      </c>
      <c r="Z4033">
        <v>9.8369999999999997</v>
      </c>
      <c r="AA4033">
        <v>10.331</v>
      </c>
      <c r="AB4033">
        <v>10.234</v>
      </c>
      <c r="AC4033">
        <v>10.138</v>
      </c>
      <c r="AD4033">
        <v>10.044</v>
      </c>
      <c r="AE4033">
        <v>9.9510000000000005</v>
      </c>
      <c r="AF4033">
        <v>9.86</v>
      </c>
      <c r="AG4033" t="s">
        <v>126</v>
      </c>
      <c r="AH4033" t="s">
        <v>168</v>
      </c>
      <c r="AI4033" t="s">
        <v>137</v>
      </c>
    </row>
    <row r="4034" spans="1:35" x14ac:dyDescent="0.35">
      <c r="A4034" t="s">
        <v>60</v>
      </c>
      <c r="B4034" t="s">
        <v>179</v>
      </c>
      <c r="C4034" t="s">
        <v>44</v>
      </c>
      <c r="D4034">
        <v>3611.4940000000001</v>
      </c>
      <c r="E4034">
        <v>3934.8110000000001</v>
      </c>
      <c r="F4034">
        <v>4307.1670000000004</v>
      </c>
      <c r="G4034">
        <v>4946.4679999999998</v>
      </c>
      <c r="H4034">
        <v>5639.4660000000003</v>
      </c>
      <c r="I4034">
        <v>6523.0959999999995</v>
      </c>
      <c r="J4034">
        <v>7446.6229999999996</v>
      </c>
      <c r="K4034">
        <v>8303.6350000000002</v>
      </c>
      <c r="L4034">
        <v>9060.8040000000001</v>
      </c>
      <c r="M4034">
        <v>15865.014999999999</v>
      </c>
      <c r="N4034">
        <v>22493.875</v>
      </c>
      <c r="O4034">
        <v>28974.045999999998</v>
      </c>
      <c r="P4034">
        <v>35310.688999999998</v>
      </c>
      <c r="Q4034">
        <v>41472.798000000003</v>
      </c>
      <c r="R4034">
        <v>47459.771999999997</v>
      </c>
      <c r="S4034">
        <v>53320.186000000002</v>
      </c>
      <c r="T4034">
        <v>58986.713000000003</v>
      </c>
      <c r="U4034">
        <v>64496.923000000003</v>
      </c>
      <c r="V4034">
        <v>69433.082999999999</v>
      </c>
      <c r="W4034">
        <v>74230.175000000003</v>
      </c>
      <c r="X4034">
        <v>78939.744000000006</v>
      </c>
      <c r="Y4034">
        <v>83564.471000000005</v>
      </c>
      <c r="Z4034">
        <v>88113.388999999996</v>
      </c>
      <c r="AA4034">
        <v>92596.101999999999</v>
      </c>
      <c r="AB4034">
        <v>91784.255000000005</v>
      </c>
      <c r="AC4034">
        <v>90985.695999999996</v>
      </c>
      <c r="AD4034">
        <v>90197.101999999999</v>
      </c>
      <c r="AE4034">
        <v>89416.255000000005</v>
      </c>
      <c r="AF4034">
        <v>88651.502999999997</v>
      </c>
      <c r="AG4034" t="s">
        <v>44</v>
      </c>
      <c r="AH4034" t="s">
        <v>169</v>
      </c>
      <c r="AI4034" t="s">
        <v>12</v>
      </c>
    </row>
    <row r="4035" spans="1:35" x14ac:dyDescent="0.35">
      <c r="A4035" t="s">
        <v>61</v>
      </c>
      <c r="B4035" t="s">
        <v>179</v>
      </c>
      <c r="C4035" t="s">
        <v>4</v>
      </c>
      <c r="D4035">
        <v>3926.5189999999998</v>
      </c>
      <c r="E4035">
        <v>4167.8980000000001</v>
      </c>
      <c r="F4035">
        <v>4732.7510000000002</v>
      </c>
      <c r="G4035">
        <v>5082.2579999999998</v>
      </c>
      <c r="H4035">
        <v>5457.7560000000003</v>
      </c>
      <c r="I4035">
        <v>6050.2889999999998</v>
      </c>
      <c r="J4035">
        <v>6735.3860000000004</v>
      </c>
      <c r="K4035">
        <v>7417.7240000000002</v>
      </c>
      <c r="L4035">
        <v>8323.1299999999992</v>
      </c>
      <c r="M4035">
        <v>8913.1769999999997</v>
      </c>
      <c r="N4035">
        <v>9513.8140000000003</v>
      </c>
      <c r="O4035">
        <v>10135.967000000001</v>
      </c>
      <c r="P4035">
        <v>10829.485000000001</v>
      </c>
      <c r="Q4035">
        <v>11550.672</v>
      </c>
      <c r="R4035">
        <v>18382.267</v>
      </c>
      <c r="S4035">
        <v>25325.151999999998</v>
      </c>
      <c r="T4035">
        <v>31951.129000000001</v>
      </c>
      <c r="U4035">
        <v>38496.32</v>
      </c>
      <c r="V4035">
        <v>44740.724000000002</v>
      </c>
      <c r="W4035">
        <v>50882.031000000003</v>
      </c>
      <c r="X4035">
        <v>56935.035000000003</v>
      </c>
      <c r="Y4035">
        <v>62879.084999999999</v>
      </c>
      <c r="Z4035">
        <v>68838.894</v>
      </c>
      <c r="AA4035">
        <v>74831.491999999998</v>
      </c>
      <c r="AB4035">
        <v>80804.462</v>
      </c>
      <c r="AC4035">
        <v>87221.79</v>
      </c>
      <c r="AD4035">
        <v>93617.683999999994</v>
      </c>
      <c r="AE4035">
        <v>100066.689</v>
      </c>
      <c r="AF4035">
        <v>106738.014</v>
      </c>
      <c r="AG4035" t="s">
        <v>4</v>
      </c>
      <c r="AH4035" t="s">
        <v>128</v>
      </c>
      <c r="AI4035" t="s">
        <v>129</v>
      </c>
    </row>
    <row r="4036" spans="1:35" x14ac:dyDescent="0.35">
      <c r="A4036" t="s">
        <v>61</v>
      </c>
      <c r="B4036" t="s">
        <v>179</v>
      </c>
      <c r="C4036" t="s">
        <v>7</v>
      </c>
      <c r="D4036">
        <v>494.55500000000001</v>
      </c>
      <c r="E4036">
        <v>524.05100000000004</v>
      </c>
      <c r="F4036">
        <v>594.06299999999999</v>
      </c>
      <c r="G4036">
        <v>636.87199999999996</v>
      </c>
      <c r="H4036">
        <v>682.81100000000004</v>
      </c>
      <c r="I4036">
        <v>755.72900000000004</v>
      </c>
      <c r="J4036">
        <v>839.98</v>
      </c>
      <c r="K4036">
        <v>923.64499999999998</v>
      </c>
      <c r="L4036">
        <v>1034.8130000000001</v>
      </c>
      <c r="M4036">
        <v>1106.5219999999999</v>
      </c>
      <c r="N4036">
        <v>1179.3579999999999</v>
      </c>
      <c r="O4036">
        <v>1254.675</v>
      </c>
      <c r="P4036">
        <v>1338.626</v>
      </c>
      <c r="Q4036">
        <v>1425.787</v>
      </c>
      <c r="R4036">
        <v>2265.9639999999999</v>
      </c>
      <c r="S4036">
        <v>3117.614</v>
      </c>
      <c r="T4036">
        <v>3928.1</v>
      </c>
      <c r="U4036">
        <v>4726.6260000000002</v>
      </c>
      <c r="V4036">
        <v>5486.3040000000001</v>
      </c>
      <c r="W4036">
        <v>6231.5389999999998</v>
      </c>
      <c r="X4036">
        <v>6964.232</v>
      </c>
      <c r="Y4036">
        <v>7681.9459999999999</v>
      </c>
      <c r="Z4036">
        <v>8399.99</v>
      </c>
      <c r="AA4036">
        <v>9120.4719999999998</v>
      </c>
      <c r="AB4036">
        <v>9837.0380000000005</v>
      </c>
      <c r="AC4036">
        <v>10606.155000000001</v>
      </c>
      <c r="AD4036">
        <v>11371.098</v>
      </c>
      <c r="AE4036">
        <v>12140.963</v>
      </c>
      <c r="AF4036">
        <v>12936.271000000001</v>
      </c>
      <c r="AG4036" t="s">
        <v>7</v>
      </c>
      <c r="AH4036" t="s">
        <v>130</v>
      </c>
      <c r="AI4036" t="s">
        <v>131</v>
      </c>
    </row>
    <row r="4037" spans="1:35" x14ac:dyDescent="0.35">
      <c r="A4037" t="s">
        <v>61</v>
      </c>
      <c r="B4037" t="s">
        <v>179</v>
      </c>
      <c r="C4037" t="s">
        <v>8</v>
      </c>
      <c r="D4037">
        <v>9446.5470000000005</v>
      </c>
      <c r="E4037">
        <v>9918.77</v>
      </c>
      <c r="F4037">
        <v>11142.34</v>
      </c>
      <c r="G4037">
        <v>11838.253000000001</v>
      </c>
      <c r="H4037">
        <v>12579.35</v>
      </c>
      <c r="I4037">
        <v>13799.956</v>
      </c>
      <c r="J4037">
        <v>15204.251</v>
      </c>
      <c r="K4037">
        <v>16573.580000000002</v>
      </c>
      <c r="L4037">
        <v>18408.462</v>
      </c>
      <c r="M4037">
        <v>19515.920999999998</v>
      </c>
      <c r="N4037">
        <v>20624.194</v>
      </c>
      <c r="O4037">
        <v>21756.703000000001</v>
      </c>
      <c r="P4037">
        <v>23018.632000000001</v>
      </c>
      <c r="Q4037">
        <v>24314.245999999999</v>
      </c>
      <c r="R4037">
        <v>38324.091999999997</v>
      </c>
      <c r="S4037">
        <v>52297.453000000001</v>
      </c>
      <c r="T4037">
        <v>65359.14</v>
      </c>
      <c r="U4037">
        <v>78012.873999999996</v>
      </c>
      <c r="V4037">
        <v>89827.990999999995</v>
      </c>
      <c r="W4037">
        <v>101220.58</v>
      </c>
      <c r="X4037">
        <v>112231.09699999999</v>
      </c>
      <c r="Y4037">
        <v>122829.287</v>
      </c>
      <c r="Z4037">
        <v>133267.45300000001</v>
      </c>
      <c r="AA4037">
        <v>143582.31299999999</v>
      </c>
      <c r="AB4037">
        <v>153677.226</v>
      </c>
      <c r="AC4037">
        <v>164432.473</v>
      </c>
      <c r="AD4037">
        <v>174960.16699999999</v>
      </c>
      <c r="AE4037">
        <v>185404.098</v>
      </c>
      <c r="AF4037">
        <v>196077.04300000001</v>
      </c>
      <c r="AG4037" t="s">
        <v>8</v>
      </c>
      <c r="AH4037" t="s">
        <v>132</v>
      </c>
      <c r="AI4037" t="s">
        <v>5</v>
      </c>
    </row>
    <row r="4038" spans="1:35" x14ac:dyDescent="0.35">
      <c r="A4038" t="s">
        <v>61</v>
      </c>
      <c r="B4038" t="s">
        <v>179</v>
      </c>
      <c r="C4038" t="s">
        <v>9</v>
      </c>
      <c r="D4038">
        <v>3764.2379999999998</v>
      </c>
      <c r="E4038">
        <v>3956.3220000000001</v>
      </c>
      <c r="F4038">
        <v>4448.7740000000003</v>
      </c>
      <c r="G4038">
        <v>4731.3149999999996</v>
      </c>
      <c r="H4038">
        <v>5032.482</v>
      </c>
      <c r="I4038">
        <v>5526.2629999999999</v>
      </c>
      <c r="J4038">
        <v>6094.6459999999997</v>
      </c>
      <c r="K4038">
        <v>6650.12</v>
      </c>
      <c r="L4038">
        <v>7393.6710000000003</v>
      </c>
      <c r="M4038">
        <v>7846.2330000000002</v>
      </c>
      <c r="N4038">
        <v>8300.0069999999996</v>
      </c>
      <c r="O4038">
        <v>8764.4339999999993</v>
      </c>
      <c r="P4038">
        <v>9281.9549999999999</v>
      </c>
      <c r="Q4038">
        <v>9814.0869999999995</v>
      </c>
      <c r="R4038">
        <v>15484.239</v>
      </c>
      <c r="S4038">
        <v>21150.828000000001</v>
      </c>
      <c r="T4038">
        <v>26459.514999999999</v>
      </c>
      <c r="U4038">
        <v>31613.351999999999</v>
      </c>
      <c r="V4038">
        <v>36437.160000000003</v>
      </c>
      <c r="W4038">
        <v>41098.894</v>
      </c>
      <c r="X4038">
        <v>45614.495000000003</v>
      </c>
      <c r="Y4038">
        <v>49971.209000000003</v>
      </c>
      <c r="Z4038">
        <v>54271.296999999999</v>
      </c>
      <c r="AA4038">
        <v>58529.535000000003</v>
      </c>
      <c r="AB4038">
        <v>62706.360999999997</v>
      </c>
      <c r="AC4038">
        <v>67161.054000000004</v>
      </c>
      <c r="AD4038">
        <v>71531.417000000001</v>
      </c>
      <c r="AE4038">
        <v>75876.025999999998</v>
      </c>
      <c r="AF4038">
        <v>80322.926000000007</v>
      </c>
      <c r="AG4038" t="s">
        <v>9</v>
      </c>
      <c r="AH4038" t="s">
        <v>133</v>
      </c>
      <c r="AI4038" t="s">
        <v>5</v>
      </c>
    </row>
    <row r="4039" spans="1:35" x14ac:dyDescent="0.35">
      <c r="A4039" t="s">
        <v>61</v>
      </c>
      <c r="B4039" t="s">
        <v>179</v>
      </c>
      <c r="C4039" t="s">
        <v>10</v>
      </c>
      <c r="D4039">
        <v>7238.58</v>
      </c>
      <c r="E4039">
        <v>7697.9089999999997</v>
      </c>
      <c r="F4039">
        <v>8720.2479999999996</v>
      </c>
      <c r="G4039">
        <v>9309.9599999999991</v>
      </c>
      <c r="H4039">
        <v>9946.8009999999995</v>
      </c>
      <c r="I4039">
        <v>10997.385</v>
      </c>
      <c r="J4039">
        <v>12212.532999999999</v>
      </c>
      <c r="K4039">
        <v>13413.138999999999</v>
      </c>
      <c r="L4039">
        <v>14991.800999999999</v>
      </c>
      <c r="M4039">
        <v>15999.954</v>
      </c>
      <c r="N4039">
        <v>17021.77</v>
      </c>
      <c r="O4039">
        <v>18074.735000000001</v>
      </c>
      <c r="P4039">
        <v>19243.687999999998</v>
      </c>
      <c r="Q4039">
        <v>20453.712</v>
      </c>
      <c r="R4039">
        <v>32346.569</v>
      </c>
      <c r="S4039">
        <v>44361.485000000001</v>
      </c>
      <c r="T4039">
        <v>55747.743000000002</v>
      </c>
      <c r="U4039">
        <v>66922.671000000002</v>
      </c>
      <c r="V4039">
        <v>77507.770999999993</v>
      </c>
      <c r="W4039">
        <v>87852.611999999994</v>
      </c>
      <c r="X4039">
        <v>97985.971999999994</v>
      </c>
      <c r="Y4039">
        <v>107874.372</v>
      </c>
      <c r="Z4039">
        <v>117733.92</v>
      </c>
      <c r="AA4039">
        <v>127597.978</v>
      </c>
      <c r="AB4039">
        <v>137376.48000000001</v>
      </c>
      <c r="AC4039">
        <v>147857.58600000001</v>
      </c>
      <c r="AD4039">
        <v>158248.76999999999</v>
      </c>
      <c r="AE4039">
        <v>168677.36499999999</v>
      </c>
      <c r="AF4039">
        <v>179428.4</v>
      </c>
      <c r="AG4039" t="s">
        <v>10</v>
      </c>
      <c r="AH4039" t="s">
        <v>134</v>
      </c>
      <c r="AI4039" t="s">
        <v>11</v>
      </c>
    </row>
    <row r="4040" spans="1:35" x14ac:dyDescent="0.35">
      <c r="A4040" t="s">
        <v>61</v>
      </c>
      <c r="B4040" t="s">
        <v>179</v>
      </c>
      <c r="C4040" t="s">
        <v>13</v>
      </c>
      <c r="D4040">
        <v>1628.616</v>
      </c>
      <c r="E4040">
        <v>1723.229</v>
      </c>
      <c r="F4040">
        <v>1942.29</v>
      </c>
      <c r="G4040">
        <v>2063.2809999999999</v>
      </c>
      <c r="H4040">
        <v>2193.4569999999999</v>
      </c>
      <c r="I4040">
        <v>2413.1289999999999</v>
      </c>
      <c r="J4040">
        <v>2666.5659999999998</v>
      </c>
      <c r="K4040">
        <v>2914.3519999999999</v>
      </c>
      <c r="L4040">
        <v>3241.4589999999998</v>
      </c>
      <c r="M4040">
        <v>3442.6289999999999</v>
      </c>
      <c r="N4040">
        <v>3644.7730000000001</v>
      </c>
      <c r="O4040">
        <v>3851.6030000000001</v>
      </c>
      <c r="P4040">
        <v>4081.0430000000001</v>
      </c>
      <c r="Q4040">
        <v>4316.9549999999999</v>
      </c>
      <c r="R4040">
        <v>6794.625</v>
      </c>
      <c r="S4040">
        <v>9274.3700000000008</v>
      </c>
      <c r="T4040">
        <v>11599.942999999999</v>
      </c>
      <c r="U4040">
        <v>13859.931</v>
      </c>
      <c r="V4040">
        <v>15977.224</v>
      </c>
      <c r="W4040">
        <v>18025.523000000001</v>
      </c>
      <c r="X4040">
        <v>20011.657999999999</v>
      </c>
      <c r="Y4040">
        <v>21929.670999999998</v>
      </c>
      <c r="Z4040">
        <v>23824.227999999999</v>
      </c>
      <c r="AA4040">
        <v>25702.358</v>
      </c>
      <c r="AB4040">
        <v>27546.225999999999</v>
      </c>
      <c r="AC4040">
        <v>29513.607</v>
      </c>
      <c r="AD4040">
        <v>31445.348999999998</v>
      </c>
      <c r="AE4040">
        <v>33367.108999999997</v>
      </c>
      <c r="AF4040">
        <v>35335.15</v>
      </c>
      <c r="AG4040" t="s">
        <v>13</v>
      </c>
      <c r="AH4040" t="s">
        <v>135</v>
      </c>
      <c r="AI4040" t="s">
        <v>14</v>
      </c>
    </row>
    <row r="4041" spans="1:35" x14ac:dyDescent="0.35">
      <c r="A4041" t="s">
        <v>61</v>
      </c>
      <c r="B4041" t="s">
        <v>179</v>
      </c>
      <c r="C4041" t="s">
        <v>122</v>
      </c>
      <c r="D4041">
        <v>8.2569999999999997</v>
      </c>
      <c r="E4041">
        <v>8.6720000000000006</v>
      </c>
      <c r="F4041">
        <v>9.7449999999999992</v>
      </c>
      <c r="G4041">
        <v>10.356999999999999</v>
      </c>
      <c r="H4041">
        <v>11.009</v>
      </c>
      <c r="I4041">
        <v>12.081</v>
      </c>
      <c r="J4041">
        <v>13.314</v>
      </c>
      <c r="K4041">
        <v>14.518000000000001</v>
      </c>
      <c r="L4041">
        <v>16.13</v>
      </c>
      <c r="M4041">
        <v>17.106000000000002</v>
      </c>
      <c r="N4041">
        <v>18.082999999999998</v>
      </c>
      <c r="O4041">
        <v>19.081</v>
      </c>
      <c r="P4041">
        <v>20.195</v>
      </c>
      <c r="Q4041">
        <v>21.338000000000001</v>
      </c>
      <c r="R4041">
        <v>33.643000000000001</v>
      </c>
      <c r="S4041">
        <v>45.923999999999999</v>
      </c>
      <c r="T4041">
        <v>57.411999999999999</v>
      </c>
      <c r="U4041">
        <v>68.548000000000002</v>
      </c>
      <c r="V4041">
        <v>78.954999999999998</v>
      </c>
      <c r="W4041">
        <v>88.995999999999995</v>
      </c>
      <c r="X4041">
        <v>98.707999999999998</v>
      </c>
      <c r="Y4041">
        <v>108.063</v>
      </c>
      <c r="Z4041">
        <v>117.283</v>
      </c>
      <c r="AA4041">
        <v>126.4</v>
      </c>
      <c r="AB4041">
        <v>135.32900000000001</v>
      </c>
      <c r="AC4041">
        <v>144.846</v>
      </c>
      <c r="AD4041">
        <v>154.16800000000001</v>
      </c>
      <c r="AE4041">
        <v>163.422</v>
      </c>
      <c r="AF4041">
        <v>172.88300000000001</v>
      </c>
      <c r="AG4041" t="s">
        <v>122</v>
      </c>
      <c r="AH4041" t="s">
        <v>136</v>
      </c>
      <c r="AI4041" t="s">
        <v>137</v>
      </c>
    </row>
    <row r="4042" spans="1:35" x14ac:dyDescent="0.35">
      <c r="A4042" t="s">
        <v>61</v>
      </c>
      <c r="B4042" t="s">
        <v>179</v>
      </c>
      <c r="C4042" t="s">
        <v>15</v>
      </c>
      <c r="D4042">
        <v>5693.3729999999996</v>
      </c>
      <c r="E4042">
        <v>6028.0230000000001</v>
      </c>
      <c r="F4042">
        <v>6827.9009999999998</v>
      </c>
      <c r="G4042">
        <v>7314.1790000000001</v>
      </c>
      <c r="H4042">
        <v>7835.6930000000002</v>
      </c>
      <c r="I4042">
        <v>8665.8709999999992</v>
      </c>
      <c r="J4042">
        <v>9624.7479999999996</v>
      </c>
      <c r="K4042">
        <v>10575.611000000001</v>
      </c>
      <c r="L4042">
        <v>11839.864</v>
      </c>
      <c r="M4042">
        <v>12651.271000000001</v>
      </c>
      <c r="N4042">
        <v>13474.543</v>
      </c>
      <c r="O4042">
        <v>14325.13</v>
      </c>
      <c r="P4042">
        <v>15273.199000000001</v>
      </c>
      <c r="Q4042">
        <v>16256.74</v>
      </c>
      <c r="R4042">
        <v>25819.267</v>
      </c>
      <c r="S4042">
        <v>35500.116999999998</v>
      </c>
      <c r="T4042">
        <v>44700.33</v>
      </c>
      <c r="U4042">
        <v>53753.178999999996</v>
      </c>
      <c r="V4042">
        <v>62353.618999999999</v>
      </c>
      <c r="W4042">
        <v>70779.865000000005</v>
      </c>
      <c r="X4042">
        <v>79054.063999999998</v>
      </c>
      <c r="Y4042">
        <v>87149.010999999999</v>
      </c>
      <c r="Z4042">
        <v>95238.797000000006</v>
      </c>
      <c r="AA4042">
        <v>103347.49800000001</v>
      </c>
      <c r="AB4042">
        <v>111403.287</v>
      </c>
      <c r="AC4042">
        <v>120045.539</v>
      </c>
      <c r="AD4042">
        <v>128631.79399999999</v>
      </c>
      <c r="AE4042">
        <v>137265.10999999999</v>
      </c>
      <c r="AF4042">
        <v>146177.486</v>
      </c>
      <c r="AG4042" t="s">
        <v>15</v>
      </c>
      <c r="AH4042" t="s">
        <v>138</v>
      </c>
      <c r="AI4042" t="s">
        <v>6</v>
      </c>
    </row>
    <row r="4043" spans="1:35" x14ac:dyDescent="0.35">
      <c r="A4043" t="s">
        <v>61</v>
      </c>
      <c r="B4043" t="s">
        <v>179</v>
      </c>
      <c r="C4043" t="s">
        <v>16</v>
      </c>
      <c r="D4043">
        <v>1002.829</v>
      </c>
      <c r="E4043">
        <v>1070.4880000000001</v>
      </c>
      <c r="F4043">
        <v>1222.252</v>
      </c>
      <c r="G4043">
        <v>1319.546</v>
      </c>
      <c r="H4043">
        <v>1424.442</v>
      </c>
      <c r="I4043">
        <v>1587.1310000000001</v>
      </c>
      <c r="J4043">
        <v>1775.6220000000001</v>
      </c>
      <c r="K4043">
        <v>1964.9760000000001</v>
      </c>
      <c r="L4043">
        <v>2215.2460000000001</v>
      </c>
      <c r="M4043">
        <v>2383.239</v>
      </c>
      <c r="N4043">
        <v>2555.3020000000001</v>
      </c>
      <c r="O4043">
        <v>2734.3890000000001</v>
      </c>
      <c r="P4043">
        <v>2934.0430000000001</v>
      </c>
      <c r="Q4043">
        <v>3142.5880000000002</v>
      </c>
      <c r="R4043">
        <v>5021.8069999999998</v>
      </c>
      <c r="S4043">
        <v>6946.3090000000002</v>
      </c>
      <c r="T4043">
        <v>8798.1489999999994</v>
      </c>
      <c r="U4043">
        <v>10641.195</v>
      </c>
      <c r="V4043">
        <v>12413.795</v>
      </c>
      <c r="W4043">
        <v>14169.739</v>
      </c>
      <c r="X4043">
        <v>15912.535</v>
      </c>
      <c r="Y4043">
        <v>17635.830000000002</v>
      </c>
      <c r="Z4043">
        <v>19374.126</v>
      </c>
      <c r="AA4043">
        <v>21132.004000000001</v>
      </c>
      <c r="AB4043">
        <v>22894.447</v>
      </c>
      <c r="AC4043">
        <v>24793.034</v>
      </c>
      <c r="AD4043">
        <v>26695.904999999999</v>
      </c>
      <c r="AE4043">
        <v>28624.069</v>
      </c>
      <c r="AF4043">
        <v>30625.971000000001</v>
      </c>
      <c r="AG4043" t="s">
        <v>16</v>
      </c>
      <c r="AH4043" t="s">
        <v>139</v>
      </c>
      <c r="AI4043" t="s">
        <v>17</v>
      </c>
    </row>
    <row r="4044" spans="1:35" x14ac:dyDescent="0.35">
      <c r="A4044" t="s">
        <v>61</v>
      </c>
      <c r="B4044" t="s">
        <v>179</v>
      </c>
      <c r="C4044" t="s">
        <v>18</v>
      </c>
      <c r="D4044">
        <v>8080.1530000000002</v>
      </c>
      <c r="E4044">
        <v>8581.5879999999997</v>
      </c>
      <c r="F4044">
        <v>9749.4330000000009</v>
      </c>
      <c r="G4044">
        <v>10474.14</v>
      </c>
      <c r="H4044">
        <v>11253.052</v>
      </c>
      <c r="I4044">
        <v>12480.523999999999</v>
      </c>
      <c r="J4044">
        <v>13900.05</v>
      </c>
      <c r="K4044">
        <v>15314.97</v>
      </c>
      <c r="L4044">
        <v>17191.556</v>
      </c>
      <c r="M4044">
        <v>18417.973999999998</v>
      </c>
      <c r="N4044">
        <v>19667.156999999999</v>
      </c>
      <c r="O4044">
        <v>20961.683000000001</v>
      </c>
      <c r="P4044">
        <v>22404.649000000001</v>
      </c>
      <c r="Q4044">
        <v>23905.828000000001</v>
      </c>
      <c r="R4044">
        <v>38058.120000000003</v>
      </c>
      <c r="S4044">
        <v>52451.243000000002</v>
      </c>
      <c r="T4044">
        <v>66197.964000000007</v>
      </c>
      <c r="U4044">
        <v>79786.687999999995</v>
      </c>
      <c r="V4044">
        <v>92760.854000000007</v>
      </c>
      <c r="W4044">
        <v>105529.592</v>
      </c>
      <c r="X4044">
        <v>118123.171</v>
      </c>
      <c r="Y4044">
        <v>130498.307</v>
      </c>
      <c r="Z4044">
        <v>142913.52299999999</v>
      </c>
      <c r="AA4044">
        <v>155404.02499999999</v>
      </c>
      <c r="AB4044">
        <v>167860.80600000001</v>
      </c>
      <c r="AC4044">
        <v>181247.80499999999</v>
      </c>
      <c r="AD4044">
        <v>194597.481</v>
      </c>
      <c r="AE4044">
        <v>208064.614</v>
      </c>
      <c r="AF4044">
        <v>222001.054</v>
      </c>
      <c r="AG4044" t="s">
        <v>18</v>
      </c>
      <c r="AH4044" t="s">
        <v>140</v>
      </c>
      <c r="AI4044" t="s">
        <v>141</v>
      </c>
    </row>
    <row r="4045" spans="1:35" x14ac:dyDescent="0.35">
      <c r="A4045" t="s">
        <v>61</v>
      </c>
      <c r="B4045" t="s">
        <v>179</v>
      </c>
      <c r="C4045" t="s">
        <v>20</v>
      </c>
      <c r="D4045">
        <v>2519.768</v>
      </c>
      <c r="E4045">
        <v>2665.7550000000001</v>
      </c>
      <c r="F4045">
        <v>3004.183</v>
      </c>
      <c r="G4045">
        <v>3190.8449999999998</v>
      </c>
      <c r="H4045">
        <v>3391.6570000000002</v>
      </c>
      <c r="I4045">
        <v>3730.77</v>
      </c>
      <c r="J4045">
        <v>4121.9780000000001</v>
      </c>
      <c r="K4045">
        <v>4504.3360000000002</v>
      </c>
      <c r="L4045">
        <v>5009.1559999999999</v>
      </c>
      <c r="M4045">
        <v>5319.24</v>
      </c>
      <c r="N4045">
        <v>5630.7359999999999</v>
      </c>
      <c r="O4045">
        <v>5949.3779999999997</v>
      </c>
      <c r="P4045">
        <v>6302.8450000000003</v>
      </c>
      <c r="Q4045">
        <v>6666.2030000000004</v>
      </c>
      <c r="R4045">
        <v>10490.642</v>
      </c>
      <c r="S4045">
        <v>14317.145</v>
      </c>
      <c r="T4045">
        <v>17904.548999999999</v>
      </c>
      <c r="U4045">
        <v>21389.673999999999</v>
      </c>
      <c r="V4045">
        <v>24653.578000000001</v>
      </c>
      <c r="W4045">
        <v>27810.073</v>
      </c>
      <c r="X4045">
        <v>30869.735000000001</v>
      </c>
      <c r="Y4045">
        <v>33823.427000000003</v>
      </c>
      <c r="Z4045">
        <v>36740.067999999999</v>
      </c>
      <c r="AA4045">
        <v>39630.523999999998</v>
      </c>
      <c r="AB4045">
        <v>42467.296999999999</v>
      </c>
      <c r="AC4045">
        <v>45493.625</v>
      </c>
      <c r="AD4045">
        <v>48464.131000000001</v>
      </c>
      <c r="AE4045">
        <v>51418.375</v>
      </c>
      <c r="AF4045">
        <v>54443.059000000001</v>
      </c>
      <c r="AG4045" t="s">
        <v>20</v>
      </c>
      <c r="AH4045" t="s">
        <v>142</v>
      </c>
      <c r="AI4045" t="s">
        <v>11</v>
      </c>
    </row>
    <row r="4046" spans="1:35" x14ac:dyDescent="0.35">
      <c r="A4046" t="s">
        <v>61</v>
      </c>
      <c r="B4046" t="s">
        <v>179</v>
      </c>
      <c r="C4046" t="s">
        <v>21</v>
      </c>
      <c r="D4046">
        <v>2831.8240000000001</v>
      </c>
      <c r="E4046">
        <v>2997.415</v>
      </c>
      <c r="F4046">
        <v>3379.674</v>
      </c>
      <c r="G4046">
        <v>3591.498</v>
      </c>
      <c r="H4046">
        <v>3819.471</v>
      </c>
      <c r="I4046">
        <v>4203.5029999999997</v>
      </c>
      <c r="J4046">
        <v>4646.6490000000003</v>
      </c>
      <c r="K4046">
        <v>5080.268</v>
      </c>
      <c r="L4046">
        <v>5652.5169999999998</v>
      </c>
      <c r="M4046">
        <v>6005.4889999999996</v>
      </c>
      <c r="N4046">
        <v>6360.4160000000002</v>
      </c>
      <c r="O4046">
        <v>6723.7809999999999</v>
      </c>
      <c r="P4046">
        <v>7126.8940000000002</v>
      </c>
      <c r="Q4046">
        <v>7541.607</v>
      </c>
      <c r="R4046">
        <v>11874.323</v>
      </c>
      <c r="S4046">
        <v>16213.807000000001</v>
      </c>
      <c r="T4046">
        <v>20286.803</v>
      </c>
      <c r="U4046">
        <v>24248.008000000002</v>
      </c>
      <c r="V4046">
        <v>27962.344000000001</v>
      </c>
      <c r="W4046">
        <v>31558.578000000001</v>
      </c>
      <c r="X4046">
        <v>35048.540999999997</v>
      </c>
      <c r="Y4046">
        <v>38421.680999999997</v>
      </c>
      <c r="Z4046">
        <v>41756.152000000002</v>
      </c>
      <c r="AA4046">
        <v>45064.243000000002</v>
      </c>
      <c r="AB4046">
        <v>48314.63</v>
      </c>
      <c r="AC4046">
        <v>51784.09</v>
      </c>
      <c r="AD4046">
        <v>55193.508999999998</v>
      </c>
      <c r="AE4046">
        <v>58587.874000000003</v>
      </c>
      <c r="AF4046">
        <v>62065.991000000002</v>
      </c>
      <c r="AG4046" t="s">
        <v>21</v>
      </c>
      <c r="AH4046" t="s">
        <v>143</v>
      </c>
      <c r="AI4046" t="s">
        <v>14</v>
      </c>
    </row>
    <row r="4047" spans="1:35" x14ac:dyDescent="0.35">
      <c r="A4047" t="s">
        <v>61</v>
      </c>
      <c r="B4047" t="s">
        <v>179</v>
      </c>
      <c r="C4047" t="s">
        <v>22</v>
      </c>
      <c r="D4047">
        <v>229.11699999999999</v>
      </c>
      <c r="E4047">
        <v>240.69499999999999</v>
      </c>
      <c r="F4047">
        <v>270.52699999999999</v>
      </c>
      <c r="G4047">
        <v>287.572</v>
      </c>
      <c r="H4047">
        <v>305.73399999999998</v>
      </c>
      <c r="I4047">
        <v>335.57499999999999</v>
      </c>
      <c r="J4047">
        <v>369.91500000000002</v>
      </c>
      <c r="K4047">
        <v>403.44</v>
      </c>
      <c r="L4047">
        <v>448.339</v>
      </c>
      <c r="M4047">
        <v>475.55799999999999</v>
      </c>
      <c r="N4047">
        <v>502.82499999999999</v>
      </c>
      <c r="O4047">
        <v>530.71299999999997</v>
      </c>
      <c r="P4047">
        <v>561.78700000000003</v>
      </c>
      <c r="Q4047">
        <v>593.71699999999998</v>
      </c>
      <c r="R4047">
        <v>936.303</v>
      </c>
      <c r="S4047">
        <v>1278.354</v>
      </c>
      <c r="T4047">
        <v>1598.4649999999999</v>
      </c>
      <c r="U4047">
        <v>1908.9259999999999</v>
      </c>
      <c r="V4047">
        <v>2199.181</v>
      </c>
      <c r="W4047">
        <v>2479.3879999999999</v>
      </c>
      <c r="X4047">
        <v>2750.5219999999999</v>
      </c>
      <c r="Y4047">
        <v>3011.8290000000002</v>
      </c>
      <c r="Z4047">
        <v>3269.482</v>
      </c>
      <c r="AA4047">
        <v>3524.377</v>
      </c>
      <c r="AB4047">
        <v>3774.1350000000002</v>
      </c>
      <c r="AC4047">
        <v>4040.3789999999999</v>
      </c>
      <c r="AD4047">
        <v>4301.3059999999996</v>
      </c>
      <c r="AE4047">
        <v>4560.4440000000004</v>
      </c>
      <c r="AF4047">
        <v>4825.4880000000003</v>
      </c>
      <c r="AG4047" t="s">
        <v>22</v>
      </c>
      <c r="AH4047" t="s">
        <v>144</v>
      </c>
      <c r="AI4047" t="s">
        <v>23</v>
      </c>
    </row>
    <row r="4048" spans="1:35" x14ac:dyDescent="0.35">
      <c r="A4048" t="s">
        <v>61</v>
      </c>
      <c r="B4048" t="s">
        <v>179</v>
      </c>
      <c r="C4048" t="s">
        <v>24</v>
      </c>
      <c r="D4048">
        <v>5304.1790000000001</v>
      </c>
      <c r="E4048">
        <v>5574.0020000000004</v>
      </c>
      <c r="F4048">
        <v>6266.8580000000002</v>
      </c>
      <c r="G4048">
        <v>6663.8530000000001</v>
      </c>
      <c r="H4048">
        <v>7086.9610000000002</v>
      </c>
      <c r="I4048">
        <v>7781.1509999999998</v>
      </c>
      <c r="J4048">
        <v>8580.1569999999992</v>
      </c>
      <c r="K4048">
        <v>9360.7489999999998</v>
      </c>
      <c r="L4048">
        <v>10405.81</v>
      </c>
      <c r="M4048">
        <v>11041.08</v>
      </c>
      <c r="N4048">
        <v>11677.870999999999</v>
      </c>
      <c r="O4048">
        <v>12329.450999999999</v>
      </c>
      <c r="P4048">
        <v>13055.522999999999</v>
      </c>
      <c r="Q4048">
        <v>13801.924000000001</v>
      </c>
      <c r="R4048">
        <v>21772.814999999999</v>
      </c>
      <c r="S4048">
        <v>29736.323</v>
      </c>
      <c r="T4048">
        <v>37194.351999999999</v>
      </c>
      <c r="U4048">
        <v>44432.510999999999</v>
      </c>
      <c r="V4048">
        <v>51204.741000000002</v>
      </c>
      <c r="W4048">
        <v>57747.231</v>
      </c>
      <c r="X4048">
        <v>64082.49</v>
      </c>
      <c r="Y4048">
        <v>70192.691999999995</v>
      </c>
      <c r="Z4048">
        <v>76221.563999999998</v>
      </c>
      <c r="AA4048">
        <v>82189.895000000004</v>
      </c>
      <c r="AB4048">
        <v>88042.160999999993</v>
      </c>
      <c r="AC4048">
        <v>94282.792000000001</v>
      </c>
      <c r="AD4048">
        <v>100403.228</v>
      </c>
      <c r="AE4048">
        <v>106485.73299999999</v>
      </c>
      <c r="AF4048">
        <v>112709.98699999999</v>
      </c>
      <c r="AG4048" t="s">
        <v>24</v>
      </c>
      <c r="AH4048" t="s">
        <v>145</v>
      </c>
      <c r="AI4048" t="s">
        <v>19</v>
      </c>
    </row>
    <row r="4049" spans="1:35" x14ac:dyDescent="0.35">
      <c r="A4049" t="s">
        <v>61</v>
      </c>
      <c r="B4049" t="s">
        <v>179</v>
      </c>
      <c r="C4049" t="s">
        <v>25</v>
      </c>
      <c r="D4049">
        <v>6479.1469999999999</v>
      </c>
      <c r="E4049">
        <v>6804.8710000000001</v>
      </c>
      <c r="F4049">
        <v>7646.375</v>
      </c>
      <c r="G4049">
        <v>8126.1360000000004</v>
      </c>
      <c r="H4049">
        <v>8637.1820000000007</v>
      </c>
      <c r="I4049">
        <v>9477.8310000000001</v>
      </c>
      <c r="J4049">
        <v>10445.123</v>
      </c>
      <c r="K4049">
        <v>11388.915000000001</v>
      </c>
      <c r="L4049">
        <v>12653.217000000001</v>
      </c>
      <c r="M4049">
        <v>13418.071</v>
      </c>
      <c r="N4049">
        <v>14183.897000000001</v>
      </c>
      <c r="O4049">
        <v>14966.808000000001</v>
      </c>
      <c r="P4049">
        <v>15839.203</v>
      </c>
      <c r="Q4049">
        <v>16735.258999999998</v>
      </c>
      <c r="R4049">
        <v>26385.241999999998</v>
      </c>
      <c r="S4049">
        <v>36015.349000000002</v>
      </c>
      <c r="T4049">
        <v>45022.667999999998</v>
      </c>
      <c r="U4049">
        <v>53753.784</v>
      </c>
      <c r="V4049">
        <v>61911.656999999999</v>
      </c>
      <c r="W4049">
        <v>69782.659</v>
      </c>
      <c r="X4049">
        <v>77394.468999999997</v>
      </c>
      <c r="Y4049">
        <v>84725.998999999996</v>
      </c>
      <c r="Z4049">
        <v>91951.108999999997</v>
      </c>
      <c r="AA4049">
        <v>99095.051999999996</v>
      </c>
      <c r="AB4049">
        <v>106091.045</v>
      </c>
      <c r="AC4049">
        <v>113546.83199999999</v>
      </c>
      <c r="AD4049">
        <v>120849.511</v>
      </c>
      <c r="AE4049">
        <v>128098.30100000001</v>
      </c>
      <c r="AF4049">
        <v>135509.30499999999</v>
      </c>
      <c r="AG4049" t="s">
        <v>25</v>
      </c>
      <c r="AH4049" t="s">
        <v>146</v>
      </c>
      <c r="AI4049" t="s">
        <v>5</v>
      </c>
    </row>
    <row r="4050" spans="1:35" x14ac:dyDescent="0.35">
      <c r="A4050" t="s">
        <v>61</v>
      </c>
      <c r="B4050" t="s">
        <v>179</v>
      </c>
      <c r="C4050" t="s">
        <v>26</v>
      </c>
      <c r="D4050">
        <v>15561.790999999999</v>
      </c>
      <c r="E4050">
        <v>16341.315000000001</v>
      </c>
      <c r="F4050">
        <v>18358.964</v>
      </c>
      <c r="G4050">
        <v>19507.523000000001</v>
      </c>
      <c r="H4050">
        <v>20730.773000000001</v>
      </c>
      <c r="I4050">
        <v>22744.579000000002</v>
      </c>
      <c r="J4050">
        <v>25061.543000000001</v>
      </c>
      <c r="K4050">
        <v>27321.335999999999</v>
      </c>
      <c r="L4050">
        <v>30349.1</v>
      </c>
      <c r="M4050">
        <v>32178.091</v>
      </c>
      <c r="N4050">
        <v>34008.775999999998</v>
      </c>
      <c r="O4050">
        <v>35879.800000000003</v>
      </c>
      <c r="P4050">
        <v>37964.629999999997</v>
      </c>
      <c r="Q4050">
        <v>40105.453999999998</v>
      </c>
      <c r="R4050">
        <v>63220.413</v>
      </c>
      <c r="S4050">
        <v>86279.751999999993</v>
      </c>
      <c r="T4050">
        <v>107839.42600000001</v>
      </c>
      <c r="U4050">
        <v>128730.198</v>
      </c>
      <c r="V4050">
        <v>148241.16200000001</v>
      </c>
      <c r="W4050">
        <v>167058.61900000001</v>
      </c>
      <c r="X4050">
        <v>185249.15400000001</v>
      </c>
      <c r="Y4050">
        <v>202762.62899999999</v>
      </c>
      <c r="Z4050">
        <v>220015.4</v>
      </c>
      <c r="AA4050">
        <v>237067.997</v>
      </c>
      <c r="AB4050">
        <v>253760.791</v>
      </c>
      <c r="AC4050">
        <v>271547.38</v>
      </c>
      <c r="AD4050">
        <v>288961.69400000002</v>
      </c>
      <c r="AE4050">
        <v>306241.10499999998</v>
      </c>
      <c r="AF4050">
        <v>323902.25400000002</v>
      </c>
      <c r="AG4050" t="s">
        <v>26</v>
      </c>
      <c r="AH4050" t="s">
        <v>147</v>
      </c>
      <c r="AI4050" t="s">
        <v>5</v>
      </c>
    </row>
    <row r="4051" spans="1:35" x14ac:dyDescent="0.35">
      <c r="A4051" t="s">
        <v>61</v>
      </c>
      <c r="B4051" t="s">
        <v>179</v>
      </c>
      <c r="C4051" t="s">
        <v>27</v>
      </c>
      <c r="D4051">
        <v>1886.4639999999999</v>
      </c>
      <c r="E4051">
        <v>2001.951</v>
      </c>
      <c r="F4051">
        <v>2263.0479999999998</v>
      </c>
      <c r="G4051">
        <v>2411.0369999999998</v>
      </c>
      <c r="H4051">
        <v>2570.616</v>
      </c>
      <c r="I4051">
        <v>2836.2739999999999</v>
      </c>
      <c r="J4051">
        <v>3143.2289999999998</v>
      </c>
      <c r="K4051">
        <v>3445.2339999999999</v>
      </c>
      <c r="L4051">
        <v>3842.971</v>
      </c>
      <c r="M4051">
        <v>4093.2020000000002</v>
      </c>
      <c r="N4051">
        <v>4345.97</v>
      </c>
      <c r="O4051">
        <v>4605.7259999999997</v>
      </c>
      <c r="P4051">
        <v>4894.0110000000004</v>
      </c>
      <c r="Q4051">
        <v>5191.6490000000003</v>
      </c>
      <c r="R4051">
        <v>8194.5319999999992</v>
      </c>
      <c r="S4051">
        <v>11216.85</v>
      </c>
      <c r="T4051">
        <v>14069.121999999999</v>
      </c>
      <c r="U4051">
        <v>16857.526999999998</v>
      </c>
      <c r="V4051">
        <v>19487.345000000001</v>
      </c>
      <c r="W4051">
        <v>22047.267</v>
      </c>
      <c r="X4051">
        <v>24544.964</v>
      </c>
      <c r="Y4051">
        <v>26972.483</v>
      </c>
      <c r="Z4051">
        <v>29384.213</v>
      </c>
      <c r="AA4051">
        <v>31788.618999999999</v>
      </c>
      <c r="AB4051">
        <v>34163.410000000003</v>
      </c>
      <c r="AC4051">
        <v>36704.464999999997</v>
      </c>
      <c r="AD4051">
        <v>39214.574000000001</v>
      </c>
      <c r="AE4051">
        <v>41725.47</v>
      </c>
      <c r="AF4051">
        <v>44307.599000000002</v>
      </c>
      <c r="AG4051" t="s">
        <v>27</v>
      </c>
      <c r="AH4051" t="s">
        <v>148</v>
      </c>
      <c r="AI4051" t="s">
        <v>14</v>
      </c>
    </row>
    <row r="4052" spans="1:35" x14ac:dyDescent="0.35">
      <c r="A4052" t="s">
        <v>61</v>
      </c>
      <c r="B4052" t="s">
        <v>179</v>
      </c>
      <c r="C4052" t="s">
        <v>28</v>
      </c>
      <c r="D4052">
        <v>3747.8020000000001</v>
      </c>
      <c r="E4052">
        <v>3965.5720000000001</v>
      </c>
      <c r="F4052">
        <v>4469.7370000000001</v>
      </c>
      <c r="G4052">
        <v>4748.2240000000002</v>
      </c>
      <c r="H4052">
        <v>5047.8580000000002</v>
      </c>
      <c r="I4052">
        <v>5553.4620000000004</v>
      </c>
      <c r="J4052">
        <v>6136.7790000000005</v>
      </c>
      <c r="K4052">
        <v>6707.1130000000003</v>
      </c>
      <c r="L4052">
        <v>7460.0069999999996</v>
      </c>
      <c r="M4052">
        <v>7923.08</v>
      </c>
      <c r="N4052">
        <v>8388.4130000000005</v>
      </c>
      <c r="O4052">
        <v>8864.5370000000003</v>
      </c>
      <c r="P4052">
        <v>9392.7170000000006</v>
      </c>
      <c r="Q4052">
        <v>9935.8089999999993</v>
      </c>
      <c r="R4052">
        <v>15638.556</v>
      </c>
      <c r="S4052">
        <v>21346.227999999999</v>
      </c>
      <c r="T4052">
        <v>26699.202000000001</v>
      </c>
      <c r="U4052">
        <v>31901.361000000001</v>
      </c>
      <c r="V4052">
        <v>36775.211000000003</v>
      </c>
      <c r="W4052">
        <v>41490.387000000002</v>
      </c>
      <c r="X4052">
        <v>46062.608</v>
      </c>
      <c r="Y4052">
        <v>50478.154000000002</v>
      </c>
      <c r="Z4052">
        <v>54839.83</v>
      </c>
      <c r="AA4052">
        <v>59163.824000000001</v>
      </c>
      <c r="AB4052">
        <v>63409.07</v>
      </c>
      <c r="AC4052">
        <v>67938.767000000007</v>
      </c>
      <c r="AD4052">
        <v>72386.554000000004</v>
      </c>
      <c r="AE4052">
        <v>76811.5</v>
      </c>
      <c r="AF4052">
        <v>81343.120999999999</v>
      </c>
      <c r="AG4052" t="s">
        <v>28</v>
      </c>
      <c r="AH4052" t="s">
        <v>149</v>
      </c>
      <c r="AI4052" t="s">
        <v>11</v>
      </c>
    </row>
    <row r="4053" spans="1:35" x14ac:dyDescent="0.35">
      <c r="A4053" t="s">
        <v>61</v>
      </c>
      <c r="B4053" t="s">
        <v>179</v>
      </c>
      <c r="C4053" t="s">
        <v>29</v>
      </c>
      <c r="D4053">
        <v>285.98500000000001</v>
      </c>
      <c r="E4053">
        <v>303.67399999999998</v>
      </c>
      <c r="F4053">
        <v>344.94900000000001</v>
      </c>
      <c r="G4053">
        <v>370.54899999999998</v>
      </c>
      <c r="H4053">
        <v>398.05799999999999</v>
      </c>
      <c r="I4053">
        <v>441.41899999999998</v>
      </c>
      <c r="J4053">
        <v>491.55900000000003</v>
      </c>
      <c r="K4053">
        <v>541.52700000000004</v>
      </c>
      <c r="L4053">
        <v>607.81299999999999</v>
      </c>
      <c r="M4053">
        <v>651.09799999999996</v>
      </c>
      <c r="N4053">
        <v>695.17899999999997</v>
      </c>
      <c r="O4053">
        <v>740.85500000000002</v>
      </c>
      <c r="P4053">
        <v>791.77099999999996</v>
      </c>
      <c r="Q4053">
        <v>844.73400000000004</v>
      </c>
      <c r="R4053">
        <v>1344.7180000000001</v>
      </c>
      <c r="S4053">
        <v>1853.107</v>
      </c>
      <c r="T4053">
        <v>2338.5639999999999</v>
      </c>
      <c r="U4053">
        <v>2818.3490000000002</v>
      </c>
      <c r="V4053">
        <v>3276.3420000000001</v>
      </c>
      <c r="W4053">
        <v>3726.998</v>
      </c>
      <c r="X4053">
        <v>4171.3919999999998</v>
      </c>
      <c r="Y4053">
        <v>4607.9989999999998</v>
      </c>
      <c r="Z4053">
        <v>5045.95</v>
      </c>
      <c r="AA4053">
        <v>5486.491</v>
      </c>
      <c r="AB4053">
        <v>5925.7740000000003</v>
      </c>
      <c r="AC4053">
        <v>6397.8270000000002</v>
      </c>
      <c r="AD4053">
        <v>6868.4939999999997</v>
      </c>
      <c r="AE4053">
        <v>7343.24</v>
      </c>
      <c r="AF4053">
        <v>7834.482</v>
      </c>
      <c r="AG4053" t="s">
        <v>29</v>
      </c>
      <c r="AH4053" t="s">
        <v>150</v>
      </c>
      <c r="AI4053" t="s">
        <v>131</v>
      </c>
    </row>
    <row r="4054" spans="1:35" x14ac:dyDescent="0.35">
      <c r="A4054" t="s">
        <v>61</v>
      </c>
      <c r="B4054" t="s">
        <v>179</v>
      </c>
      <c r="C4054" t="s">
        <v>30</v>
      </c>
      <c r="D4054">
        <v>3011.4490000000001</v>
      </c>
      <c r="E4054">
        <v>3165.0010000000002</v>
      </c>
      <c r="F4054">
        <v>3558.8229999999999</v>
      </c>
      <c r="G4054">
        <v>3784.703</v>
      </c>
      <c r="H4054">
        <v>4025.4670000000001</v>
      </c>
      <c r="I4054">
        <v>4420.2780000000002</v>
      </c>
      <c r="J4054">
        <v>4874.7269999999999</v>
      </c>
      <c r="K4054">
        <v>5318.8190000000004</v>
      </c>
      <c r="L4054">
        <v>5913.2960000000003</v>
      </c>
      <c r="M4054">
        <v>6275.0119999999997</v>
      </c>
      <c r="N4054">
        <v>6637.674</v>
      </c>
      <c r="O4054">
        <v>7008.826</v>
      </c>
      <c r="P4054">
        <v>7422.4080000000004</v>
      </c>
      <c r="Q4054">
        <v>7847.643</v>
      </c>
      <c r="R4054">
        <v>12381.216</v>
      </c>
      <c r="S4054">
        <v>16911.602999999999</v>
      </c>
      <c r="T4054">
        <v>21155.503000000001</v>
      </c>
      <c r="U4054">
        <v>25275.280999999999</v>
      </c>
      <c r="V4054">
        <v>29130.909</v>
      </c>
      <c r="W4054">
        <v>32856.682000000001</v>
      </c>
      <c r="X4054">
        <v>36465.360999999997</v>
      </c>
      <c r="Y4054">
        <v>39946.76</v>
      </c>
      <c r="Z4054">
        <v>43382.641000000003</v>
      </c>
      <c r="AA4054">
        <v>46784.82</v>
      </c>
      <c r="AB4054">
        <v>50121.673000000003</v>
      </c>
      <c r="AC4054">
        <v>53680.377999999997</v>
      </c>
      <c r="AD4054">
        <v>57171.428</v>
      </c>
      <c r="AE4054">
        <v>60641.637000000002</v>
      </c>
      <c r="AF4054">
        <v>64193.341999999997</v>
      </c>
      <c r="AG4054" t="s">
        <v>30</v>
      </c>
      <c r="AH4054" t="s">
        <v>151</v>
      </c>
      <c r="AI4054" t="s">
        <v>152</v>
      </c>
    </row>
    <row r="4055" spans="1:35" x14ac:dyDescent="0.35">
      <c r="A4055" t="s">
        <v>61</v>
      </c>
      <c r="B4055" t="s">
        <v>179</v>
      </c>
      <c r="C4055" t="s">
        <v>31</v>
      </c>
      <c r="D4055">
        <v>3677.739</v>
      </c>
      <c r="E4055">
        <v>3947.277</v>
      </c>
      <c r="F4055">
        <v>4530.5559999999996</v>
      </c>
      <c r="G4055">
        <v>4915.9650000000001</v>
      </c>
      <c r="H4055">
        <v>5332.6670000000004</v>
      </c>
      <c r="I4055">
        <v>5969.7309999999998</v>
      </c>
      <c r="J4055">
        <v>6709.12</v>
      </c>
      <c r="K4055">
        <v>7457.2690000000002</v>
      </c>
      <c r="L4055">
        <v>8442.8369999999995</v>
      </c>
      <c r="M4055">
        <v>9120.4950000000008</v>
      </c>
      <c r="N4055">
        <v>9817.9480000000003</v>
      </c>
      <c r="O4055">
        <v>10546.598</v>
      </c>
      <c r="P4055">
        <v>11359.004999999999</v>
      </c>
      <c r="Q4055">
        <v>12210.508</v>
      </c>
      <c r="R4055">
        <v>19580.847000000002</v>
      </c>
      <c r="S4055">
        <v>27177.278999999999</v>
      </c>
      <c r="T4055">
        <v>34536.67</v>
      </c>
      <c r="U4055">
        <v>41905.955999999998</v>
      </c>
      <c r="V4055">
        <v>49039.576000000001</v>
      </c>
      <c r="W4055">
        <v>56146.531000000003</v>
      </c>
      <c r="X4055">
        <v>63238.743000000002</v>
      </c>
      <c r="Y4055">
        <v>70289.063999999998</v>
      </c>
      <c r="Z4055">
        <v>77433.448000000004</v>
      </c>
      <c r="AA4055">
        <v>84689.544999999998</v>
      </c>
      <c r="AB4055">
        <v>91996.452999999994</v>
      </c>
      <c r="AC4055">
        <v>99883.293000000005</v>
      </c>
      <c r="AD4055">
        <v>107820.56</v>
      </c>
      <c r="AE4055">
        <v>115892.32799999999</v>
      </c>
      <c r="AF4055">
        <v>124294.853</v>
      </c>
      <c r="AG4055" t="s">
        <v>31</v>
      </c>
      <c r="AH4055" t="s">
        <v>153</v>
      </c>
      <c r="AI4055" t="s">
        <v>152</v>
      </c>
    </row>
    <row r="4056" spans="1:35" x14ac:dyDescent="0.35">
      <c r="A4056" t="s">
        <v>61</v>
      </c>
      <c r="B4056" t="s">
        <v>179</v>
      </c>
      <c r="C4056" t="s">
        <v>32</v>
      </c>
      <c r="D4056">
        <v>2329.3870000000002</v>
      </c>
      <c r="E4056">
        <v>2477.4549999999999</v>
      </c>
      <c r="F4056">
        <v>2806.7669999999998</v>
      </c>
      <c r="G4056">
        <v>2996.8789999999999</v>
      </c>
      <c r="H4056">
        <v>3202.1970000000001</v>
      </c>
      <c r="I4056">
        <v>3540.7629999999999</v>
      </c>
      <c r="J4056">
        <v>3932.3820000000001</v>
      </c>
      <c r="K4056">
        <v>4319.3919999999998</v>
      </c>
      <c r="L4056">
        <v>4828.2280000000001</v>
      </c>
      <c r="M4056">
        <v>5153.4009999999998</v>
      </c>
      <c r="N4056">
        <v>5483.0330000000004</v>
      </c>
      <c r="O4056">
        <v>5822.7560000000003</v>
      </c>
      <c r="P4056">
        <v>6199.9059999999999</v>
      </c>
      <c r="Q4056">
        <v>6590.3559999999998</v>
      </c>
      <c r="R4056">
        <v>10423.280000000001</v>
      </c>
      <c r="S4056">
        <v>14296.22</v>
      </c>
      <c r="T4056">
        <v>17967.23</v>
      </c>
      <c r="U4056">
        <v>21570.761999999999</v>
      </c>
      <c r="V4056">
        <v>24984.778999999999</v>
      </c>
      <c r="W4056">
        <v>28321.913</v>
      </c>
      <c r="X4056">
        <v>31591.420999999998</v>
      </c>
      <c r="Y4056">
        <v>34782.476999999999</v>
      </c>
      <c r="Z4056">
        <v>37964.747000000003</v>
      </c>
      <c r="AA4056">
        <v>41148.974999999999</v>
      </c>
      <c r="AB4056">
        <v>44306.112000000001</v>
      </c>
      <c r="AC4056">
        <v>47690.353999999999</v>
      </c>
      <c r="AD4056">
        <v>51046.112000000001</v>
      </c>
      <c r="AE4056">
        <v>54414.447</v>
      </c>
      <c r="AF4056">
        <v>57887.31</v>
      </c>
      <c r="AG4056" t="s">
        <v>32</v>
      </c>
      <c r="AH4056" t="s">
        <v>154</v>
      </c>
      <c r="AI4056" t="s">
        <v>11</v>
      </c>
    </row>
    <row r="4057" spans="1:35" x14ac:dyDescent="0.35">
      <c r="A4057" t="s">
        <v>61</v>
      </c>
      <c r="B4057" t="s">
        <v>179</v>
      </c>
      <c r="C4057" t="s">
        <v>123</v>
      </c>
      <c r="D4057">
        <v>14489.438</v>
      </c>
      <c r="E4057">
        <v>15401.356</v>
      </c>
      <c r="F4057">
        <v>17459.940999999999</v>
      </c>
      <c r="G4057">
        <v>18673.261999999999</v>
      </c>
      <c r="H4057">
        <v>19981.542000000001</v>
      </c>
      <c r="I4057">
        <v>22110.694</v>
      </c>
      <c r="J4057">
        <v>24573.305</v>
      </c>
      <c r="K4057">
        <v>27012.687000000002</v>
      </c>
      <c r="L4057">
        <v>30228.686000000002</v>
      </c>
      <c r="M4057">
        <v>32296.311000000002</v>
      </c>
      <c r="N4057">
        <v>34395.078999999998</v>
      </c>
      <c r="O4057">
        <v>36561.555999999997</v>
      </c>
      <c r="P4057">
        <v>38969.728999999999</v>
      </c>
      <c r="Q4057">
        <v>41466.353000000003</v>
      </c>
      <c r="R4057">
        <v>65703.513000000006</v>
      </c>
      <c r="S4057">
        <v>90237.217999999993</v>
      </c>
      <c r="T4057">
        <v>113540.77800000001</v>
      </c>
      <c r="U4057">
        <v>136460.72500000001</v>
      </c>
      <c r="V4057">
        <v>158222.726</v>
      </c>
      <c r="W4057">
        <v>179535.897</v>
      </c>
      <c r="X4057">
        <v>200456.99</v>
      </c>
      <c r="Y4057">
        <v>220916.13800000001</v>
      </c>
      <c r="Z4057">
        <v>241354.54699999999</v>
      </c>
      <c r="AA4057">
        <v>261838.09299999999</v>
      </c>
      <c r="AB4057">
        <v>282182.37099999998</v>
      </c>
      <c r="AC4057">
        <v>304006.88199999998</v>
      </c>
      <c r="AD4057">
        <v>325684.24400000001</v>
      </c>
      <c r="AE4057">
        <v>347475.69500000001</v>
      </c>
      <c r="AF4057">
        <v>369968.64000000001</v>
      </c>
      <c r="AG4057" t="s">
        <v>123</v>
      </c>
      <c r="AH4057" t="s">
        <v>155</v>
      </c>
      <c r="AI4057" t="s">
        <v>12</v>
      </c>
    </row>
    <row r="4058" spans="1:35" x14ac:dyDescent="0.35">
      <c r="A4058" t="s">
        <v>61</v>
      </c>
      <c r="B4058" t="s">
        <v>179</v>
      </c>
      <c r="C4058" t="s">
        <v>33</v>
      </c>
      <c r="D4058">
        <v>5700.9949999999999</v>
      </c>
      <c r="E4058">
        <v>6031.3980000000001</v>
      </c>
      <c r="F4058">
        <v>6797.2340000000004</v>
      </c>
      <c r="G4058">
        <v>7219.7070000000003</v>
      </c>
      <c r="H4058">
        <v>7674.2070000000003</v>
      </c>
      <c r="I4058">
        <v>8441.6659999999993</v>
      </c>
      <c r="J4058">
        <v>9327.0190000000002</v>
      </c>
      <c r="K4058">
        <v>10192.394</v>
      </c>
      <c r="L4058">
        <v>11334.905000000001</v>
      </c>
      <c r="M4058">
        <v>12036.794</v>
      </c>
      <c r="N4058">
        <v>12741.904</v>
      </c>
      <c r="O4058">
        <v>13463.216</v>
      </c>
      <c r="P4058">
        <v>14263.36</v>
      </c>
      <c r="Q4058">
        <v>15085.919</v>
      </c>
      <c r="R4058">
        <v>23741.232</v>
      </c>
      <c r="S4058">
        <v>32401.547999999999</v>
      </c>
      <c r="T4058">
        <v>40521.057999999997</v>
      </c>
      <c r="U4058">
        <v>48409.39</v>
      </c>
      <c r="V4058">
        <v>55797.339</v>
      </c>
      <c r="W4058">
        <v>62942.466</v>
      </c>
      <c r="X4058">
        <v>69868.7</v>
      </c>
      <c r="Y4058">
        <v>76555.337</v>
      </c>
      <c r="Z4058">
        <v>83158.370999999999</v>
      </c>
      <c r="AA4058">
        <v>89702.385999999999</v>
      </c>
      <c r="AB4058">
        <v>96125.138000000006</v>
      </c>
      <c r="AC4058">
        <v>102977.202</v>
      </c>
      <c r="AD4058">
        <v>109703.16899999999</v>
      </c>
      <c r="AE4058">
        <v>116392.586</v>
      </c>
      <c r="AF4058">
        <v>123241.705</v>
      </c>
      <c r="AG4058" t="s">
        <v>33</v>
      </c>
      <c r="AH4058" t="s">
        <v>156</v>
      </c>
      <c r="AI4058" t="s">
        <v>11</v>
      </c>
    </row>
    <row r="4059" spans="1:35" x14ac:dyDescent="0.35">
      <c r="A4059" t="s">
        <v>61</v>
      </c>
      <c r="B4059" t="s">
        <v>179</v>
      </c>
      <c r="C4059" t="s">
        <v>34</v>
      </c>
      <c r="D4059">
        <v>410.77600000000001</v>
      </c>
      <c r="E4059">
        <v>431.29199999999997</v>
      </c>
      <c r="F4059">
        <v>484.47500000000002</v>
      </c>
      <c r="G4059">
        <v>514.71100000000001</v>
      </c>
      <c r="H4059">
        <v>546.91</v>
      </c>
      <c r="I4059">
        <v>599.952</v>
      </c>
      <c r="J4059">
        <v>660.97500000000002</v>
      </c>
      <c r="K4059">
        <v>720.47400000000005</v>
      </c>
      <c r="L4059">
        <v>800.20299999999997</v>
      </c>
      <c r="M4059">
        <v>848.30799999999999</v>
      </c>
      <c r="N4059">
        <v>896.44299999999998</v>
      </c>
      <c r="O4059">
        <v>945.62800000000004</v>
      </c>
      <c r="P4059">
        <v>1000.433</v>
      </c>
      <c r="Q4059">
        <v>1056.6980000000001</v>
      </c>
      <c r="R4059">
        <v>1665.4949999999999</v>
      </c>
      <c r="S4059">
        <v>2272.6529999999998</v>
      </c>
      <c r="T4059">
        <v>2840.1439999999998</v>
      </c>
      <c r="U4059">
        <v>3389.8580000000002</v>
      </c>
      <c r="V4059">
        <v>3903.0880000000002</v>
      </c>
      <c r="W4059">
        <v>4397.915</v>
      </c>
      <c r="X4059">
        <v>4876.0990000000002</v>
      </c>
      <c r="Y4059">
        <v>5336.3280000000004</v>
      </c>
      <c r="Z4059">
        <v>5789.5659999999998</v>
      </c>
      <c r="AA4059">
        <v>6237.4089999999997</v>
      </c>
      <c r="AB4059">
        <v>6675.6570000000002</v>
      </c>
      <c r="AC4059">
        <v>7142.5519999999997</v>
      </c>
      <c r="AD4059">
        <v>7599.5230000000001</v>
      </c>
      <c r="AE4059">
        <v>8052.8149999999996</v>
      </c>
      <c r="AF4059">
        <v>8516.0159999999996</v>
      </c>
      <c r="AG4059" t="s">
        <v>34</v>
      </c>
      <c r="AH4059" t="s">
        <v>157</v>
      </c>
      <c r="AI4059" t="s">
        <v>35</v>
      </c>
    </row>
    <row r="4060" spans="1:35" x14ac:dyDescent="0.35">
      <c r="A4060" t="s">
        <v>61</v>
      </c>
      <c r="B4060" t="s">
        <v>179</v>
      </c>
      <c r="C4060" t="s">
        <v>36</v>
      </c>
      <c r="D4060">
        <v>1776.518</v>
      </c>
      <c r="E4060">
        <v>1886.1990000000001</v>
      </c>
      <c r="F4060">
        <v>2133.2809999999999</v>
      </c>
      <c r="G4060">
        <v>2273.9290000000001</v>
      </c>
      <c r="H4060">
        <v>2425.6489999999999</v>
      </c>
      <c r="I4060">
        <v>2677.6570000000002</v>
      </c>
      <c r="J4060">
        <v>2968.9160000000002</v>
      </c>
      <c r="K4060">
        <v>3255.7759999999998</v>
      </c>
      <c r="L4060">
        <v>3633.413</v>
      </c>
      <c r="M4060">
        <v>3871.884</v>
      </c>
      <c r="N4060">
        <v>4112.9719999999998</v>
      </c>
      <c r="O4060">
        <v>4360.8950000000004</v>
      </c>
      <c r="P4060">
        <v>4636.0690000000004</v>
      </c>
      <c r="Q4060">
        <v>4920.3559999999998</v>
      </c>
      <c r="R4060">
        <v>7769.9880000000003</v>
      </c>
      <c r="S4060">
        <v>10640.717000000001</v>
      </c>
      <c r="T4060">
        <v>13352.716</v>
      </c>
      <c r="U4060">
        <v>16006.556</v>
      </c>
      <c r="V4060">
        <v>18512.154999999999</v>
      </c>
      <c r="W4060">
        <v>20953.576000000001</v>
      </c>
      <c r="X4060">
        <v>23338.005000000001</v>
      </c>
      <c r="Y4060">
        <v>25657.777999999998</v>
      </c>
      <c r="Z4060">
        <v>27964.55</v>
      </c>
      <c r="AA4060">
        <v>30266.347000000002</v>
      </c>
      <c r="AB4060">
        <v>32541.905999999999</v>
      </c>
      <c r="AC4060">
        <v>34977.839999999997</v>
      </c>
      <c r="AD4060">
        <v>37386.33</v>
      </c>
      <c r="AE4060">
        <v>39797.582999999999</v>
      </c>
      <c r="AF4060">
        <v>42278.807999999997</v>
      </c>
      <c r="AG4060" t="s">
        <v>36</v>
      </c>
      <c r="AH4060" t="s">
        <v>158</v>
      </c>
      <c r="AI4060" t="s">
        <v>14</v>
      </c>
    </row>
    <row r="4061" spans="1:35" x14ac:dyDescent="0.35">
      <c r="A4061" t="s">
        <v>61</v>
      </c>
      <c r="B4061" t="s">
        <v>179</v>
      </c>
      <c r="C4061" t="s">
        <v>124</v>
      </c>
      <c r="D4061">
        <v>4.375</v>
      </c>
      <c r="E4061">
        <v>4.593</v>
      </c>
      <c r="F4061">
        <v>5.16</v>
      </c>
      <c r="G4061">
        <v>5.4820000000000002</v>
      </c>
      <c r="H4061">
        <v>5.8250000000000002</v>
      </c>
      <c r="I4061">
        <v>6.39</v>
      </c>
      <c r="J4061">
        <v>7.04</v>
      </c>
      <c r="K4061">
        <v>7.6740000000000004</v>
      </c>
      <c r="L4061">
        <v>8.5229999999999997</v>
      </c>
      <c r="M4061">
        <v>9.0350000000000001</v>
      </c>
      <c r="N4061">
        <v>9.548</v>
      </c>
      <c r="O4061">
        <v>10.071999999999999</v>
      </c>
      <c r="P4061">
        <v>10.656000000000001</v>
      </c>
      <c r="Q4061">
        <v>11.255000000000001</v>
      </c>
      <c r="R4061">
        <v>17.739000000000001</v>
      </c>
      <c r="S4061">
        <v>24.206</v>
      </c>
      <c r="T4061">
        <v>30.251000000000001</v>
      </c>
      <c r="U4061">
        <v>36.106000000000002</v>
      </c>
      <c r="V4061">
        <v>41.573</v>
      </c>
      <c r="W4061">
        <v>46.843000000000004</v>
      </c>
      <c r="X4061">
        <v>51.936999999999998</v>
      </c>
      <c r="Y4061">
        <v>56.838999999999999</v>
      </c>
      <c r="Z4061">
        <v>61.667000000000002</v>
      </c>
      <c r="AA4061">
        <v>66.438000000000002</v>
      </c>
      <c r="AB4061">
        <v>71.105999999999995</v>
      </c>
      <c r="AC4061">
        <v>76.08</v>
      </c>
      <c r="AD4061">
        <v>80.947000000000003</v>
      </c>
      <c r="AE4061">
        <v>85.775999999999996</v>
      </c>
      <c r="AF4061">
        <v>90.71</v>
      </c>
      <c r="AG4061" t="s">
        <v>124</v>
      </c>
      <c r="AH4061" t="s">
        <v>159</v>
      </c>
      <c r="AI4061" t="s">
        <v>137</v>
      </c>
    </row>
    <row r="4062" spans="1:35" x14ac:dyDescent="0.35">
      <c r="A4062" t="s">
        <v>61</v>
      </c>
      <c r="B4062" t="s">
        <v>179</v>
      </c>
      <c r="C4062" t="s">
        <v>125</v>
      </c>
      <c r="D4062">
        <v>0.47399999999999998</v>
      </c>
      <c r="E4062">
        <v>0.499</v>
      </c>
      <c r="F4062">
        <v>0.56100000000000005</v>
      </c>
      <c r="G4062">
        <v>0.59599999999999997</v>
      </c>
      <c r="H4062">
        <v>0.63400000000000001</v>
      </c>
      <c r="I4062">
        <v>0.69699999999999995</v>
      </c>
      <c r="J4062">
        <v>0.76800000000000002</v>
      </c>
      <c r="K4062">
        <v>0.83799999999999997</v>
      </c>
      <c r="L4062">
        <v>0.93200000000000005</v>
      </c>
      <c r="M4062">
        <v>0.98899999999999999</v>
      </c>
      <c r="N4062">
        <v>1.046</v>
      </c>
      <c r="O4062">
        <v>1.105</v>
      </c>
      <c r="P4062">
        <v>1.17</v>
      </c>
      <c r="Q4062">
        <v>1.2370000000000001</v>
      </c>
      <c r="R4062">
        <v>1.952</v>
      </c>
      <c r="S4062">
        <v>2.6669999999999998</v>
      </c>
      <c r="T4062">
        <v>3.3370000000000002</v>
      </c>
      <c r="U4062">
        <v>3.9870000000000001</v>
      </c>
      <c r="V4062">
        <v>4.5949999999999998</v>
      </c>
      <c r="W4062">
        <v>5.1829999999999998</v>
      </c>
      <c r="X4062">
        <v>5.7530000000000001</v>
      </c>
      <c r="Y4062">
        <v>6.3029999999999999</v>
      </c>
      <c r="Z4062">
        <v>6.8449999999999998</v>
      </c>
      <c r="AA4062">
        <v>7.3819999999999997</v>
      </c>
      <c r="AB4062">
        <v>7.9089999999999998</v>
      </c>
      <c r="AC4062">
        <v>8.4719999999999995</v>
      </c>
      <c r="AD4062">
        <v>9.0229999999999997</v>
      </c>
      <c r="AE4062">
        <v>9.5709999999999997</v>
      </c>
      <c r="AF4062">
        <v>10.132999999999999</v>
      </c>
      <c r="AG4062" t="s">
        <v>125</v>
      </c>
      <c r="AH4062" t="s">
        <v>160</v>
      </c>
      <c r="AI4062" t="s">
        <v>137</v>
      </c>
    </row>
    <row r="4063" spans="1:35" x14ac:dyDescent="0.35">
      <c r="A4063" t="s">
        <v>61</v>
      </c>
      <c r="B4063" t="s">
        <v>179</v>
      </c>
      <c r="C4063" t="s">
        <v>37</v>
      </c>
      <c r="D4063">
        <v>5084.33</v>
      </c>
      <c r="E4063">
        <v>5385.1620000000003</v>
      </c>
      <c r="F4063">
        <v>6101.94</v>
      </c>
      <c r="G4063">
        <v>6538.8440000000001</v>
      </c>
      <c r="H4063">
        <v>7007.527</v>
      </c>
      <c r="I4063">
        <v>7752.6319999999996</v>
      </c>
      <c r="J4063">
        <v>8613.3829999999998</v>
      </c>
      <c r="K4063">
        <v>9467.4950000000008</v>
      </c>
      <c r="L4063">
        <v>10602.769</v>
      </c>
      <c r="M4063">
        <v>11333.074000000001</v>
      </c>
      <c r="N4063">
        <v>12074.421</v>
      </c>
      <c r="O4063">
        <v>12840.663</v>
      </c>
      <c r="P4063">
        <v>13694.728999999999</v>
      </c>
      <c r="Q4063">
        <v>14581.083000000001</v>
      </c>
      <c r="R4063">
        <v>23164.928</v>
      </c>
      <c r="S4063">
        <v>31859.996999999999</v>
      </c>
      <c r="T4063">
        <v>40128.574000000001</v>
      </c>
      <c r="U4063">
        <v>48269.457000000002</v>
      </c>
      <c r="V4063">
        <v>56008.43</v>
      </c>
      <c r="W4063">
        <v>63595.034</v>
      </c>
      <c r="X4063">
        <v>71048.967999999993</v>
      </c>
      <c r="Y4063">
        <v>78345.570999999996</v>
      </c>
      <c r="Z4063">
        <v>85641.187000000005</v>
      </c>
      <c r="AA4063">
        <v>92957.396999999997</v>
      </c>
      <c r="AB4063">
        <v>100229.515</v>
      </c>
      <c r="AC4063">
        <v>108032.837</v>
      </c>
      <c r="AD4063">
        <v>115789.376</v>
      </c>
      <c r="AE4063">
        <v>123591.81299999999</v>
      </c>
      <c r="AF4063">
        <v>131649.06</v>
      </c>
      <c r="AG4063" t="s">
        <v>37</v>
      </c>
      <c r="AH4063" t="s">
        <v>161</v>
      </c>
      <c r="AI4063" t="s">
        <v>6</v>
      </c>
    </row>
    <row r="4064" spans="1:35" x14ac:dyDescent="0.35">
      <c r="A4064" t="s">
        <v>61</v>
      </c>
      <c r="B4064" t="s">
        <v>179</v>
      </c>
      <c r="C4064" t="s">
        <v>38</v>
      </c>
      <c r="D4064">
        <v>9339.6859999999997</v>
      </c>
      <c r="E4064">
        <v>9809.1329999999998</v>
      </c>
      <c r="F4064">
        <v>11022.067999999999</v>
      </c>
      <c r="G4064">
        <v>11713.543</v>
      </c>
      <c r="H4064">
        <v>12450.101000000001</v>
      </c>
      <c r="I4064">
        <v>13661.753000000001</v>
      </c>
      <c r="J4064">
        <v>15055.934999999999</v>
      </c>
      <c r="K4064">
        <v>16416.22</v>
      </c>
      <c r="L4064">
        <v>18238.465</v>
      </c>
      <c r="M4064">
        <v>19340.785</v>
      </c>
      <c r="N4064">
        <v>20444.490000000002</v>
      </c>
      <c r="O4064">
        <v>21572.802</v>
      </c>
      <c r="P4064">
        <v>22830.07</v>
      </c>
      <c r="Q4064">
        <v>24121.428</v>
      </c>
      <c r="R4064">
        <v>38030.173999999999</v>
      </c>
      <c r="S4064">
        <v>51910.04</v>
      </c>
      <c r="T4064">
        <v>64892.061999999998</v>
      </c>
      <c r="U4064">
        <v>77475.788</v>
      </c>
      <c r="V4064">
        <v>89233.088000000003</v>
      </c>
      <c r="W4064">
        <v>100576.747</v>
      </c>
      <c r="X4064">
        <v>111546.651</v>
      </c>
      <c r="Y4064">
        <v>122112.428</v>
      </c>
      <c r="Z4064">
        <v>132524.66099999999</v>
      </c>
      <c r="AA4064">
        <v>142819.734</v>
      </c>
      <c r="AB4064">
        <v>152901.41699999999</v>
      </c>
      <c r="AC4064">
        <v>163645.6</v>
      </c>
      <c r="AD4064">
        <v>174168.951</v>
      </c>
      <c r="AE4064">
        <v>184614.45600000001</v>
      </c>
      <c r="AF4064">
        <v>195293.58900000001</v>
      </c>
      <c r="AG4064" t="s">
        <v>38</v>
      </c>
      <c r="AH4064" t="s">
        <v>162</v>
      </c>
      <c r="AI4064" t="s">
        <v>6</v>
      </c>
    </row>
    <row r="4065" spans="1:35" x14ac:dyDescent="0.35">
      <c r="A4065" t="s">
        <v>61</v>
      </c>
      <c r="B4065" t="s">
        <v>179</v>
      </c>
      <c r="C4065" t="s">
        <v>39</v>
      </c>
      <c r="D4065">
        <v>1464.4680000000001</v>
      </c>
      <c r="E4065">
        <v>1549.05</v>
      </c>
      <c r="F4065">
        <v>1745.412</v>
      </c>
      <c r="G4065">
        <v>1853.547</v>
      </c>
      <c r="H4065">
        <v>1969.86</v>
      </c>
      <c r="I4065">
        <v>2166.4490000000001</v>
      </c>
      <c r="J4065">
        <v>2393.212</v>
      </c>
      <c r="K4065">
        <v>2614.7629999999999</v>
      </c>
      <c r="L4065">
        <v>2907.3130000000001</v>
      </c>
      <c r="M4065">
        <v>3086.7579999999998</v>
      </c>
      <c r="N4065">
        <v>3266.962</v>
      </c>
      <c r="O4065">
        <v>3451.248</v>
      </c>
      <c r="P4065">
        <v>3655.674</v>
      </c>
      <c r="Q4065">
        <v>3865.7620000000002</v>
      </c>
      <c r="R4065">
        <v>6082.5309999999999</v>
      </c>
      <c r="S4065">
        <v>8299.7389999999996</v>
      </c>
      <c r="T4065">
        <v>10377.605</v>
      </c>
      <c r="U4065">
        <v>12395.486999999999</v>
      </c>
      <c r="V4065">
        <v>14284.5</v>
      </c>
      <c r="W4065">
        <v>16110.643</v>
      </c>
      <c r="X4065">
        <v>17880.076000000001</v>
      </c>
      <c r="Y4065">
        <v>19587.53</v>
      </c>
      <c r="Z4065">
        <v>21272.946</v>
      </c>
      <c r="AA4065">
        <v>22942.623</v>
      </c>
      <c r="AB4065">
        <v>24580.653999999999</v>
      </c>
      <c r="AC4065">
        <v>26327.82</v>
      </c>
      <c r="AD4065">
        <v>28042.084999999999</v>
      </c>
      <c r="AE4065">
        <v>29746.353999999999</v>
      </c>
      <c r="AF4065">
        <v>31490.777999999998</v>
      </c>
      <c r="AG4065" t="s">
        <v>39</v>
      </c>
      <c r="AH4065" t="s">
        <v>163</v>
      </c>
      <c r="AI4065" t="s">
        <v>11</v>
      </c>
    </row>
    <row r="4066" spans="1:35" x14ac:dyDescent="0.35">
      <c r="A4066" t="s">
        <v>61</v>
      </c>
      <c r="B4066" t="s">
        <v>179</v>
      </c>
      <c r="C4066" t="s">
        <v>40</v>
      </c>
      <c r="D4066">
        <v>2791.442</v>
      </c>
      <c r="E4066">
        <v>2995.5639999999999</v>
      </c>
      <c r="F4066">
        <v>3423.6750000000002</v>
      </c>
      <c r="G4066">
        <v>3687.2139999999999</v>
      </c>
      <c r="H4066">
        <v>3973.3040000000001</v>
      </c>
      <c r="I4066">
        <v>4430.0529999999999</v>
      </c>
      <c r="J4066">
        <v>4960.3429999999998</v>
      </c>
      <c r="K4066">
        <v>5492.3689999999997</v>
      </c>
      <c r="L4066">
        <v>6187.9250000000002</v>
      </c>
      <c r="M4066">
        <v>6655.9870000000001</v>
      </c>
      <c r="N4066">
        <v>7135.7979999999998</v>
      </c>
      <c r="O4066">
        <v>7634.8019999999997</v>
      </c>
      <c r="P4066">
        <v>8189.3059999999996</v>
      </c>
      <c r="Q4066">
        <v>8768.1990000000005</v>
      </c>
      <c r="R4066">
        <v>13966.7</v>
      </c>
      <c r="S4066">
        <v>19290.71</v>
      </c>
      <c r="T4066">
        <v>24411.612000000001</v>
      </c>
      <c r="U4066">
        <v>29506.741000000002</v>
      </c>
      <c r="V4066">
        <v>34405.273999999998</v>
      </c>
      <c r="W4066">
        <v>39257.292000000001</v>
      </c>
      <c r="X4066">
        <v>44072.805999999997</v>
      </c>
      <c r="Y4066">
        <v>48834.023000000001</v>
      </c>
      <c r="Z4066">
        <v>53636.529000000002</v>
      </c>
      <c r="AA4066">
        <v>58494.64</v>
      </c>
      <c r="AB4066">
        <v>63366.139000000003</v>
      </c>
      <c r="AC4066">
        <v>68615.364000000001</v>
      </c>
      <c r="AD4066">
        <v>73877.505999999994</v>
      </c>
      <c r="AE4066">
        <v>79210.895999999993</v>
      </c>
      <c r="AF4066">
        <v>84749.77</v>
      </c>
      <c r="AG4066" t="s">
        <v>40</v>
      </c>
      <c r="AH4066" t="s">
        <v>164</v>
      </c>
      <c r="AI4066" t="s">
        <v>14</v>
      </c>
    </row>
    <row r="4067" spans="1:35" x14ac:dyDescent="0.35">
      <c r="A4067" t="s">
        <v>61</v>
      </c>
      <c r="B4067" t="s">
        <v>179</v>
      </c>
      <c r="C4067" t="s">
        <v>41</v>
      </c>
      <c r="D4067">
        <v>3018.8389999999999</v>
      </c>
      <c r="E4067">
        <v>3194.8150000000001</v>
      </c>
      <c r="F4067">
        <v>3601.625</v>
      </c>
      <c r="G4067">
        <v>3826.7020000000002</v>
      </c>
      <c r="H4067">
        <v>4068.9009999999998</v>
      </c>
      <c r="I4067">
        <v>4477.2420000000002</v>
      </c>
      <c r="J4067">
        <v>4948.3940000000002</v>
      </c>
      <c r="K4067">
        <v>5409.2359999999999</v>
      </c>
      <c r="L4067">
        <v>6017.5020000000004</v>
      </c>
      <c r="M4067">
        <v>6392.1660000000002</v>
      </c>
      <c r="N4067">
        <v>6768.7780000000002</v>
      </c>
      <c r="O4067">
        <v>7154.241</v>
      </c>
      <c r="P4067">
        <v>7581.8559999999998</v>
      </c>
      <c r="Q4067">
        <v>8021.6610000000001</v>
      </c>
      <c r="R4067">
        <v>12628</v>
      </c>
      <c r="S4067">
        <v>17239.946</v>
      </c>
      <c r="T4067">
        <v>21567.001</v>
      </c>
      <c r="U4067">
        <v>25773.748</v>
      </c>
      <c r="V4067">
        <v>29716.685000000001</v>
      </c>
      <c r="W4067">
        <v>33532.78</v>
      </c>
      <c r="X4067">
        <v>37234.661999999997</v>
      </c>
      <c r="Y4067">
        <v>40811.186000000002</v>
      </c>
      <c r="Z4067">
        <v>44345.415999999997</v>
      </c>
      <c r="AA4067">
        <v>47850.417000000001</v>
      </c>
      <c r="AB4067">
        <v>51292.953999999998</v>
      </c>
      <c r="AC4067">
        <v>54966.855000000003</v>
      </c>
      <c r="AD4067">
        <v>58575.766000000003</v>
      </c>
      <c r="AE4067">
        <v>62167.472000000002</v>
      </c>
      <c r="AF4067">
        <v>65846.797999999995</v>
      </c>
      <c r="AG4067" t="s">
        <v>41</v>
      </c>
      <c r="AH4067" t="s">
        <v>165</v>
      </c>
      <c r="AI4067" t="s">
        <v>11</v>
      </c>
    </row>
    <row r="4068" spans="1:35" x14ac:dyDescent="0.35">
      <c r="A4068" t="s">
        <v>61</v>
      </c>
      <c r="B4068" t="s">
        <v>179</v>
      </c>
      <c r="C4068" t="s">
        <v>42</v>
      </c>
      <c r="D4068">
        <v>7225.0150000000003</v>
      </c>
      <c r="E4068">
        <v>7681.6859999999997</v>
      </c>
      <c r="F4068">
        <v>8736.6630000000005</v>
      </c>
      <c r="G4068">
        <v>9396.4969999999994</v>
      </c>
      <c r="H4068">
        <v>10106.157999999999</v>
      </c>
      <c r="I4068">
        <v>11220.099</v>
      </c>
      <c r="J4068">
        <v>12508.861999999999</v>
      </c>
      <c r="K4068">
        <v>13795.811</v>
      </c>
      <c r="L4068">
        <v>15501.432000000001</v>
      </c>
      <c r="M4068">
        <v>16623.157999999999</v>
      </c>
      <c r="N4068">
        <v>17767.206999999999</v>
      </c>
      <c r="O4068">
        <v>18954.044999999998</v>
      </c>
      <c r="P4068">
        <v>20277.056</v>
      </c>
      <c r="Q4068">
        <v>21654.778999999999</v>
      </c>
      <c r="R4068">
        <v>34505.177000000003</v>
      </c>
      <c r="S4068">
        <v>47595.447</v>
      </c>
      <c r="T4068">
        <v>60119.802000000003</v>
      </c>
      <c r="U4068">
        <v>72520.150999999998</v>
      </c>
      <c r="V4068">
        <v>84380.301000000007</v>
      </c>
      <c r="W4068">
        <v>96070.868000000002</v>
      </c>
      <c r="X4068">
        <v>107618.52800000001</v>
      </c>
      <c r="Y4068">
        <v>118983.02</v>
      </c>
      <c r="Z4068">
        <v>130399.352</v>
      </c>
      <c r="AA4068">
        <v>141899.334</v>
      </c>
      <c r="AB4068">
        <v>153383.12599999999</v>
      </c>
      <c r="AC4068">
        <v>165731.70800000001</v>
      </c>
      <c r="AD4068">
        <v>178061.15</v>
      </c>
      <c r="AE4068">
        <v>190512.72200000001</v>
      </c>
      <c r="AF4068">
        <v>203408.65299999999</v>
      </c>
      <c r="AG4068" t="s">
        <v>42</v>
      </c>
      <c r="AH4068" t="s">
        <v>166</v>
      </c>
      <c r="AI4068" t="s">
        <v>5</v>
      </c>
    </row>
    <row r="4069" spans="1:35" x14ac:dyDescent="0.35">
      <c r="A4069" t="s">
        <v>61</v>
      </c>
      <c r="B4069" t="s">
        <v>179</v>
      </c>
      <c r="C4069" t="s">
        <v>43</v>
      </c>
      <c r="D4069">
        <v>1391.9179999999999</v>
      </c>
      <c r="E4069">
        <v>1484.921</v>
      </c>
      <c r="F4069">
        <v>1694.432</v>
      </c>
      <c r="G4069">
        <v>1828.2650000000001</v>
      </c>
      <c r="H4069">
        <v>1972.4960000000001</v>
      </c>
      <c r="I4069">
        <v>2196.5889999999999</v>
      </c>
      <c r="J4069">
        <v>2456.1680000000001</v>
      </c>
      <c r="K4069">
        <v>2716.7089999999998</v>
      </c>
      <c r="L4069">
        <v>3061.203</v>
      </c>
      <c r="M4069">
        <v>3291.7570000000001</v>
      </c>
      <c r="N4069">
        <v>3527.7550000000001</v>
      </c>
      <c r="O4069">
        <v>3773.2719999999999</v>
      </c>
      <c r="P4069">
        <v>4046.98</v>
      </c>
      <c r="Q4069">
        <v>4332.7539999999999</v>
      </c>
      <c r="R4069">
        <v>6920.7510000000002</v>
      </c>
      <c r="S4069">
        <v>9569.0480000000007</v>
      </c>
      <c r="T4069">
        <v>12115.236000000001</v>
      </c>
      <c r="U4069">
        <v>14647.424999999999</v>
      </c>
      <c r="V4069">
        <v>17080.871999999999</v>
      </c>
      <c r="W4069">
        <v>19489.73</v>
      </c>
      <c r="X4069">
        <v>21878.916000000001</v>
      </c>
      <c r="Y4069">
        <v>24239.769</v>
      </c>
      <c r="Z4069">
        <v>26619.781999999999</v>
      </c>
      <c r="AA4069">
        <v>29025.274000000001</v>
      </c>
      <c r="AB4069">
        <v>31435.651000000002</v>
      </c>
      <c r="AC4069">
        <v>34031.561999999998</v>
      </c>
      <c r="AD4069">
        <v>36631.938000000002</v>
      </c>
      <c r="AE4069">
        <v>39265.644</v>
      </c>
      <c r="AF4069">
        <v>41999.125999999997</v>
      </c>
      <c r="AG4069" t="s">
        <v>43</v>
      </c>
      <c r="AH4069" t="s">
        <v>167</v>
      </c>
      <c r="AI4069" t="s">
        <v>17</v>
      </c>
    </row>
    <row r="4070" spans="1:35" x14ac:dyDescent="0.35">
      <c r="A4070" t="s">
        <v>61</v>
      </c>
      <c r="B4070" t="s">
        <v>179</v>
      </c>
      <c r="C4070" t="s">
        <v>126</v>
      </c>
      <c r="D4070">
        <v>0.41499999999999998</v>
      </c>
      <c r="E4070">
        <v>0.439</v>
      </c>
      <c r="F4070">
        <v>0.495</v>
      </c>
      <c r="G4070">
        <v>0.52500000000000002</v>
      </c>
      <c r="H4070">
        <v>0.55800000000000005</v>
      </c>
      <c r="I4070">
        <v>0.61399999999999999</v>
      </c>
      <c r="J4070">
        <v>0.67800000000000005</v>
      </c>
      <c r="K4070">
        <v>0.74099999999999999</v>
      </c>
      <c r="L4070">
        <v>0.82399999999999995</v>
      </c>
      <c r="M4070">
        <v>0.875</v>
      </c>
      <c r="N4070">
        <v>0.92600000000000005</v>
      </c>
      <c r="O4070">
        <v>0.97899999999999998</v>
      </c>
      <c r="P4070">
        <v>1.036</v>
      </c>
      <c r="Q4070">
        <v>1.0960000000000001</v>
      </c>
      <c r="R4070">
        <v>1.7250000000000001</v>
      </c>
      <c r="S4070">
        <v>2.3530000000000002</v>
      </c>
      <c r="T4070">
        <v>2.9420000000000002</v>
      </c>
      <c r="U4070">
        <v>3.5150000000000001</v>
      </c>
      <c r="V4070">
        <v>4.05</v>
      </c>
      <c r="W4070">
        <v>4.5679999999999996</v>
      </c>
      <c r="X4070">
        <v>5.07</v>
      </c>
      <c r="Y4070">
        <v>5.5540000000000003</v>
      </c>
      <c r="Z4070">
        <v>6.032</v>
      </c>
      <c r="AA4070">
        <v>6.5060000000000002</v>
      </c>
      <c r="AB4070">
        <v>6.97</v>
      </c>
      <c r="AC4070">
        <v>7.4660000000000002</v>
      </c>
      <c r="AD4070">
        <v>7.952</v>
      </c>
      <c r="AE4070">
        <v>8.4359999999999999</v>
      </c>
      <c r="AF4070">
        <v>8.93</v>
      </c>
      <c r="AG4070" t="s">
        <v>126</v>
      </c>
      <c r="AH4070" t="s">
        <v>168</v>
      </c>
      <c r="AI4070" t="s">
        <v>137</v>
      </c>
    </row>
    <row r="4071" spans="1:35" x14ac:dyDescent="0.35">
      <c r="A4071" t="s">
        <v>61</v>
      </c>
      <c r="B4071" t="s">
        <v>179</v>
      </c>
      <c r="C4071" t="s">
        <v>44</v>
      </c>
      <c r="D4071">
        <v>3658.7170000000001</v>
      </c>
      <c r="E4071">
        <v>3872.6590000000001</v>
      </c>
      <c r="F4071">
        <v>4366.5429999999997</v>
      </c>
      <c r="G4071">
        <v>4640.2290000000003</v>
      </c>
      <c r="H4071">
        <v>4934.7820000000002</v>
      </c>
      <c r="I4071">
        <v>5430.9610000000002</v>
      </c>
      <c r="J4071">
        <v>6003.5169999999998</v>
      </c>
      <c r="K4071">
        <v>6563.7650000000003</v>
      </c>
      <c r="L4071">
        <v>7303.1279999999997</v>
      </c>
      <c r="M4071">
        <v>7759.1859999999997</v>
      </c>
      <c r="N4071">
        <v>8217.77</v>
      </c>
      <c r="O4071">
        <v>8687.2569999999996</v>
      </c>
      <c r="P4071">
        <v>9208.098</v>
      </c>
      <c r="Q4071">
        <v>9743.9310000000005</v>
      </c>
      <c r="R4071">
        <v>15341.941999999999</v>
      </c>
      <c r="S4071">
        <v>20948.707999999999</v>
      </c>
      <c r="T4071">
        <v>26211.182000000001</v>
      </c>
      <c r="U4071">
        <v>31329.234</v>
      </c>
      <c r="V4071">
        <v>36128.336000000003</v>
      </c>
      <c r="W4071">
        <v>40774.858</v>
      </c>
      <c r="X4071">
        <v>45284.084000000003</v>
      </c>
      <c r="Y4071">
        <v>49642.385999999999</v>
      </c>
      <c r="Z4071">
        <v>53950.735000000001</v>
      </c>
      <c r="AA4071">
        <v>58225.01</v>
      </c>
      <c r="AB4071">
        <v>62424.739000000001</v>
      </c>
      <c r="AC4071">
        <v>66907.535999999993</v>
      </c>
      <c r="AD4071">
        <v>71312.759000000005</v>
      </c>
      <c r="AE4071">
        <v>75698.547000000006</v>
      </c>
      <c r="AF4071">
        <v>80192.551999999996</v>
      </c>
      <c r="AG4071" t="s">
        <v>44</v>
      </c>
      <c r="AH4071" t="s">
        <v>169</v>
      </c>
      <c r="AI4071" t="s">
        <v>12</v>
      </c>
    </row>
    <row r="4072" spans="1:35" x14ac:dyDescent="0.35">
      <c r="A4072" t="s">
        <v>170</v>
      </c>
      <c r="B4072" t="s">
        <v>180</v>
      </c>
      <c r="C4072" t="s">
        <v>4</v>
      </c>
      <c r="D4072">
        <v>516677.27799999999</v>
      </c>
      <c r="E4072">
        <v>527077.63899999997</v>
      </c>
      <c r="F4072">
        <v>529632.38600000006</v>
      </c>
      <c r="G4072">
        <v>529041</v>
      </c>
      <c r="H4072">
        <v>528112.34</v>
      </c>
      <c r="I4072">
        <v>527355.76800000004</v>
      </c>
      <c r="J4072">
        <v>526766.81700000004</v>
      </c>
      <c r="K4072">
        <v>526340.62699999998</v>
      </c>
      <c r="L4072">
        <v>526071.93599999999</v>
      </c>
      <c r="M4072">
        <v>525955.08700000006</v>
      </c>
      <c r="N4072">
        <v>525984.03200000001</v>
      </c>
      <c r="O4072">
        <v>526152.31799999997</v>
      </c>
      <c r="P4072">
        <v>526453.10800000001</v>
      </c>
      <c r="Q4072">
        <v>526879.15599999996</v>
      </c>
      <c r="R4072">
        <v>527422.82900000003</v>
      </c>
      <c r="S4072">
        <v>528076.09100000001</v>
      </c>
      <c r="T4072">
        <v>528830.51</v>
      </c>
      <c r="U4072">
        <v>529677.25399999996</v>
      </c>
      <c r="V4072">
        <v>530607.103</v>
      </c>
      <c r="W4072">
        <v>531610.42599999998</v>
      </c>
      <c r="X4072">
        <v>532677.20499999996</v>
      </c>
      <c r="Y4072">
        <v>533797.02</v>
      </c>
      <c r="Z4072">
        <v>534959.054</v>
      </c>
      <c r="AA4072">
        <v>536152.08600000001</v>
      </c>
      <c r="AB4072">
        <v>537364.50399999996</v>
      </c>
      <c r="AC4072">
        <v>538584.29500000004</v>
      </c>
      <c r="AD4072">
        <v>539799.04399999999</v>
      </c>
      <c r="AE4072">
        <v>540995.93700000003</v>
      </c>
      <c r="AF4072">
        <v>542161.76899999997</v>
      </c>
      <c r="AG4072" t="s">
        <v>4</v>
      </c>
      <c r="AH4072" t="s">
        <v>128</v>
      </c>
      <c r="AI4072" t="s">
        <v>129</v>
      </c>
    </row>
    <row r="4073" spans="1:35" x14ac:dyDescent="0.35">
      <c r="A4073" t="s">
        <v>170</v>
      </c>
      <c r="B4073" t="s">
        <v>180</v>
      </c>
      <c r="C4073" t="s">
        <v>7</v>
      </c>
      <c r="D4073">
        <v>50117.487000000001</v>
      </c>
      <c r="E4073">
        <v>56048.195</v>
      </c>
      <c r="F4073">
        <v>56407.713000000003</v>
      </c>
      <c r="G4073">
        <v>56231.911</v>
      </c>
      <c r="H4073">
        <v>56074.61</v>
      </c>
      <c r="I4073">
        <v>55935.311999999998</v>
      </c>
      <c r="J4073">
        <v>55813.483</v>
      </c>
      <c r="K4073">
        <v>55708.559000000001</v>
      </c>
      <c r="L4073">
        <v>55619.942000000003</v>
      </c>
      <c r="M4073">
        <v>55547.004999999997</v>
      </c>
      <c r="N4073">
        <v>55489.084000000003</v>
      </c>
      <c r="O4073">
        <v>55445.487999999998</v>
      </c>
      <c r="P4073">
        <v>55415.487999999998</v>
      </c>
      <c r="Q4073">
        <v>55398.328000000001</v>
      </c>
      <c r="R4073">
        <v>55393.214999999997</v>
      </c>
      <c r="S4073">
        <v>55399.326000000001</v>
      </c>
      <c r="T4073">
        <v>55415.805999999997</v>
      </c>
      <c r="U4073">
        <v>55441.767</v>
      </c>
      <c r="V4073">
        <v>55476.288999999997</v>
      </c>
      <c r="W4073">
        <v>55518.419000000002</v>
      </c>
      <c r="X4073">
        <v>55567.17</v>
      </c>
      <c r="Y4073">
        <v>55621.525000000001</v>
      </c>
      <c r="Z4073">
        <v>55680.432999999997</v>
      </c>
      <c r="AA4073">
        <v>55742.811000000002</v>
      </c>
      <c r="AB4073">
        <v>55807.544999999998</v>
      </c>
      <c r="AC4073">
        <v>55873.485999999997</v>
      </c>
      <c r="AD4073">
        <v>55939.453000000001</v>
      </c>
      <c r="AE4073">
        <v>56004.233</v>
      </c>
      <c r="AF4073">
        <v>56066.58</v>
      </c>
      <c r="AG4073" t="s">
        <v>7</v>
      </c>
      <c r="AH4073" t="s">
        <v>130</v>
      </c>
      <c r="AI4073" t="s">
        <v>131</v>
      </c>
    </row>
    <row r="4074" spans="1:35" x14ac:dyDescent="0.35">
      <c r="A4074" t="s">
        <v>170</v>
      </c>
      <c r="B4074" t="s">
        <v>180</v>
      </c>
      <c r="C4074" t="s">
        <v>8</v>
      </c>
      <c r="D4074">
        <v>984607.57200000004</v>
      </c>
      <c r="E4074">
        <v>992374.59600000002</v>
      </c>
      <c r="F4074">
        <v>998864.95900000003</v>
      </c>
      <c r="G4074">
        <v>994861.54200000002</v>
      </c>
      <c r="H4074">
        <v>984158.17</v>
      </c>
      <c r="I4074">
        <v>973957.03099999996</v>
      </c>
      <c r="J4074">
        <v>964236.451</v>
      </c>
      <c r="K4074">
        <v>954974.80599999998</v>
      </c>
      <c r="L4074">
        <v>946150.53300000005</v>
      </c>
      <c r="M4074">
        <v>937742.13300000003</v>
      </c>
      <c r="N4074">
        <v>929728.16399999999</v>
      </c>
      <c r="O4074">
        <v>922087.23699999996</v>
      </c>
      <c r="P4074">
        <v>914798.02599999995</v>
      </c>
      <c r="Q4074">
        <v>907839.27099999995</v>
      </c>
      <c r="R4074">
        <v>901189.75199999998</v>
      </c>
      <c r="S4074">
        <v>894828.32700000005</v>
      </c>
      <c r="T4074">
        <v>888733.89099999995</v>
      </c>
      <c r="U4074">
        <v>882885.40599999996</v>
      </c>
      <c r="V4074">
        <v>877261.88899999997</v>
      </c>
      <c r="W4074">
        <v>871842.41399999999</v>
      </c>
      <c r="X4074">
        <v>866606.10499999998</v>
      </c>
      <c r="Y4074">
        <v>861532.15300000005</v>
      </c>
      <c r="Z4074">
        <v>856599.78</v>
      </c>
      <c r="AA4074">
        <v>851788.28300000005</v>
      </c>
      <c r="AB4074">
        <v>847077.01599999995</v>
      </c>
      <c r="AC4074">
        <v>842445.36100000003</v>
      </c>
      <c r="AD4074">
        <v>837872.78300000005</v>
      </c>
      <c r="AE4074">
        <v>833338.77899999998</v>
      </c>
      <c r="AF4074">
        <v>828822.90500000003</v>
      </c>
      <c r="AG4074" t="s">
        <v>8</v>
      </c>
      <c r="AH4074" t="s">
        <v>132</v>
      </c>
      <c r="AI4074" t="s">
        <v>5</v>
      </c>
    </row>
    <row r="4075" spans="1:35" x14ac:dyDescent="0.35">
      <c r="A4075" t="s">
        <v>170</v>
      </c>
      <c r="B4075" t="s">
        <v>180</v>
      </c>
      <c r="C4075" t="s">
        <v>9</v>
      </c>
      <c r="D4075">
        <v>455017.114</v>
      </c>
      <c r="E4075">
        <v>458857.58</v>
      </c>
      <c r="F4075">
        <v>457989.272</v>
      </c>
      <c r="G4075">
        <v>453188.592</v>
      </c>
      <c r="H4075">
        <v>448622.027</v>
      </c>
      <c r="I4075">
        <v>444280.13</v>
      </c>
      <c r="J4075">
        <v>440153.43300000002</v>
      </c>
      <c r="K4075">
        <v>436232.47499999998</v>
      </c>
      <c r="L4075">
        <v>432507.78499999997</v>
      </c>
      <c r="M4075">
        <v>428969.88</v>
      </c>
      <c r="N4075">
        <v>425609.27100000001</v>
      </c>
      <c r="O4075">
        <v>422416.46600000001</v>
      </c>
      <c r="P4075">
        <v>419381.962</v>
      </c>
      <c r="Q4075">
        <v>416496.24699999997</v>
      </c>
      <c r="R4075">
        <v>413749.80300000001</v>
      </c>
      <c r="S4075">
        <v>411133.10600000003</v>
      </c>
      <c r="T4075">
        <v>408636.61800000002</v>
      </c>
      <c r="U4075">
        <v>406250.79399999999</v>
      </c>
      <c r="V4075">
        <v>403966.08299999998</v>
      </c>
      <c r="W4075">
        <v>401772.92700000003</v>
      </c>
      <c r="X4075">
        <v>399661.75</v>
      </c>
      <c r="Y4075">
        <v>397622.978</v>
      </c>
      <c r="Z4075">
        <v>395647.01899999997</v>
      </c>
      <c r="AA4075">
        <v>393724.277</v>
      </c>
      <c r="AB4075">
        <v>391845.14299999998</v>
      </c>
      <c r="AC4075">
        <v>389999.99800000002</v>
      </c>
      <c r="AD4075">
        <v>388179.21299999999</v>
      </c>
      <c r="AE4075">
        <v>386373.15299999999</v>
      </c>
      <c r="AF4075">
        <v>384572.17200000002</v>
      </c>
      <c r="AG4075" t="s">
        <v>9</v>
      </c>
      <c r="AH4075" t="s">
        <v>133</v>
      </c>
      <c r="AI4075" t="s">
        <v>5</v>
      </c>
    </row>
    <row r="4076" spans="1:35" x14ac:dyDescent="0.35">
      <c r="A4076" t="s">
        <v>170</v>
      </c>
      <c r="B4076" t="s">
        <v>180</v>
      </c>
      <c r="C4076" t="s">
        <v>10</v>
      </c>
      <c r="D4076">
        <v>1236579.0090000001</v>
      </c>
      <c r="E4076">
        <v>1226536.21</v>
      </c>
      <c r="F4076">
        <v>1237400.02</v>
      </c>
      <c r="G4076">
        <v>1258591.932</v>
      </c>
      <c r="H4076">
        <v>1266720.152</v>
      </c>
      <c r="I4076">
        <v>1258916.044</v>
      </c>
      <c r="J4076">
        <v>1251623.325</v>
      </c>
      <c r="K4076">
        <v>1244821.905</v>
      </c>
      <c r="L4076">
        <v>1239066.267</v>
      </c>
      <c r="M4076">
        <v>1233185.6100000001</v>
      </c>
      <c r="N4076">
        <v>1227733.632</v>
      </c>
      <c r="O4076">
        <v>1222688.6769999999</v>
      </c>
      <c r="P4076">
        <v>1218028.706</v>
      </c>
      <c r="Q4076">
        <v>1215731.6880000001</v>
      </c>
      <c r="R4076">
        <v>1211773.9609999999</v>
      </c>
      <c r="S4076">
        <v>1208132.7139999999</v>
      </c>
      <c r="T4076">
        <v>1204784.325</v>
      </c>
      <c r="U4076">
        <v>1201704.7879999999</v>
      </c>
      <c r="V4076">
        <v>1198869.6880000001</v>
      </c>
      <c r="W4076">
        <v>1196254.2220000001</v>
      </c>
      <c r="X4076">
        <v>1193833.192</v>
      </c>
      <c r="Y4076">
        <v>1191580.997</v>
      </c>
      <c r="Z4076">
        <v>1189471.649</v>
      </c>
      <c r="AA4076">
        <v>1187478.7620000001</v>
      </c>
      <c r="AB4076">
        <v>1185575.547</v>
      </c>
      <c r="AC4076">
        <v>1183734.818</v>
      </c>
      <c r="AD4076">
        <v>1181928.9920000001</v>
      </c>
      <c r="AE4076">
        <v>1180130.094</v>
      </c>
      <c r="AF4076">
        <v>1178309.737</v>
      </c>
      <c r="AG4076" t="s">
        <v>10</v>
      </c>
      <c r="AH4076" t="s">
        <v>134</v>
      </c>
      <c r="AI4076" t="s">
        <v>11</v>
      </c>
    </row>
    <row r="4077" spans="1:35" x14ac:dyDescent="0.35">
      <c r="A4077" t="s">
        <v>170</v>
      </c>
      <c r="B4077" t="s">
        <v>180</v>
      </c>
      <c r="C4077" t="s">
        <v>13</v>
      </c>
      <c r="D4077">
        <v>230189.36199999999</v>
      </c>
      <c r="E4077">
        <v>227387.114</v>
      </c>
      <c r="F4077">
        <v>226112.111</v>
      </c>
      <c r="G4077">
        <v>225699.435</v>
      </c>
      <c r="H4077">
        <v>223274.576</v>
      </c>
      <c r="I4077">
        <v>220965.58600000001</v>
      </c>
      <c r="J4077">
        <v>218767.508</v>
      </c>
      <c r="K4077">
        <v>216675.39600000001</v>
      </c>
      <c r="L4077">
        <v>214684.30900000001</v>
      </c>
      <c r="M4077">
        <v>212789.31700000001</v>
      </c>
      <c r="N4077">
        <v>210985.49400000001</v>
      </c>
      <c r="O4077">
        <v>209267.91699999999</v>
      </c>
      <c r="P4077">
        <v>207631.67600000001</v>
      </c>
      <c r="Q4077">
        <v>206071.86199999999</v>
      </c>
      <c r="R4077">
        <v>204583.57500000001</v>
      </c>
      <c r="S4077">
        <v>203161.92199999999</v>
      </c>
      <c r="T4077">
        <v>201802.014</v>
      </c>
      <c r="U4077">
        <v>200498.97</v>
      </c>
      <c r="V4077">
        <v>199247.913</v>
      </c>
      <c r="W4077">
        <v>198043.97500000001</v>
      </c>
      <c r="X4077">
        <v>196882.29</v>
      </c>
      <c r="Y4077">
        <v>195758</v>
      </c>
      <c r="Z4077">
        <v>194666.25700000001</v>
      </c>
      <c r="AA4077">
        <v>193602.20699999999</v>
      </c>
      <c r="AB4077">
        <v>192561.01300000001</v>
      </c>
      <c r="AC4077">
        <v>191537.83799999999</v>
      </c>
      <c r="AD4077">
        <v>190527.853</v>
      </c>
      <c r="AE4077">
        <v>189526.23300000001</v>
      </c>
      <c r="AF4077">
        <v>188528.155</v>
      </c>
      <c r="AG4077" t="s">
        <v>13</v>
      </c>
      <c r="AH4077" t="s">
        <v>135</v>
      </c>
      <c r="AI4077" t="s">
        <v>14</v>
      </c>
    </row>
    <row r="4078" spans="1:35" x14ac:dyDescent="0.35">
      <c r="A4078" t="s">
        <v>170</v>
      </c>
      <c r="B4078" t="s">
        <v>180</v>
      </c>
      <c r="C4078" t="s">
        <v>122</v>
      </c>
      <c r="D4078">
        <v>811.83100000000002</v>
      </c>
      <c r="E4078">
        <v>801.87300000000005</v>
      </c>
      <c r="F4078">
        <v>826.13300000000004</v>
      </c>
      <c r="G4078">
        <v>817.08299999999997</v>
      </c>
      <c r="H4078">
        <v>808.46199999999999</v>
      </c>
      <c r="I4078">
        <v>800.25099999999998</v>
      </c>
      <c r="J4078">
        <v>792.43200000000002</v>
      </c>
      <c r="K4078">
        <v>784.98800000000006</v>
      </c>
      <c r="L4078">
        <v>777.90099999999995</v>
      </c>
      <c r="M4078">
        <v>771.15499999999997</v>
      </c>
      <c r="N4078">
        <v>764.73099999999999</v>
      </c>
      <c r="O4078">
        <v>758.61199999999997</v>
      </c>
      <c r="P4078">
        <v>752.78099999999995</v>
      </c>
      <c r="Q4078">
        <v>747.22</v>
      </c>
      <c r="R4078">
        <v>741.91200000000003</v>
      </c>
      <c r="S4078">
        <v>736.84</v>
      </c>
      <c r="T4078">
        <v>731.98699999999997</v>
      </c>
      <c r="U4078">
        <v>727.33399999999995</v>
      </c>
      <c r="V4078">
        <v>722.86599999999999</v>
      </c>
      <c r="W4078">
        <v>718.56399999999996</v>
      </c>
      <c r="X4078">
        <v>714.41200000000003</v>
      </c>
      <c r="Y4078">
        <v>710.39200000000005</v>
      </c>
      <c r="Z4078">
        <v>706.48699999999997</v>
      </c>
      <c r="AA4078">
        <v>702.68100000000004</v>
      </c>
      <c r="AB4078">
        <v>698.95600000000002</v>
      </c>
      <c r="AC4078">
        <v>695.29499999999996</v>
      </c>
      <c r="AD4078">
        <v>691.68100000000004</v>
      </c>
      <c r="AE4078">
        <v>688.09799999999996</v>
      </c>
      <c r="AF4078">
        <v>684.52700000000004</v>
      </c>
      <c r="AG4078" t="s">
        <v>122</v>
      </c>
      <c r="AH4078" t="s">
        <v>136</v>
      </c>
      <c r="AI4078" t="s">
        <v>137</v>
      </c>
    </row>
    <row r="4079" spans="1:35" x14ac:dyDescent="0.35">
      <c r="A4079" t="s">
        <v>170</v>
      </c>
      <c r="B4079" t="s">
        <v>180</v>
      </c>
      <c r="C4079" t="s">
        <v>15</v>
      </c>
      <c r="D4079">
        <v>786759.59600000002</v>
      </c>
      <c r="E4079">
        <v>807341.53599999996</v>
      </c>
      <c r="F4079">
        <v>815268.47</v>
      </c>
      <c r="G4079">
        <v>817685.75899999996</v>
      </c>
      <c r="H4079">
        <v>815044.17</v>
      </c>
      <c r="I4079">
        <v>830691.59400000004</v>
      </c>
      <c r="J4079">
        <v>828613.23199999996</v>
      </c>
      <c r="K4079">
        <v>826803.07</v>
      </c>
      <c r="L4079">
        <v>825251.52500000002</v>
      </c>
      <c r="M4079">
        <v>823948.51</v>
      </c>
      <c r="N4079">
        <v>822883.45</v>
      </c>
      <c r="O4079">
        <v>822045.27899999998</v>
      </c>
      <c r="P4079">
        <v>821422.44299999997</v>
      </c>
      <c r="Q4079">
        <v>821002.88500000001</v>
      </c>
      <c r="R4079">
        <v>820774.06799999997</v>
      </c>
      <c r="S4079">
        <v>820722.951</v>
      </c>
      <c r="T4079">
        <v>820836.00199999998</v>
      </c>
      <c r="U4079">
        <v>821099.21299999999</v>
      </c>
      <c r="V4079">
        <v>821498.05299999996</v>
      </c>
      <c r="W4079">
        <v>822017.51800000004</v>
      </c>
      <c r="X4079">
        <v>822642.10499999998</v>
      </c>
      <c r="Y4079">
        <v>823355.81700000004</v>
      </c>
      <c r="Z4079">
        <v>824142.15899999999</v>
      </c>
      <c r="AA4079">
        <v>824984.14599999995</v>
      </c>
      <c r="AB4079">
        <v>825864.29</v>
      </c>
      <c r="AC4079">
        <v>826764.61899999995</v>
      </c>
      <c r="AD4079">
        <v>827666.66</v>
      </c>
      <c r="AE4079">
        <v>828551.43799999997</v>
      </c>
      <c r="AF4079">
        <v>829399.495</v>
      </c>
      <c r="AG4079" t="s">
        <v>15</v>
      </c>
      <c r="AH4079" t="s">
        <v>138</v>
      </c>
      <c r="AI4079" t="s">
        <v>6</v>
      </c>
    </row>
    <row r="4080" spans="1:35" x14ac:dyDescent="0.35">
      <c r="A4080" t="s">
        <v>170</v>
      </c>
      <c r="B4080" t="s">
        <v>180</v>
      </c>
      <c r="C4080" t="s">
        <v>16</v>
      </c>
      <c r="D4080">
        <v>118960.12</v>
      </c>
      <c r="E4080">
        <v>119237.942</v>
      </c>
      <c r="F4080">
        <v>120515.33500000001</v>
      </c>
      <c r="G4080">
        <v>120849.546</v>
      </c>
      <c r="H4080">
        <v>121212.185</v>
      </c>
      <c r="I4080">
        <v>121603.215</v>
      </c>
      <c r="J4080">
        <v>122022.45600000001</v>
      </c>
      <c r="K4080">
        <v>122469.58199999999</v>
      </c>
      <c r="L4080">
        <v>122944.13099999999</v>
      </c>
      <c r="M4080">
        <v>123445.49099999999</v>
      </c>
      <c r="N4080">
        <v>123972.90700000001</v>
      </c>
      <c r="O4080">
        <v>124525.482</v>
      </c>
      <c r="P4080">
        <v>125102.174</v>
      </c>
      <c r="Q4080">
        <v>125701.79700000001</v>
      </c>
      <c r="R4080">
        <v>126323.02499999999</v>
      </c>
      <c r="S4080">
        <v>126964.38099999999</v>
      </c>
      <c r="T4080">
        <v>127624.25</v>
      </c>
      <c r="U4080">
        <v>128300.872</v>
      </c>
      <c r="V4080">
        <v>128992.33900000001</v>
      </c>
      <c r="W4080">
        <v>129696.60400000001</v>
      </c>
      <c r="X4080">
        <v>130411.47199999999</v>
      </c>
      <c r="Y4080">
        <v>131134.60999999999</v>
      </c>
      <c r="Z4080">
        <v>131863.53200000001</v>
      </c>
      <c r="AA4080">
        <v>132595.61600000001</v>
      </c>
      <c r="AB4080">
        <v>133328.087</v>
      </c>
      <c r="AC4080">
        <v>134058.03700000001</v>
      </c>
      <c r="AD4080">
        <v>134782.40299999999</v>
      </c>
      <c r="AE4080">
        <v>135497.98499999999</v>
      </c>
      <c r="AF4080">
        <v>136201.432</v>
      </c>
      <c r="AG4080" t="s">
        <v>16</v>
      </c>
      <c r="AH4080" t="s">
        <v>139</v>
      </c>
      <c r="AI4080" t="s">
        <v>17</v>
      </c>
    </row>
    <row r="4081" spans="1:35" x14ac:dyDescent="0.35">
      <c r="A4081" t="s">
        <v>170</v>
      </c>
      <c r="B4081" t="s">
        <v>180</v>
      </c>
      <c r="C4081" t="s">
        <v>18</v>
      </c>
      <c r="D4081">
        <v>903995.37800000003</v>
      </c>
      <c r="E4081">
        <v>924406.01100000006</v>
      </c>
      <c r="F4081">
        <v>943777.34900000005</v>
      </c>
      <c r="G4081">
        <v>942724.15</v>
      </c>
      <c r="H4081">
        <v>946335.75199999998</v>
      </c>
      <c r="I4081">
        <v>945400.09</v>
      </c>
      <c r="J4081">
        <v>944750.53799999994</v>
      </c>
      <c r="K4081">
        <v>944379.14199999999</v>
      </c>
      <c r="L4081">
        <v>944277.21100000001</v>
      </c>
      <c r="M4081">
        <v>944435.32700000005</v>
      </c>
      <c r="N4081">
        <v>944843.33400000003</v>
      </c>
      <c r="O4081">
        <v>945490.36100000003</v>
      </c>
      <c r="P4081">
        <v>946364.80500000005</v>
      </c>
      <c r="Q4081">
        <v>947454.32299999997</v>
      </c>
      <c r="R4081">
        <v>948745.85</v>
      </c>
      <c r="S4081">
        <v>950225.58400000003</v>
      </c>
      <c r="T4081">
        <v>951879.00300000003</v>
      </c>
      <c r="U4081">
        <v>953690.83900000004</v>
      </c>
      <c r="V4081">
        <v>955645.10499999998</v>
      </c>
      <c r="W4081">
        <v>957725.07499999995</v>
      </c>
      <c r="X4081">
        <v>959913.29399999999</v>
      </c>
      <c r="Y4081">
        <v>962191.57299999997</v>
      </c>
      <c r="Z4081">
        <v>964540.99199999997</v>
      </c>
      <c r="AA4081">
        <v>966941.89500000002</v>
      </c>
      <c r="AB4081">
        <v>969373.89800000004</v>
      </c>
      <c r="AC4081">
        <v>971815.87800000003</v>
      </c>
      <c r="AD4081">
        <v>974245.98</v>
      </c>
      <c r="AE4081">
        <v>976641.61100000003</v>
      </c>
      <c r="AF4081">
        <v>978979.45499999996</v>
      </c>
      <c r="AG4081" t="s">
        <v>18</v>
      </c>
      <c r="AH4081" t="s">
        <v>140</v>
      </c>
      <c r="AI4081" t="s">
        <v>141</v>
      </c>
    </row>
    <row r="4082" spans="1:35" x14ac:dyDescent="0.35">
      <c r="A4082" t="s">
        <v>170</v>
      </c>
      <c r="B4082" t="s">
        <v>180</v>
      </c>
      <c r="C4082" t="s">
        <v>20</v>
      </c>
      <c r="D4082">
        <v>481832.99800000002</v>
      </c>
      <c r="E4082">
        <v>475860.17</v>
      </c>
      <c r="F4082">
        <v>488566.69199999998</v>
      </c>
      <c r="G4082">
        <v>486826.39199999999</v>
      </c>
      <c r="H4082">
        <v>484806.47600000002</v>
      </c>
      <c r="I4082">
        <v>479875.23700000002</v>
      </c>
      <c r="J4082">
        <v>475178.03600000002</v>
      </c>
      <c r="K4082">
        <v>470704.386</v>
      </c>
      <c r="L4082">
        <v>466752.13199999998</v>
      </c>
      <c r="M4082">
        <v>462694.18099999998</v>
      </c>
      <c r="N4082">
        <v>458828.42800000001</v>
      </c>
      <c r="O4082">
        <v>455144.48</v>
      </c>
      <c r="P4082">
        <v>451631.95400000003</v>
      </c>
      <c r="Q4082">
        <v>449353.22100000002</v>
      </c>
      <c r="R4082">
        <v>446152.495</v>
      </c>
      <c r="S4082">
        <v>443092.19500000001</v>
      </c>
      <c r="T4082">
        <v>440162.02899999998</v>
      </c>
      <c r="U4082">
        <v>437351.72899999999</v>
      </c>
      <c r="V4082">
        <v>434651.05499999999</v>
      </c>
      <c r="W4082">
        <v>432049.77799999999</v>
      </c>
      <c r="X4082">
        <v>429537.701</v>
      </c>
      <c r="Y4082">
        <v>427104.63699999999</v>
      </c>
      <c r="Z4082">
        <v>424740.43099999998</v>
      </c>
      <c r="AA4082">
        <v>422434.94500000001</v>
      </c>
      <c r="AB4082">
        <v>420178.05800000002</v>
      </c>
      <c r="AC4082">
        <v>417959.67300000001</v>
      </c>
      <c r="AD4082">
        <v>415769.71399999998</v>
      </c>
      <c r="AE4082">
        <v>413598.12099999998</v>
      </c>
      <c r="AF4082">
        <v>411434.86</v>
      </c>
      <c r="AG4082" t="s">
        <v>20</v>
      </c>
      <c r="AH4082" t="s">
        <v>142</v>
      </c>
      <c r="AI4082" t="s">
        <v>11</v>
      </c>
    </row>
    <row r="4083" spans="1:35" x14ac:dyDescent="0.35">
      <c r="A4083" t="s">
        <v>170</v>
      </c>
      <c r="B4083" t="s">
        <v>180</v>
      </c>
      <c r="C4083" t="s">
        <v>21</v>
      </c>
      <c r="D4083">
        <v>255945.19699999999</v>
      </c>
      <c r="E4083">
        <v>253201.655</v>
      </c>
      <c r="F4083">
        <v>261291.353</v>
      </c>
      <c r="G4083">
        <v>259827.43799999999</v>
      </c>
      <c r="H4083">
        <v>260219.72899999999</v>
      </c>
      <c r="I4083">
        <v>257994.23699999999</v>
      </c>
      <c r="J4083">
        <v>255885.82699999999</v>
      </c>
      <c r="K4083">
        <v>253889.481</v>
      </c>
      <c r="L4083">
        <v>252000.155</v>
      </c>
      <c r="M4083">
        <v>250212.78200000001</v>
      </c>
      <c r="N4083">
        <v>248522.26800000001</v>
      </c>
      <c r="O4083">
        <v>246923.49900000001</v>
      </c>
      <c r="P4083">
        <v>245411.33499999999</v>
      </c>
      <c r="Q4083">
        <v>243980.609</v>
      </c>
      <c r="R4083">
        <v>242626.13200000001</v>
      </c>
      <c r="S4083">
        <v>241342.69</v>
      </c>
      <c r="T4083">
        <v>240125.04500000001</v>
      </c>
      <c r="U4083">
        <v>238967.93</v>
      </c>
      <c r="V4083">
        <v>237866.057</v>
      </c>
      <c r="W4083">
        <v>236814.11300000001</v>
      </c>
      <c r="X4083">
        <v>235806.75700000001</v>
      </c>
      <c r="Y4083">
        <v>234838.62299999999</v>
      </c>
      <c r="Z4083">
        <v>233904.32500000001</v>
      </c>
      <c r="AA4083">
        <v>232998.443</v>
      </c>
      <c r="AB4083">
        <v>232115.53700000001</v>
      </c>
      <c r="AC4083">
        <v>231250.14199999999</v>
      </c>
      <c r="AD4083">
        <v>230396.76300000001</v>
      </c>
      <c r="AE4083">
        <v>229549.88099999999</v>
      </c>
      <c r="AF4083">
        <v>228703.95499999999</v>
      </c>
      <c r="AG4083" t="s">
        <v>21</v>
      </c>
      <c r="AH4083" t="s">
        <v>143</v>
      </c>
      <c r="AI4083" t="s">
        <v>14</v>
      </c>
    </row>
    <row r="4084" spans="1:35" x14ac:dyDescent="0.35">
      <c r="A4084" t="s">
        <v>170</v>
      </c>
      <c r="B4084" t="s">
        <v>180</v>
      </c>
      <c r="C4084" t="s">
        <v>22</v>
      </c>
      <c r="D4084">
        <v>18875.883999999998</v>
      </c>
      <c r="E4084">
        <v>18647.93</v>
      </c>
      <c r="F4084">
        <v>18430.661</v>
      </c>
      <c r="G4084">
        <v>18223.669999999998</v>
      </c>
      <c r="H4084">
        <v>18026.554</v>
      </c>
      <c r="I4084">
        <v>17838.909</v>
      </c>
      <c r="J4084">
        <v>17660.330000000002</v>
      </c>
      <c r="K4084">
        <v>17490.415000000001</v>
      </c>
      <c r="L4084">
        <v>17328.760999999999</v>
      </c>
      <c r="M4084">
        <v>17174.964</v>
      </c>
      <c r="N4084">
        <v>17028.623</v>
      </c>
      <c r="O4084">
        <v>16889.337</v>
      </c>
      <c r="P4084">
        <v>16756.703000000001</v>
      </c>
      <c r="Q4084">
        <v>16630.322</v>
      </c>
      <c r="R4084">
        <v>16509.791000000001</v>
      </c>
      <c r="S4084">
        <v>16394.710999999999</v>
      </c>
      <c r="T4084">
        <v>16284.682000000001</v>
      </c>
      <c r="U4084">
        <v>16179.306</v>
      </c>
      <c r="V4084">
        <v>16078.181</v>
      </c>
      <c r="W4084">
        <v>15980.91</v>
      </c>
      <c r="X4084">
        <v>15887.093999999999</v>
      </c>
      <c r="Y4084">
        <v>15796.334999999999</v>
      </c>
      <c r="Z4084">
        <v>15708.235000000001</v>
      </c>
      <c r="AA4084">
        <v>15622.396000000001</v>
      </c>
      <c r="AB4084">
        <v>15538.421</v>
      </c>
      <c r="AC4084">
        <v>15455.913</v>
      </c>
      <c r="AD4084">
        <v>15374.475</v>
      </c>
      <c r="AE4084">
        <v>15293.71</v>
      </c>
      <c r="AF4084">
        <v>15213.223</v>
      </c>
      <c r="AG4084" t="s">
        <v>22</v>
      </c>
      <c r="AH4084" t="s">
        <v>144</v>
      </c>
      <c r="AI4084" t="s">
        <v>23</v>
      </c>
    </row>
    <row r="4085" spans="1:35" x14ac:dyDescent="0.35">
      <c r="A4085" t="s">
        <v>170</v>
      </c>
      <c r="B4085" t="s">
        <v>180</v>
      </c>
      <c r="C4085" t="s">
        <v>24</v>
      </c>
      <c r="D4085">
        <v>767029.18700000003</v>
      </c>
      <c r="E4085">
        <v>779349.52800000005</v>
      </c>
      <c r="F4085">
        <v>774817.64800000004</v>
      </c>
      <c r="G4085">
        <v>774686.68700000003</v>
      </c>
      <c r="H4085">
        <v>766834.71100000001</v>
      </c>
      <c r="I4085">
        <v>759364.48800000001</v>
      </c>
      <c r="J4085">
        <v>752259.85</v>
      </c>
      <c r="K4085">
        <v>745504.61399999994</v>
      </c>
      <c r="L4085">
        <v>739082.62300000002</v>
      </c>
      <c r="M4085">
        <v>732977.70299999998</v>
      </c>
      <c r="N4085">
        <v>727173.69400000002</v>
      </c>
      <c r="O4085">
        <v>721654.42799999996</v>
      </c>
      <c r="P4085">
        <v>716403.74899999995</v>
      </c>
      <c r="Q4085">
        <v>711405.49100000004</v>
      </c>
      <c r="R4085">
        <v>706643.495</v>
      </c>
      <c r="S4085">
        <v>702101.60100000002</v>
      </c>
      <c r="T4085">
        <v>697763.647</v>
      </c>
      <c r="U4085">
        <v>693613.473</v>
      </c>
      <c r="V4085">
        <v>689634.92</v>
      </c>
      <c r="W4085">
        <v>685811.82</v>
      </c>
      <c r="X4085">
        <v>682128.01500000001</v>
      </c>
      <c r="Y4085">
        <v>678567.33700000006</v>
      </c>
      <c r="Z4085">
        <v>675113.61699999997</v>
      </c>
      <c r="AA4085">
        <v>671750.69099999999</v>
      </c>
      <c r="AB4085">
        <v>668462.38699999999</v>
      </c>
      <c r="AC4085">
        <v>665232.52899999998</v>
      </c>
      <c r="AD4085">
        <v>662044.93900000001</v>
      </c>
      <c r="AE4085">
        <v>658883.44400000002</v>
      </c>
      <c r="AF4085">
        <v>655731.85499999998</v>
      </c>
      <c r="AG4085" t="s">
        <v>24</v>
      </c>
      <c r="AH4085" t="s">
        <v>145</v>
      </c>
      <c r="AI4085" t="s">
        <v>19</v>
      </c>
    </row>
    <row r="4086" spans="1:35" x14ac:dyDescent="0.35">
      <c r="A4086" t="s">
        <v>170</v>
      </c>
      <c r="B4086" t="s">
        <v>180</v>
      </c>
      <c r="C4086" t="s">
        <v>25</v>
      </c>
      <c r="D4086">
        <v>840471.17099999997</v>
      </c>
      <c r="E4086">
        <v>841382.93599999999</v>
      </c>
      <c r="F4086">
        <v>841880.09299999999</v>
      </c>
      <c r="G4086">
        <v>834789.43599999999</v>
      </c>
      <c r="H4086">
        <v>825831.505</v>
      </c>
      <c r="I4086">
        <v>817298.76100000006</v>
      </c>
      <c r="J4086">
        <v>809172.96</v>
      </c>
      <c r="K4086">
        <v>801435.89800000004</v>
      </c>
      <c r="L4086">
        <v>794069.397</v>
      </c>
      <c r="M4086">
        <v>787055.32200000004</v>
      </c>
      <c r="N4086">
        <v>780375.56599999999</v>
      </c>
      <c r="O4086">
        <v>774012.05799999996</v>
      </c>
      <c r="P4086">
        <v>767946.76399999997</v>
      </c>
      <c r="Q4086">
        <v>762161.67599999998</v>
      </c>
      <c r="R4086">
        <v>756638.82</v>
      </c>
      <c r="S4086">
        <v>751360.26199999999</v>
      </c>
      <c r="T4086">
        <v>746308.09699999995</v>
      </c>
      <c r="U4086">
        <v>741464.43799999997</v>
      </c>
      <c r="V4086">
        <v>736811.45700000005</v>
      </c>
      <c r="W4086">
        <v>732331.33499999996</v>
      </c>
      <c r="X4086">
        <v>728006.28700000001</v>
      </c>
      <c r="Y4086">
        <v>723818.56799999997</v>
      </c>
      <c r="Z4086">
        <v>719750.45400000003</v>
      </c>
      <c r="AA4086">
        <v>715784.25600000005</v>
      </c>
      <c r="AB4086">
        <v>711902.31499999994</v>
      </c>
      <c r="AC4086">
        <v>708087</v>
      </c>
      <c r="AD4086">
        <v>704320.70600000001</v>
      </c>
      <c r="AE4086">
        <v>700585.86600000004</v>
      </c>
      <c r="AF4086">
        <v>696864.92099999997</v>
      </c>
      <c r="AG4086" t="s">
        <v>25</v>
      </c>
      <c r="AH4086" t="s">
        <v>146</v>
      </c>
      <c r="AI4086" t="s">
        <v>5</v>
      </c>
    </row>
    <row r="4087" spans="1:35" x14ac:dyDescent="0.35">
      <c r="A4087" t="s">
        <v>170</v>
      </c>
      <c r="B4087" t="s">
        <v>180</v>
      </c>
      <c r="C4087" t="s">
        <v>26</v>
      </c>
      <c r="D4087">
        <v>1920940.844</v>
      </c>
      <c r="E4087">
        <v>1997099.5360000001</v>
      </c>
      <c r="F4087">
        <v>2024452.2069999999</v>
      </c>
      <c r="G4087">
        <v>2030720.8130000001</v>
      </c>
      <c r="H4087">
        <v>2010026.372</v>
      </c>
      <c r="I4087">
        <v>1990308.044</v>
      </c>
      <c r="J4087">
        <v>1971523.7890000001</v>
      </c>
      <c r="K4087">
        <v>1953631.7039999999</v>
      </c>
      <c r="L4087">
        <v>1936589.969</v>
      </c>
      <c r="M4087">
        <v>1920356.84</v>
      </c>
      <c r="N4087">
        <v>1904890.71</v>
      </c>
      <c r="O4087">
        <v>1890150.0519999999</v>
      </c>
      <c r="P4087">
        <v>1876093.4269999999</v>
      </c>
      <c r="Q4087">
        <v>1862679.5079999999</v>
      </c>
      <c r="R4087">
        <v>1849867.0490000001</v>
      </c>
      <c r="S4087">
        <v>1837614.912</v>
      </c>
      <c r="T4087">
        <v>1825882.041</v>
      </c>
      <c r="U4087">
        <v>1814627.476</v>
      </c>
      <c r="V4087">
        <v>1803810.355</v>
      </c>
      <c r="W4087">
        <v>1793389.91</v>
      </c>
      <c r="X4087">
        <v>1783325.4450000001</v>
      </c>
      <c r="Y4087">
        <v>1773576.3640000001</v>
      </c>
      <c r="Z4087">
        <v>1764102.17</v>
      </c>
      <c r="AA4087">
        <v>1754862.4469999999</v>
      </c>
      <c r="AB4087">
        <v>1745816.8659999999</v>
      </c>
      <c r="AC4087">
        <v>1736925.193</v>
      </c>
      <c r="AD4087">
        <v>1728147.2609999999</v>
      </c>
      <c r="AE4087">
        <v>1719443.0109999999</v>
      </c>
      <c r="AF4087">
        <v>1710772.459</v>
      </c>
      <c r="AG4087" t="s">
        <v>26</v>
      </c>
      <c r="AH4087" t="s">
        <v>147</v>
      </c>
      <c r="AI4087" t="s">
        <v>5</v>
      </c>
    </row>
    <row r="4088" spans="1:35" x14ac:dyDescent="0.35">
      <c r="A4088" t="s">
        <v>170</v>
      </c>
      <c r="B4088" t="s">
        <v>180</v>
      </c>
      <c r="C4088" t="s">
        <v>27</v>
      </c>
      <c r="D4088">
        <v>281463.533</v>
      </c>
      <c r="E4088">
        <v>278790.95400000003</v>
      </c>
      <c r="F4088">
        <v>279003.91499999998</v>
      </c>
      <c r="G4088">
        <v>276964.98599999998</v>
      </c>
      <c r="H4088">
        <v>276869.58899999998</v>
      </c>
      <c r="I4088">
        <v>274738.40100000001</v>
      </c>
      <c r="J4088">
        <v>272730.14299999998</v>
      </c>
      <c r="K4088">
        <v>270839.74599999998</v>
      </c>
      <c r="L4088">
        <v>269062.07799999998</v>
      </c>
      <c r="M4088">
        <v>267391.95400000003</v>
      </c>
      <c r="N4088">
        <v>265824.13199999998</v>
      </c>
      <c r="O4088">
        <v>264353.315</v>
      </c>
      <c r="P4088">
        <v>262974.14899999998</v>
      </c>
      <c r="Q4088">
        <v>261681.22200000001</v>
      </c>
      <c r="R4088">
        <v>260469.071</v>
      </c>
      <c r="S4088">
        <v>259332.16899999999</v>
      </c>
      <c r="T4088">
        <v>258264.93799999999</v>
      </c>
      <c r="U4088">
        <v>257261.74100000001</v>
      </c>
      <c r="V4088">
        <v>256316.883</v>
      </c>
      <c r="W4088">
        <v>255424.61499999999</v>
      </c>
      <c r="X4088">
        <v>254579.13</v>
      </c>
      <c r="Y4088">
        <v>253774.56</v>
      </c>
      <c r="Z4088">
        <v>253004.98499999999</v>
      </c>
      <c r="AA4088">
        <v>252264.42499999999</v>
      </c>
      <c r="AB4088">
        <v>251546.84299999999</v>
      </c>
      <c r="AC4088">
        <v>250846.14499999999</v>
      </c>
      <c r="AD4088">
        <v>250156.17600000001</v>
      </c>
      <c r="AE4088">
        <v>249470.728</v>
      </c>
      <c r="AF4088">
        <v>248783.53200000001</v>
      </c>
      <c r="AG4088" t="s">
        <v>27</v>
      </c>
      <c r="AH4088" t="s">
        <v>148</v>
      </c>
      <c r="AI4088" t="s">
        <v>14</v>
      </c>
    </row>
    <row r="4089" spans="1:35" x14ac:dyDescent="0.35">
      <c r="A4089" t="s">
        <v>170</v>
      </c>
      <c r="B4089" t="s">
        <v>180</v>
      </c>
      <c r="C4089" t="s">
        <v>28</v>
      </c>
      <c r="D4089">
        <v>775308.76500000001</v>
      </c>
      <c r="E4089">
        <v>765761.12899999996</v>
      </c>
      <c r="F4089">
        <v>763878.19200000004</v>
      </c>
      <c r="G4089">
        <v>765067.47400000005</v>
      </c>
      <c r="H4089">
        <v>756798.304</v>
      </c>
      <c r="I4089">
        <v>748921.50100000005</v>
      </c>
      <c r="J4089">
        <v>741420.22699999996</v>
      </c>
      <c r="K4089">
        <v>734277.679</v>
      </c>
      <c r="L4089">
        <v>727477.08200000005</v>
      </c>
      <c r="M4089">
        <v>721001.69499999995</v>
      </c>
      <c r="N4089">
        <v>714834.81200000003</v>
      </c>
      <c r="O4089">
        <v>708959.755</v>
      </c>
      <c r="P4089">
        <v>703359.88199999998</v>
      </c>
      <c r="Q4089">
        <v>698018.57400000002</v>
      </c>
      <c r="R4089">
        <v>692919.25399999996</v>
      </c>
      <c r="S4089">
        <v>688045.36100000003</v>
      </c>
      <c r="T4089">
        <v>683380.38600000006</v>
      </c>
      <c r="U4089">
        <v>678907.82499999995</v>
      </c>
      <c r="V4089">
        <v>674611.22100000002</v>
      </c>
      <c r="W4089">
        <v>670474.13600000006</v>
      </c>
      <c r="X4089">
        <v>666480.174</v>
      </c>
      <c r="Y4089">
        <v>662612.95299999998</v>
      </c>
      <c r="Z4089">
        <v>658856.12800000003</v>
      </c>
      <c r="AA4089">
        <v>655193.38100000005</v>
      </c>
      <c r="AB4089">
        <v>651608.42000000004</v>
      </c>
      <c r="AC4089">
        <v>648084.98199999996</v>
      </c>
      <c r="AD4089">
        <v>644606.83100000001</v>
      </c>
      <c r="AE4089">
        <v>641157.76100000006</v>
      </c>
      <c r="AF4089">
        <v>637721.58700000006</v>
      </c>
      <c r="AG4089" t="s">
        <v>28</v>
      </c>
      <c r="AH4089" t="s">
        <v>149</v>
      </c>
      <c r="AI4089" t="s">
        <v>11</v>
      </c>
    </row>
    <row r="4090" spans="1:35" x14ac:dyDescent="0.35">
      <c r="A4090" t="s">
        <v>170</v>
      </c>
      <c r="B4090" t="s">
        <v>180</v>
      </c>
      <c r="C4090" t="s">
        <v>29</v>
      </c>
      <c r="D4090">
        <v>25666.294000000002</v>
      </c>
      <c r="E4090">
        <v>25591.024000000001</v>
      </c>
      <c r="F4090">
        <v>25524.904999999999</v>
      </c>
      <c r="G4090">
        <v>25467.771000000001</v>
      </c>
      <c r="H4090">
        <v>25419.433000000001</v>
      </c>
      <c r="I4090">
        <v>25379.687000000002</v>
      </c>
      <c r="J4090">
        <v>25348.307000000001</v>
      </c>
      <c r="K4090">
        <v>25325.05</v>
      </c>
      <c r="L4090">
        <v>25309.65</v>
      </c>
      <c r="M4090">
        <v>25301.824000000001</v>
      </c>
      <c r="N4090">
        <v>25301.269</v>
      </c>
      <c r="O4090">
        <v>25307.664000000001</v>
      </c>
      <c r="P4090">
        <v>25320.664000000001</v>
      </c>
      <c r="Q4090">
        <v>25339.909</v>
      </c>
      <c r="R4090">
        <v>25365.019</v>
      </c>
      <c r="S4090">
        <v>25395.592000000001</v>
      </c>
      <c r="T4090">
        <v>25431.207999999999</v>
      </c>
      <c r="U4090">
        <v>25471.428</v>
      </c>
      <c r="V4090">
        <v>25515.792000000001</v>
      </c>
      <c r="W4090">
        <v>25563.823</v>
      </c>
      <c r="X4090">
        <v>25615.02</v>
      </c>
      <c r="Y4090">
        <v>25668.867999999999</v>
      </c>
      <c r="Z4090">
        <v>25724.827000000001</v>
      </c>
      <c r="AA4090">
        <v>25782.342000000001</v>
      </c>
      <c r="AB4090">
        <v>25840.835999999999</v>
      </c>
      <c r="AC4090">
        <v>25899.712</v>
      </c>
      <c r="AD4090">
        <v>25958.353999999999</v>
      </c>
      <c r="AE4090">
        <v>26016.128000000001</v>
      </c>
      <c r="AF4090">
        <v>26072.377</v>
      </c>
      <c r="AG4090" t="s">
        <v>29</v>
      </c>
      <c r="AH4090" t="s">
        <v>150</v>
      </c>
      <c r="AI4090" t="s">
        <v>131</v>
      </c>
    </row>
    <row r="4091" spans="1:35" x14ac:dyDescent="0.35">
      <c r="A4091" t="s">
        <v>170</v>
      </c>
      <c r="B4091" t="s">
        <v>180</v>
      </c>
      <c r="C4091" t="s">
        <v>30</v>
      </c>
      <c r="D4091">
        <v>533452.02800000005</v>
      </c>
      <c r="E4091">
        <v>536277.06299999997</v>
      </c>
      <c r="F4091">
        <v>534254.10600000003</v>
      </c>
      <c r="G4091">
        <v>528898.79700000002</v>
      </c>
      <c r="H4091">
        <v>523812.321</v>
      </c>
      <c r="I4091">
        <v>518984.01400000002</v>
      </c>
      <c r="J4091">
        <v>514403.18</v>
      </c>
      <c r="K4091">
        <v>510059.08799999999</v>
      </c>
      <c r="L4091">
        <v>505940.98499999999</v>
      </c>
      <c r="M4091">
        <v>502038.071</v>
      </c>
      <c r="N4091">
        <v>498339.52299999999</v>
      </c>
      <c r="O4091">
        <v>494834.484</v>
      </c>
      <c r="P4091">
        <v>491512.05200000003</v>
      </c>
      <c r="Q4091">
        <v>488361.31400000001</v>
      </c>
      <c r="R4091">
        <v>485371.29800000001</v>
      </c>
      <c r="S4091">
        <v>482531.01699999999</v>
      </c>
      <c r="T4091">
        <v>479829.43800000002</v>
      </c>
      <c r="U4091">
        <v>477255.50400000002</v>
      </c>
      <c r="V4091">
        <v>474798.11300000001</v>
      </c>
      <c r="W4091">
        <v>472446.13699999999</v>
      </c>
      <c r="X4091">
        <v>470188.40399999998</v>
      </c>
      <c r="Y4091">
        <v>468013.72</v>
      </c>
      <c r="Z4091">
        <v>465910.83899999998</v>
      </c>
      <c r="AA4091">
        <v>463868.49599999998</v>
      </c>
      <c r="AB4091">
        <v>461875.37900000002</v>
      </c>
      <c r="AC4091">
        <v>459920.14199999999</v>
      </c>
      <c r="AD4091">
        <v>457991.40899999999</v>
      </c>
      <c r="AE4091">
        <v>456077.76199999999</v>
      </c>
      <c r="AF4091">
        <v>454167.74599999998</v>
      </c>
      <c r="AG4091" t="s">
        <v>30</v>
      </c>
      <c r="AH4091" t="s">
        <v>151</v>
      </c>
      <c r="AI4091" t="s">
        <v>152</v>
      </c>
    </row>
    <row r="4092" spans="1:35" x14ac:dyDescent="0.35">
      <c r="A4092" t="s">
        <v>170</v>
      </c>
      <c r="B4092" t="s">
        <v>180</v>
      </c>
      <c r="C4092" t="s">
        <v>31</v>
      </c>
      <c r="D4092">
        <v>572977.31000000006</v>
      </c>
      <c r="E4092">
        <v>590964.37100000004</v>
      </c>
      <c r="F4092">
        <v>603403.86699999997</v>
      </c>
      <c r="G4092">
        <v>614266.18900000001</v>
      </c>
      <c r="H4092">
        <v>618745.53200000001</v>
      </c>
      <c r="I4092">
        <v>623308.32400000002</v>
      </c>
      <c r="J4092">
        <v>627957.73300000001</v>
      </c>
      <c r="K4092">
        <v>632695.97400000005</v>
      </c>
      <c r="L4092">
        <v>637524.33499999996</v>
      </c>
      <c r="M4092">
        <v>642443.14899999998</v>
      </c>
      <c r="N4092">
        <v>647451.82200000004</v>
      </c>
      <c r="O4092">
        <v>652548.81099999999</v>
      </c>
      <c r="P4092">
        <v>657731.625</v>
      </c>
      <c r="Q4092">
        <v>662996.85100000002</v>
      </c>
      <c r="R4092">
        <v>668340.11699999997</v>
      </c>
      <c r="S4092">
        <v>673756.11</v>
      </c>
      <c r="T4092">
        <v>679238.58400000003</v>
      </c>
      <c r="U4092">
        <v>684780.348</v>
      </c>
      <c r="V4092">
        <v>690373.26399999997</v>
      </c>
      <c r="W4092">
        <v>696008.255</v>
      </c>
      <c r="X4092">
        <v>701675.29799999995</v>
      </c>
      <c r="Y4092">
        <v>707363.43400000001</v>
      </c>
      <c r="Z4092">
        <v>713060.75100000005</v>
      </c>
      <c r="AA4092">
        <v>718754.402</v>
      </c>
      <c r="AB4092">
        <v>724430.58600000001</v>
      </c>
      <c r="AC4092">
        <v>730074.57499999995</v>
      </c>
      <c r="AD4092">
        <v>735670.67700000003</v>
      </c>
      <c r="AE4092">
        <v>741202.277</v>
      </c>
      <c r="AF4092">
        <v>746651.79200000002</v>
      </c>
      <c r="AG4092" t="s">
        <v>31</v>
      </c>
      <c r="AH4092" t="s">
        <v>153</v>
      </c>
      <c r="AI4092" t="s">
        <v>152</v>
      </c>
    </row>
    <row r="4093" spans="1:35" x14ac:dyDescent="0.35">
      <c r="A4093" t="s">
        <v>170</v>
      </c>
      <c r="B4093" t="s">
        <v>180</v>
      </c>
      <c r="C4093" t="s">
        <v>32</v>
      </c>
      <c r="D4093">
        <v>347230.804</v>
      </c>
      <c r="E4093">
        <v>344530.26199999999</v>
      </c>
      <c r="F4093">
        <v>350868.489</v>
      </c>
      <c r="G4093">
        <v>352476.74200000003</v>
      </c>
      <c r="H4093">
        <v>350248.09499999997</v>
      </c>
      <c r="I4093">
        <v>348166.40899999999</v>
      </c>
      <c r="J4093">
        <v>346226.31699999998</v>
      </c>
      <c r="K4093">
        <v>344422.326</v>
      </c>
      <c r="L4093">
        <v>342748.83299999998</v>
      </c>
      <c r="M4093">
        <v>341200.11300000001</v>
      </c>
      <c r="N4093">
        <v>339770.31699999998</v>
      </c>
      <c r="O4093">
        <v>338453.47700000001</v>
      </c>
      <c r="P4093">
        <v>337243.50900000002</v>
      </c>
      <c r="Q4093">
        <v>336134.201</v>
      </c>
      <c r="R4093">
        <v>335119.23</v>
      </c>
      <c r="S4093">
        <v>334192.13900000002</v>
      </c>
      <c r="T4093">
        <v>333346.36800000002</v>
      </c>
      <c r="U4093">
        <v>332575.22100000002</v>
      </c>
      <c r="V4093">
        <v>331871.886</v>
      </c>
      <c r="W4093">
        <v>331229.43400000001</v>
      </c>
      <c r="X4093">
        <v>330640.80699999997</v>
      </c>
      <c r="Y4093">
        <v>330098.83399999997</v>
      </c>
      <c r="Z4093">
        <v>329596.21100000001</v>
      </c>
      <c r="AA4093">
        <v>329125.52799999999</v>
      </c>
      <c r="AB4093">
        <v>328679.239</v>
      </c>
      <c r="AC4093">
        <v>328249.68400000001</v>
      </c>
      <c r="AD4093">
        <v>327829.07699999999</v>
      </c>
      <c r="AE4093">
        <v>327409.516</v>
      </c>
      <c r="AF4093">
        <v>326982.96799999999</v>
      </c>
      <c r="AG4093" t="s">
        <v>32</v>
      </c>
      <c r="AH4093" t="s">
        <v>154</v>
      </c>
      <c r="AI4093" t="s">
        <v>11</v>
      </c>
    </row>
    <row r="4094" spans="1:35" x14ac:dyDescent="0.35">
      <c r="A4094" t="s">
        <v>170</v>
      </c>
      <c r="B4094" t="s">
        <v>180</v>
      </c>
      <c r="C4094" t="s">
        <v>123</v>
      </c>
      <c r="D4094">
        <v>1876459.5330000001</v>
      </c>
      <c r="E4094">
        <v>1885081.017</v>
      </c>
      <c r="F4094">
        <v>1900105.8659999999</v>
      </c>
      <c r="G4094">
        <v>1908829.4480000001</v>
      </c>
      <c r="H4094">
        <v>1903726.8149999999</v>
      </c>
      <c r="I4094">
        <v>1900388.3929999999</v>
      </c>
      <c r="J4094">
        <v>1893799.9879999999</v>
      </c>
      <c r="K4094">
        <v>1887879.676</v>
      </c>
      <c r="L4094">
        <v>1882602.3770000001</v>
      </c>
      <c r="M4094">
        <v>1877942</v>
      </c>
      <c r="N4094">
        <v>1873871.443</v>
      </c>
      <c r="O4094">
        <v>1870362.5830000001</v>
      </c>
      <c r="P4094">
        <v>1867386.2749999999</v>
      </c>
      <c r="Q4094">
        <v>1864912.361</v>
      </c>
      <c r="R4094">
        <v>1862909.655</v>
      </c>
      <c r="S4094">
        <v>1861345.9580000001</v>
      </c>
      <c r="T4094">
        <v>1860188.0390000001</v>
      </c>
      <c r="U4094">
        <v>1859401.6669999999</v>
      </c>
      <c r="V4094">
        <v>1858951.5619999999</v>
      </c>
      <c r="W4094">
        <v>1858801.432</v>
      </c>
      <c r="X4094">
        <v>1858913.966</v>
      </c>
      <c r="Y4094">
        <v>1859250.817</v>
      </c>
      <c r="Z4094">
        <v>1859772.628</v>
      </c>
      <c r="AA4094">
        <v>1860439.003</v>
      </c>
      <c r="AB4094">
        <v>1861208.524</v>
      </c>
      <c r="AC4094">
        <v>1862038.746</v>
      </c>
      <c r="AD4094">
        <v>1862886.193</v>
      </c>
      <c r="AE4094">
        <v>1863706.37</v>
      </c>
      <c r="AF4094">
        <v>1864453.7379999999</v>
      </c>
      <c r="AG4094" t="s">
        <v>123</v>
      </c>
      <c r="AH4094" t="s">
        <v>155</v>
      </c>
      <c r="AI4094" t="s">
        <v>12</v>
      </c>
    </row>
    <row r="4095" spans="1:35" x14ac:dyDescent="0.35">
      <c r="A4095" t="s">
        <v>170</v>
      </c>
      <c r="B4095" t="s">
        <v>180</v>
      </c>
      <c r="C4095" t="s">
        <v>33</v>
      </c>
      <c r="D4095">
        <v>795492.38600000006</v>
      </c>
      <c r="E4095">
        <v>786453.59</v>
      </c>
      <c r="F4095">
        <v>788221.01399999997</v>
      </c>
      <c r="G4095">
        <v>790965.41</v>
      </c>
      <c r="H4095">
        <v>783430.88300000003</v>
      </c>
      <c r="I4095">
        <v>775291.30599999998</v>
      </c>
      <c r="J4095">
        <v>767538.12699999998</v>
      </c>
      <c r="K4095">
        <v>760154.02099999995</v>
      </c>
      <c r="L4095">
        <v>753121.69799999997</v>
      </c>
      <c r="M4095">
        <v>746423.91500000004</v>
      </c>
      <c r="N4095">
        <v>740043.45600000001</v>
      </c>
      <c r="O4095">
        <v>733963.15800000005</v>
      </c>
      <c r="P4095">
        <v>728165.88600000006</v>
      </c>
      <c r="Q4095">
        <v>722634.54099999997</v>
      </c>
      <c r="R4095">
        <v>717352.06599999999</v>
      </c>
      <c r="S4095">
        <v>712301.43500000006</v>
      </c>
      <c r="T4095">
        <v>707465.66899999999</v>
      </c>
      <c r="U4095">
        <v>702827.81400000001</v>
      </c>
      <c r="V4095">
        <v>698370.95700000005</v>
      </c>
      <c r="W4095">
        <v>694078.21699999995</v>
      </c>
      <c r="X4095">
        <v>689932.75399999996</v>
      </c>
      <c r="Y4095">
        <v>685917.76</v>
      </c>
      <c r="Z4095">
        <v>682016.45600000001</v>
      </c>
      <c r="AA4095">
        <v>678212.11100000003</v>
      </c>
      <c r="AB4095">
        <v>674488.01300000004</v>
      </c>
      <c r="AC4095">
        <v>670827.495</v>
      </c>
      <c r="AD4095">
        <v>667213.91299999994</v>
      </c>
      <c r="AE4095">
        <v>663630.66200000001</v>
      </c>
      <c r="AF4095">
        <v>660061.17599999998</v>
      </c>
      <c r="AG4095" t="s">
        <v>33</v>
      </c>
      <c r="AH4095" t="s">
        <v>156</v>
      </c>
      <c r="AI4095" t="s">
        <v>11</v>
      </c>
    </row>
    <row r="4096" spans="1:35" x14ac:dyDescent="0.35">
      <c r="A4096" t="s">
        <v>170</v>
      </c>
      <c r="B4096" t="s">
        <v>180</v>
      </c>
      <c r="C4096" t="s">
        <v>34</v>
      </c>
      <c r="D4096">
        <v>53100.811000000002</v>
      </c>
      <c r="E4096">
        <v>53410.228000000003</v>
      </c>
      <c r="F4096">
        <v>52773.457000000002</v>
      </c>
      <c r="G4096">
        <v>52166.161999999997</v>
      </c>
      <c r="H4096">
        <v>51587.163999999997</v>
      </c>
      <c r="I4096">
        <v>51035.286999999997</v>
      </c>
      <c r="J4096">
        <v>50509.360999999997</v>
      </c>
      <c r="K4096">
        <v>50008.216999999997</v>
      </c>
      <c r="L4096">
        <v>49530.686999999998</v>
      </c>
      <c r="M4096">
        <v>49075.610999999997</v>
      </c>
      <c r="N4096">
        <v>48641.832999999999</v>
      </c>
      <c r="O4096">
        <v>48228.194000000003</v>
      </c>
      <c r="P4096">
        <v>47833.544999999998</v>
      </c>
      <c r="Q4096">
        <v>47456.735999999997</v>
      </c>
      <c r="R4096">
        <v>47096.622000000003</v>
      </c>
      <c r="S4096">
        <v>46752.061999999998</v>
      </c>
      <c r="T4096">
        <v>46421.915999999997</v>
      </c>
      <c r="U4096">
        <v>46105.05</v>
      </c>
      <c r="V4096">
        <v>45800.33</v>
      </c>
      <c r="W4096">
        <v>45506.627</v>
      </c>
      <c r="X4096">
        <v>45222.817000000003</v>
      </c>
      <c r="Y4096">
        <v>44947.773999999998</v>
      </c>
      <c r="Z4096">
        <v>44680.381000000001</v>
      </c>
      <c r="AA4096">
        <v>44419.519</v>
      </c>
      <c r="AB4096">
        <v>44164.076000000001</v>
      </c>
      <c r="AC4096">
        <v>43912.940999999999</v>
      </c>
      <c r="AD4096">
        <v>43665.006000000001</v>
      </c>
      <c r="AE4096">
        <v>43419.165999999997</v>
      </c>
      <c r="AF4096">
        <v>43174.319000000003</v>
      </c>
      <c r="AG4096" t="s">
        <v>34</v>
      </c>
      <c r="AH4096" t="s">
        <v>157</v>
      </c>
      <c r="AI4096" t="s">
        <v>35</v>
      </c>
    </row>
    <row r="4097" spans="1:35" x14ac:dyDescent="0.35">
      <c r="A4097" t="s">
        <v>170</v>
      </c>
      <c r="B4097" t="s">
        <v>180</v>
      </c>
      <c r="C4097" t="s">
        <v>36</v>
      </c>
      <c r="D4097">
        <v>170529.16899999999</v>
      </c>
      <c r="E4097">
        <v>168942.076</v>
      </c>
      <c r="F4097">
        <v>171317.277</v>
      </c>
      <c r="G4097">
        <v>170327.802</v>
      </c>
      <c r="H4097">
        <v>170114.242</v>
      </c>
      <c r="I4097">
        <v>168852.49400000001</v>
      </c>
      <c r="J4097">
        <v>167664.68400000001</v>
      </c>
      <c r="K4097">
        <v>166547.77900000001</v>
      </c>
      <c r="L4097">
        <v>165498.712</v>
      </c>
      <c r="M4097">
        <v>164514.37400000001</v>
      </c>
      <c r="N4097">
        <v>163591.625</v>
      </c>
      <c r="O4097">
        <v>162727.285</v>
      </c>
      <c r="P4097">
        <v>161918.139</v>
      </c>
      <c r="Q4097">
        <v>161160.93299999999</v>
      </c>
      <c r="R4097">
        <v>160452.378</v>
      </c>
      <c r="S4097">
        <v>159789.149</v>
      </c>
      <c r="T4097">
        <v>159167.878</v>
      </c>
      <c r="U4097">
        <v>158585.16800000001</v>
      </c>
      <c r="V4097">
        <v>158037.579</v>
      </c>
      <c r="W4097">
        <v>157521.63699999999</v>
      </c>
      <c r="X4097">
        <v>157033.82699999999</v>
      </c>
      <c r="Y4097">
        <v>156570.6</v>
      </c>
      <c r="Z4097">
        <v>156128.37</v>
      </c>
      <c r="AA4097">
        <v>155703.50899999999</v>
      </c>
      <c r="AB4097">
        <v>155292.35699999999</v>
      </c>
      <c r="AC4097">
        <v>154891.212</v>
      </c>
      <c r="AD4097">
        <v>154496.33600000001</v>
      </c>
      <c r="AE4097">
        <v>154103.95499999999</v>
      </c>
      <c r="AF4097">
        <v>153710.255</v>
      </c>
      <c r="AG4097" t="s">
        <v>36</v>
      </c>
      <c r="AH4097" t="s">
        <v>158</v>
      </c>
      <c r="AI4097" t="s">
        <v>14</v>
      </c>
    </row>
    <row r="4098" spans="1:35" x14ac:dyDescent="0.35">
      <c r="A4098" t="s">
        <v>170</v>
      </c>
      <c r="B4098" t="s">
        <v>180</v>
      </c>
      <c r="C4098" t="s">
        <v>124</v>
      </c>
      <c r="D4098">
        <v>910.322</v>
      </c>
      <c r="E4098">
        <v>898.88300000000004</v>
      </c>
      <c r="F4098">
        <v>887.97</v>
      </c>
      <c r="G4098">
        <v>877.56299999999999</v>
      </c>
      <c r="H4098">
        <v>867.64</v>
      </c>
      <c r="I4098">
        <v>858.18200000000002</v>
      </c>
      <c r="J4098">
        <v>849.16899999999998</v>
      </c>
      <c r="K4098">
        <v>840.58</v>
      </c>
      <c r="L4098">
        <v>832.39700000000005</v>
      </c>
      <c r="M4098">
        <v>824.59799999999996</v>
      </c>
      <c r="N4098">
        <v>817.16499999999996</v>
      </c>
      <c r="O4098">
        <v>810.07600000000002</v>
      </c>
      <c r="P4098">
        <v>803.31299999999999</v>
      </c>
      <c r="Q4098">
        <v>796.85599999999999</v>
      </c>
      <c r="R4098">
        <v>790.68499999999995</v>
      </c>
      <c r="S4098">
        <v>784.78099999999995</v>
      </c>
      <c r="T4098">
        <v>779.12400000000002</v>
      </c>
      <c r="U4098">
        <v>773.69399999999996</v>
      </c>
      <c r="V4098">
        <v>768.47299999999996</v>
      </c>
      <c r="W4098">
        <v>763.44</v>
      </c>
      <c r="X4098">
        <v>758.577</v>
      </c>
      <c r="Y4098">
        <v>753.86500000000001</v>
      </c>
      <c r="Z4098">
        <v>749.28300000000002</v>
      </c>
      <c r="AA4098">
        <v>744.81299999999999</v>
      </c>
      <c r="AB4098">
        <v>740.43700000000001</v>
      </c>
      <c r="AC4098">
        <v>736.13400000000001</v>
      </c>
      <c r="AD4098">
        <v>731.88599999999997</v>
      </c>
      <c r="AE4098">
        <v>727.673</v>
      </c>
      <c r="AF4098">
        <v>723.47799999999995</v>
      </c>
      <c r="AG4098" t="s">
        <v>124</v>
      </c>
      <c r="AH4098" t="s">
        <v>159</v>
      </c>
      <c r="AI4098" t="s">
        <v>137</v>
      </c>
    </row>
    <row r="4099" spans="1:35" x14ac:dyDescent="0.35">
      <c r="A4099" t="s">
        <v>170</v>
      </c>
      <c r="B4099" t="s">
        <v>180</v>
      </c>
      <c r="C4099" t="s">
        <v>125</v>
      </c>
      <c r="D4099">
        <v>79.603999999999999</v>
      </c>
      <c r="E4099">
        <v>78.680000000000007</v>
      </c>
      <c r="F4099">
        <v>77.799000000000007</v>
      </c>
      <c r="G4099">
        <v>76.960999999999999</v>
      </c>
      <c r="H4099">
        <v>76.165000000000006</v>
      </c>
      <c r="I4099">
        <v>75.406999999999996</v>
      </c>
      <c r="J4099">
        <v>74.686999999999998</v>
      </c>
      <c r="K4099">
        <v>74.003</v>
      </c>
      <c r="L4099">
        <v>73.352999999999994</v>
      </c>
      <c r="M4099">
        <v>72.736000000000004</v>
      </c>
      <c r="N4099">
        <v>72.150000000000006</v>
      </c>
      <c r="O4099">
        <v>71.593000000000004</v>
      </c>
      <c r="P4099">
        <v>71.063999999999993</v>
      </c>
      <c r="Q4099">
        <v>70.561000000000007</v>
      </c>
      <c r="R4099">
        <v>70.081999999999994</v>
      </c>
      <c r="S4099">
        <v>69.626000000000005</v>
      </c>
      <c r="T4099">
        <v>69.191000000000003</v>
      </c>
      <c r="U4099">
        <v>68.775000000000006</v>
      </c>
      <c r="V4099">
        <v>68.376999999999995</v>
      </c>
      <c r="W4099">
        <v>67.995000000000005</v>
      </c>
      <c r="X4099">
        <v>67.628</v>
      </c>
      <c r="Y4099">
        <v>67.272999999999996</v>
      </c>
      <c r="Z4099">
        <v>66.929000000000002</v>
      </c>
      <c r="AA4099">
        <v>66.593999999999994</v>
      </c>
      <c r="AB4099">
        <v>66.266999999999996</v>
      </c>
      <c r="AC4099">
        <v>65.945999999999998</v>
      </c>
      <c r="AD4099">
        <v>65.629000000000005</v>
      </c>
      <c r="AE4099">
        <v>65.313999999999993</v>
      </c>
      <c r="AF4099">
        <v>65.001000000000005</v>
      </c>
      <c r="AG4099" t="s">
        <v>125</v>
      </c>
      <c r="AH4099" t="s">
        <v>160</v>
      </c>
      <c r="AI4099" t="s">
        <v>137</v>
      </c>
    </row>
    <row r="4100" spans="1:35" x14ac:dyDescent="0.35">
      <c r="A4100" t="s">
        <v>170</v>
      </c>
      <c r="B4100" t="s">
        <v>180</v>
      </c>
      <c r="C4100" t="s">
        <v>37</v>
      </c>
      <c r="D4100">
        <v>653720.19200000004</v>
      </c>
      <c r="E4100">
        <v>700283.96</v>
      </c>
      <c r="F4100">
        <v>704779.48300000001</v>
      </c>
      <c r="G4100">
        <v>721280.11399999994</v>
      </c>
      <c r="H4100">
        <v>718988.44200000004</v>
      </c>
      <c r="I4100">
        <v>716936.26300000004</v>
      </c>
      <c r="J4100">
        <v>715116.28</v>
      </c>
      <c r="K4100">
        <v>713520.79799999995</v>
      </c>
      <c r="L4100">
        <v>712141.72100000002</v>
      </c>
      <c r="M4100">
        <v>710970.55200000003</v>
      </c>
      <c r="N4100">
        <v>709998.39899999998</v>
      </c>
      <c r="O4100">
        <v>709215.96299999999</v>
      </c>
      <c r="P4100">
        <v>708613.55299999996</v>
      </c>
      <c r="Q4100">
        <v>708181.076</v>
      </c>
      <c r="R4100">
        <v>707908.03500000003</v>
      </c>
      <c r="S4100">
        <v>707783.53500000003</v>
      </c>
      <c r="T4100">
        <v>707796.28</v>
      </c>
      <c r="U4100">
        <v>707934.57299999997</v>
      </c>
      <c r="V4100">
        <v>708186.31299999997</v>
      </c>
      <c r="W4100">
        <v>708539.005</v>
      </c>
      <c r="X4100">
        <v>708979.74399999995</v>
      </c>
      <c r="Y4100">
        <v>709495.223</v>
      </c>
      <c r="Z4100">
        <v>710071.74600000004</v>
      </c>
      <c r="AA4100">
        <v>710695.19400000002</v>
      </c>
      <c r="AB4100">
        <v>711351.06499999994</v>
      </c>
      <c r="AC4100">
        <v>712024.44200000004</v>
      </c>
      <c r="AD4100">
        <v>712700.005</v>
      </c>
      <c r="AE4100">
        <v>713362.03899999999</v>
      </c>
      <c r="AF4100">
        <v>713994.42200000002</v>
      </c>
      <c r="AG4100" t="s">
        <v>37</v>
      </c>
      <c r="AH4100" t="s">
        <v>161</v>
      </c>
      <c r="AI4100" t="s">
        <v>6</v>
      </c>
    </row>
    <row r="4101" spans="1:35" x14ac:dyDescent="0.35">
      <c r="A4101" t="s">
        <v>170</v>
      </c>
      <c r="B4101" t="s">
        <v>180</v>
      </c>
      <c r="C4101" t="s">
        <v>38</v>
      </c>
      <c r="D4101">
        <v>1246202.6839999999</v>
      </c>
      <c r="E4101">
        <v>1283815.862</v>
      </c>
      <c r="F4101">
        <v>1296324.077</v>
      </c>
      <c r="G4101">
        <v>1290397.165</v>
      </c>
      <c r="H4101">
        <v>1277143.1710000001</v>
      </c>
      <c r="I4101">
        <v>1264519.044</v>
      </c>
      <c r="J4101">
        <v>1252497.784</v>
      </c>
      <c r="K4101">
        <v>1241052.4380000001</v>
      </c>
      <c r="L4101">
        <v>1230156.088</v>
      </c>
      <c r="M4101">
        <v>1219781.875</v>
      </c>
      <c r="N4101">
        <v>1209902.9920000001</v>
      </c>
      <c r="O4101">
        <v>1200492.6640000001</v>
      </c>
      <c r="P4101">
        <v>1191524.179</v>
      </c>
      <c r="Q4101">
        <v>1182970.862</v>
      </c>
      <c r="R4101">
        <v>1174806.0919999999</v>
      </c>
      <c r="S4101">
        <v>1167003.284</v>
      </c>
      <c r="T4101">
        <v>1159535.9040000001</v>
      </c>
      <c r="U4101">
        <v>1152377.4620000001</v>
      </c>
      <c r="V4101">
        <v>1145501.5149999999</v>
      </c>
      <c r="W4101">
        <v>1138881.6510000001</v>
      </c>
      <c r="X4101">
        <v>1132491.5220000001</v>
      </c>
      <c r="Y4101">
        <v>1126304.8049999999</v>
      </c>
      <c r="Z4101">
        <v>1120295.226</v>
      </c>
      <c r="AA4101">
        <v>1114436.56</v>
      </c>
      <c r="AB4101">
        <v>1108702.6070000001</v>
      </c>
      <c r="AC4101">
        <v>1103067.2220000001</v>
      </c>
      <c r="AD4101">
        <v>1097504.2990000001</v>
      </c>
      <c r="AE4101">
        <v>1091987.764</v>
      </c>
      <c r="AF4101">
        <v>1086491.588</v>
      </c>
      <c r="AG4101" t="s">
        <v>38</v>
      </c>
      <c r="AH4101" t="s">
        <v>162</v>
      </c>
      <c r="AI4101" t="s">
        <v>6</v>
      </c>
    </row>
    <row r="4102" spans="1:35" x14ac:dyDescent="0.35">
      <c r="A4102" t="s">
        <v>170</v>
      </c>
      <c r="B4102" t="s">
        <v>180</v>
      </c>
      <c r="C4102" t="s">
        <v>39</v>
      </c>
      <c r="D4102">
        <v>214780.785</v>
      </c>
      <c r="E4102">
        <v>212076.85200000001</v>
      </c>
      <c r="F4102">
        <v>214540.16500000001</v>
      </c>
      <c r="G4102">
        <v>213442.95300000001</v>
      </c>
      <c r="H4102">
        <v>211097.033</v>
      </c>
      <c r="I4102">
        <v>208860.90599999999</v>
      </c>
      <c r="J4102">
        <v>206729.83</v>
      </c>
      <c r="K4102">
        <v>204699.07199999999</v>
      </c>
      <c r="L4102">
        <v>202763.91</v>
      </c>
      <c r="M4102">
        <v>200919.64600000001</v>
      </c>
      <c r="N4102">
        <v>199161.584</v>
      </c>
      <c r="O4102">
        <v>197485.049</v>
      </c>
      <c r="P4102">
        <v>195885.38099999999</v>
      </c>
      <c r="Q4102">
        <v>194357.927</v>
      </c>
      <c r="R4102">
        <v>192898.057</v>
      </c>
      <c r="S4102">
        <v>191501.144</v>
      </c>
      <c r="T4102">
        <v>190162.58199999999</v>
      </c>
      <c r="U4102">
        <v>188877.774</v>
      </c>
      <c r="V4102">
        <v>187642.14300000001</v>
      </c>
      <c r="W4102">
        <v>186451.11300000001</v>
      </c>
      <c r="X4102">
        <v>185300.133</v>
      </c>
      <c r="Y4102">
        <v>184184.66200000001</v>
      </c>
      <c r="Z4102">
        <v>183100.16699999999</v>
      </c>
      <c r="AA4102">
        <v>182042.13200000001</v>
      </c>
      <c r="AB4102">
        <v>181006.052</v>
      </c>
      <c r="AC4102">
        <v>179987.43599999999</v>
      </c>
      <c r="AD4102">
        <v>178981.81</v>
      </c>
      <c r="AE4102">
        <v>177984.69899999999</v>
      </c>
      <c r="AF4102">
        <v>176991.652</v>
      </c>
      <c r="AG4102" t="s">
        <v>39</v>
      </c>
      <c r="AH4102" t="s">
        <v>163</v>
      </c>
      <c r="AI4102" t="s">
        <v>11</v>
      </c>
    </row>
    <row r="4103" spans="1:35" x14ac:dyDescent="0.35">
      <c r="A4103" t="s">
        <v>170</v>
      </c>
      <c r="B4103" t="s">
        <v>180</v>
      </c>
      <c r="C4103" t="s">
        <v>40</v>
      </c>
      <c r="D4103">
        <v>470645.49900000001</v>
      </c>
      <c r="E4103">
        <v>470723.12699999998</v>
      </c>
      <c r="F4103">
        <v>492103.52399999998</v>
      </c>
      <c r="G4103">
        <v>497553.25300000003</v>
      </c>
      <c r="H4103">
        <v>498031.64500000002</v>
      </c>
      <c r="I4103">
        <v>498640.98800000001</v>
      </c>
      <c r="J4103">
        <v>499379.16800000001</v>
      </c>
      <c r="K4103">
        <v>500243.57699999999</v>
      </c>
      <c r="L4103">
        <v>501231.14</v>
      </c>
      <c r="M4103">
        <v>502338.29200000002</v>
      </c>
      <c r="N4103">
        <v>503560.98800000001</v>
      </c>
      <c r="O4103">
        <v>504894.70600000001</v>
      </c>
      <c r="P4103">
        <v>506334.43699999998</v>
      </c>
      <c r="Q4103">
        <v>507874.69500000001</v>
      </c>
      <c r="R4103">
        <v>509509.505</v>
      </c>
      <c r="S4103">
        <v>511232.41600000003</v>
      </c>
      <c r="T4103">
        <v>513036.49300000002</v>
      </c>
      <c r="U4103">
        <v>514914.31800000003</v>
      </c>
      <c r="V4103">
        <v>516857.99099999998</v>
      </c>
      <c r="W4103">
        <v>518859.12699999998</v>
      </c>
      <c r="X4103">
        <v>520908.86200000002</v>
      </c>
      <c r="Y4103">
        <v>522997.84600000002</v>
      </c>
      <c r="Z4103">
        <v>525116.24199999997</v>
      </c>
      <c r="AA4103">
        <v>527253.73699999996</v>
      </c>
      <c r="AB4103">
        <v>529399.53399999999</v>
      </c>
      <c r="AC4103">
        <v>531542.34299999999</v>
      </c>
      <c r="AD4103">
        <v>533670.39899999998</v>
      </c>
      <c r="AE4103">
        <v>535771.45200000005</v>
      </c>
      <c r="AF4103">
        <v>537832.76399999997</v>
      </c>
      <c r="AG4103" t="s">
        <v>40</v>
      </c>
      <c r="AH4103" t="s">
        <v>164</v>
      </c>
      <c r="AI4103" t="s">
        <v>14</v>
      </c>
    </row>
    <row r="4104" spans="1:35" x14ac:dyDescent="0.35">
      <c r="A4104" t="s">
        <v>170</v>
      </c>
      <c r="B4104" t="s">
        <v>180</v>
      </c>
      <c r="C4104" t="s">
        <v>41</v>
      </c>
      <c r="D4104">
        <v>561709.83799999999</v>
      </c>
      <c r="E4104">
        <v>556883.77099999995</v>
      </c>
      <c r="F4104">
        <v>568278.48</v>
      </c>
      <c r="G4104">
        <v>577611.98600000003</v>
      </c>
      <c r="H4104">
        <v>571647.09699999995</v>
      </c>
      <c r="I4104">
        <v>565965.97</v>
      </c>
      <c r="J4104">
        <v>560556.44700000004</v>
      </c>
      <c r="K4104">
        <v>555406.38800000004</v>
      </c>
      <c r="L4104">
        <v>550673.04799999995</v>
      </c>
      <c r="M4104">
        <v>546005.58400000003</v>
      </c>
      <c r="N4104">
        <v>541561.29200000002</v>
      </c>
      <c r="O4104">
        <v>537328.11499999999</v>
      </c>
      <c r="P4104">
        <v>533294.022</v>
      </c>
      <c r="Q4104">
        <v>530036.27800000005</v>
      </c>
      <c r="R4104">
        <v>526364.32499999995</v>
      </c>
      <c r="S4104">
        <v>522855.46600000001</v>
      </c>
      <c r="T4104">
        <v>519497.74900000001</v>
      </c>
      <c r="U4104">
        <v>516279.23700000002</v>
      </c>
      <c r="V4104">
        <v>513188.01400000002</v>
      </c>
      <c r="W4104">
        <v>510212.18</v>
      </c>
      <c r="X4104">
        <v>507339.853</v>
      </c>
      <c r="Y4104">
        <v>504559.17800000001</v>
      </c>
      <c r="Z4104">
        <v>501858.30599999998</v>
      </c>
      <c r="AA4104">
        <v>499225.41899999999</v>
      </c>
      <c r="AB4104">
        <v>496648.70199999999</v>
      </c>
      <c r="AC4104">
        <v>494116.36800000002</v>
      </c>
      <c r="AD4104">
        <v>491616.64799999999</v>
      </c>
      <c r="AE4104">
        <v>489137.78700000001</v>
      </c>
      <c r="AF4104">
        <v>486668.04599999997</v>
      </c>
      <c r="AG4104" t="s">
        <v>41</v>
      </c>
      <c r="AH4104" t="s">
        <v>165</v>
      </c>
      <c r="AI4104" t="s">
        <v>11</v>
      </c>
    </row>
    <row r="4105" spans="1:35" x14ac:dyDescent="0.35">
      <c r="A4105" t="s">
        <v>170</v>
      </c>
      <c r="B4105" t="s">
        <v>180</v>
      </c>
      <c r="C4105" t="s">
        <v>42</v>
      </c>
      <c r="D4105">
        <v>1035309.085</v>
      </c>
      <c r="E4105">
        <v>1071357.568</v>
      </c>
      <c r="F4105">
        <v>1077378.389</v>
      </c>
      <c r="G4105">
        <v>1081807.4569999999</v>
      </c>
      <c r="H4105">
        <v>1081490.8189999999</v>
      </c>
      <c r="I4105">
        <v>1081488.872</v>
      </c>
      <c r="J4105">
        <v>1081794.9439999999</v>
      </c>
      <c r="K4105">
        <v>1082401.42</v>
      </c>
      <c r="L4105">
        <v>1083299.757</v>
      </c>
      <c r="M4105">
        <v>1084480.487</v>
      </c>
      <c r="N4105">
        <v>1085933.1839999999</v>
      </c>
      <c r="O4105">
        <v>1087646.5090000001</v>
      </c>
      <c r="P4105">
        <v>1089608.18</v>
      </c>
      <c r="Q4105">
        <v>1091804.977</v>
      </c>
      <c r="R4105">
        <v>1094222.7479999999</v>
      </c>
      <c r="S4105">
        <v>1096846.4010000001</v>
      </c>
      <c r="T4105">
        <v>1099659.916</v>
      </c>
      <c r="U4105">
        <v>1102646.33</v>
      </c>
      <c r="V4105">
        <v>1105787.7350000001</v>
      </c>
      <c r="W4105">
        <v>1109065.2990000001</v>
      </c>
      <c r="X4105">
        <v>1112459.2509999999</v>
      </c>
      <c r="Y4105">
        <v>1115948.8729999999</v>
      </c>
      <c r="Z4105">
        <v>1119512.5179999999</v>
      </c>
      <c r="AA4105">
        <v>1123127.588</v>
      </c>
      <c r="AB4105">
        <v>1126770.5589999999</v>
      </c>
      <c r="AC4105">
        <v>1130416.956</v>
      </c>
      <c r="AD4105">
        <v>1134041.3759999999</v>
      </c>
      <c r="AE4105">
        <v>1137617.4669999999</v>
      </c>
      <c r="AF4105">
        <v>1141117.9380000001</v>
      </c>
      <c r="AG4105" t="s">
        <v>42</v>
      </c>
      <c r="AH4105" t="s">
        <v>166</v>
      </c>
      <c r="AI4105" t="s">
        <v>5</v>
      </c>
    </row>
    <row r="4106" spans="1:35" x14ac:dyDescent="0.35">
      <c r="A4106" t="s">
        <v>170</v>
      </c>
      <c r="B4106" t="s">
        <v>180</v>
      </c>
      <c r="C4106" t="s">
        <v>43</v>
      </c>
      <c r="D4106">
        <v>167165.55300000001</v>
      </c>
      <c r="E4106">
        <v>168381.913</v>
      </c>
      <c r="F4106">
        <v>170813.83100000001</v>
      </c>
      <c r="G4106">
        <v>171206.266</v>
      </c>
      <c r="H4106">
        <v>171640.22500000001</v>
      </c>
      <c r="I4106">
        <v>172115.54300000001</v>
      </c>
      <c r="J4106">
        <v>172631.856</v>
      </c>
      <c r="K4106">
        <v>173188.60500000001</v>
      </c>
      <c r="L4106">
        <v>173785.035</v>
      </c>
      <c r="M4106">
        <v>174420.20199999999</v>
      </c>
      <c r="N4106">
        <v>175092.95800000001</v>
      </c>
      <c r="O4106">
        <v>175801.96900000001</v>
      </c>
      <c r="P4106">
        <v>176545.698</v>
      </c>
      <c r="Q4106">
        <v>177322.42</v>
      </c>
      <c r="R4106">
        <v>178130.20800000001</v>
      </c>
      <c r="S4106">
        <v>178966.943</v>
      </c>
      <c r="T4106">
        <v>179830.31099999999</v>
      </c>
      <c r="U4106">
        <v>180717.80300000001</v>
      </c>
      <c r="V4106">
        <v>181626.71</v>
      </c>
      <c r="W4106">
        <v>182554.13500000001</v>
      </c>
      <c r="X4106">
        <v>183496.97899999999</v>
      </c>
      <c r="Y4106">
        <v>184451.95</v>
      </c>
      <c r="Z4106">
        <v>185415.55900000001</v>
      </c>
      <c r="AA4106">
        <v>186384.122</v>
      </c>
      <c r="AB4106">
        <v>187353.76300000001</v>
      </c>
      <c r="AC4106">
        <v>188320.40299999999</v>
      </c>
      <c r="AD4106">
        <v>189279.77</v>
      </c>
      <c r="AE4106">
        <v>190227.4</v>
      </c>
      <c r="AF4106">
        <v>191158.625</v>
      </c>
      <c r="AG4106" t="s">
        <v>43</v>
      </c>
      <c r="AH4106" t="s">
        <v>167</v>
      </c>
      <c r="AI4106" t="s">
        <v>17</v>
      </c>
    </row>
    <row r="4107" spans="1:35" x14ac:dyDescent="0.35">
      <c r="A4107" t="s">
        <v>170</v>
      </c>
      <c r="B4107" t="s">
        <v>180</v>
      </c>
      <c r="C4107" t="s">
        <v>126</v>
      </c>
      <c r="D4107">
        <v>73.123999999999995</v>
      </c>
      <c r="E4107">
        <v>72.203999999999994</v>
      </c>
      <c r="F4107">
        <v>71.325999999999993</v>
      </c>
      <c r="G4107">
        <v>70.489000000000004</v>
      </c>
      <c r="H4107">
        <v>69.691000000000003</v>
      </c>
      <c r="I4107">
        <v>68.930000000000007</v>
      </c>
      <c r="J4107">
        <v>68.204999999999998</v>
      </c>
      <c r="K4107">
        <v>67.513999999999996</v>
      </c>
      <c r="L4107">
        <v>66.855999999999995</v>
      </c>
      <c r="M4107">
        <v>66.228999999999999</v>
      </c>
      <c r="N4107">
        <v>65.631</v>
      </c>
      <c r="O4107">
        <v>65.06</v>
      </c>
      <c r="P4107">
        <v>64.516000000000005</v>
      </c>
      <c r="Q4107">
        <v>63.997</v>
      </c>
      <c r="R4107">
        <v>63.5</v>
      </c>
      <c r="S4107">
        <v>63.024999999999999</v>
      </c>
      <c r="T4107">
        <v>62.57</v>
      </c>
      <c r="U4107">
        <v>62.133000000000003</v>
      </c>
      <c r="V4107">
        <v>61.712000000000003</v>
      </c>
      <c r="W4107">
        <v>61.307000000000002</v>
      </c>
      <c r="X4107">
        <v>60.915999999999997</v>
      </c>
      <c r="Y4107">
        <v>60.536999999999999</v>
      </c>
      <c r="Z4107">
        <v>60.167999999999999</v>
      </c>
      <c r="AA4107">
        <v>59.808</v>
      </c>
      <c r="AB4107">
        <v>59.456000000000003</v>
      </c>
      <c r="AC4107">
        <v>59.109000000000002</v>
      </c>
      <c r="AD4107">
        <v>58.767000000000003</v>
      </c>
      <c r="AE4107">
        <v>58.427999999999997</v>
      </c>
      <c r="AF4107">
        <v>58.09</v>
      </c>
      <c r="AG4107" t="s">
        <v>126</v>
      </c>
      <c r="AH4107" t="s">
        <v>168</v>
      </c>
      <c r="AI4107" t="s">
        <v>137</v>
      </c>
    </row>
    <row r="4108" spans="1:35" x14ac:dyDescent="0.35">
      <c r="A4108" t="s">
        <v>170</v>
      </c>
      <c r="B4108" t="s">
        <v>180</v>
      </c>
      <c r="C4108" t="s">
        <v>44</v>
      </c>
      <c r="D4108">
        <v>453184.36700000003</v>
      </c>
      <c r="E4108">
        <v>447880.88699999999</v>
      </c>
      <c r="F4108">
        <v>450323.848</v>
      </c>
      <c r="G4108">
        <v>455162.21100000001</v>
      </c>
      <c r="H4108">
        <v>450588.30599999998</v>
      </c>
      <c r="I4108">
        <v>446238.68599999999</v>
      </c>
      <c r="J4108">
        <v>442103.89399999997</v>
      </c>
      <c r="K4108">
        <v>438174.462</v>
      </c>
      <c r="L4108">
        <v>434440.92499999999</v>
      </c>
      <c r="M4108">
        <v>430893.80599999998</v>
      </c>
      <c r="N4108">
        <v>427523.63</v>
      </c>
      <c r="O4108">
        <v>424320.91100000002</v>
      </c>
      <c r="P4108">
        <v>421276.16100000002</v>
      </c>
      <c r="Q4108">
        <v>418379.886</v>
      </c>
      <c r="R4108">
        <v>415622.58600000001</v>
      </c>
      <c r="S4108">
        <v>412994.75699999998</v>
      </c>
      <c r="T4108">
        <v>410486.88500000001</v>
      </c>
      <c r="U4108">
        <v>408089.45500000002</v>
      </c>
      <c r="V4108">
        <v>405792.94099999999</v>
      </c>
      <c r="W4108">
        <v>403587.81400000001</v>
      </c>
      <c r="X4108">
        <v>401464.53600000002</v>
      </c>
      <c r="Y4108">
        <v>399413.56300000002</v>
      </c>
      <c r="Z4108">
        <v>397425.34700000001</v>
      </c>
      <c r="AA4108">
        <v>395490.32299999997</v>
      </c>
      <c r="AB4108">
        <v>393598.93599999999</v>
      </c>
      <c r="AC4108">
        <v>391741.60200000001</v>
      </c>
      <c r="AD4108">
        <v>389908.75</v>
      </c>
      <c r="AE4108">
        <v>388090.78600000002</v>
      </c>
      <c r="AF4108">
        <v>386278.11800000002</v>
      </c>
      <c r="AG4108" t="s">
        <v>44</v>
      </c>
      <c r="AH4108" t="s">
        <v>169</v>
      </c>
      <c r="AI4108" t="s">
        <v>12</v>
      </c>
    </row>
    <row r="4109" spans="1:35" x14ac:dyDescent="0.35">
      <c r="A4109" t="s">
        <v>59</v>
      </c>
      <c r="B4109" t="s">
        <v>180</v>
      </c>
      <c r="C4109" t="s">
        <v>4</v>
      </c>
      <c r="D4109">
        <v>516677.27799999999</v>
      </c>
      <c r="E4109">
        <v>527077.63899999997</v>
      </c>
      <c r="F4109">
        <v>529632.38600000006</v>
      </c>
      <c r="G4109">
        <v>529041</v>
      </c>
      <c r="H4109">
        <v>528112.34</v>
      </c>
      <c r="I4109">
        <v>527355.76800000004</v>
      </c>
      <c r="J4109">
        <v>526766.81700000004</v>
      </c>
      <c r="K4109">
        <v>526340.62699999998</v>
      </c>
      <c r="L4109">
        <v>526071.93599999999</v>
      </c>
      <c r="M4109">
        <v>525955.08700000006</v>
      </c>
      <c r="N4109">
        <v>525984.03200000001</v>
      </c>
      <c r="O4109">
        <v>526152.31799999997</v>
      </c>
      <c r="P4109">
        <v>526453.10800000001</v>
      </c>
      <c r="Q4109">
        <v>526879.15599999996</v>
      </c>
      <c r="R4109">
        <v>527422.82900000003</v>
      </c>
      <c r="S4109">
        <v>528076.09100000001</v>
      </c>
      <c r="T4109">
        <v>528830.51</v>
      </c>
      <c r="U4109">
        <v>529677.25399999996</v>
      </c>
      <c r="V4109">
        <v>530607.103</v>
      </c>
      <c r="W4109">
        <v>531610.42599999998</v>
      </c>
      <c r="X4109">
        <v>532677.20499999996</v>
      </c>
      <c r="Y4109">
        <v>533797.02</v>
      </c>
      <c r="Z4109">
        <v>534959.054</v>
      </c>
      <c r="AA4109">
        <v>536152.08600000001</v>
      </c>
      <c r="AB4109">
        <v>537364.50399999996</v>
      </c>
      <c r="AC4109">
        <v>538584.29500000004</v>
      </c>
      <c r="AD4109">
        <v>539799.04399999999</v>
      </c>
      <c r="AE4109">
        <v>540995.93700000003</v>
      </c>
      <c r="AF4109">
        <v>542161.76899999997</v>
      </c>
      <c r="AG4109" t="s">
        <v>4</v>
      </c>
      <c r="AH4109" t="s">
        <v>128</v>
      </c>
      <c r="AI4109" t="s">
        <v>129</v>
      </c>
    </row>
    <row r="4110" spans="1:35" x14ac:dyDescent="0.35">
      <c r="A4110" t="s">
        <v>59</v>
      </c>
      <c r="B4110" t="s">
        <v>180</v>
      </c>
      <c r="C4110" t="s">
        <v>7</v>
      </c>
      <c r="D4110">
        <v>50117.487000000001</v>
      </c>
      <c r="E4110">
        <v>56048.195</v>
      </c>
      <c r="F4110">
        <v>56407.713000000003</v>
      </c>
      <c r="G4110">
        <v>56231.911</v>
      </c>
      <c r="H4110">
        <v>56074.61</v>
      </c>
      <c r="I4110">
        <v>55935.311999999998</v>
      </c>
      <c r="J4110">
        <v>55813.483</v>
      </c>
      <c r="K4110">
        <v>55708.559000000001</v>
      </c>
      <c r="L4110">
        <v>55619.942000000003</v>
      </c>
      <c r="M4110">
        <v>55547.004999999997</v>
      </c>
      <c r="N4110">
        <v>55489.084000000003</v>
      </c>
      <c r="O4110">
        <v>55445.487999999998</v>
      </c>
      <c r="P4110">
        <v>55415.487999999998</v>
      </c>
      <c r="Q4110">
        <v>55398.328000000001</v>
      </c>
      <c r="R4110">
        <v>55393.214999999997</v>
      </c>
      <c r="S4110">
        <v>55399.326000000001</v>
      </c>
      <c r="T4110">
        <v>55415.805999999997</v>
      </c>
      <c r="U4110">
        <v>55441.767</v>
      </c>
      <c r="V4110">
        <v>55476.288999999997</v>
      </c>
      <c r="W4110">
        <v>55518.419000000002</v>
      </c>
      <c r="X4110">
        <v>55567.17</v>
      </c>
      <c r="Y4110">
        <v>55621.525000000001</v>
      </c>
      <c r="Z4110">
        <v>55680.432999999997</v>
      </c>
      <c r="AA4110">
        <v>55742.811000000002</v>
      </c>
      <c r="AB4110">
        <v>55807.544999999998</v>
      </c>
      <c r="AC4110">
        <v>55873.485999999997</v>
      </c>
      <c r="AD4110">
        <v>55939.453000000001</v>
      </c>
      <c r="AE4110">
        <v>56004.233</v>
      </c>
      <c r="AF4110">
        <v>56066.58</v>
      </c>
      <c r="AG4110" t="s">
        <v>7</v>
      </c>
      <c r="AH4110" t="s">
        <v>130</v>
      </c>
      <c r="AI4110" t="s">
        <v>131</v>
      </c>
    </row>
    <row r="4111" spans="1:35" x14ac:dyDescent="0.35">
      <c r="A4111" t="s">
        <v>59</v>
      </c>
      <c r="B4111" t="s">
        <v>180</v>
      </c>
      <c r="C4111" t="s">
        <v>8</v>
      </c>
      <c r="D4111">
        <v>984607.57200000004</v>
      </c>
      <c r="E4111">
        <v>992374.59600000002</v>
      </c>
      <c r="F4111">
        <v>998864.95900000003</v>
      </c>
      <c r="G4111">
        <v>994861.54200000002</v>
      </c>
      <c r="H4111">
        <v>984158.17</v>
      </c>
      <c r="I4111">
        <v>973957.03099999996</v>
      </c>
      <c r="J4111">
        <v>964236.451</v>
      </c>
      <c r="K4111">
        <v>954974.80599999998</v>
      </c>
      <c r="L4111">
        <v>946150.53300000005</v>
      </c>
      <c r="M4111">
        <v>937742.13300000003</v>
      </c>
      <c r="N4111">
        <v>929728.16399999999</v>
      </c>
      <c r="O4111">
        <v>922087.23699999996</v>
      </c>
      <c r="P4111">
        <v>914798.02599999995</v>
      </c>
      <c r="Q4111">
        <v>907839.27099999995</v>
      </c>
      <c r="R4111">
        <v>901189.75199999998</v>
      </c>
      <c r="S4111">
        <v>894828.32700000005</v>
      </c>
      <c r="T4111">
        <v>888733.89099999995</v>
      </c>
      <c r="U4111">
        <v>882885.40599999996</v>
      </c>
      <c r="V4111">
        <v>877261.88899999997</v>
      </c>
      <c r="W4111">
        <v>871842.41399999999</v>
      </c>
      <c r="X4111">
        <v>866606.10499999998</v>
      </c>
      <c r="Y4111">
        <v>861532.15300000005</v>
      </c>
      <c r="Z4111">
        <v>856599.78</v>
      </c>
      <c r="AA4111">
        <v>851788.28300000005</v>
      </c>
      <c r="AB4111">
        <v>847077.01599999995</v>
      </c>
      <c r="AC4111">
        <v>842445.36100000003</v>
      </c>
      <c r="AD4111">
        <v>837872.78300000005</v>
      </c>
      <c r="AE4111">
        <v>833338.77899999998</v>
      </c>
      <c r="AF4111">
        <v>828822.90500000003</v>
      </c>
      <c r="AG4111" t="s">
        <v>8</v>
      </c>
      <c r="AH4111" t="s">
        <v>132</v>
      </c>
      <c r="AI4111" t="s">
        <v>5</v>
      </c>
    </row>
    <row r="4112" spans="1:35" x14ac:dyDescent="0.35">
      <c r="A4112" t="s">
        <v>59</v>
      </c>
      <c r="B4112" t="s">
        <v>180</v>
      </c>
      <c r="C4112" t="s">
        <v>9</v>
      </c>
      <c r="D4112">
        <v>455017.114</v>
      </c>
      <c r="E4112">
        <v>458857.58</v>
      </c>
      <c r="F4112">
        <v>457989.272</v>
      </c>
      <c r="G4112">
        <v>453188.592</v>
      </c>
      <c r="H4112">
        <v>448622.027</v>
      </c>
      <c r="I4112">
        <v>444280.13</v>
      </c>
      <c r="J4112">
        <v>440153.43300000002</v>
      </c>
      <c r="K4112">
        <v>436232.47499999998</v>
      </c>
      <c r="L4112">
        <v>432507.78499999997</v>
      </c>
      <c r="M4112">
        <v>428969.88</v>
      </c>
      <c r="N4112">
        <v>425609.27100000001</v>
      </c>
      <c r="O4112">
        <v>422416.46600000001</v>
      </c>
      <c r="P4112">
        <v>419381.962</v>
      </c>
      <c r="Q4112">
        <v>416496.24699999997</v>
      </c>
      <c r="R4112">
        <v>413749.80300000001</v>
      </c>
      <c r="S4112">
        <v>411133.10600000003</v>
      </c>
      <c r="T4112">
        <v>408636.61800000002</v>
      </c>
      <c r="U4112">
        <v>406250.79399999999</v>
      </c>
      <c r="V4112">
        <v>403966.08299999998</v>
      </c>
      <c r="W4112">
        <v>401772.92700000003</v>
      </c>
      <c r="X4112">
        <v>399661.75</v>
      </c>
      <c r="Y4112">
        <v>397622.978</v>
      </c>
      <c r="Z4112">
        <v>395647.01899999997</v>
      </c>
      <c r="AA4112">
        <v>393724.277</v>
      </c>
      <c r="AB4112">
        <v>391845.14299999998</v>
      </c>
      <c r="AC4112">
        <v>389999.99800000002</v>
      </c>
      <c r="AD4112">
        <v>388179.21299999999</v>
      </c>
      <c r="AE4112">
        <v>386373.15299999999</v>
      </c>
      <c r="AF4112">
        <v>384572.17200000002</v>
      </c>
      <c r="AG4112" t="s">
        <v>9</v>
      </c>
      <c r="AH4112" t="s">
        <v>133</v>
      </c>
      <c r="AI4112" t="s">
        <v>5</v>
      </c>
    </row>
    <row r="4113" spans="1:35" x14ac:dyDescent="0.35">
      <c r="A4113" t="s">
        <v>59</v>
      </c>
      <c r="B4113" t="s">
        <v>180</v>
      </c>
      <c r="C4113" t="s">
        <v>10</v>
      </c>
      <c r="D4113">
        <v>1236579.0090000001</v>
      </c>
      <c r="E4113">
        <v>1226536.21</v>
      </c>
      <c r="F4113">
        <v>1237400.02</v>
      </c>
      <c r="G4113">
        <v>1258591.932</v>
      </c>
      <c r="H4113">
        <v>1266720.152</v>
      </c>
      <c r="I4113">
        <v>1258916.044</v>
      </c>
      <c r="J4113">
        <v>1251623.325</v>
      </c>
      <c r="K4113">
        <v>1244821.905</v>
      </c>
      <c r="L4113">
        <v>1239066.267</v>
      </c>
      <c r="M4113">
        <v>1233185.6100000001</v>
      </c>
      <c r="N4113">
        <v>1227733.632</v>
      </c>
      <c r="O4113">
        <v>1222688.6769999999</v>
      </c>
      <c r="P4113">
        <v>1218028.706</v>
      </c>
      <c r="Q4113">
        <v>1215731.6880000001</v>
      </c>
      <c r="R4113">
        <v>1211773.9609999999</v>
      </c>
      <c r="S4113">
        <v>1208132.7139999999</v>
      </c>
      <c r="T4113">
        <v>1204784.325</v>
      </c>
      <c r="U4113">
        <v>1201704.7879999999</v>
      </c>
      <c r="V4113">
        <v>1198869.6880000001</v>
      </c>
      <c r="W4113">
        <v>1196254.2220000001</v>
      </c>
      <c r="X4113">
        <v>1193833.192</v>
      </c>
      <c r="Y4113">
        <v>1191580.997</v>
      </c>
      <c r="Z4113">
        <v>1189471.649</v>
      </c>
      <c r="AA4113">
        <v>1187478.7620000001</v>
      </c>
      <c r="AB4113">
        <v>1185575.547</v>
      </c>
      <c r="AC4113">
        <v>1183734.818</v>
      </c>
      <c r="AD4113">
        <v>1181928.9920000001</v>
      </c>
      <c r="AE4113">
        <v>1180130.094</v>
      </c>
      <c r="AF4113">
        <v>1178309.737</v>
      </c>
      <c r="AG4113" t="s">
        <v>10</v>
      </c>
      <c r="AH4113" t="s">
        <v>134</v>
      </c>
      <c r="AI4113" t="s">
        <v>11</v>
      </c>
    </row>
    <row r="4114" spans="1:35" x14ac:dyDescent="0.35">
      <c r="A4114" t="s">
        <v>59</v>
      </c>
      <c r="B4114" t="s">
        <v>180</v>
      </c>
      <c r="C4114" t="s">
        <v>13</v>
      </c>
      <c r="D4114">
        <v>230189.36199999999</v>
      </c>
      <c r="E4114">
        <v>227387.114</v>
      </c>
      <c r="F4114">
        <v>226112.111</v>
      </c>
      <c r="G4114">
        <v>225699.435</v>
      </c>
      <c r="H4114">
        <v>223274.576</v>
      </c>
      <c r="I4114">
        <v>220965.58600000001</v>
      </c>
      <c r="J4114">
        <v>218767.508</v>
      </c>
      <c r="K4114">
        <v>216675.39600000001</v>
      </c>
      <c r="L4114">
        <v>214684.30900000001</v>
      </c>
      <c r="M4114">
        <v>212789.31700000001</v>
      </c>
      <c r="N4114">
        <v>210985.49400000001</v>
      </c>
      <c r="O4114">
        <v>209267.91699999999</v>
      </c>
      <c r="P4114">
        <v>207631.67600000001</v>
      </c>
      <c r="Q4114">
        <v>206071.86199999999</v>
      </c>
      <c r="R4114">
        <v>204583.57500000001</v>
      </c>
      <c r="S4114">
        <v>203161.92199999999</v>
      </c>
      <c r="T4114">
        <v>201802.014</v>
      </c>
      <c r="U4114">
        <v>200498.97</v>
      </c>
      <c r="V4114">
        <v>199247.913</v>
      </c>
      <c r="W4114">
        <v>198043.97500000001</v>
      </c>
      <c r="X4114">
        <v>196882.29</v>
      </c>
      <c r="Y4114">
        <v>195758</v>
      </c>
      <c r="Z4114">
        <v>194666.25700000001</v>
      </c>
      <c r="AA4114">
        <v>193602.20699999999</v>
      </c>
      <c r="AB4114">
        <v>192561.01300000001</v>
      </c>
      <c r="AC4114">
        <v>191537.83799999999</v>
      </c>
      <c r="AD4114">
        <v>190527.853</v>
      </c>
      <c r="AE4114">
        <v>189526.23300000001</v>
      </c>
      <c r="AF4114">
        <v>188528.155</v>
      </c>
      <c r="AG4114" t="s">
        <v>13</v>
      </c>
      <c r="AH4114" t="s">
        <v>135</v>
      </c>
      <c r="AI4114" t="s">
        <v>14</v>
      </c>
    </row>
    <row r="4115" spans="1:35" x14ac:dyDescent="0.35">
      <c r="A4115" t="s">
        <v>59</v>
      </c>
      <c r="B4115" t="s">
        <v>180</v>
      </c>
      <c r="C4115" t="s">
        <v>122</v>
      </c>
      <c r="D4115">
        <v>811.83100000000002</v>
      </c>
      <c r="E4115">
        <v>801.87300000000005</v>
      </c>
      <c r="F4115">
        <v>826.13300000000004</v>
      </c>
      <c r="G4115">
        <v>817.08299999999997</v>
      </c>
      <c r="H4115">
        <v>808.46199999999999</v>
      </c>
      <c r="I4115">
        <v>800.25099999999998</v>
      </c>
      <c r="J4115">
        <v>792.43200000000002</v>
      </c>
      <c r="K4115">
        <v>784.98800000000006</v>
      </c>
      <c r="L4115">
        <v>777.90099999999995</v>
      </c>
      <c r="M4115">
        <v>771.15499999999997</v>
      </c>
      <c r="N4115">
        <v>764.73099999999999</v>
      </c>
      <c r="O4115">
        <v>758.61199999999997</v>
      </c>
      <c r="P4115">
        <v>752.78099999999995</v>
      </c>
      <c r="Q4115">
        <v>747.22</v>
      </c>
      <c r="R4115">
        <v>741.91200000000003</v>
      </c>
      <c r="S4115">
        <v>736.84</v>
      </c>
      <c r="T4115">
        <v>731.98699999999997</v>
      </c>
      <c r="U4115">
        <v>727.33399999999995</v>
      </c>
      <c r="V4115">
        <v>722.86599999999999</v>
      </c>
      <c r="W4115">
        <v>718.56399999999996</v>
      </c>
      <c r="X4115">
        <v>714.41200000000003</v>
      </c>
      <c r="Y4115">
        <v>710.39200000000005</v>
      </c>
      <c r="Z4115">
        <v>706.48699999999997</v>
      </c>
      <c r="AA4115">
        <v>702.68100000000004</v>
      </c>
      <c r="AB4115">
        <v>698.95600000000002</v>
      </c>
      <c r="AC4115">
        <v>695.29499999999996</v>
      </c>
      <c r="AD4115">
        <v>691.68100000000004</v>
      </c>
      <c r="AE4115">
        <v>688.09799999999996</v>
      </c>
      <c r="AF4115">
        <v>684.52700000000004</v>
      </c>
      <c r="AG4115" t="s">
        <v>122</v>
      </c>
      <c r="AH4115" t="s">
        <v>136</v>
      </c>
      <c r="AI4115" t="s">
        <v>137</v>
      </c>
    </row>
    <row r="4116" spans="1:35" x14ac:dyDescent="0.35">
      <c r="A4116" t="s">
        <v>59</v>
      </c>
      <c r="B4116" t="s">
        <v>180</v>
      </c>
      <c r="C4116" t="s">
        <v>15</v>
      </c>
      <c r="D4116">
        <v>786759.59600000002</v>
      </c>
      <c r="E4116">
        <v>807341.53599999996</v>
      </c>
      <c r="F4116">
        <v>815268.47</v>
      </c>
      <c r="G4116">
        <v>817685.75899999996</v>
      </c>
      <c r="H4116">
        <v>815044.17</v>
      </c>
      <c r="I4116">
        <v>830691.59400000004</v>
      </c>
      <c r="J4116">
        <v>828613.23199999996</v>
      </c>
      <c r="K4116">
        <v>826803.07</v>
      </c>
      <c r="L4116">
        <v>825251.52500000002</v>
      </c>
      <c r="M4116">
        <v>823948.51</v>
      </c>
      <c r="N4116">
        <v>822883.45</v>
      </c>
      <c r="O4116">
        <v>822045.27899999998</v>
      </c>
      <c r="P4116">
        <v>821422.44299999997</v>
      </c>
      <c r="Q4116">
        <v>821002.88500000001</v>
      </c>
      <c r="R4116">
        <v>820774.06799999997</v>
      </c>
      <c r="S4116">
        <v>820722.951</v>
      </c>
      <c r="T4116">
        <v>820836.00199999998</v>
      </c>
      <c r="U4116">
        <v>821099.21299999999</v>
      </c>
      <c r="V4116">
        <v>821498.05299999996</v>
      </c>
      <c r="W4116">
        <v>822017.51800000004</v>
      </c>
      <c r="X4116">
        <v>822642.10499999998</v>
      </c>
      <c r="Y4116">
        <v>823355.81700000004</v>
      </c>
      <c r="Z4116">
        <v>824142.15899999999</v>
      </c>
      <c r="AA4116">
        <v>824984.14599999995</v>
      </c>
      <c r="AB4116">
        <v>825864.29</v>
      </c>
      <c r="AC4116">
        <v>826764.61899999995</v>
      </c>
      <c r="AD4116">
        <v>827666.66</v>
      </c>
      <c r="AE4116">
        <v>828551.43799999997</v>
      </c>
      <c r="AF4116">
        <v>829399.495</v>
      </c>
      <c r="AG4116" t="s">
        <v>15</v>
      </c>
      <c r="AH4116" t="s">
        <v>138</v>
      </c>
      <c r="AI4116" t="s">
        <v>6</v>
      </c>
    </row>
    <row r="4117" spans="1:35" x14ac:dyDescent="0.35">
      <c r="A4117" t="s">
        <v>59</v>
      </c>
      <c r="B4117" t="s">
        <v>180</v>
      </c>
      <c r="C4117" t="s">
        <v>16</v>
      </c>
      <c r="D4117">
        <v>118960.12</v>
      </c>
      <c r="E4117">
        <v>119237.942</v>
      </c>
      <c r="F4117">
        <v>120515.33500000001</v>
      </c>
      <c r="G4117">
        <v>120849.546</v>
      </c>
      <c r="H4117">
        <v>121212.185</v>
      </c>
      <c r="I4117">
        <v>121603.215</v>
      </c>
      <c r="J4117">
        <v>122022.45600000001</v>
      </c>
      <c r="K4117">
        <v>122469.58199999999</v>
      </c>
      <c r="L4117">
        <v>122944.13099999999</v>
      </c>
      <c r="M4117">
        <v>123445.49099999999</v>
      </c>
      <c r="N4117">
        <v>123972.90700000001</v>
      </c>
      <c r="O4117">
        <v>124525.482</v>
      </c>
      <c r="P4117">
        <v>125102.174</v>
      </c>
      <c r="Q4117">
        <v>125701.79700000001</v>
      </c>
      <c r="R4117">
        <v>126323.02499999999</v>
      </c>
      <c r="S4117">
        <v>126964.38099999999</v>
      </c>
      <c r="T4117">
        <v>127624.25</v>
      </c>
      <c r="U4117">
        <v>128300.872</v>
      </c>
      <c r="V4117">
        <v>128992.33900000001</v>
      </c>
      <c r="W4117">
        <v>129696.60400000001</v>
      </c>
      <c r="X4117">
        <v>130411.47199999999</v>
      </c>
      <c r="Y4117">
        <v>131134.60999999999</v>
      </c>
      <c r="Z4117">
        <v>131863.53200000001</v>
      </c>
      <c r="AA4117">
        <v>132595.61600000001</v>
      </c>
      <c r="AB4117">
        <v>133328.087</v>
      </c>
      <c r="AC4117">
        <v>134058.03700000001</v>
      </c>
      <c r="AD4117">
        <v>134782.40299999999</v>
      </c>
      <c r="AE4117">
        <v>135497.98499999999</v>
      </c>
      <c r="AF4117">
        <v>136201.432</v>
      </c>
      <c r="AG4117" t="s">
        <v>16</v>
      </c>
      <c r="AH4117" t="s">
        <v>139</v>
      </c>
      <c r="AI4117" t="s">
        <v>17</v>
      </c>
    </row>
    <row r="4118" spans="1:35" x14ac:dyDescent="0.35">
      <c r="A4118" t="s">
        <v>59</v>
      </c>
      <c r="B4118" t="s">
        <v>180</v>
      </c>
      <c r="C4118" t="s">
        <v>18</v>
      </c>
      <c r="D4118">
        <v>903995.37800000003</v>
      </c>
      <c r="E4118">
        <v>924406.01100000006</v>
      </c>
      <c r="F4118">
        <v>943777.34900000005</v>
      </c>
      <c r="G4118">
        <v>942724.15</v>
      </c>
      <c r="H4118">
        <v>946335.75199999998</v>
      </c>
      <c r="I4118">
        <v>945400.09</v>
      </c>
      <c r="J4118">
        <v>944750.53799999994</v>
      </c>
      <c r="K4118">
        <v>944379.14199999999</v>
      </c>
      <c r="L4118">
        <v>944277.21100000001</v>
      </c>
      <c r="M4118">
        <v>944435.32700000005</v>
      </c>
      <c r="N4118">
        <v>944843.33400000003</v>
      </c>
      <c r="O4118">
        <v>945490.36100000003</v>
      </c>
      <c r="P4118">
        <v>946364.80500000005</v>
      </c>
      <c r="Q4118">
        <v>947454.32299999997</v>
      </c>
      <c r="R4118">
        <v>948745.85</v>
      </c>
      <c r="S4118">
        <v>950225.58400000003</v>
      </c>
      <c r="T4118">
        <v>951879.00300000003</v>
      </c>
      <c r="U4118">
        <v>953690.83900000004</v>
      </c>
      <c r="V4118">
        <v>955645.10499999998</v>
      </c>
      <c r="W4118">
        <v>957725.07499999995</v>
      </c>
      <c r="X4118">
        <v>959913.29399999999</v>
      </c>
      <c r="Y4118">
        <v>962191.57299999997</v>
      </c>
      <c r="Z4118">
        <v>964540.99199999997</v>
      </c>
      <c r="AA4118">
        <v>966941.89500000002</v>
      </c>
      <c r="AB4118">
        <v>969373.89800000004</v>
      </c>
      <c r="AC4118">
        <v>971815.87800000003</v>
      </c>
      <c r="AD4118">
        <v>974245.98</v>
      </c>
      <c r="AE4118">
        <v>976641.61100000003</v>
      </c>
      <c r="AF4118">
        <v>978979.45499999996</v>
      </c>
      <c r="AG4118" t="s">
        <v>18</v>
      </c>
      <c r="AH4118" t="s">
        <v>140</v>
      </c>
      <c r="AI4118" t="s">
        <v>141</v>
      </c>
    </row>
    <row r="4119" spans="1:35" x14ac:dyDescent="0.35">
      <c r="A4119" t="s">
        <v>59</v>
      </c>
      <c r="B4119" t="s">
        <v>180</v>
      </c>
      <c r="C4119" t="s">
        <v>20</v>
      </c>
      <c r="D4119">
        <v>481832.99800000002</v>
      </c>
      <c r="E4119">
        <v>475860.17</v>
      </c>
      <c r="F4119">
        <v>488566.69199999998</v>
      </c>
      <c r="G4119">
        <v>486826.39199999999</v>
      </c>
      <c r="H4119">
        <v>484806.47600000002</v>
      </c>
      <c r="I4119">
        <v>479875.23700000002</v>
      </c>
      <c r="J4119">
        <v>475178.03600000002</v>
      </c>
      <c r="K4119">
        <v>470704.386</v>
      </c>
      <c r="L4119">
        <v>466752.13199999998</v>
      </c>
      <c r="M4119">
        <v>462694.18099999998</v>
      </c>
      <c r="N4119">
        <v>458828.42800000001</v>
      </c>
      <c r="O4119">
        <v>455144.48</v>
      </c>
      <c r="P4119">
        <v>451631.95400000003</v>
      </c>
      <c r="Q4119">
        <v>449353.22100000002</v>
      </c>
      <c r="R4119">
        <v>446152.495</v>
      </c>
      <c r="S4119">
        <v>443092.19500000001</v>
      </c>
      <c r="T4119">
        <v>440162.02899999998</v>
      </c>
      <c r="U4119">
        <v>437351.72899999999</v>
      </c>
      <c r="V4119">
        <v>434651.05499999999</v>
      </c>
      <c r="W4119">
        <v>432049.77799999999</v>
      </c>
      <c r="X4119">
        <v>429537.701</v>
      </c>
      <c r="Y4119">
        <v>427104.63699999999</v>
      </c>
      <c r="Z4119">
        <v>424740.43099999998</v>
      </c>
      <c r="AA4119">
        <v>422434.94500000001</v>
      </c>
      <c r="AB4119">
        <v>420178.05800000002</v>
      </c>
      <c r="AC4119">
        <v>417959.67300000001</v>
      </c>
      <c r="AD4119">
        <v>415769.71399999998</v>
      </c>
      <c r="AE4119">
        <v>413598.12099999998</v>
      </c>
      <c r="AF4119">
        <v>411434.86</v>
      </c>
      <c r="AG4119" t="s">
        <v>20</v>
      </c>
      <c r="AH4119" t="s">
        <v>142</v>
      </c>
      <c r="AI4119" t="s">
        <v>11</v>
      </c>
    </row>
    <row r="4120" spans="1:35" x14ac:dyDescent="0.35">
      <c r="A4120" t="s">
        <v>59</v>
      </c>
      <c r="B4120" t="s">
        <v>180</v>
      </c>
      <c r="C4120" t="s">
        <v>21</v>
      </c>
      <c r="D4120">
        <v>255945.19699999999</v>
      </c>
      <c r="E4120">
        <v>253201.655</v>
      </c>
      <c r="F4120">
        <v>261291.353</v>
      </c>
      <c r="G4120">
        <v>259827.43799999999</v>
      </c>
      <c r="H4120">
        <v>260219.72899999999</v>
      </c>
      <c r="I4120">
        <v>257994.23699999999</v>
      </c>
      <c r="J4120">
        <v>255885.82699999999</v>
      </c>
      <c r="K4120">
        <v>253889.481</v>
      </c>
      <c r="L4120">
        <v>252000.155</v>
      </c>
      <c r="M4120">
        <v>250212.78200000001</v>
      </c>
      <c r="N4120">
        <v>248522.26800000001</v>
      </c>
      <c r="O4120">
        <v>246923.49900000001</v>
      </c>
      <c r="P4120">
        <v>245411.33499999999</v>
      </c>
      <c r="Q4120">
        <v>243980.609</v>
      </c>
      <c r="R4120">
        <v>242626.13200000001</v>
      </c>
      <c r="S4120">
        <v>241342.69</v>
      </c>
      <c r="T4120">
        <v>240125.04500000001</v>
      </c>
      <c r="U4120">
        <v>238967.93</v>
      </c>
      <c r="V4120">
        <v>237866.057</v>
      </c>
      <c r="W4120">
        <v>236814.11300000001</v>
      </c>
      <c r="X4120">
        <v>235806.75700000001</v>
      </c>
      <c r="Y4120">
        <v>234838.62299999999</v>
      </c>
      <c r="Z4120">
        <v>233904.32500000001</v>
      </c>
      <c r="AA4120">
        <v>232998.443</v>
      </c>
      <c r="AB4120">
        <v>232115.53700000001</v>
      </c>
      <c r="AC4120">
        <v>231250.14199999999</v>
      </c>
      <c r="AD4120">
        <v>230396.76300000001</v>
      </c>
      <c r="AE4120">
        <v>229549.88099999999</v>
      </c>
      <c r="AF4120">
        <v>228703.95499999999</v>
      </c>
      <c r="AG4120" t="s">
        <v>21</v>
      </c>
      <c r="AH4120" t="s">
        <v>143</v>
      </c>
      <c r="AI4120" t="s">
        <v>14</v>
      </c>
    </row>
    <row r="4121" spans="1:35" x14ac:dyDescent="0.35">
      <c r="A4121" t="s">
        <v>59</v>
      </c>
      <c r="B4121" t="s">
        <v>180</v>
      </c>
      <c r="C4121" t="s">
        <v>22</v>
      </c>
      <c r="D4121">
        <v>18875.883999999998</v>
      </c>
      <c r="E4121">
        <v>18647.93</v>
      </c>
      <c r="F4121">
        <v>18430.661</v>
      </c>
      <c r="G4121">
        <v>18223.669999999998</v>
      </c>
      <c r="H4121">
        <v>18026.554</v>
      </c>
      <c r="I4121">
        <v>17838.909</v>
      </c>
      <c r="J4121">
        <v>17660.330000000002</v>
      </c>
      <c r="K4121">
        <v>17490.415000000001</v>
      </c>
      <c r="L4121">
        <v>17328.760999999999</v>
      </c>
      <c r="M4121">
        <v>17174.964</v>
      </c>
      <c r="N4121">
        <v>17028.623</v>
      </c>
      <c r="O4121">
        <v>16889.337</v>
      </c>
      <c r="P4121">
        <v>16756.703000000001</v>
      </c>
      <c r="Q4121">
        <v>16630.322</v>
      </c>
      <c r="R4121">
        <v>16509.791000000001</v>
      </c>
      <c r="S4121">
        <v>16394.710999999999</v>
      </c>
      <c r="T4121">
        <v>16284.682000000001</v>
      </c>
      <c r="U4121">
        <v>16179.306</v>
      </c>
      <c r="V4121">
        <v>16078.181</v>
      </c>
      <c r="W4121">
        <v>15980.91</v>
      </c>
      <c r="X4121">
        <v>15887.093999999999</v>
      </c>
      <c r="Y4121">
        <v>15796.334999999999</v>
      </c>
      <c r="Z4121">
        <v>15708.235000000001</v>
      </c>
      <c r="AA4121">
        <v>15622.396000000001</v>
      </c>
      <c r="AB4121">
        <v>15538.421</v>
      </c>
      <c r="AC4121">
        <v>15455.913</v>
      </c>
      <c r="AD4121">
        <v>15374.475</v>
      </c>
      <c r="AE4121">
        <v>15293.71</v>
      </c>
      <c r="AF4121">
        <v>15213.223</v>
      </c>
      <c r="AG4121" t="s">
        <v>22</v>
      </c>
      <c r="AH4121" t="s">
        <v>144</v>
      </c>
      <c r="AI4121" t="s">
        <v>23</v>
      </c>
    </row>
    <row r="4122" spans="1:35" x14ac:dyDescent="0.35">
      <c r="A4122" t="s">
        <v>59</v>
      </c>
      <c r="B4122" t="s">
        <v>180</v>
      </c>
      <c r="C4122" t="s">
        <v>24</v>
      </c>
      <c r="D4122">
        <v>767029.18700000003</v>
      </c>
      <c r="E4122">
        <v>779349.52800000005</v>
      </c>
      <c r="F4122">
        <v>774817.64800000004</v>
      </c>
      <c r="G4122">
        <v>774686.68700000003</v>
      </c>
      <c r="H4122">
        <v>766834.71100000001</v>
      </c>
      <c r="I4122">
        <v>759364.48800000001</v>
      </c>
      <c r="J4122">
        <v>752259.85</v>
      </c>
      <c r="K4122">
        <v>745504.61399999994</v>
      </c>
      <c r="L4122">
        <v>739082.62300000002</v>
      </c>
      <c r="M4122">
        <v>732977.70299999998</v>
      </c>
      <c r="N4122">
        <v>727173.69400000002</v>
      </c>
      <c r="O4122">
        <v>721654.42799999996</v>
      </c>
      <c r="P4122">
        <v>716403.74899999995</v>
      </c>
      <c r="Q4122">
        <v>711405.49100000004</v>
      </c>
      <c r="R4122">
        <v>706643.495</v>
      </c>
      <c r="S4122">
        <v>702101.60100000002</v>
      </c>
      <c r="T4122">
        <v>697763.647</v>
      </c>
      <c r="U4122">
        <v>693613.473</v>
      </c>
      <c r="V4122">
        <v>689634.92</v>
      </c>
      <c r="W4122">
        <v>685811.82</v>
      </c>
      <c r="X4122">
        <v>682128.01500000001</v>
      </c>
      <c r="Y4122">
        <v>678567.33700000006</v>
      </c>
      <c r="Z4122">
        <v>675113.61699999997</v>
      </c>
      <c r="AA4122">
        <v>671750.69099999999</v>
      </c>
      <c r="AB4122">
        <v>668462.38699999999</v>
      </c>
      <c r="AC4122">
        <v>665232.52899999998</v>
      </c>
      <c r="AD4122">
        <v>662044.93900000001</v>
      </c>
      <c r="AE4122">
        <v>658883.44400000002</v>
      </c>
      <c r="AF4122">
        <v>655731.85499999998</v>
      </c>
      <c r="AG4122" t="s">
        <v>24</v>
      </c>
      <c r="AH4122" t="s">
        <v>145</v>
      </c>
      <c r="AI4122" t="s">
        <v>19</v>
      </c>
    </row>
    <row r="4123" spans="1:35" x14ac:dyDescent="0.35">
      <c r="A4123" t="s">
        <v>59</v>
      </c>
      <c r="B4123" t="s">
        <v>180</v>
      </c>
      <c r="C4123" t="s">
        <v>25</v>
      </c>
      <c r="D4123">
        <v>840471.17099999997</v>
      </c>
      <c r="E4123">
        <v>841382.93599999999</v>
      </c>
      <c r="F4123">
        <v>841880.09299999999</v>
      </c>
      <c r="G4123">
        <v>834789.43599999999</v>
      </c>
      <c r="H4123">
        <v>825831.505</v>
      </c>
      <c r="I4123">
        <v>817298.76100000006</v>
      </c>
      <c r="J4123">
        <v>809172.96</v>
      </c>
      <c r="K4123">
        <v>801435.89800000004</v>
      </c>
      <c r="L4123">
        <v>794069.397</v>
      </c>
      <c r="M4123">
        <v>787055.32200000004</v>
      </c>
      <c r="N4123">
        <v>780375.56599999999</v>
      </c>
      <c r="O4123">
        <v>774012.05799999996</v>
      </c>
      <c r="P4123">
        <v>767946.76399999997</v>
      </c>
      <c r="Q4123">
        <v>762161.67599999998</v>
      </c>
      <c r="R4123">
        <v>756638.82</v>
      </c>
      <c r="S4123">
        <v>751360.26199999999</v>
      </c>
      <c r="T4123">
        <v>746308.09699999995</v>
      </c>
      <c r="U4123">
        <v>741464.43799999997</v>
      </c>
      <c r="V4123">
        <v>736811.45700000005</v>
      </c>
      <c r="W4123">
        <v>732331.33499999996</v>
      </c>
      <c r="X4123">
        <v>728006.28700000001</v>
      </c>
      <c r="Y4123">
        <v>723818.56799999997</v>
      </c>
      <c r="Z4123">
        <v>719750.45400000003</v>
      </c>
      <c r="AA4123">
        <v>715784.25600000005</v>
      </c>
      <c r="AB4123">
        <v>711902.31499999994</v>
      </c>
      <c r="AC4123">
        <v>708087</v>
      </c>
      <c r="AD4123">
        <v>704320.70600000001</v>
      </c>
      <c r="AE4123">
        <v>700585.86600000004</v>
      </c>
      <c r="AF4123">
        <v>696864.92099999997</v>
      </c>
      <c r="AG4123" t="s">
        <v>25</v>
      </c>
      <c r="AH4123" t="s">
        <v>146</v>
      </c>
      <c r="AI4123" t="s">
        <v>5</v>
      </c>
    </row>
    <row r="4124" spans="1:35" x14ac:dyDescent="0.35">
      <c r="A4124" t="s">
        <v>59</v>
      </c>
      <c r="B4124" t="s">
        <v>180</v>
      </c>
      <c r="C4124" t="s">
        <v>26</v>
      </c>
      <c r="D4124">
        <v>1920940.844</v>
      </c>
      <c r="E4124">
        <v>1997099.5360000001</v>
      </c>
      <c r="F4124">
        <v>2024452.2069999999</v>
      </c>
      <c r="G4124">
        <v>2030720.8130000001</v>
      </c>
      <c r="H4124">
        <v>2010026.372</v>
      </c>
      <c r="I4124">
        <v>1990308.044</v>
      </c>
      <c r="J4124">
        <v>1971523.7890000001</v>
      </c>
      <c r="K4124">
        <v>1953631.7039999999</v>
      </c>
      <c r="L4124">
        <v>1936589.969</v>
      </c>
      <c r="M4124">
        <v>1920356.84</v>
      </c>
      <c r="N4124">
        <v>1904890.71</v>
      </c>
      <c r="O4124">
        <v>1890150.0519999999</v>
      </c>
      <c r="P4124">
        <v>1876093.4269999999</v>
      </c>
      <c r="Q4124">
        <v>1862679.5079999999</v>
      </c>
      <c r="R4124">
        <v>1849867.0490000001</v>
      </c>
      <c r="S4124">
        <v>1837614.912</v>
      </c>
      <c r="T4124">
        <v>1825882.041</v>
      </c>
      <c r="U4124">
        <v>1814627.476</v>
      </c>
      <c r="V4124">
        <v>1803810.355</v>
      </c>
      <c r="W4124">
        <v>1793389.91</v>
      </c>
      <c r="X4124">
        <v>1783325.4450000001</v>
      </c>
      <c r="Y4124">
        <v>1773576.3640000001</v>
      </c>
      <c r="Z4124">
        <v>1764102.17</v>
      </c>
      <c r="AA4124">
        <v>1754862.4469999999</v>
      </c>
      <c r="AB4124">
        <v>1745816.8659999999</v>
      </c>
      <c r="AC4124">
        <v>1736925.193</v>
      </c>
      <c r="AD4124">
        <v>1728147.2609999999</v>
      </c>
      <c r="AE4124">
        <v>1719443.0109999999</v>
      </c>
      <c r="AF4124">
        <v>1710772.459</v>
      </c>
      <c r="AG4124" t="s">
        <v>26</v>
      </c>
      <c r="AH4124" t="s">
        <v>147</v>
      </c>
      <c r="AI4124" t="s">
        <v>5</v>
      </c>
    </row>
    <row r="4125" spans="1:35" x14ac:dyDescent="0.35">
      <c r="A4125" t="s">
        <v>59</v>
      </c>
      <c r="B4125" t="s">
        <v>180</v>
      </c>
      <c r="C4125" t="s">
        <v>27</v>
      </c>
      <c r="D4125">
        <v>281463.533</v>
      </c>
      <c r="E4125">
        <v>278790.95400000003</v>
      </c>
      <c r="F4125">
        <v>279003.91499999998</v>
      </c>
      <c r="G4125">
        <v>276964.98599999998</v>
      </c>
      <c r="H4125">
        <v>276869.58899999998</v>
      </c>
      <c r="I4125">
        <v>274738.40100000001</v>
      </c>
      <c r="J4125">
        <v>272730.14299999998</v>
      </c>
      <c r="K4125">
        <v>270839.74599999998</v>
      </c>
      <c r="L4125">
        <v>269062.07799999998</v>
      </c>
      <c r="M4125">
        <v>267391.95400000003</v>
      </c>
      <c r="N4125">
        <v>265824.13199999998</v>
      </c>
      <c r="O4125">
        <v>264353.315</v>
      </c>
      <c r="P4125">
        <v>262974.14899999998</v>
      </c>
      <c r="Q4125">
        <v>261681.22200000001</v>
      </c>
      <c r="R4125">
        <v>260469.071</v>
      </c>
      <c r="S4125">
        <v>259332.16899999999</v>
      </c>
      <c r="T4125">
        <v>258264.93799999999</v>
      </c>
      <c r="U4125">
        <v>257261.74100000001</v>
      </c>
      <c r="V4125">
        <v>256316.883</v>
      </c>
      <c r="W4125">
        <v>255424.61499999999</v>
      </c>
      <c r="X4125">
        <v>254579.13</v>
      </c>
      <c r="Y4125">
        <v>253774.56</v>
      </c>
      <c r="Z4125">
        <v>253004.98499999999</v>
      </c>
      <c r="AA4125">
        <v>252264.42499999999</v>
      </c>
      <c r="AB4125">
        <v>251546.84299999999</v>
      </c>
      <c r="AC4125">
        <v>250846.14499999999</v>
      </c>
      <c r="AD4125">
        <v>250156.17600000001</v>
      </c>
      <c r="AE4125">
        <v>249470.728</v>
      </c>
      <c r="AF4125">
        <v>248783.53200000001</v>
      </c>
      <c r="AG4125" t="s">
        <v>27</v>
      </c>
      <c r="AH4125" t="s">
        <v>148</v>
      </c>
      <c r="AI4125" t="s">
        <v>14</v>
      </c>
    </row>
    <row r="4126" spans="1:35" x14ac:dyDescent="0.35">
      <c r="A4126" t="s">
        <v>59</v>
      </c>
      <c r="B4126" t="s">
        <v>180</v>
      </c>
      <c r="C4126" t="s">
        <v>28</v>
      </c>
      <c r="D4126">
        <v>775308.76500000001</v>
      </c>
      <c r="E4126">
        <v>765761.12899999996</v>
      </c>
      <c r="F4126">
        <v>763878.19200000004</v>
      </c>
      <c r="G4126">
        <v>765067.47400000005</v>
      </c>
      <c r="H4126">
        <v>756798.304</v>
      </c>
      <c r="I4126">
        <v>748921.50100000005</v>
      </c>
      <c r="J4126">
        <v>741420.22699999996</v>
      </c>
      <c r="K4126">
        <v>734277.679</v>
      </c>
      <c r="L4126">
        <v>727477.08200000005</v>
      </c>
      <c r="M4126">
        <v>721001.69499999995</v>
      </c>
      <c r="N4126">
        <v>714834.81200000003</v>
      </c>
      <c r="O4126">
        <v>708959.755</v>
      </c>
      <c r="P4126">
        <v>703359.88199999998</v>
      </c>
      <c r="Q4126">
        <v>698018.57400000002</v>
      </c>
      <c r="R4126">
        <v>692919.25399999996</v>
      </c>
      <c r="S4126">
        <v>688045.36100000003</v>
      </c>
      <c r="T4126">
        <v>683380.38600000006</v>
      </c>
      <c r="U4126">
        <v>678907.82499999995</v>
      </c>
      <c r="V4126">
        <v>674611.22100000002</v>
      </c>
      <c r="W4126">
        <v>670474.13600000006</v>
      </c>
      <c r="X4126">
        <v>666480.174</v>
      </c>
      <c r="Y4126">
        <v>662612.95299999998</v>
      </c>
      <c r="Z4126">
        <v>658856.12800000003</v>
      </c>
      <c r="AA4126">
        <v>655193.38100000005</v>
      </c>
      <c r="AB4126">
        <v>651608.42000000004</v>
      </c>
      <c r="AC4126">
        <v>648084.98199999996</v>
      </c>
      <c r="AD4126">
        <v>644606.83100000001</v>
      </c>
      <c r="AE4126">
        <v>641157.76100000006</v>
      </c>
      <c r="AF4126">
        <v>637721.58700000006</v>
      </c>
      <c r="AG4126" t="s">
        <v>28</v>
      </c>
      <c r="AH4126" t="s">
        <v>149</v>
      </c>
      <c r="AI4126" t="s">
        <v>11</v>
      </c>
    </row>
    <row r="4127" spans="1:35" x14ac:dyDescent="0.35">
      <c r="A4127" t="s">
        <v>59</v>
      </c>
      <c r="B4127" t="s">
        <v>180</v>
      </c>
      <c r="C4127" t="s">
        <v>29</v>
      </c>
      <c r="D4127">
        <v>25666.294000000002</v>
      </c>
      <c r="E4127">
        <v>25591.024000000001</v>
      </c>
      <c r="F4127">
        <v>25524.904999999999</v>
      </c>
      <c r="G4127">
        <v>25467.771000000001</v>
      </c>
      <c r="H4127">
        <v>25419.433000000001</v>
      </c>
      <c r="I4127">
        <v>25379.687000000002</v>
      </c>
      <c r="J4127">
        <v>25348.307000000001</v>
      </c>
      <c r="K4127">
        <v>25325.05</v>
      </c>
      <c r="L4127">
        <v>25309.65</v>
      </c>
      <c r="M4127">
        <v>25301.824000000001</v>
      </c>
      <c r="N4127">
        <v>25301.269</v>
      </c>
      <c r="O4127">
        <v>25307.664000000001</v>
      </c>
      <c r="P4127">
        <v>25320.664000000001</v>
      </c>
      <c r="Q4127">
        <v>25339.909</v>
      </c>
      <c r="R4127">
        <v>25365.019</v>
      </c>
      <c r="S4127">
        <v>25395.592000000001</v>
      </c>
      <c r="T4127">
        <v>25431.207999999999</v>
      </c>
      <c r="U4127">
        <v>25471.428</v>
      </c>
      <c r="V4127">
        <v>25515.792000000001</v>
      </c>
      <c r="W4127">
        <v>25563.823</v>
      </c>
      <c r="X4127">
        <v>25615.02</v>
      </c>
      <c r="Y4127">
        <v>25668.867999999999</v>
      </c>
      <c r="Z4127">
        <v>25724.827000000001</v>
      </c>
      <c r="AA4127">
        <v>25782.342000000001</v>
      </c>
      <c r="AB4127">
        <v>25840.835999999999</v>
      </c>
      <c r="AC4127">
        <v>25899.712</v>
      </c>
      <c r="AD4127">
        <v>25958.353999999999</v>
      </c>
      <c r="AE4127">
        <v>26016.128000000001</v>
      </c>
      <c r="AF4127">
        <v>26072.377</v>
      </c>
      <c r="AG4127" t="s">
        <v>29</v>
      </c>
      <c r="AH4127" t="s">
        <v>150</v>
      </c>
      <c r="AI4127" t="s">
        <v>131</v>
      </c>
    </row>
    <row r="4128" spans="1:35" x14ac:dyDescent="0.35">
      <c r="A4128" t="s">
        <v>59</v>
      </c>
      <c r="B4128" t="s">
        <v>180</v>
      </c>
      <c r="C4128" t="s">
        <v>30</v>
      </c>
      <c r="D4128">
        <v>533452.02800000005</v>
      </c>
      <c r="E4128">
        <v>536277.06299999997</v>
      </c>
      <c r="F4128">
        <v>534254.10600000003</v>
      </c>
      <c r="G4128">
        <v>528898.79700000002</v>
      </c>
      <c r="H4128">
        <v>523812.321</v>
      </c>
      <c r="I4128">
        <v>518984.01400000002</v>
      </c>
      <c r="J4128">
        <v>514403.18</v>
      </c>
      <c r="K4128">
        <v>510059.08799999999</v>
      </c>
      <c r="L4128">
        <v>505940.98499999999</v>
      </c>
      <c r="M4128">
        <v>502038.071</v>
      </c>
      <c r="N4128">
        <v>498339.52299999999</v>
      </c>
      <c r="O4128">
        <v>494834.484</v>
      </c>
      <c r="P4128">
        <v>491512.05200000003</v>
      </c>
      <c r="Q4128">
        <v>488361.31400000001</v>
      </c>
      <c r="R4128">
        <v>485371.29800000001</v>
      </c>
      <c r="S4128">
        <v>482531.01699999999</v>
      </c>
      <c r="T4128">
        <v>479829.43800000002</v>
      </c>
      <c r="U4128">
        <v>477255.50400000002</v>
      </c>
      <c r="V4128">
        <v>474798.11300000001</v>
      </c>
      <c r="W4128">
        <v>472446.13699999999</v>
      </c>
      <c r="X4128">
        <v>470188.40399999998</v>
      </c>
      <c r="Y4128">
        <v>468013.72</v>
      </c>
      <c r="Z4128">
        <v>465910.83899999998</v>
      </c>
      <c r="AA4128">
        <v>463868.49599999998</v>
      </c>
      <c r="AB4128">
        <v>461875.37900000002</v>
      </c>
      <c r="AC4128">
        <v>459920.14199999999</v>
      </c>
      <c r="AD4128">
        <v>457991.40899999999</v>
      </c>
      <c r="AE4128">
        <v>456077.76199999999</v>
      </c>
      <c r="AF4128">
        <v>454167.74599999998</v>
      </c>
      <c r="AG4128" t="s">
        <v>30</v>
      </c>
      <c r="AH4128" t="s">
        <v>151</v>
      </c>
      <c r="AI4128" t="s">
        <v>152</v>
      </c>
    </row>
    <row r="4129" spans="1:35" x14ac:dyDescent="0.35">
      <c r="A4129" t="s">
        <v>59</v>
      </c>
      <c r="B4129" t="s">
        <v>180</v>
      </c>
      <c r="C4129" t="s">
        <v>31</v>
      </c>
      <c r="D4129">
        <v>572977.31000000006</v>
      </c>
      <c r="E4129">
        <v>590964.37100000004</v>
      </c>
      <c r="F4129">
        <v>603403.86699999997</v>
      </c>
      <c r="G4129">
        <v>614266.18900000001</v>
      </c>
      <c r="H4129">
        <v>618745.53200000001</v>
      </c>
      <c r="I4129">
        <v>623308.32400000002</v>
      </c>
      <c r="J4129">
        <v>627957.73300000001</v>
      </c>
      <c r="K4129">
        <v>632695.97400000005</v>
      </c>
      <c r="L4129">
        <v>637524.33499999996</v>
      </c>
      <c r="M4129">
        <v>642443.14899999998</v>
      </c>
      <c r="N4129">
        <v>647451.82200000004</v>
      </c>
      <c r="O4129">
        <v>652548.81099999999</v>
      </c>
      <c r="P4129">
        <v>657731.625</v>
      </c>
      <c r="Q4129">
        <v>662996.85100000002</v>
      </c>
      <c r="R4129">
        <v>668340.11699999997</v>
      </c>
      <c r="S4129">
        <v>673756.11</v>
      </c>
      <c r="T4129">
        <v>679238.58400000003</v>
      </c>
      <c r="U4129">
        <v>684780.348</v>
      </c>
      <c r="V4129">
        <v>690373.26399999997</v>
      </c>
      <c r="W4129">
        <v>696008.255</v>
      </c>
      <c r="X4129">
        <v>701675.29799999995</v>
      </c>
      <c r="Y4129">
        <v>707363.43400000001</v>
      </c>
      <c r="Z4129">
        <v>713060.75100000005</v>
      </c>
      <c r="AA4129">
        <v>718754.402</v>
      </c>
      <c r="AB4129">
        <v>724430.58600000001</v>
      </c>
      <c r="AC4129">
        <v>730074.57499999995</v>
      </c>
      <c r="AD4129">
        <v>735670.67700000003</v>
      </c>
      <c r="AE4129">
        <v>741202.277</v>
      </c>
      <c r="AF4129">
        <v>746651.79200000002</v>
      </c>
      <c r="AG4129" t="s">
        <v>31</v>
      </c>
      <c r="AH4129" t="s">
        <v>153</v>
      </c>
      <c r="AI4129" t="s">
        <v>152</v>
      </c>
    </row>
    <row r="4130" spans="1:35" x14ac:dyDescent="0.35">
      <c r="A4130" t="s">
        <v>59</v>
      </c>
      <c r="B4130" t="s">
        <v>180</v>
      </c>
      <c r="C4130" t="s">
        <v>32</v>
      </c>
      <c r="D4130">
        <v>347230.804</v>
      </c>
      <c r="E4130">
        <v>344530.26199999999</v>
      </c>
      <c r="F4130">
        <v>350868.489</v>
      </c>
      <c r="G4130">
        <v>352476.74200000003</v>
      </c>
      <c r="H4130">
        <v>350248.09499999997</v>
      </c>
      <c r="I4130">
        <v>348166.40899999999</v>
      </c>
      <c r="J4130">
        <v>346226.31699999998</v>
      </c>
      <c r="K4130">
        <v>344422.326</v>
      </c>
      <c r="L4130">
        <v>342748.83299999998</v>
      </c>
      <c r="M4130">
        <v>341200.11300000001</v>
      </c>
      <c r="N4130">
        <v>339770.31699999998</v>
      </c>
      <c r="O4130">
        <v>338453.47700000001</v>
      </c>
      <c r="P4130">
        <v>337243.50900000002</v>
      </c>
      <c r="Q4130">
        <v>336134.201</v>
      </c>
      <c r="R4130">
        <v>335119.23</v>
      </c>
      <c r="S4130">
        <v>334192.13900000002</v>
      </c>
      <c r="T4130">
        <v>333346.36800000002</v>
      </c>
      <c r="U4130">
        <v>332575.22100000002</v>
      </c>
      <c r="V4130">
        <v>331871.886</v>
      </c>
      <c r="W4130">
        <v>331229.43400000001</v>
      </c>
      <c r="X4130">
        <v>330640.80699999997</v>
      </c>
      <c r="Y4130">
        <v>330098.83399999997</v>
      </c>
      <c r="Z4130">
        <v>329596.21100000001</v>
      </c>
      <c r="AA4130">
        <v>329125.52799999999</v>
      </c>
      <c r="AB4130">
        <v>328679.239</v>
      </c>
      <c r="AC4130">
        <v>328249.68400000001</v>
      </c>
      <c r="AD4130">
        <v>327829.07699999999</v>
      </c>
      <c r="AE4130">
        <v>327409.516</v>
      </c>
      <c r="AF4130">
        <v>326982.96799999999</v>
      </c>
      <c r="AG4130" t="s">
        <v>32</v>
      </c>
      <c r="AH4130" t="s">
        <v>154</v>
      </c>
      <c r="AI4130" t="s">
        <v>11</v>
      </c>
    </row>
    <row r="4131" spans="1:35" x14ac:dyDescent="0.35">
      <c r="A4131" t="s">
        <v>59</v>
      </c>
      <c r="B4131" t="s">
        <v>180</v>
      </c>
      <c r="C4131" t="s">
        <v>123</v>
      </c>
      <c r="D4131">
        <v>1876459.5330000001</v>
      </c>
      <c r="E4131">
        <v>1885081.017</v>
      </c>
      <c r="F4131">
        <v>1900105.8659999999</v>
      </c>
      <c r="G4131">
        <v>1908829.4480000001</v>
      </c>
      <c r="H4131">
        <v>1903726.8149999999</v>
      </c>
      <c r="I4131">
        <v>1900388.3929999999</v>
      </c>
      <c r="J4131">
        <v>1893799.9879999999</v>
      </c>
      <c r="K4131">
        <v>1887879.676</v>
      </c>
      <c r="L4131">
        <v>1882602.3770000001</v>
      </c>
      <c r="M4131">
        <v>1877942</v>
      </c>
      <c r="N4131">
        <v>1873871.443</v>
      </c>
      <c r="O4131">
        <v>1870362.5830000001</v>
      </c>
      <c r="P4131">
        <v>1867386.2749999999</v>
      </c>
      <c r="Q4131">
        <v>1864912.361</v>
      </c>
      <c r="R4131">
        <v>1862909.655</v>
      </c>
      <c r="S4131">
        <v>1861345.9580000001</v>
      </c>
      <c r="T4131">
        <v>1860188.0390000001</v>
      </c>
      <c r="U4131">
        <v>1859401.6669999999</v>
      </c>
      <c r="V4131">
        <v>1858951.5619999999</v>
      </c>
      <c r="W4131">
        <v>1858801.432</v>
      </c>
      <c r="X4131">
        <v>1858913.966</v>
      </c>
      <c r="Y4131">
        <v>1859250.817</v>
      </c>
      <c r="Z4131">
        <v>1859772.628</v>
      </c>
      <c r="AA4131">
        <v>1860439.003</v>
      </c>
      <c r="AB4131">
        <v>1861208.524</v>
      </c>
      <c r="AC4131">
        <v>1862038.746</v>
      </c>
      <c r="AD4131">
        <v>1862886.193</v>
      </c>
      <c r="AE4131">
        <v>1863706.37</v>
      </c>
      <c r="AF4131">
        <v>1864453.7379999999</v>
      </c>
      <c r="AG4131" t="s">
        <v>123</v>
      </c>
      <c r="AH4131" t="s">
        <v>155</v>
      </c>
      <c r="AI4131" t="s">
        <v>12</v>
      </c>
    </row>
    <row r="4132" spans="1:35" x14ac:dyDescent="0.35">
      <c r="A4132" t="s">
        <v>59</v>
      </c>
      <c r="B4132" t="s">
        <v>180</v>
      </c>
      <c r="C4132" t="s">
        <v>33</v>
      </c>
      <c r="D4132">
        <v>795492.38600000006</v>
      </c>
      <c r="E4132">
        <v>786453.59</v>
      </c>
      <c r="F4132">
        <v>788221.01399999997</v>
      </c>
      <c r="G4132">
        <v>790965.41</v>
      </c>
      <c r="H4132">
        <v>783430.88300000003</v>
      </c>
      <c r="I4132">
        <v>775291.30599999998</v>
      </c>
      <c r="J4132">
        <v>767538.12699999998</v>
      </c>
      <c r="K4132">
        <v>760154.02099999995</v>
      </c>
      <c r="L4132">
        <v>753121.69799999997</v>
      </c>
      <c r="M4132">
        <v>746423.91500000004</v>
      </c>
      <c r="N4132">
        <v>740043.45600000001</v>
      </c>
      <c r="O4132">
        <v>733963.15800000005</v>
      </c>
      <c r="P4132">
        <v>728165.88600000006</v>
      </c>
      <c r="Q4132">
        <v>722634.54099999997</v>
      </c>
      <c r="R4132">
        <v>717352.06599999999</v>
      </c>
      <c r="S4132">
        <v>712301.43500000006</v>
      </c>
      <c r="T4132">
        <v>707465.66899999999</v>
      </c>
      <c r="U4132">
        <v>702827.81400000001</v>
      </c>
      <c r="V4132">
        <v>698370.95700000005</v>
      </c>
      <c r="W4132">
        <v>694078.21699999995</v>
      </c>
      <c r="X4132">
        <v>689932.75399999996</v>
      </c>
      <c r="Y4132">
        <v>685917.76</v>
      </c>
      <c r="Z4132">
        <v>682016.45600000001</v>
      </c>
      <c r="AA4132">
        <v>678212.11100000003</v>
      </c>
      <c r="AB4132">
        <v>674488.01300000004</v>
      </c>
      <c r="AC4132">
        <v>670827.495</v>
      </c>
      <c r="AD4132">
        <v>667213.91299999994</v>
      </c>
      <c r="AE4132">
        <v>663630.66200000001</v>
      </c>
      <c r="AF4132">
        <v>660061.17599999998</v>
      </c>
      <c r="AG4132" t="s">
        <v>33</v>
      </c>
      <c r="AH4132" t="s">
        <v>156</v>
      </c>
      <c r="AI4132" t="s">
        <v>11</v>
      </c>
    </row>
    <row r="4133" spans="1:35" x14ac:dyDescent="0.35">
      <c r="A4133" t="s">
        <v>59</v>
      </c>
      <c r="B4133" t="s">
        <v>180</v>
      </c>
      <c r="C4133" t="s">
        <v>34</v>
      </c>
      <c r="D4133">
        <v>53100.811000000002</v>
      </c>
      <c r="E4133">
        <v>53410.228000000003</v>
      </c>
      <c r="F4133">
        <v>52773.457000000002</v>
      </c>
      <c r="G4133">
        <v>52166.161999999997</v>
      </c>
      <c r="H4133">
        <v>51587.163999999997</v>
      </c>
      <c r="I4133">
        <v>51035.286999999997</v>
      </c>
      <c r="J4133">
        <v>50509.360999999997</v>
      </c>
      <c r="K4133">
        <v>50008.216999999997</v>
      </c>
      <c r="L4133">
        <v>49530.686999999998</v>
      </c>
      <c r="M4133">
        <v>49075.610999999997</v>
      </c>
      <c r="N4133">
        <v>48641.832999999999</v>
      </c>
      <c r="O4133">
        <v>48228.194000000003</v>
      </c>
      <c r="P4133">
        <v>47833.544999999998</v>
      </c>
      <c r="Q4133">
        <v>47456.735999999997</v>
      </c>
      <c r="R4133">
        <v>47096.622000000003</v>
      </c>
      <c r="S4133">
        <v>46752.061999999998</v>
      </c>
      <c r="T4133">
        <v>46421.915999999997</v>
      </c>
      <c r="U4133">
        <v>46105.05</v>
      </c>
      <c r="V4133">
        <v>45800.33</v>
      </c>
      <c r="W4133">
        <v>45506.627</v>
      </c>
      <c r="X4133">
        <v>45222.817000000003</v>
      </c>
      <c r="Y4133">
        <v>44947.773999999998</v>
      </c>
      <c r="Z4133">
        <v>44680.381000000001</v>
      </c>
      <c r="AA4133">
        <v>44419.519</v>
      </c>
      <c r="AB4133">
        <v>44164.076000000001</v>
      </c>
      <c r="AC4133">
        <v>43912.940999999999</v>
      </c>
      <c r="AD4133">
        <v>43665.006000000001</v>
      </c>
      <c r="AE4133">
        <v>43419.165999999997</v>
      </c>
      <c r="AF4133">
        <v>43174.319000000003</v>
      </c>
      <c r="AG4133" t="s">
        <v>34</v>
      </c>
      <c r="AH4133" t="s">
        <v>157</v>
      </c>
      <c r="AI4133" t="s">
        <v>35</v>
      </c>
    </row>
    <row r="4134" spans="1:35" x14ac:dyDescent="0.35">
      <c r="A4134" t="s">
        <v>59</v>
      </c>
      <c r="B4134" t="s">
        <v>180</v>
      </c>
      <c r="C4134" t="s">
        <v>36</v>
      </c>
      <c r="D4134">
        <v>170529.16899999999</v>
      </c>
      <c r="E4134">
        <v>168942.076</v>
      </c>
      <c r="F4134">
        <v>171317.277</v>
      </c>
      <c r="G4134">
        <v>170327.802</v>
      </c>
      <c r="H4134">
        <v>170114.242</v>
      </c>
      <c r="I4134">
        <v>168852.49400000001</v>
      </c>
      <c r="J4134">
        <v>167664.68400000001</v>
      </c>
      <c r="K4134">
        <v>166547.77900000001</v>
      </c>
      <c r="L4134">
        <v>165498.712</v>
      </c>
      <c r="M4134">
        <v>164514.37400000001</v>
      </c>
      <c r="N4134">
        <v>163591.625</v>
      </c>
      <c r="O4134">
        <v>162727.285</v>
      </c>
      <c r="P4134">
        <v>161918.139</v>
      </c>
      <c r="Q4134">
        <v>161160.93299999999</v>
      </c>
      <c r="R4134">
        <v>160452.378</v>
      </c>
      <c r="S4134">
        <v>159789.149</v>
      </c>
      <c r="T4134">
        <v>159167.878</v>
      </c>
      <c r="U4134">
        <v>158585.16800000001</v>
      </c>
      <c r="V4134">
        <v>158037.579</v>
      </c>
      <c r="W4134">
        <v>157521.63699999999</v>
      </c>
      <c r="X4134">
        <v>157033.82699999999</v>
      </c>
      <c r="Y4134">
        <v>156570.6</v>
      </c>
      <c r="Z4134">
        <v>156128.37</v>
      </c>
      <c r="AA4134">
        <v>155703.50899999999</v>
      </c>
      <c r="AB4134">
        <v>155292.35699999999</v>
      </c>
      <c r="AC4134">
        <v>154891.212</v>
      </c>
      <c r="AD4134">
        <v>154496.33600000001</v>
      </c>
      <c r="AE4134">
        <v>154103.95499999999</v>
      </c>
      <c r="AF4134">
        <v>153710.255</v>
      </c>
      <c r="AG4134" t="s">
        <v>36</v>
      </c>
      <c r="AH4134" t="s">
        <v>158</v>
      </c>
      <c r="AI4134" t="s">
        <v>14</v>
      </c>
    </row>
    <row r="4135" spans="1:35" x14ac:dyDescent="0.35">
      <c r="A4135" t="s">
        <v>59</v>
      </c>
      <c r="B4135" t="s">
        <v>180</v>
      </c>
      <c r="C4135" t="s">
        <v>124</v>
      </c>
      <c r="D4135">
        <v>910.322</v>
      </c>
      <c r="E4135">
        <v>898.88300000000004</v>
      </c>
      <c r="F4135">
        <v>887.97</v>
      </c>
      <c r="G4135">
        <v>877.56299999999999</v>
      </c>
      <c r="H4135">
        <v>867.64</v>
      </c>
      <c r="I4135">
        <v>858.18200000000002</v>
      </c>
      <c r="J4135">
        <v>849.16899999999998</v>
      </c>
      <c r="K4135">
        <v>840.58</v>
      </c>
      <c r="L4135">
        <v>832.39700000000005</v>
      </c>
      <c r="M4135">
        <v>824.59799999999996</v>
      </c>
      <c r="N4135">
        <v>817.16499999999996</v>
      </c>
      <c r="O4135">
        <v>810.07600000000002</v>
      </c>
      <c r="P4135">
        <v>803.31299999999999</v>
      </c>
      <c r="Q4135">
        <v>796.85599999999999</v>
      </c>
      <c r="R4135">
        <v>790.68499999999995</v>
      </c>
      <c r="S4135">
        <v>784.78099999999995</v>
      </c>
      <c r="T4135">
        <v>779.12400000000002</v>
      </c>
      <c r="U4135">
        <v>773.69399999999996</v>
      </c>
      <c r="V4135">
        <v>768.47299999999996</v>
      </c>
      <c r="W4135">
        <v>763.44</v>
      </c>
      <c r="X4135">
        <v>758.577</v>
      </c>
      <c r="Y4135">
        <v>753.86500000000001</v>
      </c>
      <c r="Z4135">
        <v>749.28300000000002</v>
      </c>
      <c r="AA4135">
        <v>744.81299999999999</v>
      </c>
      <c r="AB4135">
        <v>740.43700000000001</v>
      </c>
      <c r="AC4135">
        <v>736.13400000000001</v>
      </c>
      <c r="AD4135">
        <v>731.88599999999997</v>
      </c>
      <c r="AE4135">
        <v>727.673</v>
      </c>
      <c r="AF4135">
        <v>723.47799999999995</v>
      </c>
      <c r="AG4135" t="s">
        <v>124</v>
      </c>
      <c r="AH4135" t="s">
        <v>159</v>
      </c>
      <c r="AI4135" t="s">
        <v>137</v>
      </c>
    </row>
    <row r="4136" spans="1:35" x14ac:dyDescent="0.35">
      <c r="A4136" t="s">
        <v>59</v>
      </c>
      <c r="B4136" t="s">
        <v>180</v>
      </c>
      <c r="C4136" t="s">
        <v>125</v>
      </c>
      <c r="D4136">
        <v>79.603999999999999</v>
      </c>
      <c r="E4136">
        <v>78.680000000000007</v>
      </c>
      <c r="F4136">
        <v>77.799000000000007</v>
      </c>
      <c r="G4136">
        <v>76.960999999999999</v>
      </c>
      <c r="H4136">
        <v>76.165000000000006</v>
      </c>
      <c r="I4136">
        <v>75.406999999999996</v>
      </c>
      <c r="J4136">
        <v>74.686999999999998</v>
      </c>
      <c r="K4136">
        <v>74.003</v>
      </c>
      <c r="L4136">
        <v>73.352999999999994</v>
      </c>
      <c r="M4136">
        <v>72.736000000000004</v>
      </c>
      <c r="N4136">
        <v>72.150000000000006</v>
      </c>
      <c r="O4136">
        <v>71.593000000000004</v>
      </c>
      <c r="P4136">
        <v>71.063999999999993</v>
      </c>
      <c r="Q4136">
        <v>70.561000000000007</v>
      </c>
      <c r="R4136">
        <v>70.081999999999994</v>
      </c>
      <c r="S4136">
        <v>69.626000000000005</v>
      </c>
      <c r="T4136">
        <v>69.191000000000003</v>
      </c>
      <c r="U4136">
        <v>68.775000000000006</v>
      </c>
      <c r="V4136">
        <v>68.376999999999995</v>
      </c>
      <c r="W4136">
        <v>67.995000000000005</v>
      </c>
      <c r="X4136">
        <v>67.628</v>
      </c>
      <c r="Y4136">
        <v>67.272999999999996</v>
      </c>
      <c r="Z4136">
        <v>66.929000000000002</v>
      </c>
      <c r="AA4136">
        <v>66.593999999999994</v>
      </c>
      <c r="AB4136">
        <v>66.266999999999996</v>
      </c>
      <c r="AC4136">
        <v>65.945999999999998</v>
      </c>
      <c r="AD4136">
        <v>65.629000000000005</v>
      </c>
      <c r="AE4136">
        <v>65.313999999999993</v>
      </c>
      <c r="AF4136">
        <v>65.001000000000005</v>
      </c>
      <c r="AG4136" t="s">
        <v>125</v>
      </c>
      <c r="AH4136" t="s">
        <v>160</v>
      </c>
      <c r="AI4136" t="s">
        <v>137</v>
      </c>
    </row>
    <row r="4137" spans="1:35" x14ac:dyDescent="0.35">
      <c r="A4137" t="s">
        <v>59</v>
      </c>
      <c r="B4137" t="s">
        <v>180</v>
      </c>
      <c r="C4137" t="s">
        <v>37</v>
      </c>
      <c r="D4137">
        <v>653720.19200000004</v>
      </c>
      <c r="E4137">
        <v>700283.96</v>
      </c>
      <c r="F4137">
        <v>704779.48300000001</v>
      </c>
      <c r="G4137">
        <v>721280.11399999994</v>
      </c>
      <c r="H4137">
        <v>718988.44200000004</v>
      </c>
      <c r="I4137">
        <v>716936.26300000004</v>
      </c>
      <c r="J4137">
        <v>715116.28</v>
      </c>
      <c r="K4137">
        <v>713520.79799999995</v>
      </c>
      <c r="L4137">
        <v>712141.72100000002</v>
      </c>
      <c r="M4137">
        <v>710970.55200000003</v>
      </c>
      <c r="N4137">
        <v>709998.39899999998</v>
      </c>
      <c r="O4137">
        <v>709215.96299999999</v>
      </c>
      <c r="P4137">
        <v>708613.55299999996</v>
      </c>
      <c r="Q4137">
        <v>708181.076</v>
      </c>
      <c r="R4137">
        <v>707908.03500000003</v>
      </c>
      <c r="S4137">
        <v>707783.53500000003</v>
      </c>
      <c r="T4137">
        <v>707796.28</v>
      </c>
      <c r="U4137">
        <v>707934.57299999997</v>
      </c>
      <c r="V4137">
        <v>708186.31299999997</v>
      </c>
      <c r="W4137">
        <v>708539.005</v>
      </c>
      <c r="X4137">
        <v>708979.74399999995</v>
      </c>
      <c r="Y4137">
        <v>709495.223</v>
      </c>
      <c r="Z4137">
        <v>710071.74600000004</v>
      </c>
      <c r="AA4137">
        <v>710695.19400000002</v>
      </c>
      <c r="AB4137">
        <v>711351.06499999994</v>
      </c>
      <c r="AC4137">
        <v>712024.44200000004</v>
      </c>
      <c r="AD4137">
        <v>712700.005</v>
      </c>
      <c r="AE4137">
        <v>713362.03899999999</v>
      </c>
      <c r="AF4137">
        <v>713994.42200000002</v>
      </c>
      <c r="AG4137" t="s">
        <v>37</v>
      </c>
      <c r="AH4137" t="s">
        <v>161</v>
      </c>
      <c r="AI4137" t="s">
        <v>6</v>
      </c>
    </row>
    <row r="4138" spans="1:35" x14ac:dyDescent="0.35">
      <c r="A4138" t="s">
        <v>59</v>
      </c>
      <c r="B4138" t="s">
        <v>180</v>
      </c>
      <c r="C4138" t="s">
        <v>38</v>
      </c>
      <c r="D4138">
        <v>1246202.6839999999</v>
      </c>
      <c r="E4138">
        <v>1283815.862</v>
      </c>
      <c r="F4138">
        <v>1296324.077</v>
      </c>
      <c r="G4138">
        <v>1290397.165</v>
      </c>
      <c r="H4138">
        <v>1277143.1710000001</v>
      </c>
      <c r="I4138">
        <v>1264519.044</v>
      </c>
      <c r="J4138">
        <v>1252497.784</v>
      </c>
      <c r="K4138">
        <v>1241052.4380000001</v>
      </c>
      <c r="L4138">
        <v>1230156.088</v>
      </c>
      <c r="M4138">
        <v>1219781.875</v>
      </c>
      <c r="N4138">
        <v>1209902.9920000001</v>
      </c>
      <c r="O4138">
        <v>1200492.6640000001</v>
      </c>
      <c r="P4138">
        <v>1191524.179</v>
      </c>
      <c r="Q4138">
        <v>1182970.862</v>
      </c>
      <c r="R4138">
        <v>1174806.0919999999</v>
      </c>
      <c r="S4138">
        <v>1167003.284</v>
      </c>
      <c r="T4138">
        <v>1159535.9040000001</v>
      </c>
      <c r="U4138">
        <v>1152377.4620000001</v>
      </c>
      <c r="V4138">
        <v>1145501.5149999999</v>
      </c>
      <c r="W4138">
        <v>1138881.6510000001</v>
      </c>
      <c r="X4138">
        <v>1132491.5220000001</v>
      </c>
      <c r="Y4138">
        <v>1126304.8049999999</v>
      </c>
      <c r="Z4138">
        <v>1120295.226</v>
      </c>
      <c r="AA4138">
        <v>1114436.56</v>
      </c>
      <c r="AB4138">
        <v>1108702.6070000001</v>
      </c>
      <c r="AC4138">
        <v>1103067.2220000001</v>
      </c>
      <c r="AD4138">
        <v>1097504.2990000001</v>
      </c>
      <c r="AE4138">
        <v>1091987.764</v>
      </c>
      <c r="AF4138">
        <v>1086491.588</v>
      </c>
      <c r="AG4138" t="s">
        <v>38</v>
      </c>
      <c r="AH4138" t="s">
        <v>162</v>
      </c>
      <c r="AI4138" t="s">
        <v>6</v>
      </c>
    </row>
    <row r="4139" spans="1:35" x14ac:dyDescent="0.35">
      <c r="A4139" t="s">
        <v>59</v>
      </c>
      <c r="B4139" t="s">
        <v>180</v>
      </c>
      <c r="C4139" t="s">
        <v>39</v>
      </c>
      <c r="D4139">
        <v>214780.785</v>
      </c>
      <c r="E4139">
        <v>212076.85200000001</v>
      </c>
      <c r="F4139">
        <v>214540.16500000001</v>
      </c>
      <c r="G4139">
        <v>213442.95300000001</v>
      </c>
      <c r="H4139">
        <v>211097.033</v>
      </c>
      <c r="I4139">
        <v>208860.90599999999</v>
      </c>
      <c r="J4139">
        <v>206729.83</v>
      </c>
      <c r="K4139">
        <v>204699.07199999999</v>
      </c>
      <c r="L4139">
        <v>202763.91</v>
      </c>
      <c r="M4139">
        <v>200919.64600000001</v>
      </c>
      <c r="N4139">
        <v>199161.584</v>
      </c>
      <c r="O4139">
        <v>197485.049</v>
      </c>
      <c r="P4139">
        <v>195885.38099999999</v>
      </c>
      <c r="Q4139">
        <v>194357.927</v>
      </c>
      <c r="R4139">
        <v>192898.057</v>
      </c>
      <c r="S4139">
        <v>191501.144</v>
      </c>
      <c r="T4139">
        <v>190162.58199999999</v>
      </c>
      <c r="U4139">
        <v>188877.774</v>
      </c>
      <c r="V4139">
        <v>187642.14300000001</v>
      </c>
      <c r="W4139">
        <v>186451.11300000001</v>
      </c>
      <c r="X4139">
        <v>185300.133</v>
      </c>
      <c r="Y4139">
        <v>184184.66200000001</v>
      </c>
      <c r="Z4139">
        <v>183100.16699999999</v>
      </c>
      <c r="AA4139">
        <v>182042.13200000001</v>
      </c>
      <c r="AB4139">
        <v>181006.052</v>
      </c>
      <c r="AC4139">
        <v>179987.43599999999</v>
      </c>
      <c r="AD4139">
        <v>178981.81</v>
      </c>
      <c r="AE4139">
        <v>177984.69899999999</v>
      </c>
      <c r="AF4139">
        <v>176991.652</v>
      </c>
      <c r="AG4139" t="s">
        <v>39</v>
      </c>
      <c r="AH4139" t="s">
        <v>163</v>
      </c>
      <c r="AI4139" t="s">
        <v>11</v>
      </c>
    </row>
    <row r="4140" spans="1:35" x14ac:dyDescent="0.35">
      <c r="A4140" t="s">
        <v>59</v>
      </c>
      <c r="B4140" t="s">
        <v>180</v>
      </c>
      <c r="C4140" t="s">
        <v>40</v>
      </c>
      <c r="D4140">
        <v>470645.49900000001</v>
      </c>
      <c r="E4140">
        <v>470723.12699999998</v>
      </c>
      <c r="F4140">
        <v>492103.52399999998</v>
      </c>
      <c r="G4140">
        <v>497553.25300000003</v>
      </c>
      <c r="H4140">
        <v>498031.64500000002</v>
      </c>
      <c r="I4140">
        <v>498640.98800000001</v>
      </c>
      <c r="J4140">
        <v>499379.16800000001</v>
      </c>
      <c r="K4140">
        <v>500243.57699999999</v>
      </c>
      <c r="L4140">
        <v>501231.14</v>
      </c>
      <c r="M4140">
        <v>502338.29200000002</v>
      </c>
      <c r="N4140">
        <v>503560.98800000001</v>
      </c>
      <c r="O4140">
        <v>504894.70600000001</v>
      </c>
      <c r="P4140">
        <v>506334.43699999998</v>
      </c>
      <c r="Q4140">
        <v>507874.69500000001</v>
      </c>
      <c r="R4140">
        <v>509509.505</v>
      </c>
      <c r="S4140">
        <v>511232.41600000003</v>
      </c>
      <c r="T4140">
        <v>513036.49300000002</v>
      </c>
      <c r="U4140">
        <v>514914.31800000003</v>
      </c>
      <c r="V4140">
        <v>516857.99099999998</v>
      </c>
      <c r="W4140">
        <v>518859.12699999998</v>
      </c>
      <c r="X4140">
        <v>520908.86200000002</v>
      </c>
      <c r="Y4140">
        <v>522997.84600000002</v>
      </c>
      <c r="Z4140">
        <v>525116.24199999997</v>
      </c>
      <c r="AA4140">
        <v>527253.73699999996</v>
      </c>
      <c r="AB4140">
        <v>529399.53399999999</v>
      </c>
      <c r="AC4140">
        <v>531542.34299999999</v>
      </c>
      <c r="AD4140">
        <v>533670.39899999998</v>
      </c>
      <c r="AE4140">
        <v>535771.45200000005</v>
      </c>
      <c r="AF4140">
        <v>537832.76399999997</v>
      </c>
      <c r="AG4140" t="s">
        <v>40</v>
      </c>
      <c r="AH4140" t="s">
        <v>164</v>
      </c>
      <c r="AI4140" t="s">
        <v>14</v>
      </c>
    </row>
    <row r="4141" spans="1:35" x14ac:dyDescent="0.35">
      <c r="A4141" t="s">
        <v>59</v>
      </c>
      <c r="B4141" t="s">
        <v>180</v>
      </c>
      <c r="C4141" t="s">
        <v>41</v>
      </c>
      <c r="D4141">
        <v>561709.83799999999</v>
      </c>
      <c r="E4141">
        <v>556883.77099999995</v>
      </c>
      <c r="F4141">
        <v>568278.48</v>
      </c>
      <c r="G4141">
        <v>577611.98600000003</v>
      </c>
      <c r="H4141">
        <v>571647.09699999995</v>
      </c>
      <c r="I4141">
        <v>565965.97</v>
      </c>
      <c r="J4141">
        <v>560556.44700000004</v>
      </c>
      <c r="K4141">
        <v>555406.38800000004</v>
      </c>
      <c r="L4141">
        <v>550673.04799999995</v>
      </c>
      <c r="M4141">
        <v>546005.58400000003</v>
      </c>
      <c r="N4141">
        <v>541561.29200000002</v>
      </c>
      <c r="O4141">
        <v>537328.11499999999</v>
      </c>
      <c r="P4141">
        <v>533294.022</v>
      </c>
      <c r="Q4141">
        <v>530036.27800000005</v>
      </c>
      <c r="R4141">
        <v>526364.32499999995</v>
      </c>
      <c r="S4141">
        <v>522855.46600000001</v>
      </c>
      <c r="T4141">
        <v>519497.74900000001</v>
      </c>
      <c r="U4141">
        <v>516279.23700000002</v>
      </c>
      <c r="V4141">
        <v>513188.01400000002</v>
      </c>
      <c r="W4141">
        <v>510212.18</v>
      </c>
      <c r="X4141">
        <v>507339.853</v>
      </c>
      <c r="Y4141">
        <v>504559.17800000001</v>
      </c>
      <c r="Z4141">
        <v>501858.30599999998</v>
      </c>
      <c r="AA4141">
        <v>499225.41899999999</v>
      </c>
      <c r="AB4141">
        <v>496648.70199999999</v>
      </c>
      <c r="AC4141">
        <v>494116.36800000002</v>
      </c>
      <c r="AD4141">
        <v>491616.64799999999</v>
      </c>
      <c r="AE4141">
        <v>489137.78700000001</v>
      </c>
      <c r="AF4141">
        <v>486668.04599999997</v>
      </c>
      <c r="AG4141" t="s">
        <v>41</v>
      </c>
      <c r="AH4141" t="s">
        <v>165</v>
      </c>
      <c r="AI4141" t="s">
        <v>11</v>
      </c>
    </row>
    <row r="4142" spans="1:35" x14ac:dyDescent="0.35">
      <c r="A4142" t="s">
        <v>59</v>
      </c>
      <c r="B4142" t="s">
        <v>180</v>
      </c>
      <c r="C4142" t="s">
        <v>42</v>
      </c>
      <c r="D4142">
        <v>1035309.085</v>
      </c>
      <c r="E4142">
        <v>1071357.568</v>
      </c>
      <c r="F4142">
        <v>1077378.389</v>
      </c>
      <c r="G4142">
        <v>1081807.4569999999</v>
      </c>
      <c r="H4142">
        <v>1081490.8189999999</v>
      </c>
      <c r="I4142">
        <v>1081488.872</v>
      </c>
      <c r="J4142">
        <v>1081794.9439999999</v>
      </c>
      <c r="K4142">
        <v>1082401.42</v>
      </c>
      <c r="L4142">
        <v>1083299.757</v>
      </c>
      <c r="M4142">
        <v>1084480.487</v>
      </c>
      <c r="N4142">
        <v>1085933.1839999999</v>
      </c>
      <c r="O4142">
        <v>1087646.5090000001</v>
      </c>
      <c r="P4142">
        <v>1089608.18</v>
      </c>
      <c r="Q4142">
        <v>1091804.977</v>
      </c>
      <c r="R4142">
        <v>1094222.7479999999</v>
      </c>
      <c r="S4142">
        <v>1096846.4010000001</v>
      </c>
      <c r="T4142">
        <v>1099659.916</v>
      </c>
      <c r="U4142">
        <v>1102646.33</v>
      </c>
      <c r="V4142">
        <v>1105787.7350000001</v>
      </c>
      <c r="W4142">
        <v>1109065.2990000001</v>
      </c>
      <c r="X4142">
        <v>1112459.2509999999</v>
      </c>
      <c r="Y4142">
        <v>1115948.8729999999</v>
      </c>
      <c r="Z4142">
        <v>1119512.5179999999</v>
      </c>
      <c r="AA4142">
        <v>1123127.588</v>
      </c>
      <c r="AB4142">
        <v>1126770.5589999999</v>
      </c>
      <c r="AC4142">
        <v>1130416.956</v>
      </c>
      <c r="AD4142">
        <v>1134041.3759999999</v>
      </c>
      <c r="AE4142">
        <v>1137617.4669999999</v>
      </c>
      <c r="AF4142">
        <v>1141117.9380000001</v>
      </c>
      <c r="AG4142" t="s">
        <v>42</v>
      </c>
      <c r="AH4142" t="s">
        <v>166</v>
      </c>
      <c r="AI4142" t="s">
        <v>5</v>
      </c>
    </row>
    <row r="4143" spans="1:35" x14ac:dyDescent="0.35">
      <c r="A4143" t="s">
        <v>59</v>
      </c>
      <c r="B4143" t="s">
        <v>180</v>
      </c>
      <c r="C4143" t="s">
        <v>43</v>
      </c>
      <c r="D4143">
        <v>167165.55300000001</v>
      </c>
      <c r="E4143">
        <v>168381.913</v>
      </c>
      <c r="F4143">
        <v>170813.83100000001</v>
      </c>
      <c r="G4143">
        <v>171206.266</v>
      </c>
      <c r="H4143">
        <v>171640.22500000001</v>
      </c>
      <c r="I4143">
        <v>172115.54300000001</v>
      </c>
      <c r="J4143">
        <v>172631.856</v>
      </c>
      <c r="K4143">
        <v>173188.60500000001</v>
      </c>
      <c r="L4143">
        <v>173785.035</v>
      </c>
      <c r="M4143">
        <v>174420.20199999999</v>
      </c>
      <c r="N4143">
        <v>175092.95800000001</v>
      </c>
      <c r="O4143">
        <v>175801.96900000001</v>
      </c>
      <c r="P4143">
        <v>176545.698</v>
      </c>
      <c r="Q4143">
        <v>177322.42</v>
      </c>
      <c r="R4143">
        <v>178130.20800000001</v>
      </c>
      <c r="S4143">
        <v>178966.943</v>
      </c>
      <c r="T4143">
        <v>179830.31099999999</v>
      </c>
      <c r="U4143">
        <v>180717.80300000001</v>
      </c>
      <c r="V4143">
        <v>181626.71</v>
      </c>
      <c r="W4143">
        <v>182554.13500000001</v>
      </c>
      <c r="X4143">
        <v>183496.97899999999</v>
      </c>
      <c r="Y4143">
        <v>184451.95</v>
      </c>
      <c r="Z4143">
        <v>185415.55900000001</v>
      </c>
      <c r="AA4143">
        <v>186384.122</v>
      </c>
      <c r="AB4143">
        <v>187353.76300000001</v>
      </c>
      <c r="AC4143">
        <v>188320.40299999999</v>
      </c>
      <c r="AD4143">
        <v>189279.77</v>
      </c>
      <c r="AE4143">
        <v>190227.4</v>
      </c>
      <c r="AF4143">
        <v>191158.625</v>
      </c>
      <c r="AG4143" t="s">
        <v>43</v>
      </c>
      <c r="AH4143" t="s">
        <v>167</v>
      </c>
      <c r="AI4143" t="s">
        <v>17</v>
      </c>
    </row>
    <row r="4144" spans="1:35" x14ac:dyDescent="0.35">
      <c r="A4144" t="s">
        <v>59</v>
      </c>
      <c r="B4144" t="s">
        <v>180</v>
      </c>
      <c r="C4144" t="s">
        <v>126</v>
      </c>
      <c r="D4144">
        <v>73.123999999999995</v>
      </c>
      <c r="E4144">
        <v>72.203999999999994</v>
      </c>
      <c r="F4144">
        <v>71.325999999999993</v>
      </c>
      <c r="G4144">
        <v>70.489000000000004</v>
      </c>
      <c r="H4144">
        <v>69.691000000000003</v>
      </c>
      <c r="I4144">
        <v>68.930000000000007</v>
      </c>
      <c r="J4144">
        <v>68.204999999999998</v>
      </c>
      <c r="K4144">
        <v>67.513999999999996</v>
      </c>
      <c r="L4144">
        <v>66.855999999999995</v>
      </c>
      <c r="M4144">
        <v>66.228999999999999</v>
      </c>
      <c r="N4144">
        <v>65.631</v>
      </c>
      <c r="O4144">
        <v>65.06</v>
      </c>
      <c r="P4144">
        <v>64.516000000000005</v>
      </c>
      <c r="Q4144">
        <v>63.997</v>
      </c>
      <c r="R4144">
        <v>63.5</v>
      </c>
      <c r="S4144">
        <v>63.024999999999999</v>
      </c>
      <c r="T4144">
        <v>62.57</v>
      </c>
      <c r="U4144">
        <v>62.133000000000003</v>
      </c>
      <c r="V4144">
        <v>61.712000000000003</v>
      </c>
      <c r="W4144">
        <v>61.307000000000002</v>
      </c>
      <c r="X4144">
        <v>60.915999999999997</v>
      </c>
      <c r="Y4144">
        <v>60.536999999999999</v>
      </c>
      <c r="Z4144">
        <v>60.167999999999999</v>
      </c>
      <c r="AA4144">
        <v>59.808</v>
      </c>
      <c r="AB4144">
        <v>59.456000000000003</v>
      </c>
      <c r="AC4144">
        <v>59.109000000000002</v>
      </c>
      <c r="AD4144">
        <v>58.767000000000003</v>
      </c>
      <c r="AE4144">
        <v>58.427999999999997</v>
      </c>
      <c r="AF4144">
        <v>58.09</v>
      </c>
      <c r="AG4144" t="s">
        <v>126</v>
      </c>
      <c r="AH4144" t="s">
        <v>168</v>
      </c>
      <c r="AI4144" t="s">
        <v>137</v>
      </c>
    </row>
    <row r="4145" spans="1:35" x14ac:dyDescent="0.35">
      <c r="A4145" t="s">
        <v>59</v>
      </c>
      <c r="B4145" t="s">
        <v>180</v>
      </c>
      <c r="C4145" t="s">
        <v>44</v>
      </c>
      <c r="D4145">
        <v>453184.36700000003</v>
      </c>
      <c r="E4145">
        <v>447880.88699999999</v>
      </c>
      <c r="F4145">
        <v>450323.848</v>
      </c>
      <c r="G4145">
        <v>455162.21100000001</v>
      </c>
      <c r="H4145">
        <v>450588.30599999998</v>
      </c>
      <c r="I4145">
        <v>446238.68599999999</v>
      </c>
      <c r="J4145">
        <v>442103.89399999997</v>
      </c>
      <c r="K4145">
        <v>438174.462</v>
      </c>
      <c r="L4145">
        <v>434440.92499999999</v>
      </c>
      <c r="M4145">
        <v>430893.80599999998</v>
      </c>
      <c r="N4145">
        <v>427523.63</v>
      </c>
      <c r="O4145">
        <v>424320.91100000002</v>
      </c>
      <c r="P4145">
        <v>421276.16100000002</v>
      </c>
      <c r="Q4145">
        <v>418379.886</v>
      </c>
      <c r="R4145">
        <v>415622.58600000001</v>
      </c>
      <c r="S4145">
        <v>412994.75699999998</v>
      </c>
      <c r="T4145">
        <v>410486.88500000001</v>
      </c>
      <c r="U4145">
        <v>408089.45500000002</v>
      </c>
      <c r="V4145">
        <v>405792.94099999999</v>
      </c>
      <c r="W4145">
        <v>403587.81400000001</v>
      </c>
      <c r="X4145">
        <v>401464.53600000002</v>
      </c>
      <c r="Y4145">
        <v>399413.56300000002</v>
      </c>
      <c r="Z4145">
        <v>397425.34700000001</v>
      </c>
      <c r="AA4145">
        <v>395490.32299999997</v>
      </c>
      <c r="AB4145">
        <v>393598.93599999999</v>
      </c>
      <c r="AC4145">
        <v>391741.60200000001</v>
      </c>
      <c r="AD4145">
        <v>389908.75</v>
      </c>
      <c r="AE4145">
        <v>388090.78600000002</v>
      </c>
      <c r="AF4145">
        <v>386278.11800000002</v>
      </c>
      <c r="AG4145" t="s">
        <v>44</v>
      </c>
      <c r="AH4145" t="s">
        <v>169</v>
      </c>
      <c r="AI4145" t="s">
        <v>12</v>
      </c>
    </row>
    <row r="4146" spans="1:35" x14ac:dyDescent="0.35">
      <c r="A4146" t="s">
        <v>171</v>
      </c>
      <c r="B4146" t="s">
        <v>180</v>
      </c>
      <c r="C4146" t="s">
        <v>4</v>
      </c>
      <c r="D4146">
        <v>516677.27799999999</v>
      </c>
      <c r="E4146">
        <v>531283.45200000005</v>
      </c>
      <c r="F4146">
        <v>538037.26699999999</v>
      </c>
      <c r="G4146">
        <v>541640.07900000003</v>
      </c>
      <c r="H4146">
        <v>544902.56499999994</v>
      </c>
      <c r="I4146">
        <v>548335.85499999998</v>
      </c>
      <c r="J4146">
        <v>551937.19299999997</v>
      </c>
      <c r="K4146">
        <v>555703.37100000004</v>
      </c>
      <c r="L4146">
        <v>559630.73600000003</v>
      </c>
      <c r="M4146">
        <v>563715.18099999998</v>
      </c>
      <c r="N4146">
        <v>567952.15099999995</v>
      </c>
      <c r="O4146">
        <v>572336.64800000004</v>
      </c>
      <c r="P4146">
        <v>576863.21200000006</v>
      </c>
      <c r="Q4146">
        <v>581525.94400000002</v>
      </c>
      <c r="R4146">
        <v>586318.49</v>
      </c>
      <c r="S4146">
        <v>591234.049</v>
      </c>
      <c r="T4146">
        <v>596265.37</v>
      </c>
      <c r="U4146">
        <v>601404.75600000005</v>
      </c>
      <c r="V4146">
        <v>606644.04399999999</v>
      </c>
      <c r="W4146">
        <v>611974.64500000002</v>
      </c>
      <c r="X4146">
        <v>617387.50199999998</v>
      </c>
      <c r="Y4146">
        <v>622873.11499999999</v>
      </c>
      <c r="Z4146">
        <v>628421.53700000001</v>
      </c>
      <c r="AA4146">
        <v>634022.36300000001</v>
      </c>
      <c r="AB4146">
        <v>639664.74600000004</v>
      </c>
      <c r="AC4146">
        <v>645337.38199999998</v>
      </c>
      <c r="AD4146">
        <v>651016.39800000004</v>
      </c>
      <c r="AE4146">
        <v>656695.63399999996</v>
      </c>
      <c r="AF4146">
        <v>662375.09600000002</v>
      </c>
      <c r="AG4146" t="s">
        <v>4</v>
      </c>
      <c r="AH4146" t="s">
        <v>128</v>
      </c>
      <c r="AI4146" t="s">
        <v>129</v>
      </c>
    </row>
    <row r="4147" spans="1:35" x14ac:dyDescent="0.35">
      <c r="A4147" t="s">
        <v>171</v>
      </c>
      <c r="B4147" t="s">
        <v>180</v>
      </c>
      <c r="C4147" t="s">
        <v>7</v>
      </c>
      <c r="D4147">
        <v>50117.487000000001</v>
      </c>
      <c r="E4147">
        <v>56438.701999999997</v>
      </c>
      <c r="F4147">
        <v>57187.470999999998</v>
      </c>
      <c r="G4147">
        <v>57399.839999999997</v>
      </c>
      <c r="H4147">
        <v>57629.800999999999</v>
      </c>
      <c r="I4147">
        <v>57877.023000000001</v>
      </c>
      <c r="J4147">
        <v>58141.135000000002</v>
      </c>
      <c r="K4147">
        <v>58421.728000000003</v>
      </c>
      <c r="L4147">
        <v>58718.358</v>
      </c>
      <c r="M4147">
        <v>59030.546999999999</v>
      </c>
      <c r="N4147">
        <v>59357.773000000001</v>
      </c>
      <c r="O4147">
        <v>59699.483999999997</v>
      </c>
      <c r="P4147">
        <v>60055.086000000003</v>
      </c>
      <c r="Q4147">
        <v>60423.953000000001</v>
      </c>
      <c r="R4147">
        <v>60805.417999999998</v>
      </c>
      <c r="S4147">
        <v>61198.779000000002</v>
      </c>
      <c r="T4147">
        <v>61603.294999999998</v>
      </c>
      <c r="U4147">
        <v>62018.192000000003</v>
      </c>
      <c r="V4147">
        <v>62442.656000000003</v>
      </c>
      <c r="W4147">
        <v>62875.838000000003</v>
      </c>
      <c r="X4147">
        <v>63316.85</v>
      </c>
      <c r="Y4147">
        <v>63764.767</v>
      </c>
      <c r="Z4147">
        <v>64218.631000000001</v>
      </c>
      <c r="AA4147">
        <v>64677.442999999999</v>
      </c>
      <c r="AB4147">
        <v>65140.165999999997</v>
      </c>
      <c r="AC4147">
        <v>65605.732000000004</v>
      </c>
      <c r="AD4147">
        <v>66071.895999999993</v>
      </c>
      <c r="AE4147">
        <v>66538.081000000006</v>
      </c>
      <c r="AF4147">
        <v>67004.289999999994</v>
      </c>
      <c r="AG4147" t="s">
        <v>7</v>
      </c>
      <c r="AH4147" t="s">
        <v>130</v>
      </c>
      <c r="AI4147" t="s">
        <v>131</v>
      </c>
    </row>
    <row r="4148" spans="1:35" x14ac:dyDescent="0.35">
      <c r="A4148" t="s">
        <v>171</v>
      </c>
      <c r="B4148" t="s">
        <v>180</v>
      </c>
      <c r="C4148" t="s">
        <v>8</v>
      </c>
      <c r="D4148">
        <v>984607.57200000004</v>
      </c>
      <c r="E4148">
        <v>998364.04200000002</v>
      </c>
      <c r="F4148">
        <v>1010747.351</v>
      </c>
      <c r="G4148">
        <v>1012543.584</v>
      </c>
      <c r="H4148">
        <v>1007549.725</v>
      </c>
      <c r="I4148">
        <v>1002971.0870000001</v>
      </c>
      <c r="J4148">
        <v>998789.06299999997</v>
      </c>
      <c r="K4148">
        <v>994985.054</v>
      </c>
      <c r="L4148">
        <v>991540.478</v>
      </c>
      <c r="M4148">
        <v>988436.76300000004</v>
      </c>
      <c r="N4148">
        <v>985655.35900000005</v>
      </c>
      <c r="O4148">
        <v>983177.72400000005</v>
      </c>
      <c r="P4148">
        <v>980985.33400000003</v>
      </c>
      <c r="Q4148">
        <v>979059.674</v>
      </c>
      <c r="R4148">
        <v>977382.24300000002</v>
      </c>
      <c r="S4148">
        <v>975934.55900000001</v>
      </c>
      <c r="T4148">
        <v>974698.15300000005</v>
      </c>
      <c r="U4148">
        <v>973654.55900000001</v>
      </c>
      <c r="V4148">
        <v>972785.32900000003</v>
      </c>
      <c r="W4148">
        <v>972072.04099999997</v>
      </c>
      <c r="X4148">
        <v>971496.27300000004</v>
      </c>
      <c r="Y4148">
        <v>971039.61399999994</v>
      </c>
      <c r="Z4148">
        <v>970683.67500000005</v>
      </c>
      <c r="AA4148">
        <v>970410.07200000004</v>
      </c>
      <c r="AB4148">
        <v>970200.43900000001</v>
      </c>
      <c r="AC4148">
        <v>970036.41500000004</v>
      </c>
      <c r="AD4148">
        <v>969882.01300000004</v>
      </c>
      <c r="AE4148">
        <v>969728.09100000001</v>
      </c>
      <c r="AF4148">
        <v>969574.65599999996</v>
      </c>
      <c r="AG4148" t="s">
        <v>8</v>
      </c>
      <c r="AH4148" t="s">
        <v>132</v>
      </c>
      <c r="AI4148" t="s">
        <v>5</v>
      </c>
    </row>
    <row r="4149" spans="1:35" x14ac:dyDescent="0.35">
      <c r="A4149" t="s">
        <v>171</v>
      </c>
      <c r="B4149" t="s">
        <v>180</v>
      </c>
      <c r="C4149" t="s">
        <v>9</v>
      </c>
      <c r="D4149">
        <v>455017.114</v>
      </c>
      <c r="E4149">
        <v>461708.24300000002</v>
      </c>
      <c r="F4149">
        <v>463649.61900000001</v>
      </c>
      <c r="G4149">
        <v>461619.141</v>
      </c>
      <c r="H4149">
        <v>459784.76400000002</v>
      </c>
      <c r="I4149">
        <v>458138.48300000001</v>
      </c>
      <c r="J4149">
        <v>456672.261</v>
      </c>
      <c r="K4149">
        <v>455378.02799999999</v>
      </c>
      <c r="L4149">
        <v>454247.69</v>
      </c>
      <c r="M4149">
        <v>453273.12</v>
      </c>
      <c r="N4149">
        <v>452446.16399999999</v>
      </c>
      <c r="O4149">
        <v>451758.625</v>
      </c>
      <c r="P4149">
        <v>451202.29300000001</v>
      </c>
      <c r="Q4149">
        <v>450768.91600000003</v>
      </c>
      <c r="R4149">
        <v>450450.21600000001</v>
      </c>
      <c r="S4149">
        <v>450237.88400000002</v>
      </c>
      <c r="T4149">
        <v>450123.57699999999</v>
      </c>
      <c r="U4149">
        <v>450098.93099999998</v>
      </c>
      <c r="V4149">
        <v>450155.53600000002</v>
      </c>
      <c r="W4149">
        <v>450284.967</v>
      </c>
      <c r="X4149">
        <v>450478.75799999997</v>
      </c>
      <c r="Y4149">
        <v>450728.41700000002</v>
      </c>
      <c r="Z4149">
        <v>451025.42099999997</v>
      </c>
      <c r="AA4149">
        <v>451361.21100000001</v>
      </c>
      <c r="AB4149">
        <v>451727.20600000001</v>
      </c>
      <c r="AC4149">
        <v>452114.78399999999</v>
      </c>
      <c r="AD4149">
        <v>452506.91100000002</v>
      </c>
      <c r="AE4149">
        <v>452899.25400000002</v>
      </c>
      <c r="AF4149">
        <v>453291.82199999999</v>
      </c>
      <c r="AG4149" t="s">
        <v>9</v>
      </c>
      <c r="AH4149" t="s">
        <v>133</v>
      </c>
      <c r="AI4149" t="s">
        <v>5</v>
      </c>
    </row>
    <row r="4150" spans="1:35" x14ac:dyDescent="0.35">
      <c r="A4150" t="s">
        <v>171</v>
      </c>
      <c r="B4150" t="s">
        <v>180</v>
      </c>
      <c r="C4150" t="s">
        <v>10</v>
      </c>
      <c r="D4150">
        <v>1236579.0090000001</v>
      </c>
      <c r="E4150">
        <v>1235303.2150000001</v>
      </c>
      <c r="F4150">
        <v>1254859.6540000001</v>
      </c>
      <c r="G4150">
        <v>1284674.1939999999</v>
      </c>
      <c r="H4150">
        <v>1301359.277</v>
      </c>
      <c r="I4150">
        <v>1302050.4410000001</v>
      </c>
      <c r="J4150">
        <v>1303195.4680000001</v>
      </c>
      <c r="K4150">
        <v>1304778.2379999999</v>
      </c>
      <c r="L4150">
        <v>1307357.1059999999</v>
      </c>
      <c r="M4150">
        <v>1309765.0349999999</v>
      </c>
      <c r="N4150">
        <v>1312559.412</v>
      </c>
      <c r="O4150">
        <v>1315722.175</v>
      </c>
      <c r="P4150">
        <v>1319234.767</v>
      </c>
      <c r="Q4150">
        <v>1325078.5549999999</v>
      </c>
      <c r="R4150">
        <v>1329233.18</v>
      </c>
      <c r="S4150">
        <v>1333679.044</v>
      </c>
      <c r="T4150">
        <v>1338395.6370000001</v>
      </c>
      <c r="U4150">
        <v>1343361.9739999999</v>
      </c>
      <c r="V4150">
        <v>1348556.5719999999</v>
      </c>
      <c r="W4150">
        <v>1353957.466</v>
      </c>
      <c r="X4150">
        <v>1359542.203</v>
      </c>
      <c r="Y4150">
        <v>1365287.8370000001</v>
      </c>
      <c r="Z4150">
        <v>1371170.943</v>
      </c>
      <c r="AA4150">
        <v>1377167.6</v>
      </c>
      <c r="AB4150">
        <v>1383253.399</v>
      </c>
      <c r="AC4150">
        <v>1389403.452</v>
      </c>
      <c r="AD4150">
        <v>1395567.034</v>
      </c>
      <c r="AE4150">
        <v>1401731.1850000001</v>
      </c>
      <c r="AF4150">
        <v>1407895.898</v>
      </c>
      <c r="AG4150" t="s">
        <v>10</v>
      </c>
      <c r="AH4150" t="s">
        <v>134</v>
      </c>
      <c r="AI4150" t="s">
        <v>11</v>
      </c>
    </row>
    <row r="4151" spans="1:35" x14ac:dyDescent="0.35">
      <c r="A4151" t="s">
        <v>171</v>
      </c>
      <c r="B4151" t="s">
        <v>180</v>
      </c>
      <c r="C4151" t="s">
        <v>13</v>
      </c>
      <c r="D4151">
        <v>230189.36199999999</v>
      </c>
      <c r="E4151">
        <v>228790.68299999999</v>
      </c>
      <c r="F4151">
        <v>228897.60500000001</v>
      </c>
      <c r="G4151">
        <v>229845.94500000001</v>
      </c>
      <c r="H4151">
        <v>228761.916</v>
      </c>
      <c r="I4151">
        <v>227774.27900000001</v>
      </c>
      <c r="J4151">
        <v>226878.77799999999</v>
      </c>
      <c r="K4151">
        <v>226071.166</v>
      </c>
      <c r="L4151">
        <v>225347.18</v>
      </c>
      <c r="M4151">
        <v>224702.56200000001</v>
      </c>
      <c r="N4151">
        <v>224133.046</v>
      </c>
      <c r="O4151">
        <v>223634.364</v>
      </c>
      <c r="P4151">
        <v>223202.24900000001</v>
      </c>
      <c r="Q4151">
        <v>222832.42499999999</v>
      </c>
      <c r="R4151">
        <v>222520.609</v>
      </c>
      <c r="S4151">
        <v>222262.53200000001</v>
      </c>
      <c r="T4151">
        <v>222053.90100000001</v>
      </c>
      <c r="U4151">
        <v>221890.432</v>
      </c>
      <c r="V4151">
        <v>221767.83600000001</v>
      </c>
      <c r="W4151">
        <v>221681.815</v>
      </c>
      <c r="X4151">
        <v>221628.07399999999</v>
      </c>
      <c r="Y4151">
        <v>221602.31099999999</v>
      </c>
      <c r="Z4151">
        <v>221600.223</v>
      </c>
      <c r="AA4151">
        <v>221617.50099999999</v>
      </c>
      <c r="AB4151">
        <v>221649.83499999999</v>
      </c>
      <c r="AC4151">
        <v>221692.90700000001</v>
      </c>
      <c r="AD4151">
        <v>221738.23300000001</v>
      </c>
      <c r="AE4151">
        <v>221783.65700000001</v>
      </c>
      <c r="AF4151">
        <v>221829.18299999999</v>
      </c>
      <c r="AG4151" t="s">
        <v>13</v>
      </c>
      <c r="AH4151" t="s">
        <v>135</v>
      </c>
      <c r="AI4151" t="s">
        <v>14</v>
      </c>
    </row>
    <row r="4152" spans="1:35" x14ac:dyDescent="0.35">
      <c r="A4152" t="s">
        <v>171</v>
      </c>
      <c r="B4152" t="s">
        <v>180</v>
      </c>
      <c r="C4152" t="s">
        <v>122</v>
      </c>
      <c r="D4152">
        <v>811.83100000000002</v>
      </c>
      <c r="E4152">
        <v>806.85299999999995</v>
      </c>
      <c r="F4152">
        <v>836.01499999999999</v>
      </c>
      <c r="G4152">
        <v>831.79399999999998</v>
      </c>
      <c r="H4152">
        <v>827.92700000000002</v>
      </c>
      <c r="I4152">
        <v>824.40099999999995</v>
      </c>
      <c r="J4152">
        <v>821.20100000000002</v>
      </c>
      <c r="K4152">
        <v>818.31</v>
      </c>
      <c r="L4152">
        <v>815.71500000000003</v>
      </c>
      <c r="M4152">
        <v>813.4</v>
      </c>
      <c r="N4152">
        <v>811.35</v>
      </c>
      <c r="O4152">
        <v>809.55</v>
      </c>
      <c r="P4152">
        <v>807.98400000000004</v>
      </c>
      <c r="Q4152">
        <v>806.63900000000001</v>
      </c>
      <c r="R4152">
        <v>805.49800000000005</v>
      </c>
      <c r="S4152">
        <v>804.54600000000005</v>
      </c>
      <c r="T4152">
        <v>803.76900000000001</v>
      </c>
      <c r="U4152">
        <v>803.15200000000004</v>
      </c>
      <c r="V4152">
        <v>802.678</v>
      </c>
      <c r="W4152">
        <v>802.33299999999997</v>
      </c>
      <c r="X4152">
        <v>802.10199999999998</v>
      </c>
      <c r="Y4152">
        <v>801.97</v>
      </c>
      <c r="Z4152">
        <v>801.92100000000005</v>
      </c>
      <c r="AA4152">
        <v>801.94100000000003</v>
      </c>
      <c r="AB4152">
        <v>802.01300000000003</v>
      </c>
      <c r="AC4152">
        <v>802.12400000000002</v>
      </c>
      <c r="AD4152">
        <v>802.24199999999996</v>
      </c>
      <c r="AE4152">
        <v>802.36099999999999</v>
      </c>
      <c r="AF4152">
        <v>802.48</v>
      </c>
      <c r="AG4152" t="s">
        <v>122</v>
      </c>
      <c r="AH4152" t="s">
        <v>136</v>
      </c>
      <c r="AI4152" t="s">
        <v>137</v>
      </c>
    </row>
    <row r="4153" spans="1:35" x14ac:dyDescent="0.35">
      <c r="A4153" t="s">
        <v>171</v>
      </c>
      <c r="B4153" t="s">
        <v>180</v>
      </c>
      <c r="C4153" t="s">
        <v>15</v>
      </c>
      <c r="D4153">
        <v>786759.59600000002</v>
      </c>
      <c r="E4153">
        <v>813411.49600000004</v>
      </c>
      <c r="F4153">
        <v>827387.326</v>
      </c>
      <c r="G4153">
        <v>835835.17099999997</v>
      </c>
      <c r="H4153">
        <v>839208.44400000002</v>
      </c>
      <c r="I4153">
        <v>860857.62600000005</v>
      </c>
      <c r="J4153">
        <v>864770.42799999996</v>
      </c>
      <c r="K4153">
        <v>868943.28099999996</v>
      </c>
      <c r="L4153">
        <v>873368.973</v>
      </c>
      <c r="M4153">
        <v>878039.72199999995</v>
      </c>
      <c r="N4153">
        <v>882947.19499999995</v>
      </c>
      <c r="O4153">
        <v>888082.48199999996</v>
      </c>
      <c r="P4153">
        <v>893436.13500000001</v>
      </c>
      <c r="Q4153">
        <v>898998.12300000002</v>
      </c>
      <c r="R4153">
        <v>904757.86600000004</v>
      </c>
      <c r="S4153">
        <v>910704.22600000002</v>
      </c>
      <c r="T4153">
        <v>916825.49199999997</v>
      </c>
      <c r="U4153">
        <v>923109.40300000005</v>
      </c>
      <c r="V4153">
        <v>929543.13199999998</v>
      </c>
      <c r="W4153">
        <v>936113.29099999997</v>
      </c>
      <c r="X4153">
        <v>942805.93500000006</v>
      </c>
      <c r="Y4153">
        <v>949606.55</v>
      </c>
      <c r="Z4153">
        <v>956500.06700000004</v>
      </c>
      <c r="AA4153">
        <v>963470.85199999996</v>
      </c>
      <c r="AB4153">
        <v>970502.71600000001</v>
      </c>
      <c r="AC4153">
        <v>977578.89300000004</v>
      </c>
      <c r="AD4153">
        <v>984664.38699999999</v>
      </c>
      <c r="AE4153">
        <v>991750.19400000002</v>
      </c>
      <c r="AF4153">
        <v>998836.304</v>
      </c>
      <c r="AG4153" t="s">
        <v>15</v>
      </c>
      <c r="AH4153" t="s">
        <v>138</v>
      </c>
      <c r="AI4153" t="s">
        <v>6</v>
      </c>
    </row>
    <row r="4154" spans="1:35" x14ac:dyDescent="0.35">
      <c r="A4154" t="s">
        <v>171</v>
      </c>
      <c r="B4154" t="s">
        <v>180</v>
      </c>
      <c r="C4154" t="s">
        <v>16</v>
      </c>
      <c r="D4154">
        <v>118960.12</v>
      </c>
      <c r="E4154">
        <v>120333.993</v>
      </c>
      <c r="F4154">
        <v>122711.307</v>
      </c>
      <c r="G4154">
        <v>124149.768</v>
      </c>
      <c r="H4154">
        <v>125621.416</v>
      </c>
      <c r="I4154">
        <v>127126.63499999999</v>
      </c>
      <c r="J4154">
        <v>128665.644</v>
      </c>
      <c r="K4154">
        <v>130238.512</v>
      </c>
      <c r="L4154">
        <v>131845.14300000001</v>
      </c>
      <c r="M4154">
        <v>133485.28099999999</v>
      </c>
      <c r="N4154">
        <v>135158.51199999999</v>
      </c>
      <c r="O4154">
        <v>136864.26300000001</v>
      </c>
      <c r="P4154">
        <v>138601.802</v>
      </c>
      <c r="Q4154">
        <v>140370.236</v>
      </c>
      <c r="R4154">
        <v>142168.514</v>
      </c>
      <c r="S4154">
        <v>143995.42300000001</v>
      </c>
      <c r="T4154">
        <v>145849.595</v>
      </c>
      <c r="U4154">
        <v>147729.49799999999</v>
      </c>
      <c r="V4154">
        <v>149633.44399999999</v>
      </c>
      <c r="W4154">
        <v>151559.584</v>
      </c>
      <c r="X4154">
        <v>153505.908</v>
      </c>
      <c r="Y4154">
        <v>155470.24799999999</v>
      </c>
      <c r="Z4154">
        <v>157450.28</v>
      </c>
      <c r="AA4154">
        <v>159443.511</v>
      </c>
      <c r="AB4154">
        <v>161447.299</v>
      </c>
      <c r="AC4154">
        <v>163458.834</v>
      </c>
      <c r="AD4154">
        <v>165472.011</v>
      </c>
      <c r="AE4154">
        <v>167485.245</v>
      </c>
      <c r="AF4154">
        <v>169498.535</v>
      </c>
      <c r="AG4154" t="s">
        <v>16</v>
      </c>
      <c r="AH4154" t="s">
        <v>139</v>
      </c>
      <c r="AI4154" t="s">
        <v>17</v>
      </c>
    </row>
    <row r="4155" spans="1:35" x14ac:dyDescent="0.35">
      <c r="A4155" t="s">
        <v>171</v>
      </c>
      <c r="B4155" t="s">
        <v>180</v>
      </c>
      <c r="C4155" t="s">
        <v>18</v>
      </c>
      <c r="D4155">
        <v>903995.37800000003</v>
      </c>
      <c r="E4155">
        <v>931766.29500000004</v>
      </c>
      <c r="F4155">
        <v>958490.87800000003</v>
      </c>
      <c r="G4155">
        <v>964787.06499999994</v>
      </c>
      <c r="H4155">
        <v>975747.26599999995</v>
      </c>
      <c r="I4155">
        <v>982162.40599999996</v>
      </c>
      <c r="J4155">
        <v>988868.76899999997</v>
      </c>
      <c r="K4155">
        <v>995861.19799999997</v>
      </c>
      <c r="L4155">
        <v>1003133.727</v>
      </c>
      <c r="M4155">
        <v>1010679.574</v>
      </c>
      <c r="N4155">
        <v>1018491.126</v>
      </c>
      <c r="O4155">
        <v>1026559.96</v>
      </c>
      <c r="P4155">
        <v>1034876.838</v>
      </c>
      <c r="Q4155">
        <v>1043431.694</v>
      </c>
      <c r="R4155">
        <v>1052213.649</v>
      </c>
      <c r="S4155">
        <v>1061211.0049999999</v>
      </c>
      <c r="T4155">
        <v>1070411.2509999999</v>
      </c>
      <c r="U4155">
        <v>1079801.04</v>
      </c>
      <c r="V4155">
        <v>1089366.2309999999</v>
      </c>
      <c r="W4155">
        <v>1099091.8430000001</v>
      </c>
      <c r="X4155">
        <v>1108962.0819999999</v>
      </c>
      <c r="Y4155">
        <v>1118960.345</v>
      </c>
      <c r="Z4155">
        <v>1129069.19</v>
      </c>
      <c r="AA4155">
        <v>1139270.375</v>
      </c>
      <c r="AB4155">
        <v>1149544.8259999999</v>
      </c>
      <c r="AC4155">
        <v>1159872.656</v>
      </c>
      <c r="AD4155">
        <v>1170211.746</v>
      </c>
      <c r="AE4155">
        <v>1180551.2180000001</v>
      </c>
      <c r="AF4155">
        <v>1190891.088</v>
      </c>
      <c r="AG4155" t="s">
        <v>18</v>
      </c>
      <c r="AH4155" t="s">
        <v>140</v>
      </c>
      <c r="AI4155" t="s">
        <v>141</v>
      </c>
    </row>
    <row r="4156" spans="1:35" x14ac:dyDescent="0.35">
      <c r="A4156" t="s">
        <v>171</v>
      </c>
      <c r="B4156" t="s">
        <v>180</v>
      </c>
      <c r="C4156" t="s">
        <v>20</v>
      </c>
      <c r="D4156">
        <v>481832.99800000002</v>
      </c>
      <c r="E4156">
        <v>478803.27100000001</v>
      </c>
      <c r="F4156">
        <v>494406.28</v>
      </c>
      <c r="G4156">
        <v>495517.41899999999</v>
      </c>
      <c r="H4156">
        <v>496305.451</v>
      </c>
      <c r="I4156">
        <v>494140.185</v>
      </c>
      <c r="J4156">
        <v>492168.48499999999</v>
      </c>
      <c r="K4156">
        <v>490381.34299999999</v>
      </c>
      <c r="L4156">
        <v>489078.06400000001</v>
      </c>
      <c r="M4156">
        <v>487632.98200000002</v>
      </c>
      <c r="N4156">
        <v>486345.41</v>
      </c>
      <c r="O4156">
        <v>485206.33899999998</v>
      </c>
      <c r="P4156">
        <v>484206.75699999998</v>
      </c>
      <c r="Q4156">
        <v>484410.37599999999</v>
      </c>
      <c r="R4156">
        <v>483662.74</v>
      </c>
      <c r="S4156">
        <v>483027.56400000001</v>
      </c>
      <c r="T4156">
        <v>482495.83799999999</v>
      </c>
      <c r="U4156">
        <v>482058.55900000001</v>
      </c>
      <c r="V4156">
        <v>481706.71799999999</v>
      </c>
      <c r="W4156">
        <v>481431.30699999997</v>
      </c>
      <c r="X4156">
        <v>481223.32199999999</v>
      </c>
      <c r="Y4156">
        <v>481073.75599999999</v>
      </c>
      <c r="Z4156">
        <v>480973.60700000002</v>
      </c>
      <c r="AA4156">
        <v>480913.86700000003</v>
      </c>
      <c r="AB4156">
        <v>480885.53399999999</v>
      </c>
      <c r="AC4156">
        <v>480879.60200000001</v>
      </c>
      <c r="AD4156">
        <v>480878.39299999998</v>
      </c>
      <c r="AE4156">
        <v>480877.41700000002</v>
      </c>
      <c r="AF4156">
        <v>480876.67800000001</v>
      </c>
      <c r="AG4156" t="s">
        <v>20</v>
      </c>
      <c r="AH4156" t="s">
        <v>142</v>
      </c>
      <c r="AI4156" t="s">
        <v>11</v>
      </c>
    </row>
    <row r="4157" spans="1:35" x14ac:dyDescent="0.35">
      <c r="A4157" t="s">
        <v>171</v>
      </c>
      <c r="B4157" t="s">
        <v>180</v>
      </c>
      <c r="C4157" t="s">
        <v>21</v>
      </c>
      <c r="D4157">
        <v>255945.19699999999</v>
      </c>
      <c r="E4157">
        <v>254860.943</v>
      </c>
      <c r="F4157">
        <v>264588.86900000001</v>
      </c>
      <c r="G4157">
        <v>264742.98499999999</v>
      </c>
      <c r="H4157">
        <v>266733.94900000002</v>
      </c>
      <c r="I4157">
        <v>266088.59700000001</v>
      </c>
      <c r="J4157">
        <v>265542.61099999998</v>
      </c>
      <c r="K4157">
        <v>265091.76400000002</v>
      </c>
      <c r="L4157">
        <v>264731.79800000001</v>
      </c>
      <c r="M4157">
        <v>264458.40999999997</v>
      </c>
      <c r="N4157">
        <v>264267.26500000001</v>
      </c>
      <c r="O4157">
        <v>264153.98</v>
      </c>
      <c r="P4157">
        <v>264114.13900000002</v>
      </c>
      <c r="Q4157">
        <v>264143.28600000002</v>
      </c>
      <c r="R4157">
        <v>264236.92499999999</v>
      </c>
      <c r="S4157">
        <v>264390.52299999999</v>
      </c>
      <c r="T4157">
        <v>264599.50300000003</v>
      </c>
      <c r="U4157">
        <v>264859.25699999998</v>
      </c>
      <c r="V4157">
        <v>265165.12699999998</v>
      </c>
      <c r="W4157">
        <v>265512.42599999998</v>
      </c>
      <c r="X4157">
        <v>265896.42099999997</v>
      </c>
      <c r="Y4157">
        <v>266312.34399999998</v>
      </c>
      <c r="Z4157">
        <v>266755.38199999998</v>
      </c>
      <c r="AA4157">
        <v>267220.69300000003</v>
      </c>
      <c r="AB4157">
        <v>267703.38400000002</v>
      </c>
      <c r="AC4157">
        <v>268198.52799999999</v>
      </c>
      <c r="AD4157">
        <v>268696.304</v>
      </c>
      <c r="AE4157">
        <v>269194.21000000002</v>
      </c>
      <c r="AF4157">
        <v>269692.245</v>
      </c>
      <c r="AG4157" t="s">
        <v>21</v>
      </c>
      <c r="AH4157" t="s">
        <v>143</v>
      </c>
      <c r="AI4157" t="s">
        <v>14</v>
      </c>
    </row>
    <row r="4158" spans="1:35" x14ac:dyDescent="0.35">
      <c r="A4158" t="s">
        <v>171</v>
      </c>
      <c r="B4158" t="s">
        <v>180</v>
      </c>
      <c r="C4158" t="s">
        <v>22</v>
      </c>
      <c r="D4158">
        <v>18875.883999999998</v>
      </c>
      <c r="E4158">
        <v>18765.094000000001</v>
      </c>
      <c r="F4158">
        <v>18663.207999999999</v>
      </c>
      <c r="G4158">
        <v>18569.882000000001</v>
      </c>
      <c r="H4158">
        <v>18484.774000000001</v>
      </c>
      <c r="I4158">
        <v>18407.54</v>
      </c>
      <c r="J4158">
        <v>18337.837</v>
      </c>
      <c r="K4158">
        <v>18275.319</v>
      </c>
      <c r="L4158">
        <v>18219.641</v>
      </c>
      <c r="M4158">
        <v>18170.456999999999</v>
      </c>
      <c r="N4158">
        <v>18127.421999999999</v>
      </c>
      <c r="O4158">
        <v>18090.187000000002</v>
      </c>
      <c r="P4158">
        <v>18058.406999999999</v>
      </c>
      <c r="Q4158">
        <v>18031.732</v>
      </c>
      <c r="R4158">
        <v>18009.813999999998</v>
      </c>
      <c r="S4158">
        <v>17992.305</v>
      </c>
      <c r="T4158">
        <v>17978.853999999999</v>
      </c>
      <c r="U4158">
        <v>17969.11</v>
      </c>
      <c r="V4158">
        <v>17962.723999999998</v>
      </c>
      <c r="W4158">
        <v>17959.344000000001</v>
      </c>
      <c r="X4158">
        <v>17958.616999999998</v>
      </c>
      <c r="Y4158">
        <v>17960.191999999999</v>
      </c>
      <c r="Z4158">
        <v>17963.715</v>
      </c>
      <c r="AA4158">
        <v>17968.830999999998</v>
      </c>
      <c r="AB4158">
        <v>17975.187999999998</v>
      </c>
      <c r="AC4158">
        <v>17982.429</v>
      </c>
      <c r="AD4158">
        <v>17989.857</v>
      </c>
      <c r="AE4158">
        <v>17997.293000000001</v>
      </c>
      <c r="AF4158">
        <v>18004.737000000001</v>
      </c>
      <c r="AG4158" t="s">
        <v>22</v>
      </c>
      <c r="AH4158" t="s">
        <v>144</v>
      </c>
      <c r="AI4158" t="s">
        <v>23</v>
      </c>
    </row>
    <row r="4159" spans="1:35" x14ac:dyDescent="0.35">
      <c r="A4159" t="s">
        <v>171</v>
      </c>
      <c r="B4159" t="s">
        <v>180</v>
      </c>
      <c r="C4159" t="s">
        <v>24</v>
      </c>
      <c r="D4159">
        <v>767029.18700000003</v>
      </c>
      <c r="E4159">
        <v>784125.84499999997</v>
      </c>
      <c r="F4159">
        <v>784299.66099999996</v>
      </c>
      <c r="G4159">
        <v>788806.29700000002</v>
      </c>
      <c r="H4159">
        <v>785526.30500000005</v>
      </c>
      <c r="I4159">
        <v>782564.88699999999</v>
      </c>
      <c r="J4159">
        <v>779908.27599999995</v>
      </c>
      <c r="K4159">
        <v>777542.65700000001</v>
      </c>
      <c r="L4159">
        <v>775454.19700000004</v>
      </c>
      <c r="M4159">
        <v>773629.01100000006</v>
      </c>
      <c r="N4159">
        <v>772053.18099999998</v>
      </c>
      <c r="O4159">
        <v>770712.75300000003</v>
      </c>
      <c r="P4159">
        <v>769593.74100000004</v>
      </c>
      <c r="Q4159">
        <v>768682.11899999995</v>
      </c>
      <c r="R4159">
        <v>767963.81700000004</v>
      </c>
      <c r="S4159">
        <v>767424.745</v>
      </c>
      <c r="T4159">
        <v>767050.76</v>
      </c>
      <c r="U4159">
        <v>766827.69</v>
      </c>
      <c r="V4159">
        <v>766741.32400000002</v>
      </c>
      <c r="W4159">
        <v>766777.41399999999</v>
      </c>
      <c r="X4159">
        <v>766921.67599999998</v>
      </c>
      <c r="Y4159">
        <v>767159.78300000005</v>
      </c>
      <c r="Z4159">
        <v>767477.38500000001</v>
      </c>
      <c r="AA4159">
        <v>767860.07</v>
      </c>
      <c r="AB4159">
        <v>768293.41799999995</v>
      </c>
      <c r="AC4159">
        <v>768762.946</v>
      </c>
      <c r="AD4159">
        <v>769240.09699999995</v>
      </c>
      <c r="AE4159">
        <v>769717.62</v>
      </c>
      <c r="AF4159">
        <v>770195.50899999996</v>
      </c>
      <c r="AG4159" t="s">
        <v>24</v>
      </c>
      <c r="AH4159" t="s">
        <v>145</v>
      </c>
      <c r="AI4159" t="s">
        <v>19</v>
      </c>
    </row>
    <row r="4160" spans="1:35" x14ac:dyDescent="0.35">
      <c r="A4160" t="s">
        <v>171</v>
      </c>
      <c r="B4160" t="s">
        <v>180</v>
      </c>
      <c r="C4160" t="s">
        <v>25</v>
      </c>
      <c r="D4160">
        <v>840471.17099999997</v>
      </c>
      <c r="E4160">
        <v>846520.48400000005</v>
      </c>
      <c r="F4160">
        <v>852074.70400000003</v>
      </c>
      <c r="G4160">
        <v>849963.34299999999</v>
      </c>
      <c r="H4160">
        <v>845909.62899999996</v>
      </c>
      <c r="I4160">
        <v>842208.66599999997</v>
      </c>
      <c r="J4160">
        <v>838844.821</v>
      </c>
      <c r="K4160">
        <v>835802.45499999996</v>
      </c>
      <c r="L4160">
        <v>833065.91099999996</v>
      </c>
      <c r="M4160">
        <v>830619.54599999997</v>
      </c>
      <c r="N4160">
        <v>828447.71100000001</v>
      </c>
      <c r="O4160">
        <v>826534.74</v>
      </c>
      <c r="P4160">
        <v>824864.97900000005</v>
      </c>
      <c r="Q4160">
        <v>823422.75300000003</v>
      </c>
      <c r="R4160">
        <v>822192.39</v>
      </c>
      <c r="S4160">
        <v>821158.21299999999</v>
      </c>
      <c r="T4160">
        <v>820304.554</v>
      </c>
      <c r="U4160">
        <v>819615.71100000001</v>
      </c>
      <c r="V4160">
        <v>819076.00199999998</v>
      </c>
      <c r="W4160">
        <v>818669.72400000005</v>
      </c>
      <c r="X4160">
        <v>818381.18700000003</v>
      </c>
      <c r="Y4160">
        <v>818194.67099999997</v>
      </c>
      <c r="Z4160">
        <v>818094.48100000003</v>
      </c>
      <c r="AA4160">
        <v>818064.88399999996</v>
      </c>
      <c r="AB4160">
        <v>818090.16599999997</v>
      </c>
      <c r="AC4160">
        <v>818154.59699999995</v>
      </c>
      <c r="AD4160">
        <v>818227.27500000002</v>
      </c>
      <c r="AE4160">
        <v>818300.34900000005</v>
      </c>
      <c r="AF4160">
        <v>818373.83299999998</v>
      </c>
      <c r="AG4160" t="s">
        <v>25</v>
      </c>
      <c r="AH4160" t="s">
        <v>146</v>
      </c>
      <c r="AI4160" t="s">
        <v>5</v>
      </c>
    </row>
    <row r="4161" spans="1:35" x14ac:dyDescent="0.35">
      <c r="A4161" t="s">
        <v>171</v>
      </c>
      <c r="B4161" t="s">
        <v>180</v>
      </c>
      <c r="C4161" t="s">
        <v>26</v>
      </c>
      <c r="D4161">
        <v>1920940.844</v>
      </c>
      <c r="E4161">
        <v>2008802.588</v>
      </c>
      <c r="F4161">
        <v>2047672.1340000001</v>
      </c>
      <c r="G4161">
        <v>2065277.6669999999</v>
      </c>
      <c r="H4161">
        <v>2055746.3489999999</v>
      </c>
      <c r="I4161">
        <v>2047023.389</v>
      </c>
      <c r="J4161">
        <v>2039072.7220000001</v>
      </c>
      <c r="K4161">
        <v>2031858.308</v>
      </c>
      <c r="L4161">
        <v>2025344.1159999999</v>
      </c>
      <c r="M4161">
        <v>2019494.1129999999</v>
      </c>
      <c r="N4161">
        <v>2014272.2960000001</v>
      </c>
      <c r="O4161">
        <v>2009642.656</v>
      </c>
      <c r="P4161">
        <v>2005569.2039999999</v>
      </c>
      <c r="Q4161">
        <v>2002015.9650000001</v>
      </c>
      <c r="R4161">
        <v>1998946.956</v>
      </c>
      <c r="S4161">
        <v>1996326.2339999999</v>
      </c>
      <c r="T4161">
        <v>1994117.8359999999</v>
      </c>
      <c r="U4161">
        <v>1992285.824</v>
      </c>
      <c r="V4161">
        <v>1990794.2690000001</v>
      </c>
      <c r="W4161">
        <v>1989607.24</v>
      </c>
      <c r="X4161">
        <v>1988688.841</v>
      </c>
      <c r="Y4161">
        <v>1988003.145</v>
      </c>
      <c r="Z4161">
        <v>1987514.2779999999</v>
      </c>
      <c r="AA4161">
        <v>1987186.3330000001</v>
      </c>
      <c r="AB4161">
        <v>1986983.4450000001</v>
      </c>
      <c r="AC4161">
        <v>1986869.733</v>
      </c>
      <c r="AD4161">
        <v>1986774.7949999999</v>
      </c>
      <c r="AE4161">
        <v>1986680.7579999999</v>
      </c>
      <c r="AF4161">
        <v>1986587.6370000001</v>
      </c>
      <c r="AG4161" t="s">
        <v>26</v>
      </c>
      <c r="AH4161" t="s">
        <v>147</v>
      </c>
      <c r="AI4161" t="s">
        <v>5</v>
      </c>
    </row>
    <row r="4162" spans="1:35" x14ac:dyDescent="0.35">
      <c r="A4162" t="s">
        <v>171</v>
      </c>
      <c r="B4162" t="s">
        <v>180</v>
      </c>
      <c r="C4162" t="s">
        <v>27</v>
      </c>
      <c r="D4162">
        <v>281463.533</v>
      </c>
      <c r="E4162">
        <v>280690.73800000001</v>
      </c>
      <c r="F4162">
        <v>282783.315</v>
      </c>
      <c r="G4162">
        <v>282604.79200000002</v>
      </c>
      <c r="H4162">
        <v>284351.533</v>
      </c>
      <c r="I4162">
        <v>284045.13</v>
      </c>
      <c r="J4162">
        <v>283845.21399999998</v>
      </c>
      <c r="K4162">
        <v>283747.59499999997</v>
      </c>
      <c r="L4162">
        <v>283748.00300000003</v>
      </c>
      <c r="M4162">
        <v>283842.10200000001</v>
      </c>
      <c r="N4162">
        <v>284025.47899999999</v>
      </c>
      <c r="O4162">
        <v>284293.64500000002</v>
      </c>
      <c r="P4162">
        <v>284642.03700000001</v>
      </c>
      <c r="Q4162">
        <v>285066.01699999999</v>
      </c>
      <c r="R4162">
        <v>285560.87400000001</v>
      </c>
      <c r="S4162">
        <v>286121.82</v>
      </c>
      <c r="T4162">
        <v>286743.99800000002</v>
      </c>
      <c r="U4162">
        <v>287422.46899999998</v>
      </c>
      <c r="V4162">
        <v>288152.22200000001</v>
      </c>
      <c r="W4162">
        <v>288928.174</v>
      </c>
      <c r="X4162">
        <v>289745.16399999999</v>
      </c>
      <c r="Y4162">
        <v>290597.96000000002</v>
      </c>
      <c r="Z4162">
        <v>291481.24900000001</v>
      </c>
      <c r="AA4162">
        <v>292389.64799999999</v>
      </c>
      <c r="AB4162">
        <v>293317.69900000002</v>
      </c>
      <c r="AC4162">
        <v>294259.86900000001</v>
      </c>
      <c r="AD4162">
        <v>295205.00699999998</v>
      </c>
      <c r="AE4162">
        <v>296150.27299999999</v>
      </c>
      <c r="AF4162">
        <v>297095.66399999999</v>
      </c>
      <c r="AG4162" t="s">
        <v>27</v>
      </c>
      <c r="AH4162" t="s">
        <v>148</v>
      </c>
      <c r="AI4162" t="s">
        <v>14</v>
      </c>
    </row>
    <row r="4163" spans="1:35" x14ac:dyDescent="0.35">
      <c r="A4163" t="s">
        <v>171</v>
      </c>
      <c r="B4163" t="s">
        <v>180</v>
      </c>
      <c r="C4163" t="s">
        <v>28</v>
      </c>
      <c r="D4163">
        <v>775308.76500000001</v>
      </c>
      <c r="E4163">
        <v>770535.92700000003</v>
      </c>
      <c r="F4163">
        <v>773352.97199999995</v>
      </c>
      <c r="G4163">
        <v>779169.99399999995</v>
      </c>
      <c r="H4163">
        <v>775458.84</v>
      </c>
      <c r="I4163">
        <v>772072.82700000005</v>
      </c>
      <c r="J4163">
        <v>768997.55200000003</v>
      </c>
      <c r="K4163">
        <v>766218.625</v>
      </c>
      <c r="L4163">
        <v>763721.64500000002</v>
      </c>
      <c r="M4163">
        <v>761492.19900000002</v>
      </c>
      <c r="N4163">
        <v>759515.875</v>
      </c>
      <c r="O4163">
        <v>757778.24800000002</v>
      </c>
      <c r="P4163">
        <v>756264.89800000004</v>
      </c>
      <c r="Q4163">
        <v>754961.38300000003</v>
      </c>
      <c r="R4163">
        <v>753853.26800000004</v>
      </c>
      <c r="S4163">
        <v>752926.1</v>
      </c>
      <c r="T4163">
        <v>752165.429</v>
      </c>
      <c r="U4163">
        <v>751556.79799999995</v>
      </c>
      <c r="V4163">
        <v>751085.73300000001</v>
      </c>
      <c r="W4163">
        <v>750737.76599999995</v>
      </c>
      <c r="X4163">
        <v>750498.40899999999</v>
      </c>
      <c r="Y4163">
        <v>750353.18400000001</v>
      </c>
      <c r="Z4163">
        <v>750287.59100000001</v>
      </c>
      <c r="AA4163">
        <v>750287.125</v>
      </c>
      <c r="AB4163">
        <v>750337.28500000003</v>
      </c>
      <c r="AC4163">
        <v>750423.54500000004</v>
      </c>
      <c r="AD4163">
        <v>750517.37899999996</v>
      </c>
      <c r="AE4163">
        <v>750611.54399999999</v>
      </c>
      <c r="AF4163">
        <v>750706.03700000001</v>
      </c>
      <c r="AG4163" t="s">
        <v>28</v>
      </c>
      <c r="AH4163" t="s">
        <v>149</v>
      </c>
      <c r="AI4163" t="s">
        <v>11</v>
      </c>
    </row>
    <row r="4164" spans="1:35" x14ac:dyDescent="0.35">
      <c r="A4164" t="s">
        <v>171</v>
      </c>
      <c r="B4164" t="s">
        <v>180</v>
      </c>
      <c r="C4164" t="s">
        <v>29</v>
      </c>
      <c r="D4164">
        <v>25666.294000000002</v>
      </c>
      <c r="E4164">
        <v>25796.974999999999</v>
      </c>
      <c r="F4164">
        <v>25936.482</v>
      </c>
      <c r="G4164">
        <v>26084.736000000001</v>
      </c>
      <c r="H4164">
        <v>26241.637999999999</v>
      </c>
      <c r="I4164">
        <v>26407.066999999999</v>
      </c>
      <c r="J4164">
        <v>26580.879000000001</v>
      </c>
      <c r="K4164">
        <v>26762.91</v>
      </c>
      <c r="L4164">
        <v>26952.973000000002</v>
      </c>
      <c r="M4164">
        <v>27150.858</v>
      </c>
      <c r="N4164">
        <v>27356.335999999999</v>
      </c>
      <c r="O4164">
        <v>27569.152999999998</v>
      </c>
      <c r="P4164">
        <v>27789.032999999999</v>
      </c>
      <c r="Q4164">
        <v>28015.683000000001</v>
      </c>
      <c r="R4164">
        <v>28248.782999999999</v>
      </c>
      <c r="S4164">
        <v>28487.991999999998</v>
      </c>
      <c r="T4164">
        <v>28732.947</v>
      </c>
      <c r="U4164">
        <v>28983.263999999999</v>
      </c>
      <c r="V4164">
        <v>29238.539000000001</v>
      </c>
      <c r="W4164">
        <v>29498.341</v>
      </c>
      <c r="X4164">
        <v>29762.221000000001</v>
      </c>
      <c r="Y4164">
        <v>30029.706999999999</v>
      </c>
      <c r="Z4164">
        <v>30300.305</v>
      </c>
      <c r="AA4164">
        <v>30573.499</v>
      </c>
      <c r="AB4164">
        <v>30848.751</v>
      </c>
      <c r="AC4164">
        <v>31125.5</v>
      </c>
      <c r="AD4164">
        <v>31402.565999999999</v>
      </c>
      <c r="AE4164">
        <v>31679.643</v>
      </c>
      <c r="AF4164">
        <v>31956.733</v>
      </c>
      <c r="AG4164" t="s">
        <v>29</v>
      </c>
      <c r="AH4164" t="s">
        <v>150</v>
      </c>
      <c r="AI4164" t="s">
        <v>131</v>
      </c>
    </row>
    <row r="4165" spans="1:35" x14ac:dyDescent="0.35">
      <c r="A4165" t="s">
        <v>171</v>
      </c>
      <c r="B4165" t="s">
        <v>180</v>
      </c>
      <c r="C4165" t="s">
        <v>30</v>
      </c>
      <c r="D4165">
        <v>533452.02800000005</v>
      </c>
      <c r="E4165">
        <v>539651.01300000004</v>
      </c>
      <c r="F4165">
        <v>540956.82400000002</v>
      </c>
      <c r="G4165">
        <v>538886.81200000003</v>
      </c>
      <c r="H4165">
        <v>537043.85900000005</v>
      </c>
      <c r="I4165">
        <v>535418.96699999995</v>
      </c>
      <c r="J4165">
        <v>534003.08400000003</v>
      </c>
      <c r="K4165">
        <v>532787.09100000001</v>
      </c>
      <c r="L4165">
        <v>531761.81799999997</v>
      </c>
      <c r="M4165">
        <v>530918.02800000005</v>
      </c>
      <c r="N4165">
        <v>530246.43000000005</v>
      </c>
      <c r="O4165">
        <v>529737.674</v>
      </c>
      <c r="P4165">
        <v>529382.34600000002</v>
      </c>
      <c r="Q4165">
        <v>529170.97400000005</v>
      </c>
      <c r="R4165">
        <v>529094.03099999996</v>
      </c>
      <c r="S4165">
        <v>529141.92200000002</v>
      </c>
      <c r="T4165">
        <v>529305.00199999998</v>
      </c>
      <c r="U4165">
        <v>529573.56099999999</v>
      </c>
      <c r="V4165">
        <v>529937.82400000002</v>
      </c>
      <c r="W4165">
        <v>530387.96499999997</v>
      </c>
      <c r="X4165">
        <v>530914.09699999995</v>
      </c>
      <c r="Y4165">
        <v>531506.26699999999</v>
      </c>
      <c r="Z4165">
        <v>532154.46799999999</v>
      </c>
      <c r="AA4165">
        <v>532848.63199999998</v>
      </c>
      <c r="AB4165">
        <v>533578.62699999998</v>
      </c>
      <c r="AC4165">
        <v>534334.26300000004</v>
      </c>
      <c r="AD4165">
        <v>535095.30700000003</v>
      </c>
      <c r="AE4165">
        <v>535856.61199999996</v>
      </c>
      <c r="AF4165">
        <v>536618.17599999998</v>
      </c>
      <c r="AG4165" t="s">
        <v>30</v>
      </c>
      <c r="AH4165" t="s">
        <v>151</v>
      </c>
      <c r="AI4165" t="s">
        <v>152</v>
      </c>
    </row>
    <row r="4166" spans="1:35" x14ac:dyDescent="0.35">
      <c r="A4166" t="s">
        <v>171</v>
      </c>
      <c r="B4166" t="s">
        <v>180</v>
      </c>
      <c r="C4166" t="s">
        <v>31</v>
      </c>
      <c r="D4166">
        <v>572977.31000000006</v>
      </c>
      <c r="E4166">
        <v>596795.10800000001</v>
      </c>
      <c r="F4166">
        <v>615110.36199999996</v>
      </c>
      <c r="G4166">
        <v>631895.64599999995</v>
      </c>
      <c r="H4166">
        <v>642347.255</v>
      </c>
      <c r="I4166">
        <v>652933.63399999996</v>
      </c>
      <c r="J4166">
        <v>663659.86</v>
      </c>
      <c r="K4166">
        <v>674529.99800000002</v>
      </c>
      <c r="L4166">
        <v>685547.07</v>
      </c>
      <c r="M4166">
        <v>696713.06900000002</v>
      </c>
      <c r="N4166">
        <v>708028.96900000004</v>
      </c>
      <c r="O4166">
        <v>719494.71299999999</v>
      </c>
      <c r="P4166">
        <v>731109.20400000003</v>
      </c>
      <c r="Q4166">
        <v>742870.32799999998</v>
      </c>
      <c r="R4166">
        <v>754774.94</v>
      </c>
      <c r="S4166">
        <v>766818.86100000003</v>
      </c>
      <c r="T4166">
        <v>778996.88600000006</v>
      </c>
      <c r="U4166">
        <v>791302.77800000005</v>
      </c>
      <c r="V4166">
        <v>803729.277</v>
      </c>
      <c r="W4166">
        <v>816268.08799999999</v>
      </c>
      <c r="X4166">
        <v>828909.89199999999</v>
      </c>
      <c r="Y4166">
        <v>841644.33100000001</v>
      </c>
      <c r="Z4166">
        <v>854460.02599999995</v>
      </c>
      <c r="AA4166">
        <v>867344.56700000004</v>
      </c>
      <c r="AB4166">
        <v>880284.50899999996</v>
      </c>
      <c r="AC4166">
        <v>893265.38899999997</v>
      </c>
      <c r="AD4166">
        <v>906254.92799999996</v>
      </c>
      <c r="AE4166">
        <v>919244.723</v>
      </c>
      <c r="AF4166">
        <v>932234.76899999997</v>
      </c>
      <c r="AG4166" t="s">
        <v>31</v>
      </c>
      <c r="AH4166" t="s">
        <v>153</v>
      </c>
      <c r="AI4166" t="s">
        <v>152</v>
      </c>
    </row>
    <row r="4167" spans="1:35" x14ac:dyDescent="0.35">
      <c r="A4167" t="s">
        <v>171</v>
      </c>
      <c r="B4167" t="s">
        <v>180</v>
      </c>
      <c r="C4167" t="s">
        <v>32</v>
      </c>
      <c r="D4167">
        <v>347230.804</v>
      </c>
      <c r="E4167">
        <v>347039.929</v>
      </c>
      <c r="F4167">
        <v>355867.69699999999</v>
      </c>
      <c r="G4167">
        <v>359946.63900000002</v>
      </c>
      <c r="H4167">
        <v>360171.05300000001</v>
      </c>
      <c r="I4167">
        <v>360525.99599999998</v>
      </c>
      <c r="J4167">
        <v>361007.27299999999</v>
      </c>
      <c r="K4167">
        <v>361610.53700000001</v>
      </c>
      <c r="L4167">
        <v>362331.29399999999</v>
      </c>
      <c r="M4167">
        <v>363164.89399999997</v>
      </c>
      <c r="N4167">
        <v>364106.54700000002</v>
      </c>
      <c r="O4167">
        <v>365151.31199999998</v>
      </c>
      <c r="P4167">
        <v>366294.08899999998</v>
      </c>
      <c r="Q4167">
        <v>367529.64</v>
      </c>
      <c r="R4167">
        <v>368852.57400000002</v>
      </c>
      <c r="S4167">
        <v>370257.34899999999</v>
      </c>
      <c r="T4167">
        <v>371738.277</v>
      </c>
      <c r="U4167">
        <v>373289.51400000002</v>
      </c>
      <c r="V4167">
        <v>374905.07400000002</v>
      </c>
      <c r="W4167">
        <v>376578.81599999999</v>
      </c>
      <c r="X4167">
        <v>378304.45500000002</v>
      </c>
      <c r="Y4167">
        <v>380075.55200000003</v>
      </c>
      <c r="Z4167">
        <v>381885.52</v>
      </c>
      <c r="AA4167">
        <v>383727.62</v>
      </c>
      <c r="AB4167">
        <v>385594.96799999999</v>
      </c>
      <c r="AC4167">
        <v>387480.52299999999</v>
      </c>
      <c r="AD4167">
        <v>389369.913</v>
      </c>
      <c r="AE4167">
        <v>391259.45299999998</v>
      </c>
      <c r="AF4167">
        <v>393149.14399999997</v>
      </c>
      <c r="AG4167" t="s">
        <v>32</v>
      </c>
      <c r="AH4167" t="s">
        <v>154</v>
      </c>
      <c r="AI4167" t="s">
        <v>11</v>
      </c>
    </row>
    <row r="4168" spans="1:35" x14ac:dyDescent="0.35">
      <c r="A4168" t="s">
        <v>171</v>
      </c>
      <c r="B4168" t="s">
        <v>180</v>
      </c>
      <c r="C4168" t="s">
        <v>123</v>
      </c>
      <c r="D4168">
        <v>1876459.5330000001</v>
      </c>
      <c r="E4168">
        <v>1899220.111</v>
      </c>
      <c r="F4168">
        <v>1928317.3130000001</v>
      </c>
      <c r="G4168">
        <v>1951052.9979999999</v>
      </c>
      <c r="H4168">
        <v>1959908.5630000001</v>
      </c>
      <c r="I4168">
        <v>1970480.5989999999</v>
      </c>
      <c r="J4168">
        <v>1977760.9339999999</v>
      </c>
      <c r="K4168">
        <v>1985673.4950000001</v>
      </c>
      <c r="L4168">
        <v>1994198.8929999999</v>
      </c>
      <c r="M4168">
        <v>2003316.588</v>
      </c>
      <c r="N4168">
        <v>2013004.852</v>
      </c>
      <c r="O4168">
        <v>2023240.7849999999</v>
      </c>
      <c r="P4168">
        <v>2034000.308</v>
      </c>
      <c r="Q4168">
        <v>2045258.176</v>
      </c>
      <c r="R4168">
        <v>2056987.9620000001</v>
      </c>
      <c r="S4168">
        <v>2069162.06</v>
      </c>
      <c r="T4168">
        <v>2081751.69</v>
      </c>
      <c r="U4168">
        <v>2094726.9010000001</v>
      </c>
      <c r="V4168">
        <v>2108056.5580000002</v>
      </c>
      <c r="W4168">
        <v>2121708.3489999999</v>
      </c>
      <c r="X4168">
        <v>2135648.7910000002</v>
      </c>
      <c r="Y4168">
        <v>2149843.2250000001</v>
      </c>
      <c r="Z4168">
        <v>2164255.8080000002</v>
      </c>
      <c r="AA4168">
        <v>2178849.5350000001</v>
      </c>
      <c r="AB4168">
        <v>2193586.1910000001</v>
      </c>
      <c r="AC4168">
        <v>2208426.4130000002</v>
      </c>
      <c r="AD4168">
        <v>2223288.4750000001</v>
      </c>
      <c r="AE4168">
        <v>2238151.3829999999</v>
      </c>
      <c r="AF4168">
        <v>2253015.1460000002</v>
      </c>
      <c r="AG4168" t="s">
        <v>123</v>
      </c>
      <c r="AH4168" t="s">
        <v>155</v>
      </c>
      <c r="AI4168" t="s">
        <v>12</v>
      </c>
    </row>
    <row r="4169" spans="1:35" x14ac:dyDescent="0.35">
      <c r="A4169" t="s">
        <v>171</v>
      </c>
      <c r="B4169" t="s">
        <v>180</v>
      </c>
      <c r="C4169" t="s">
        <v>33</v>
      </c>
      <c r="D4169">
        <v>795492.38600000006</v>
      </c>
      <c r="E4169">
        <v>791333.20499999996</v>
      </c>
      <c r="F4169">
        <v>797903.02099999995</v>
      </c>
      <c r="G4169">
        <v>805375.20700000005</v>
      </c>
      <c r="H4169">
        <v>802496.45200000005</v>
      </c>
      <c r="I4169">
        <v>798943.17</v>
      </c>
      <c r="J4169">
        <v>795709.30900000001</v>
      </c>
      <c r="K4169">
        <v>792780.01</v>
      </c>
      <c r="L4169">
        <v>790140.41500000004</v>
      </c>
      <c r="M4169">
        <v>787775.66</v>
      </c>
      <c r="N4169">
        <v>785670.88100000005</v>
      </c>
      <c r="O4169">
        <v>783811.22499999998</v>
      </c>
      <c r="P4169">
        <v>782181.82200000004</v>
      </c>
      <c r="Q4169">
        <v>780767.81599999999</v>
      </c>
      <c r="R4169">
        <v>779554.34400000004</v>
      </c>
      <c r="S4169">
        <v>778526.54200000002</v>
      </c>
      <c r="T4169">
        <v>777669.55</v>
      </c>
      <c r="U4169">
        <v>776968.5</v>
      </c>
      <c r="V4169">
        <v>776408.53099999996</v>
      </c>
      <c r="W4169">
        <v>775974.77899999998</v>
      </c>
      <c r="X4169">
        <v>775652.375</v>
      </c>
      <c r="Y4169">
        <v>775426.45200000005</v>
      </c>
      <c r="Z4169">
        <v>775282.14099999995</v>
      </c>
      <c r="AA4169">
        <v>775204.576</v>
      </c>
      <c r="AB4169">
        <v>775178.88399999996</v>
      </c>
      <c r="AC4169">
        <v>775190.19299999997</v>
      </c>
      <c r="AD4169">
        <v>775209.299</v>
      </c>
      <c r="AE4169">
        <v>775228.78399999999</v>
      </c>
      <c r="AF4169">
        <v>775248.652</v>
      </c>
      <c r="AG4169" t="s">
        <v>33</v>
      </c>
      <c r="AH4169" t="s">
        <v>156</v>
      </c>
      <c r="AI4169" t="s">
        <v>11</v>
      </c>
    </row>
    <row r="4170" spans="1:35" x14ac:dyDescent="0.35">
      <c r="A4170" t="s">
        <v>171</v>
      </c>
      <c r="B4170" t="s">
        <v>180</v>
      </c>
      <c r="C4170" t="s">
        <v>34</v>
      </c>
      <c r="D4170">
        <v>53100.811000000002</v>
      </c>
      <c r="E4170">
        <v>53732.936999999998</v>
      </c>
      <c r="F4170">
        <v>53413.656000000003</v>
      </c>
      <c r="G4170">
        <v>53118.800999999999</v>
      </c>
      <c r="H4170">
        <v>52847.364000000001</v>
      </c>
      <c r="I4170">
        <v>52598.339</v>
      </c>
      <c r="J4170">
        <v>52370.720000000001</v>
      </c>
      <c r="K4170">
        <v>52163.499000000003</v>
      </c>
      <c r="L4170">
        <v>51975.675000000003</v>
      </c>
      <c r="M4170">
        <v>51806.243000000002</v>
      </c>
      <c r="N4170">
        <v>51654.2</v>
      </c>
      <c r="O4170">
        <v>51518.544999999998</v>
      </c>
      <c r="P4170">
        <v>51398.277000000002</v>
      </c>
      <c r="Q4170">
        <v>51292.396999999997</v>
      </c>
      <c r="R4170">
        <v>51199.906000000003</v>
      </c>
      <c r="S4170">
        <v>51119.803999999996</v>
      </c>
      <c r="T4170">
        <v>51051.097000000002</v>
      </c>
      <c r="U4170">
        <v>50992.788</v>
      </c>
      <c r="V4170">
        <v>50943.879000000001</v>
      </c>
      <c r="W4170">
        <v>50903.379000000001</v>
      </c>
      <c r="X4170">
        <v>50870.292000000001</v>
      </c>
      <c r="Y4170">
        <v>50843.625999999997</v>
      </c>
      <c r="Z4170">
        <v>50822.39</v>
      </c>
      <c r="AA4170">
        <v>50805.593000000001</v>
      </c>
      <c r="AB4170">
        <v>50792.243000000002</v>
      </c>
      <c r="AC4170">
        <v>50781.353000000003</v>
      </c>
      <c r="AD4170">
        <v>50770.98</v>
      </c>
      <c r="AE4170">
        <v>50760.635999999999</v>
      </c>
      <c r="AF4170">
        <v>50750.319000000003</v>
      </c>
      <c r="AG4170" t="s">
        <v>34</v>
      </c>
      <c r="AH4170" t="s">
        <v>157</v>
      </c>
      <c r="AI4170" t="s">
        <v>35</v>
      </c>
    </row>
    <row r="4171" spans="1:35" x14ac:dyDescent="0.35">
      <c r="A4171" t="s">
        <v>171</v>
      </c>
      <c r="B4171" t="s">
        <v>180</v>
      </c>
      <c r="C4171" t="s">
        <v>36</v>
      </c>
      <c r="D4171">
        <v>170529.16899999999</v>
      </c>
      <c r="E4171">
        <v>170105.70300000001</v>
      </c>
      <c r="F4171">
        <v>173632.52900000001</v>
      </c>
      <c r="G4171">
        <v>173783.26699999999</v>
      </c>
      <c r="H4171">
        <v>174699.08100000001</v>
      </c>
      <c r="I4171">
        <v>174556.43900000001</v>
      </c>
      <c r="J4171">
        <v>174478.01800000001</v>
      </c>
      <c r="K4171">
        <v>174461.326</v>
      </c>
      <c r="L4171">
        <v>174503.82699999999</v>
      </c>
      <c r="M4171">
        <v>174602.932</v>
      </c>
      <c r="N4171">
        <v>174756.00599999999</v>
      </c>
      <c r="O4171">
        <v>174960.36300000001</v>
      </c>
      <c r="P4171">
        <v>175213.269</v>
      </c>
      <c r="Q4171">
        <v>175511.946</v>
      </c>
      <c r="R4171">
        <v>175853.56</v>
      </c>
      <c r="S4171">
        <v>176235.236</v>
      </c>
      <c r="T4171">
        <v>176654.04500000001</v>
      </c>
      <c r="U4171">
        <v>177107.01199999999</v>
      </c>
      <c r="V4171">
        <v>177591.111</v>
      </c>
      <c r="W4171">
        <v>178103.272</v>
      </c>
      <c r="X4171">
        <v>178640.37</v>
      </c>
      <c r="Y4171">
        <v>179199.23800000001</v>
      </c>
      <c r="Z4171">
        <v>179776.65400000001</v>
      </c>
      <c r="AA4171">
        <v>180369.353</v>
      </c>
      <c r="AB4171">
        <v>180974.01699999999</v>
      </c>
      <c r="AC4171">
        <v>181587.28200000001</v>
      </c>
      <c r="AD4171">
        <v>182202.356</v>
      </c>
      <c r="AE4171">
        <v>182817.50899999999</v>
      </c>
      <c r="AF4171">
        <v>183432.736</v>
      </c>
      <c r="AG4171" t="s">
        <v>36</v>
      </c>
      <c r="AH4171" t="s">
        <v>158</v>
      </c>
      <c r="AI4171" t="s">
        <v>14</v>
      </c>
    </row>
    <row r="4172" spans="1:35" x14ac:dyDescent="0.35">
      <c r="A4172" t="s">
        <v>171</v>
      </c>
      <c r="B4172" t="s">
        <v>180</v>
      </c>
      <c r="C4172" t="s">
        <v>124</v>
      </c>
      <c r="D4172">
        <v>910.322</v>
      </c>
      <c r="E4172">
        <v>904.41800000000001</v>
      </c>
      <c r="F4172">
        <v>898.95</v>
      </c>
      <c r="G4172">
        <v>893.90099999999995</v>
      </c>
      <c r="H4172">
        <v>889.25400000000002</v>
      </c>
      <c r="I4172">
        <v>884.99</v>
      </c>
      <c r="J4172">
        <v>881.09400000000005</v>
      </c>
      <c r="K4172">
        <v>877.54700000000003</v>
      </c>
      <c r="L4172">
        <v>874.33199999999999</v>
      </c>
      <c r="M4172">
        <v>871.43299999999999</v>
      </c>
      <c r="N4172">
        <v>868.83199999999999</v>
      </c>
      <c r="O4172">
        <v>866.51199999999994</v>
      </c>
      <c r="P4172">
        <v>864.45500000000004</v>
      </c>
      <c r="Q4172">
        <v>862.64499999999998</v>
      </c>
      <c r="R4172">
        <v>861.06500000000005</v>
      </c>
      <c r="S4172">
        <v>859.697</v>
      </c>
      <c r="T4172">
        <v>858.52499999999998</v>
      </c>
      <c r="U4172">
        <v>857.53</v>
      </c>
      <c r="V4172">
        <v>856.697</v>
      </c>
      <c r="W4172">
        <v>856.00800000000004</v>
      </c>
      <c r="X4172">
        <v>855.44600000000003</v>
      </c>
      <c r="Y4172">
        <v>854.99400000000003</v>
      </c>
      <c r="Z4172">
        <v>854.63499999999999</v>
      </c>
      <c r="AA4172">
        <v>854.35299999999995</v>
      </c>
      <c r="AB4172">
        <v>854.12900000000002</v>
      </c>
      <c r="AC4172">
        <v>853.947</v>
      </c>
      <c r="AD4172">
        <v>853.77499999999998</v>
      </c>
      <c r="AE4172">
        <v>853.60299999999995</v>
      </c>
      <c r="AF4172">
        <v>853.43100000000004</v>
      </c>
      <c r="AG4172" t="s">
        <v>124</v>
      </c>
      <c r="AH4172" t="s">
        <v>159</v>
      </c>
      <c r="AI4172" t="s">
        <v>137</v>
      </c>
    </row>
    <row r="4173" spans="1:35" x14ac:dyDescent="0.35">
      <c r="A4173" t="s">
        <v>171</v>
      </c>
      <c r="B4173" t="s">
        <v>180</v>
      </c>
      <c r="C4173" t="s">
        <v>125</v>
      </c>
      <c r="D4173">
        <v>79.603999999999999</v>
      </c>
      <c r="E4173">
        <v>79.179000000000002</v>
      </c>
      <c r="F4173">
        <v>78.792000000000002</v>
      </c>
      <c r="G4173">
        <v>78.44</v>
      </c>
      <c r="H4173">
        <v>78.122</v>
      </c>
      <c r="I4173">
        <v>77.837000000000003</v>
      </c>
      <c r="J4173">
        <v>77.582999999999998</v>
      </c>
      <c r="K4173">
        <v>77.36</v>
      </c>
      <c r="L4173">
        <v>77.165000000000006</v>
      </c>
      <c r="M4173">
        <v>76.998000000000005</v>
      </c>
      <c r="N4173">
        <v>76.855999999999995</v>
      </c>
      <c r="O4173">
        <v>76.739000000000004</v>
      </c>
      <c r="P4173">
        <v>76.644999999999996</v>
      </c>
      <c r="Q4173">
        <v>76.572000000000003</v>
      </c>
      <c r="R4173">
        <v>76.519000000000005</v>
      </c>
      <c r="S4173">
        <v>76.484999999999999</v>
      </c>
      <c r="T4173">
        <v>76.468000000000004</v>
      </c>
      <c r="U4173">
        <v>76.466999999999999</v>
      </c>
      <c r="V4173">
        <v>76.48</v>
      </c>
      <c r="W4173">
        <v>76.504999999999995</v>
      </c>
      <c r="X4173">
        <v>76.542000000000002</v>
      </c>
      <c r="Y4173">
        <v>76.588999999999999</v>
      </c>
      <c r="Z4173">
        <v>76.644000000000005</v>
      </c>
      <c r="AA4173">
        <v>76.706000000000003</v>
      </c>
      <c r="AB4173">
        <v>76.772999999999996</v>
      </c>
      <c r="AC4173">
        <v>76.843999999999994</v>
      </c>
      <c r="AD4173">
        <v>76.915000000000006</v>
      </c>
      <c r="AE4173">
        <v>76.986999999999995</v>
      </c>
      <c r="AF4173">
        <v>77.058999999999997</v>
      </c>
      <c r="AG4173" t="s">
        <v>125</v>
      </c>
      <c r="AH4173" t="s">
        <v>160</v>
      </c>
      <c r="AI4173" t="s">
        <v>137</v>
      </c>
    </row>
    <row r="4174" spans="1:35" x14ac:dyDescent="0.35">
      <c r="A4174" t="s">
        <v>171</v>
      </c>
      <c r="B4174" t="s">
        <v>180</v>
      </c>
      <c r="C4174" t="s">
        <v>37</v>
      </c>
      <c r="D4174">
        <v>653720.19200000004</v>
      </c>
      <c r="E4174">
        <v>705351.66500000004</v>
      </c>
      <c r="F4174">
        <v>714895.924</v>
      </c>
      <c r="G4174">
        <v>736428.64800000004</v>
      </c>
      <c r="H4174">
        <v>739154.68200000003</v>
      </c>
      <c r="I4174">
        <v>742108.03300000005</v>
      </c>
      <c r="J4174">
        <v>745283.54</v>
      </c>
      <c r="K4174">
        <v>748675.58600000001</v>
      </c>
      <c r="L4174">
        <v>752278.09400000004</v>
      </c>
      <c r="M4174">
        <v>756084.52500000002</v>
      </c>
      <c r="N4174">
        <v>760087.88600000006</v>
      </c>
      <c r="O4174">
        <v>764280.71499999997</v>
      </c>
      <c r="P4174">
        <v>768655.09699999995</v>
      </c>
      <c r="Q4174">
        <v>773202.65599999996</v>
      </c>
      <c r="R4174">
        <v>777914.56099999999</v>
      </c>
      <c r="S4174">
        <v>782781.50899999996</v>
      </c>
      <c r="T4174">
        <v>787793.74199999997</v>
      </c>
      <c r="U4174">
        <v>792941.04599999997</v>
      </c>
      <c r="V4174">
        <v>798212.74600000004</v>
      </c>
      <c r="W4174">
        <v>803597.7</v>
      </c>
      <c r="X4174">
        <v>809084.31299999997</v>
      </c>
      <c r="Y4174">
        <v>814660.52800000005</v>
      </c>
      <c r="Z4174">
        <v>820313.82200000004</v>
      </c>
      <c r="AA4174">
        <v>826031.21900000004</v>
      </c>
      <c r="AB4174">
        <v>831799.27899999998</v>
      </c>
      <c r="AC4174">
        <v>837604.09900000005</v>
      </c>
      <c r="AD4174">
        <v>843416.66</v>
      </c>
      <c r="AE4174">
        <v>849229.49699999997</v>
      </c>
      <c r="AF4174">
        <v>855042.61199999996</v>
      </c>
      <c r="AG4174" t="s">
        <v>37</v>
      </c>
      <c r="AH4174" t="s">
        <v>161</v>
      </c>
      <c r="AI4174" t="s">
        <v>6</v>
      </c>
    </row>
    <row r="4175" spans="1:35" x14ac:dyDescent="0.35">
      <c r="A4175" t="s">
        <v>171</v>
      </c>
      <c r="B4175" t="s">
        <v>180</v>
      </c>
      <c r="C4175" t="s">
        <v>38</v>
      </c>
      <c r="D4175">
        <v>1246202.6839999999</v>
      </c>
      <c r="E4175">
        <v>1291444.314</v>
      </c>
      <c r="F4175">
        <v>1311461.8470000001</v>
      </c>
      <c r="G4175">
        <v>1312929.1610000001</v>
      </c>
      <c r="H4175">
        <v>1306958.2790000001</v>
      </c>
      <c r="I4175">
        <v>1301510.102</v>
      </c>
      <c r="J4175">
        <v>1296561.477</v>
      </c>
      <c r="K4175">
        <v>1292089.2679999999</v>
      </c>
      <c r="L4175">
        <v>1288070.3119999999</v>
      </c>
      <c r="M4175">
        <v>1284481.4410000001</v>
      </c>
      <c r="N4175">
        <v>1281299.486</v>
      </c>
      <c r="O4175">
        <v>1278501.26</v>
      </c>
      <c r="P4175">
        <v>1276063.5619999999</v>
      </c>
      <c r="Q4175">
        <v>1273963.202</v>
      </c>
      <c r="R4175">
        <v>1272176.9550000001</v>
      </c>
      <c r="S4175">
        <v>1270681.5889999999</v>
      </c>
      <c r="T4175">
        <v>1269453.8859999999</v>
      </c>
      <c r="U4175">
        <v>1268470.591</v>
      </c>
      <c r="V4175">
        <v>1267708.452</v>
      </c>
      <c r="W4175">
        <v>1267144.2009999999</v>
      </c>
      <c r="X4175">
        <v>1266754.5619999999</v>
      </c>
      <c r="Y4175">
        <v>1266516.2520000001</v>
      </c>
      <c r="Z4175">
        <v>1266405.9650000001</v>
      </c>
      <c r="AA4175">
        <v>1266400.4010000001</v>
      </c>
      <c r="AB4175">
        <v>1266476.236</v>
      </c>
      <c r="AC4175">
        <v>1266610.1329999999</v>
      </c>
      <c r="AD4175">
        <v>1266756.2409999999</v>
      </c>
      <c r="AE4175">
        <v>1266902.915</v>
      </c>
      <c r="AF4175">
        <v>1267050.166</v>
      </c>
      <c r="AG4175" t="s">
        <v>38</v>
      </c>
      <c r="AH4175" t="s">
        <v>162</v>
      </c>
      <c r="AI4175" t="s">
        <v>6</v>
      </c>
    </row>
    <row r="4176" spans="1:35" x14ac:dyDescent="0.35">
      <c r="A4176" t="s">
        <v>171</v>
      </c>
      <c r="B4176" t="s">
        <v>180</v>
      </c>
      <c r="C4176" t="s">
        <v>39</v>
      </c>
      <c r="D4176">
        <v>214780.785</v>
      </c>
      <c r="E4176">
        <v>213392.66</v>
      </c>
      <c r="F4176">
        <v>217150.46599999999</v>
      </c>
      <c r="G4176">
        <v>217327.13699999999</v>
      </c>
      <c r="H4176">
        <v>216235.20800000001</v>
      </c>
      <c r="I4176">
        <v>215233.86900000001</v>
      </c>
      <c r="J4176">
        <v>214319.06200000001</v>
      </c>
      <c r="K4176">
        <v>213486.72700000001</v>
      </c>
      <c r="L4176">
        <v>212732.80799999999</v>
      </c>
      <c r="M4176">
        <v>212053.25099999999</v>
      </c>
      <c r="N4176">
        <v>211444.008</v>
      </c>
      <c r="O4176">
        <v>210901.03</v>
      </c>
      <c r="P4176">
        <v>210420.277</v>
      </c>
      <c r="Q4176">
        <v>209997.70600000001</v>
      </c>
      <c r="R4176">
        <v>209629.28200000001</v>
      </c>
      <c r="S4176">
        <v>209310.97099999999</v>
      </c>
      <c r="T4176">
        <v>209038.742</v>
      </c>
      <c r="U4176">
        <v>208808.56899999999</v>
      </c>
      <c r="V4176">
        <v>208616.424</v>
      </c>
      <c r="W4176">
        <v>208458.29300000001</v>
      </c>
      <c r="X4176">
        <v>208330.152</v>
      </c>
      <c r="Y4176">
        <v>208227.98300000001</v>
      </c>
      <c r="Z4176">
        <v>208147.78200000001</v>
      </c>
      <c r="AA4176">
        <v>208085.533</v>
      </c>
      <c r="AB4176">
        <v>208037.23199999999</v>
      </c>
      <c r="AC4176">
        <v>207998.875</v>
      </c>
      <c r="AD4176">
        <v>207962.61499999999</v>
      </c>
      <c r="AE4176">
        <v>207926.45699999999</v>
      </c>
      <c r="AF4176">
        <v>207890.40400000001</v>
      </c>
      <c r="AG4176" t="s">
        <v>39</v>
      </c>
      <c r="AH4176" t="s">
        <v>163</v>
      </c>
      <c r="AI4176" t="s">
        <v>11</v>
      </c>
    </row>
    <row r="4177" spans="1:35" x14ac:dyDescent="0.35">
      <c r="A4177" t="s">
        <v>171</v>
      </c>
      <c r="B4177" t="s">
        <v>180</v>
      </c>
      <c r="C4177" t="s">
        <v>40</v>
      </c>
      <c r="D4177">
        <v>470645.49900000001</v>
      </c>
      <c r="E4177">
        <v>474852.17099999997</v>
      </c>
      <c r="F4177">
        <v>500367.88199999998</v>
      </c>
      <c r="G4177">
        <v>509960.95400000003</v>
      </c>
      <c r="H4177">
        <v>514592.41800000001</v>
      </c>
      <c r="I4177">
        <v>519366.20699999999</v>
      </c>
      <c r="J4177">
        <v>524281.78700000001</v>
      </c>
      <c r="K4177">
        <v>529338.08299999998</v>
      </c>
      <c r="L4177">
        <v>534533.48400000005</v>
      </c>
      <c r="M4177">
        <v>539865.84299999999</v>
      </c>
      <c r="N4177">
        <v>545332.47499999998</v>
      </c>
      <c r="O4177">
        <v>550930.15</v>
      </c>
      <c r="P4177">
        <v>556655.11199999996</v>
      </c>
      <c r="Q4177">
        <v>562503.05500000005</v>
      </c>
      <c r="R4177">
        <v>568469.13800000004</v>
      </c>
      <c r="S4177">
        <v>574547.98600000003</v>
      </c>
      <c r="T4177">
        <v>580733.679</v>
      </c>
      <c r="U4177">
        <v>587019.76699999999</v>
      </c>
      <c r="V4177">
        <v>593399.25399999996</v>
      </c>
      <c r="W4177">
        <v>599864.603</v>
      </c>
      <c r="X4177">
        <v>606407.75100000005</v>
      </c>
      <c r="Y4177">
        <v>613020.08400000003</v>
      </c>
      <c r="Z4177">
        <v>619692.45299999998</v>
      </c>
      <c r="AA4177">
        <v>626415.17299999995</v>
      </c>
      <c r="AB4177">
        <v>633178.01699999999</v>
      </c>
      <c r="AC4177">
        <v>639970.22100000002</v>
      </c>
      <c r="AD4177">
        <v>646768.62899999996</v>
      </c>
      <c r="AE4177">
        <v>653567.24899999995</v>
      </c>
      <c r="AF4177">
        <v>660366.07799999998</v>
      </c>
      <c r="AG4177" t="s">
        <v>40</v>
      </c>
      <c r="AH4177" t="s">
        <v>164</v>
      </c>
      <c r="AI4177" t="s">
        <v>14</v>
      </c>
    </row>
    <row r="4178" spans="1:35" x14ac:dyDescent="0.35">
      <c r="A4178" t="s">
        <v>171</v>
      </c>
      <c r="B4178" t="s">
        <v>180</v>
      </c>
      <c r="C4178" t="s">
        <v>41</v>
      </c>
      <c r="D4178">
        <v>561709.83799999999</v>
      </c>
      <c r="E4178">
        <v>560342.84400000004</v>
      </c>
      <c r="F4178">
        <v>575142.755</v>
      </c>
      <c r="G4178">
        <v>587829.45600000001</v>
      </c>
      <c r="H4178">
        <v>585167.56299999997</v>
      </c>
      <c r="I4178">
        <v>582741.03599999996</v>
      </c>
      <c r="J4178">
        <v>580539.48300000001</v>
      </c>
      <c r="K4178">
        <v>578552.49899999995</v>
      </c>
      <c r="L4178">
        <v>576939.05299999996</v>
      </c>
      <c r="M4178">
        <v>575349.98600000003</v>
      </c>
      <c r="N4178">
        <v>573944.24800000002</v>
      </c>
      <c r="O4178">
        <v>572711.41099999996</v>
      </c>
      <c r="P4178">
        <v>571641.04500000004</v>
      </c>
      <c r="Q4178">
        <v>571311.99300000002</v>
      </c>
      <c r="R4178">
        <v>570535.24</v>
      </c>
      <c r="S4178">
        <v>569889.61699999997</v>
      </c>
      <c r="T4178">
        <v>569364.66299999994</v>
      </c>
      <c r="U4178">
        <v>568949.91</v>
      </c>
      <c r="V4178">
        <v>568634.88500000001</v>
      </c>
      <c r="W4178">
        <v>568409.103</v>
      </c>
      <c r="X4178">
        <v>568262.07999999996</v>
      </c>
      <c r="Y4178">
        <v>568183.31999999995</v>
      </c>
      <c r="Z4178">
        <v>568162.31599999999</v>
      </c>
      <c r="AA4178">
        <v>568188.56400000001</v>
      </c>
      <c r="AB4178">
        <v>568251.53899999999</v>
      </c>
      <c r="AC4178">
        <v>568340.72499999998</v>
      </c>
      <c r="AD4178">
        <v>568435.42099999997</v>
      </c>
      <c r="AE4178">
        <v>568530.375</v>
      </c>
      <c r="AF4178">
        <v>568625.58900000004</v>
      </c>
      <c r="AG4178" t="s">
        <v>41</v>
      </c>
      <c r="AH4178" t="s">
        <v>165</v>
      </c>
      <c r="AI4178" t="s">
        <v>11</v>
      </c>
    </row>
    <row r="4179" spans="1:35" x14ac:dyDescent="0.35">
      <c r="A4179" t="s">
        <v>171</v>
      </c>
      <c r="B4179" t="s">
        <v>180</v>
      </c>
      <c r="C4179" t="s">
        <v>42</v>
      </c>
      <c r="D4179">
        <v>1035309.085</v>
      </c>
      <c r="E4179">
        <v>1080117.325</v>
      </c>
      <c r="F4179">
        <v>1094899.051</v>
      </c>
      <c r="G4179">
        <v>1108093.9650000001</v>
      </c>
      <c r="H4179">
        <v>1116551.7779999999</v>
      </c>
      <c r="I4179">
        <v>1125336.46</v>
      </c>
      <c r="J4179">
        <v>1134444.7660000001</v>
      </c>
      <c r="K4179">
        <v>1143872.4129999999</v>
      </c>
      <c r="L4179">
        <v>1153614.0689999999</v>
      </c>
      <c r="M4179">
        <v>1163663.3459999999</v>
      </c>
      <c r="N4179">
        <v>1174012.818</v>
      </c>
      <c r="O4179">
        <v>1184653.993</v>
      </c>
      <c r="P4179">
        <v>1195577.3419999999</v>
      </c>
      <c r="Q4179">
        <v>1206772.28</v>
      </c>
      <c r="R4179">
        <v>1218227.176</v>
      </c>
      <c r="S4179">
        <v>1229929.341</v>
      </c>
      <c r="T4179">
        <v>1241865.05</v>
      </c>
      <c r="U4179">
        <v>1254019.514</v>
      </c>
      <c r="V4179">
        <v>1266376.898</v>
      </c>
      <c r="W4179">
        <v>1278920.324</v>
      </c>
      <c r="X4179">
        <v>1291631.851</v>
      </c>
      <c r="Y4179">
        <v>1304492.4950000001</v>
      </c>
      <c r="Z4179">
        <v>1317482.2209999999</v>
      </c>
      <c r="AA4179">
        <v>1330579.9410000001</v>
      </c>
      <c r="AB4179">
        <v>1343763.517</v>
      </c>
      <c r="AC4179">
        <v>1357009.7620000001</v>
      </c>
      <c r="AD4179">
        <v>1370269.202</v>
      </c>
      <c r="AE4179">
        <v>1383529.06</v>
      </c>
      <c r="AF4179">
        <v>1396789.3319999999</v>
      </c>
      <c r="AG4179" t="s">
        <v>42</v>
      </c>
      <c r="AH4179" t="s">
        <v>166</v>
      </c>
      <c r="AI4179" t="s">
        <v>5</v>
      </c>
    </row>
    <row r="4180" spans="1:35" x14ac:dyDescent="0.35">
      <c r="A4180" t="s">
        <v>171</v>
      </c>
      <c r="B4180" t="s">
        <v>180</v>
      </c>
      <c r="C4180" t="s">
        <v>43</v>
      </c>
      <c r="D4180">
        <v>167165.55300000001</v>
      </c>
      <c r="E4180">
        <v>169875.34400000001</v>
      </c>
      <c r="F4180">
        <v>173805.78200000001</v>
      </c>
      <c r="G4180">
        <v>175702.41399999999</v>
      </c>
      <c r="H4180">
        <v>177646.81899999999</v>
      </c>
      <c r="I4180">
        <v>179639.38099999999</v>
      </c>
      <c r="J4180">
        <v>181680.261</v>
      </c>
      <c r="K4180">
        <v>183769.421</v>
      </c>
      <c r="L4180">
        <v>185906.59</v>
      </c>
      <c r="M4180">
        <v>188091.29800000001</v>
      </c>
      <c r="N4180">
        <v>190322.851</v>
      </c>
      <c r="O4180">
        <v>192600.348</v>
      </c>
      <c r="P4180">
        <v>194922.663</v>
      </c>
      <c r="Q4180">
        <v>197288.467</v>
      </c>
      <c r="R4180">
        <v>199696.212</v>
      </c>
      <c r="S4180">
        <v>202144.13500000001</v>
      </c>
      <c r="T4180">
        <v>204630.25399999999</v>
      </c>
      <c r="U4180">
        <v>207152.38399999999</v>
      </c>
      <c r="V4180">
        <v>209708.11499999999</v>
      </c>
      <c r="W4180">
        <v>212294.82800000001</v>
      </c>
      <c r="X4180">
        <v>214909.68599999999</v>
      </c>
      <c r="Y4180">
        <v>217549.641</v>
      </c>
      <c r="Z4180">
        <v>220211.42499999999</v>
      </c>
      <c r="AA4180">
        <v>222891.565</v>
      </c>
      <c r="AB4180">
        <v>225586.36</v>
      </c>
      <c r="AC4180">
        <v>228291.905</v>
      </c>
      <c r="AD4180">
        <v>230999.72099999999</v>
      </c>
      <c r="AE4180">
        <v>233707.614</v>
      </c>
      <c r="AF4180">
        <v>236415.57800000001</v>
      </c>
      <c r="AG4180" t="s">
        <v>43</v>
      </c>
      <c r="AH4180" t="s">
        <v>167</v>
      </c>
      <c r="AI4180" t="s">
        <v>17</v>
      </c>
    </row>
    <row r="4181" spans="1:35" x14ac:dyDescent="0.35">
      <c r="A4181" t="s">
        <v>171</v>
      </c>
      <c r="B4181" t="s">
        <v>180</v>
      </c>
      <c r="C4181" t="s">
        <v>126</v>
      </c>
      <c r="D4181">
        <v>73.123999999999995</v>
      </c>
      <c r="E4181">
        <v>72.649000000000001</v>
      </c>
      <c r="F4181">
        <v>72.209000000000003</v>
      </c>
      <c r="G4181">
        <v>71.802999999999997</v>
      </c>
      <c r="H4181">
        <v>71.429000000000002</v>
      </c>
      <c r="I4181">
        <v>71.085999999999999</v>
      </c>
      <c r="J4181">
        <v>70.772999999999996</v>
      </c>
      <c r="K4181">
        <v>70.486999999999995</v>
      </c>
      <c r="L4181">
        <v>70.228999999999999</v>
      </c>
      <c r="M4181">
        <v>69.995000000000005</v>
      </c>
      <c r="N4181">
        <v>69.786000000000001</v>
      </c>
      <c r="O4181">
        <v>69.599000000000004</v>
      </c>
      <c r="P4181">
        <v>69.433999999999997</v>
      </c>
      <c r="Q4181">
        <v>69.287999999999997</v>
      </c>
      <c r="R4181">
        <v>69.16</v>
      </c>
      <c r="S4181">
        <v>69.05</v>
      </c>
      <c r="T4181">
        <v>68.954999999999998</v>
      </c>
      <c r="U4181">
        <v>68.875</v>
      </c>
      <c r="V4181">
        <v>68.808000000000007</v>
      </c>
      <c r="W4181">
        <v>68.751999999999995</v>
      </c>
      <c r="X4181">
        <v>68.706000000000003</v>
      </c>
      <c r="Y4181">
        <v>68.67</v>
      </c>
      <c r="Z4181">
        <v>68.64</v>
      </c>
      <c r="AA4181">
        <v>68.617000000000004</v>
      </c>
      <c r="AB4181">
        <v>68.599000000000004</v>
      </c>
      <c r="AC4181">
        <v>68.584000000000003</v>
      </c>
      <c r="AD4181">
        <v>68.569000000000003</v>
      </c>
      <c r="AE4181">
        <v>68.555000000000007</v>
      </c>
      <c r="AF4181">
        <v>68.540999999999997</v>
      </c>
      <c r="AG4181" t="s">
        <v>126</v>
      </c>
      <c r="AH4181" t="s">
        <v>168</v>
      </c>
      <c r="AI4181" t="s">
        <v>137</v>
      </c>
    </row>
    <row r="4182" spans="1:35" x14ac:dyDescent="0.35">
      <c r="A4182" t="s">
        <v>171</v>
      </c>
      <c r="B4182" t="s">
        <v>180</v>
      </c>
      <c r="C4182" t="s">
        <v>44</v>
      </c>
      <c r="D4182">
        <v>453184.36700000003</v>
      </c>
      <c r="E4182">
        <v>450727.73499999999</v>
      </c>
      <c r="F4182">
        <v>455976.28700000001</v>
      </c>
      <c r="G4182">
        <v>463580.48700000002</v>
      </c>
      <c r="H4182">
        <v>461734.15100000001</v>
      </c>
      <c r="I4182">
        <v>460075.28700000001</v>
      </c>
      <c r="J4182">
        <v>458595.87</v>
      </c>
      <c r="K4182">
        <v>457287.84100000001</v>
      </c>
      <c r="L4182">
        <v>456143.11800000002</v>
      </c>
      <c r="M4182">
        <v>455153.58799999999</v>
      </c>
      <c r="N4182">
        <v>454311.11</v>
      </c>
      <c r="O4182">
        <v>453607.51400000002</v>
      </c>
      <c r="P4182">
        <v>453034.598</v>
      </c>
      <c r="Q4182">
        <v>452584.13900000002</v>
      </c>
      <c r="R4182">
        <v>452247.87599999999</v>
      </c>
      <c r="S4182">
        <v>452017.52399999998</v>
      </c>
      <c r="T4182">
        <v>451884.77100000001</v>
      </c>
      <c r="U4182">
        <v>451841.27399999998</v>
      </c>
      <c r="V4182">
        <v>451878.658</v>
      </c>
      <c r="W4182">
        <v>451988.52500000002</v>
      </c>
      <c r="X4182">
        <v>452162.44099999999</v>
      </c>
      <c r="Y4182">
        <v>452391.94500000001</v>
      </c>
      <c r="Z4182">
        <v>452668.55300000001</v>
      </c>
      <c r="AA4182">
        <v>452983.74300000002</v>
      </c>
      <c r="AB4182">
        <v>453328.97</v>
      </c>
      <c r="AC4182">
        <v>453695.65500000003</v>
      </c>
      <c r="AD4182">
        <v>454066.84700000001</v>
      </c>
      <c r="AE4182">
        <v>454438.24</v>
      </c>
      <c r="AF4182">
        <v>454809.83399999997</v>
      </c>
      <c r="AG4182" t="s">
        <v>44</v>
      </c>
      <c r="AH4182" t="s">
        <v>169</v>
      </c>
      <c r="AI4182" t="s">
        <v>12</v>
      </c>
    </row>
    <row r="4183" spans="1:35" x14ac:dyDescent="0.35">
      <c r="A4183" t="s">
        <v>60</v>
      </c>
      <c r="B4183" t="s">
        <v>180</v>
      </c>
      <c r="C4183" t="s">
        <v>4</v>
      </c>
      <c r="D4183">
        <v>516677.27799999999</v>
      </c>
      <c r="E4183">
        <v>527077.63899999997</v>
      </c>
      <c r="F4183">
        <v>529632.38600000006</v>
      </c>
      <c r="G4183">
        <v>529041</v>
      </c>
      <c r="H4183">
        <v>528112.34</v>
      </c>
      <c r="I4183">
        <v>527355.76800000004</v>
      </c>
      <c r="J4183">
        <v>526766.81700000004</v>
      </c>
      <c r="K4183">
        <v>526340.62699999998</v>
      </c>
      <c r="L4183">
        <v>526071.93599999999</v>
      </c>
      <c r="M4183">
        <v>525955.08700000006</v>
      </c>
      <c r="N4183">
        <v>525984.03200000001</v>
      </c>
      <c r="O4183">
        <v>526152.31799999997</v>
      </c>
      <c r="P4183">
        <v>526453.10800000001</v>
      </c>
      <c r="Q4183">
        <v>526879.15599999996</v>
      </c>
      <c r="R4183">
        <v>527422.82900000003</v>
      </c>
      <c r="S4183">
        <v>528076.09100000001</v>
      </c>
      <c r="T4183">
        <v>528830.51</v>
      </c>
      <c r="U4183">
        <v>529677.25399999996</v>
      </c>
      <c r="V4183">
        <v>530607.103</v>
      </c>
      <c r="W4183">
        <v>531610.42599999998</v>
      </c>
      <c r="X4183">
        <v>532677.20499999996</v>
      </c>
      <c r="Y4183">
        <v>533797.02</v>
      </c>
      <c r="Z4183">
        <v>534959.054</v>
      </c>
      <c r="AA4183">
        <v>536152.08600000001</v>
      </c>
      <c r="AB4183">
        <v>537364.50399999996</v>
      </c>
      <c r="AC4183">
        <v>538584.29500000004</v>
      </c>
      <c r="AD4183">
        <v>539799.04399999999</v>
      </c>
      <c r="AE4183">
        <v>540995.93700000003</v>
      </c>
      <c r="AF4183">
        <v>542161.76899999997</v>
      </c>
      <c r="AG4183" t="s">
        <v>4</v>
      </c>
      <c r="AH4183" t="s">
        <v>128</v>
      </c>
      <c r="AI4183" t="s">
        <v>129</v>
      </c>
    </row>
    <row r="4184" spans="1:35" x14ac:dyDescent="0.35">
      <c r="A4184" t="s">
        <v>60</v>
      </c>
      <c r="B4184" t="s">
        <v>180</v>
      </c>
      <c r="C4184" t="s">
        <v>7</v>
      </c>
      <c r="D4184">
        <v>50117.487000000001</v>
      </c>
      <c r="E4184">
        <v>56048.195</v>
      </c>
      <c r="F4184">
        <v>56407.713000000003</v>
      </c>
      <c r="G4184">
        <v>56231.911</v>
      </c>
      <c r="H4184">
        <v>56074.61</v>
      </c>
      <c r="I4184">
        <v>55935.311999999998</v>
      </c>
      <c r="J4184">
        <v>55813.483</v>
      </c>
      <c r="K4184">
        <v>55708.559000000001</v>
      </c>
      <c r="L4184">
        <v>55619.942000000003</v>
      </c>
      <c r="M4184">
        <v>55547.004999999997</v>
      </c>
      <c r="N4184">
        <v>55489.084000000003</v>
      </c>
      <c r="O4184">
        <v>55445.487999999998</v>
      </c>
      <c r="P4184">
        <v>55415.487999999998</v>
      </c>
      <c r="Q4184">
        <v>55398.328000000001</v>
      </c>
      <c r="R4184">
        <v>55393.214999999997</v>
      </c>
      <c r="S4184">
        <v>55399.326000000001</v>
      </c>
      <c r="T4184">
        <v>55415.805999999997</v>
      </c>
      <c r="U4184">
        <v>55441.767</v>
      </c>
      <c r="V4184">
        <v>55476.288999999997</v>
      </c>
      <c r="W4184">
        <v>55518.419000000002</v>
      </c>
      <c r="X4184">
        <v>55567.17</v>
      </c>
      <c r="Y4184">
        <v>55621.525000000001</v>
      </c>
      <c r="Z4184">
        <v>55680.432999999997</v>
      </c>
      <c r="AA4184">
        <v>55742.811000000002</v>
      </c>
      <c r="AB4184">
        <v>55807.544999999998</v>
      </c>
      <c r="AC4184">
        <v>55873.485999999997</v>
      </c>
      <c r="AD4184">
        <v>55939.453000000001</v>
      </c>
      <c r="AE4184">
        <v>56004.233</v>
      </c>
      <c r="AF4184">
        <v>56066.58</v>
      </c>
      <c r="AG4184" t="s">
        <v>7</v>
      </c>
      <c r="AH4184" t="s">
        <v>130</v>
      </c>
      <c r="AI4184" t="s">
        <v>131</v>
      </c>
    </row>
    <row r="4185" spans="1:35" x14ac:dyDescent="0.35">
      <c r="A4185" t="s">
        <v>60</v>
      </c>
      <c r="B4185" t="s">
        <v>180</v>
      </c>
      <c r="C4185" t="s">
        <v>8</v>
      </c>
      <c r="D4185">
        <v>984607.57200000004</v>
      </c>
      <c r="E4185">
        <v>992374.59600000002</v>
      </c>
      <c r="F4185">
        <v>998864.95900000003</v>
      </c>
      <c r="G4185">
        <v>994861.54200000002</v>
      </c>
      <c r="H4185">
        <v>984158.17</v>
      </c>
      <c r="I4185">
        <v>973957.03099999996</v>
      </c>
      <c r="J4185">
        <v>964236.451</v>
      </c>
      <c r="K4185">
        <v>954974.80599999998</v>
      </c>
      <c r="L4185">
        <v>946150.53300000005</v>
      </c>
      <c r="M4185">
        <v>937742.13300000003</v>
      </c>
      <c r="N4185">
        <v>929728.16399999999</v>
      </c>
      <c r="O4185">
        <v>922087.23699999996</v>
      </c>
      <c r="P4185">
        <v>914798.02599999995</v>
      </c>
      <c r="Q4185">
        <v>907839.27099999995</v>
      </c>
      <c r="R4185">
        <v>901189.75199999998</v>
      </c>
      <c r="S4185">
        <v>894828.32700000005</v>
      </c>
      <c r="T4185">
        <v>888733.89099999995</v>
      </c>
      <c r="U4185">
        <v>882885.40599999996</v>
      </c>
      <c r="V4185">
        <v>877261.88899999997</v>
      </c>
      <c r="W4185">
        <v>871842.41399999999</v>
      </c>
      <c r="X4185">
        <v>866606.10499999998</v>
      </c>
      <c r="Y4185">
        <v>861532.15300000005</v>
      </c>
      <c r="Z4185">
        <v>856599.78</v>
      </c>
      <c r="AA4185">
        <v>851788.28300000005</v>
      </c>
      <c r="AB4185">
        <v>847077.01599999995</v>
      </c>
      <c r="AC4185">
        <v>842445.36100000003</v>
      </c>
      <c r="AD4185">
        <v>837872.78300000005</v>
      </c>
      <c r="AE4185">
        <v>833338.77899999998</v>
      </c>
      <c r="AF4185">
        <v>828822.90500000003</v>
      </c>
      <c r="AG4185" t="s">
        <v>8</v>
      </c>
      <c r="AH4185" t="s">
        <v>132</v>
      </c>
      <c r="AI4185" t="s">
        <v>5</v>
      </c>
    </row>
    <row r="4186" spans="1:35" x14ac:dyDescent="0.35">
      <c r="A4186" t="s">
        <v>60</v>
      </c>
      <c r="B4186" t="s">
        <v>180</v>
      </c>
      <c r="C4186" t="s">
        <v>9</v>
      </c>
      <c r="D4186">
        <v>455017.114</v>
      </c>
      <c r="E4186">
        <v>458857.58</v>
      </c>
      <c r="F4186">
        <v>457989.272</v>
      </c>
      <c r="G4186">
        <v>453188.592</v>
      </c>
      <c r="H4186">
        <v>448622.027</v>
      </c>
      <c r="I4186">
        <v>444280.13</v>
      </c>
      <c r="J4186">
        <v>440153.43300000002</v>
      </c>
      <c r="K4186">
        <v>436232.47499999998</v>
      </c>
      <c r="L4186">
        <v>432507.78499999997</v>
      </c>
      <c r="M4186">
        <v>428969.88</v>
      </c>
      <c r="N4186">
        <v>425609.27100000001</v>
      </c>
      <c r="O4186">
        <v>422416.46600000001</v>
      </c>
      <c r="P4186">
        <v>419381.962</v>
      </c>
      <c r="Q4186">
        <v>416496.24699999997</v>
      </c>
      <c r="R4186">
        <v>413749.80300000001</v>
      </c>
      <c r="S4186">
        <v>411133.10600000003</v>
      </c>
      <c r="T4186">
        <v>408636.61800000002</v>
      </c>
      <c r="U4186">
        <v>406250.79399999999</v>
      </c>
      <c r="V4186">
        <v>403966.08299999998</v>
      </c>
      <c r="W4186">
        <v>401772.92700000003</v>
      </c>
      <c r="X4186">
        <v>399661.75</v>
      </c>
      <c r="Y4186">
        <v>397622.978</v>
      </c>
      <c r="Z4186">
        <v>395647.01899999997</v>
      </c>
      <c r="AA4186">
        <v>393724.277</v>
      </c>
      <c r="AB4186">
        <v>391845.14299999998</v>
      </c>
      <c r="AC4186">
        <v>389999.99800000002</v>
      </c>
      <c r="AD4186">
        <v>388179.21299999999</v>
      </c>
      <c r="AE4186">
        <v>386373.15299999999</v>
      </c>
      <c r="AF4186">
        <v>384572.17200000002</v>
      </c>
      <c r="AG4186" t="s">
        <v>9</v>
      </c>
      <c r="AH4186" t="s">
        <v>133</v>
      </c>
      <c r="AI4186" t="s">
        <v>5</v>
      </c>
    </row>
    <row r="4187" spans="1:35" x14ac:dyDescent="0.35">
      <c r="A4187" t="s">
        <v>60</v>
      </c>
      <c r="B4187" t="s">
        <v>180</v>
      </c>
      <c r="C4187" t="s">
        <v>10</v>
      </c>
      <c r="D4187">
        <v>1236579.0090000001</v>
      </c>
      <c r="E4187">
        <v>1226536.21</v>
      </c>
      <c r="F4187">
        <v>1237400.02</v>
      </c>
      <c r="G4187">
        <v>1258591.932</v>
      </c>
      <c r="H4187">
        <v>1266720.152</v>
      </c>
      <c r="I4187">
        <v>1258916.044</v>
      </c>
      <c r="J4187">
        <v>1251623.325</v>
      </c>
      <c r="K4187">
        <v>1244821.905</v>
      </c>
      <c r="L4187">
        <v>1239066.267</v>
      </c>
      <c r="M4187">
        <v>1233185.6100000001</v>
      </c>
      <c r="N4187">
        <v>1227733.632</v>
      </c>
      <c r="O4187">
        <v>1222688.6769999999</v>
      </c>
      <c r="P4187">
        <v>1218028.706</v>
      </c>
      <c r="Q4187">
        <v>1215731.6880000001</v>
      </c>
      <c r="R4187">
        <v>1211773.9609999999</v>
      </c>
      <c r="S4187">
        <v>1208132.7139999999</v>
      </c>
      <c r="T4187">
        <v>1204784.325</v>
      </c>
      <c r="U4187">
        <v>1201704.7879999999</v>
      </c>
      <c r="V4187">
        <v>1198869.6880000001</v>
      </c>
      <c r="W4187">
        <v>1196254.2220000001</v>
      </c>
      <c r="X4187">
        <v>1193833.192</v>
      </c>
      <c r="Y4187">
        <v>1191580.997</v>
      </c>
      <c r="Z4187">
        <v>1189471.649</v>
      </c>
      <c r="AA4187">
        <v>1187478.7620000001</v>
      </c>
      <c r="AB4187">
        <v>1185575.547</v>
      </c>
      <c r="AC4187">
        <v>1183734.818</v>
      </c>
      <c r="AD4187">
        <v>1181928.9920000001</v>
      </c>
      <c r="AE4187">
        <v>1180130.094</v>
      </c>
      <c r="AF4187">
        <v>1178309.737</v>
      </c>
      <c r="AG4187" t="s">
        <v>10</v>
      </c>
      <c r="AH4187" t="s">
        <v>134</v>
      </c>
      <c r="AI4187" t="s">
        <v>11</v>
      </c>
    </row>
    <row r="4188" spans="1:35" x14ac:dyDescent="0.35">
      <c r="A4188" t="s">
        <v>60</v>
      </c>
      <c r="B4188" t="s">
        <v>180</v>
      </c>
      <c r="C4188" t="s">
        <v>13</v>
      </c>
      <c r="D4188">
        <v>230189.36199999999</v>
      </c>
      <c r="E4188">
        <v>227387.114</v>
      </c>
      <c r="F4188">
        <v>226112.111</v>
      </c>
      <c r="G4188">
        <v>225699.435</v>
      </c>
      <c r="H4188">
        <v>223274.576</v>
      </c>
      <c r="I4188">
        <v>220965.58600000001</v>
      </c>
      <c r="J4188">
        <v>218767.508</v>
      </c>
      <c r="K4188">
        <v>216675.39600000001</v>
      </c>
      <c r="L4188">
        <v>214684.30900000001</v>
      </c>
      <c r="M4188">
        <v>212789.31700000001</v>
      </c>
      <c r="N4188">
        <v>210985.49400000001</v>
      </c>
      <c r="O4188">
        <v>209267.91699999999</v>
      </c>
      <c r="P4188">
        <v>207631.67600000001</v>
      </c>
      <c r="Q4188">
        <v>206071.86199999999</v>
      </c>
      <c r="R4188">
        <v>204583.57500000001</v>
      </c>
      <c r="S4188">
        <v>203161.92199999999</v>
      </c>
      <c r="T4188">
        <v>201802.014</v>
      </c>
      <c r="U4188">
        <v>200498.97</v>
      </c>
      <c r="V4188">
        <v>199247.913</v>
      </c>
      <c r="W4188">
        <v>198043.97500000001</v>
      </c>
      <c r="X4188">
        <v>196882.29</v>
      </c>
      <c r="Y4188">
        <v>195758</v>
      </c>
      <c r="Z4188">
        <v>194666.25700000001</v>
      </c>
      <c r="AA4188">
        <v>193602.20699999999</v>
      </c>
      <c r="AB4188">
        <v>192561.01300000001</v>
      </c>
      <c r="AC4188">
        <v>191537.83799999999</v>
      </c>
      <c r="AD4188">
        <v>190527.853</v>
      </c>
      <c r="AE4188">
        <v>189526.23300000001</v>
      </c>
      <c r="AF4188">
        <v>188528.155</v>
      </c>
      <c r="AG4188" t="s">
        <v>13</v>
      </c>
      <c r="AH4188" t="s">
        <v>135</v>
      </c>
      <c r="AI4188" t="s">
        <v>14</v>
      </c>
    </row>
    <row r="4189" spans="1:35" x14ac:dyDescent="0.35">
      <c r="A4189" t="s">
        <v>60</v>
      </c>
      <c r="B4189" t="s">
        <v>180</v>
      </c>
      <c r="C4189" t="s">
        <v>122</v>
      </c>
      <c r="D4189">
        <v>811.83100000000002</v>
      </c>
      <c r="E4189">
        <v>801.87300000000005</v>
      </c>
      <c r="F4189">
        <v>826.13300000000004</v>
      </c>
      <c r="G4189">
        <v>817.08299999999997</v>
      </c>
      <c r="H4189">
        <v>808.46199999999999</v>
      </c>
      <c r="I4189">
        <v>800.25099999999998</v>
      </c>
      <c r="J4189">
        <v>792.43200000000002</v>
      </c>
      <c r="K4189">
        <v>784.98800000000006</v>
      </c>
      <c r="L4189">
        <v>777.90099999999995</v>
      </c>
      <c r="M4189">
        <v>771.15499999999997</v>
      </c>
      <c r="N4189">
        <v>764.73099999999999</v>
      </c>
      <c r="O4189">
        <v>758.61199999999997</v>
      </c>
      <c r="P4189">
        <v>752.78099999999995</v>
      </c>
      <c r="Q4189">
        <v>747.22</v>
      </c>
      <c r="R4189">
        <v>741.91200000000003</v>
      </c>
      <c r="S4189">
        <v>736.84</v>
      </c>
      <c r="T4189">
        <v>731.98699999999997</v>
      </c>
      <c r="U4189">
        <v>727.33399999999995</v>
      </c>
      <c r="V4189">
        <v>722.86599999999999</v>
      </c>
      <c r="W4189">
        <v>718.56399999999996</v>
      </c>
      <c r="X4189">
        <v>714.41200000000003</v>
      </c>
      <c r="Y4189">
        <v>710.39200000000005</v>
      </c>
      <c r="Z4189">
        <v>706.48699999999997</v>
      </c>
      <c r="AA4189">
        <v>702.68100000000004</v>
      </c>
      <c r="AB4189">
        <v>698.95600000000002</v>
      </c>
      <c r="AC4189">
        <v>695.29499999999996</v>
      </c>
      <c r="AD4189">
        <v>691.68100000000004</v>
      </c>
      <c r="AE4189">
        <v>688.09799999999996</v>
      </c>
      <c r="AF4189">
        <v>684.52700000000004</v>
      </c>
      <c r="AG4189" t="s">
        <v>122</v>
      </c>
      <c r="AH4189" t="s">
        <v>136</v>
      </c>
      <c r="AI4189" t="s">
        <v>137</v>
      </c>
    </row>
    <row r="4190" spans="1:35" x14ac:dyDescent="0.35">
      <c r="A4190" t="s">
        <v>60</v>
      </c>
      <c r="B4190" t="s">
        <v>180</v>
      </c>
      <c r="C4190" t="s">
        <v>15</v>
      </c>
      <c r="D4190">
        <v>786759.59600000002</v>
      </c>
      <c r="E4190">
        <v>807341.53599999996</v>
      </c>
      <c r="F4190">
        <v>815268.47</v>
      </c>
      <c r="G4190">
        <v>817685.75899999996</v>
      </c>
      <c r="H4190">
        <v>815044.17</v>
      </c>
      <c r="I4190">
        <v>830691.59400000004</v>
      </c>
      <c r="J4190">
        <v>828613.23199999996</v>
      </c>
      <c r="K4190">
        <v>826803.07</v>
      </c>
      <c r="L4190">
        <v>825251.52500000002</v>
      </c>
      <c r="M4190">
        <v>823948.51</v>
      </c>
      <c r="N4190">
        <v>822883.45</v>
      </c>
      <c r="O4190">
        <v>822045.27899999998</v>
      </c>
      <c r="P4190">
        <v>821422.44299999997</v>
      </c>
      <c r="Q4190">
        <v>821002.88500000001</v>
      </c>
      <c r="R4190">
        <v>820774.06799999997</v>
      </c>
      <c r="S4190">
        <v>820722.951</v>
      </c>
      <c r="T4190">
        <v>820836.00199999998</v>
      </c>
      <c r="U4190">
        <v>821099.21299999999</v>
      </c>
      <c r="V4190">
        <v>821498.05299999996</v>
      </c>
      <c r="W4190">
        <v>822017.51800000004</v>
      </c>
      <c r="X4190">
        <v>822642.10499999998</v>
      </c>
      <c r="Y4190">
        <v>823355.81700000004</v>
      </c>
      <c r="Z4190">
        <v>824142.15899999999</v>
      </c>
      <c r="AA4190">
        <v>824984.14599999995</v>
      </c>
      <c r="AB4190">
        <v>825864.29</v>
      </c>
      <c r="AC4190">
        <v>826764.61899999995</v>
      </c>
      <c r="AD4190">
        <v>827666.66</v>
      </c>
      <c r="AE4190">
        <v>828551.43799999997</v>
      </c>
      <c r="AF4190">
        <v>829399.495</v>
      </c>
      <c r="AG4190" t="s">
        <v>15</v>
      </c>
      <c r="AH4190" t="s">
        <v>138</v>
      </c>
      <c r="AI4190" t="s">
        <v>6</v>
      </c>
    </row>
    <row r="4191" spans="1:35" x14ac:dyDescent="0.35">
      <c r="A4191" t="s">
        <v>60</v>
      </c>
      <c r="B4191" t="s">
        <v>180</v>
      </c>
      <c r="C4191" t="s">
        <v>16</v>
      </c>
      <c r="D4191">
        <v>118960.12</v>
      </c>
      <c r="E4191">
        <v>119237.942</v>
      </c>
      <c r="F4191">
        <v>120515.33500000001</v>
      </c>
      <c r="G4191">
        <v>120849.546</v>
      </c>
      <c r="H4191">
        <v>121212.185</v>
      </c>
      <c r="I4191">
        <v>121603.215</v>
      </c>
      <c r="J4191">
        <v>122022.45600000001</v>
      </c>
      <c r="K4191">
        <v>122469.58199999999</v>
      </c>
      <c r="L4191">
        <v>122944.13099999999</v>
      </c>
      <c r="M4191">
        <v>123445.49099999999</v>
      </c>
      <c r="N4191">
        <v>123972.90700000001</v>
      </c>
      <c r="O4191">
        <v>124525.482</v>
      </c>
      <c r="P4191">
        <v>125102.174</v>
      </c>
      <c r="Q4191">
        <v>125701.79700000001</v>
      </c>
      <c r="R4191">
        <v>126323.02499999999</v>
      </c>
      <c r="S4191">
        <v>126964.38099999999</v>
      </c>
      <c r="T4191">
        <v>127624.25</v>
      </c>
      <c r="U4191">
        <v>128300.872</v>
      </c>
      <c r="V4191">
        <v>128992.33900000001</v>
      </c>
      <c r="W4191">
        <v>129696.60400000001</v>
      </c>
      <c r="X4191">
        <v>130411.47199999999</v>
      </c>
      <c r="Y4191">
        <v>131134.60999999999</v>
      </c>
      <c r="Z4191">
        <v>131863.53200000001</v>
      </c>
      <c r="AA4191">
        <v>132595.61600000001</v>
      </c>
      <c r="AB4191">
        <v>133328.087</v>
      </c>
      <c r="AC4191">
        <v>134058.03700000001</v>
      </c>
      <c r="AD4191">
        <v>134782.40299999999</v>
      </c>
      <c r="AE4191">
        <v>135497.98499999999</v>
      </c>
      <c r="AF4191">
        <v>136201.432</v>
      </c>
      <c r="AG4191" t="s">
        <v>16</v>
      </c>
      <c r="AH4191" t="s">
        <v>139</v>
      </c>
      <c r="AI4191" t="s">
        <v>17</v>
      </c>
    </row>
    <row r="4192" spans="1:35" x14ac:dyDescent="0.35">
      <c r="A4192" t="s">
        <v>60</v>
      </c>
      <c r="B4192" t="s">
        <v>180</v>
      </c>
      <c r="C4192" t="s">
        <v>18</v>
      </c>
      <c r="D4192">
        <v>903995.37800000003</v>
      </c>
      <c r="E4192">
        <v>924406.01100000006</v>
      </c>
      <c r="F4192">
        <v>943777.34900000005</v>
      </c>
      <c r="G4192">
        <v>942724.15</v>
      </c>
      <c r="H4192">
        <v>946335.75199999998</v>
      </c>
      <c r="I4192">
        <v>945400.09</v>
      </c>
      <c r="J4192">
        <v>944750.53799999994</v>
      </c>
      <c r="K4192">
        <v>944379.14199999999</v>
      </c>
      <c r="L4192">
        <v>944277.21100000001</v>
      </c>
      <c r="M4192">
        <v>944435.32700000005</v>
      </c>
      <c r="N4192">
        <v>944843.33400000003</v>
      </c>
      <c r="O4192">
        <v>945490.36100000003</v>
      </c>
      <c r="P4192">
        <v>946364.80500000005</v>
      </c>
      <c r="Q4192">
        <v>947454.32299999997</v>
      </c>
      <c r="R4192">
        <v>948745.85</v>
      </c>
      <c r="S4192">
        <v>950225.58400000003</v>
      </c>
      <c r="T4192">
        <v>951879.00300000003</v>
      </c>
      <c r="U4192">
        <v>953690.83900000004</v>
      </c>
      <c r="V4192">
        <v>955645.10499999998</v>
      </c>
      <c r="W4192">
        <v>957725.07499999995</v>
      </c>
      <c r="X4192">
        <v>959913.29399999999</v>
      </c>
      <c r="Y4192">
        <v>962191.57299999997</v>
      </c>
      <c r="Z4192">
        <v>964540.99199999997</v>
      </c>
      <c r="AA4192">
        <v>966941.89500000002</v>
      </c>
      <c r="AB4192">
        <v>969373.89800000004</v>
      </c>
      <c r="AC4192">
        <v>971815.87800000003</v>
      </c>
      <c r="AD4192">
        <v>974245.98</v>
      </c>
      <c r="AE4192">
        <v>976641.61100000003</v>
      </c>
      <c r="AF4192">
        <v>978979.45499999996</v>
      </c>
      <c r="AG4192" t="s">
        <v>18</v>
      </c>
      <c r="AH4192" t="s">
        <v>140</v>
      </c>
      <c r="AI4192" t="s">
        <v>141</v>
      </c>
    </row>
    <row r="4193" spans="1:35" x14ac:dyDescent="0.35">
      <c r="A4193" t="s">
        <v>60</v>
      </c>
      <c r="B4193" t="s">
        <v>180</v>
      </c>
      <c r="C4193" t="s">
        <v>20</v>
      </c>
      <c r="D4193">
        <v>481832.99800000002</v>
      </c>
      <c r="E4193">
        <v>475860.17</v>
      </c>
      <c r="F4193">
        <v>488566.69199999998</v>
      </c>
      <c r="G4193">
        <v>486826.39199999999</v>
      </c>
      <c r="H4193">
        <v>484806.47600000002</v>
      </c>
      <c r="I4193">
        <v>479875.23700000002</v>
      </c>
      <c r="J4193">
        <v>475178.03600000002</v>
      </c>
      <c r="K4193">
        <v>470704.386</v>
      </c>
      <c r="L4193">
        <v>466752.13199999998</v>
      </c>
      <c r="M4193">
        <v>462694.18099999998</v>
      </c>
      <c r="N4193">
        <v>458828.42800000001</v>
      </c>
      <c r="O4193">
        <v>455144.48</v>
      </c>
      <c r="P4193">
        <v>451631.95400000003</v>
      </c>
      <c r="Q4193">
        <v>449353.22100000002</v>
      </c>
      <c r="R4193">
        <v>446152.495</v>
      </c>
      <c r="S4193">
        <v>443092.19500000001</v>
      </c>
      <c r="T4193">
        <v>440162.02899999998</v>
      </c>
      <c r="U4193">
        <v>437351.72899999999</v>
      </c>
      <c r="V4193">
        <v>434651.05499999999</v>
      </c>
      <c r="W4193">
        <v>432049.77799999999</v>
      </c>
      <c r="X4193">
        <v>429537.701</v>
      </c>
      <c r="Y4193">
        <v>427104.63699999999</v>
      </c>
      <c r="Z4193">
        <v>424740.43099999998</v>
      </c>
      <c r="AA4193">
        <v>422434.94500000001</v>
      </c>
      <c r="AB4193">
        <v>420178.05800000002</v>
      </c>
      <c r="AC4193">
        <v>417959.67300000001</v>
      </c>
      <c r="AD4193">
        <v>415769.71399999998</v>
      </c>
      <c r="AE4193">
        <v>413598.12099999998</v>
      </c>
      <c r="AF4193">
        <v>411434.86</v>
      </c>
      <c r="AG4193" t="s">
        <v>20</v>
      </c>
      <c r="AH4193" t="s">
        <v>142</v>
      </c>
      <c r="AI4193" t="s">
        <v>11</v>
      </c>
    </row>
    <row r="4194" spans="1:35" x14ac:dyDescent="0.35">
      <c r="A4194" t="s">
        <v>60</v>
      </c>
      <c r="B4194" t="s">
        <v>180</v>
      </c>
      <c r="C4194" t="s">
        <v>21</v>
      </c>
      <c r="D4194">
        <v>255945.19699999999</v>
      </c>
      <c r="E4194">
        <v>253201.655</v>
      </c>
      <c r="F4194">
        <v>261291.353</v>
      </c>
      <c r="G4194">
        <v>259827.43799999999</v>
      </c>
      <c r="H4194">
        <v>260219.72899999999</v>
      </c>
      <c r="I4194">
        <v>257994.23699999999</v>
      </c>
      <c r="J4194">
        <v>255885.82699999999</v>
      </c>
      <c r="K4194">
        <v>253889.481</v>
      </c>
      <c r="L4194">
        <v>252000.155</v>
      </c>
      <c r="M4194">
        <v>250212.78200000001</v>
      </c>
      <c r="N4194">
        <v>248522.26800000001</v>
      </c>
      <c r="O4194">
        <v>246923.49900000001</v>
      </c>
      <c r="P4194">
        <v>245411.33499999999</v>
      </c>
      <c r="Q4194">
        <v>243980.609</v>
      </c>
      <c r="R4194">
        <v>242626.13200000001</v>
      </c>
      <c r="S4194">
        <v>241342.69</v>
      </c>
      <c r="T4194">
        <v>240125.04500000001</v>
      </c>
      <c r="U4194">
        <v>238967.93</v>
      </c>
      <c r="V4194">
        <v>237866.057</v>
      </c>
      <c r="W4194">
        <v>236814.11300000001</v>
      </c>
      <c r="X4194">
        <v>235806.75700000001</v>
      </c>
      <c r="Y4194">
        <v>234838.62299999999</v>
      </c>
      <c r="Z4194">
        <v>233904.32500000001</v>
      </c>
      <c r="AA4194">
        <v>232998.443</v>
      </c>
      <c r="AB4194">
        <v>232115.53700000001</v>
      </c>
      <c r="AC4194">
        <v>231250.14199999999</v>
      </c>
      <c r="AD4194">
        <v>230396.76300000001</v>
      </c>
      <c r="AE4194">
        <v>229549.88099999999</v>
      </c>
      <c r="AF4194">
        <v>228703.95499999999</v>
      </c>
      <c r="AG4194" t="s">
        <v>21</v>
      </c>
      <c r="AH4194" t="s">
        <v>143</v>
      </c>
      <c r="AI4194" t="s">
        <v>14</v>
      </c>
    </row>
    <row r="4195" spans="1:35" x14ac:dyDescent="0.35">
      <c r="A4195" t="s">
        <v>60</v>
      </c>
      <c r="B4195" t="s">
        <v>180</v>
      </c>
      <c r="C4195" t="s">
        <v>22</v>
      </c>
      <c r="D4195">
        <v>18875.883999999998</v>
      </c>
      <c r="E4195">
        <v>18647.93</v>
      </c>
      <c r="F4195">
        <v>18430.661</v>
      </c>
      <c r="G4195">
        <v>18223.669999999998</v>
      </c>
      <c r="H4195">
        <v>18026.554</v>
      </c>
      <c r="I4195">
        <v>17838.909</v>
      </c>
      <c r="J4195">
        <v>17660.330000000002</v>
      </c>
      <c r="K4195">
        <v>17490.415000000001</v>
      </c>
      <c r="L4195">
        <v>17328.760999999999</v>
      </c>
      <c r="M4195">
        <v>17174.964</v>
      </c>
      <c r="N4195">
        <v>17028.623</v>
      </c>
      <c r="O4195">
        <v>16889.337</v>
      </c>
      <c r="P4195">
        <v>16756.703000000001</v>
      </c>
      <c r="Q4195">
        <v>16630.322</v>
      </c>
      <c r="R4195">
        <v>16509.791000000001</v>
      </c>
      <c r="S4195">
        <v>16394.710999999999</v>
      </c>
      <c r="T4195">
        <v>16284.682000000001</v>
      </c>
      <c r="U4195">
        <v>16179.306</v>
      </c>
      <c r="V4195">
        <v>16078.181</v>
      </c>
      <c r="W4195">
        <v>15980.91</v>
      </c>
      <c r="X4195">
        <v>15887.093999999999</v>
      </c>
      <c r="Y4195">
        <v>15796.334999999999</v>
      </c>
      <c r="Z4195">
        <v>15708.235000000001</v>
      </c>
      <c r="AA4195">
        <v>15622.396000000001</v>
      </c>
      <c r="AB4195">
        <v>15538.421</v>
      </c>
      <c r="AC4195">
        <v>15455.913</v>
      </c>
      <c r="AD4195">
        <v>15374.475</v>
      </c>
      <c r="AE4195">
        <v>15293.71</v>
      </c>
      <c r="AF4195">
        <v>15213.223</v>
      </c>
      <c r="AG4195" t="s">
        <v>22</v>
      </c>
      <c r="AH4195" t="s">
        <v>144</v>
      </c>
      <c r="AI4195" t="s">
        <v>23</v>
      </c>
    </row>
    <row r="4196" spans="1:35" x14ac:dyDescent="0.35">
      <c r="A4196" t="s">
        <v>60</v>
      </c>
      <c r="B4196" t="s">
        <v>180</v>
      </c>
      <c r="C4196" t="s">
        <v>24</v>
      </c>
      <c r="D4196">
        <v>767029.18700000003</v>
      </c>
      <c r="E4196">
        <v>779349.52800000005</v>
      </c>
      <c r="F4196">
        <v>774817.64800000004</v>
      </c>
      <c r="G4196">
        <v>774686.68700000003</v>
      </c>
      <c r="H4196">
        <v>766834.71100000001</v>
      </c>
      <c r="I4196">
        <v>759364.48800000001</v>
      </c>
      <c r="J4196">
        <v>752259.85</v>
      </c>
      <c r="K4196">
        <v>745504.61399999994</v>
      </c>
      <c r="L4196">
        <v>739082.62300000002</v>
      </c>
      <c r="M4196">
        <v>732977.70299999998</v>
      </c>
      <c r="N4196">
        <v>727173.69400000002</v>
      </c>
      <c r="O4196">
        <v>721654.42799999996</v>
      </c>
      <c r="P4196">
        <v>716403.74899999995</v>
      </c>
      <c r="Q4196">
        <v>711405.49100000004</v>
      </c>
      <c r="R4196">
        <v>706643.495</v>
      </c>
      <c r="S4196">
        <v>702101.60100000002</v>
      </c>
      <c r="T4196">
        <v>697763.647</v>
      </c>
      <c r="U4196">
        <v>693613.473</v>
      </c>
      <c r="V4196">
        <v>689634.92</v>
      </c>
      <c r="W4196">
        <v>685811.82</v>
      </c>
      <c r="X4196">
        <v>682128.01500000001</v>
      </c>
      <c r="Y4196">
        <v>678567.33700000006</v>
      </c>
      <c r="Z4196">
        <v>675113.61699999997</v>
      </c>
      <c r="AA4196">
        <v>671750.69099999999</v>
      </c>
      <c r="AB4196">
        <v>668462.38699999999</v>
      </c>
      <c r="AC4196">
        <v>665232.52899999998</v>
      </c>
      <c r="AD4196">
        <v>662044.93900000001</v>
      </c>
      <c r="AE4196">
        <v>658883.44400000002</v>
      </c>
      <c r="AF4196">
        <v>655731.85499999998</v>
      </c>
      <c r="AG4196" t="s">
        <v>24</v>
      </c>
      <c r="AH4196" t="s">
        <v>145</v>
      </c>
      <c r="AI4196" t="s">
        <v>19</v>
      </c>
    </row>
    <row r="4197" spans="1:35" x14ac:dyDescent="0.35">
      <c r="A4197" t="s">
        <v>60</v>
      </c>
      <c r="B4197" t="s">
        <v>180</v>
      </c>
      <c r="C4197" t="s">
        <v>25</v>
      </c>
      <c r="D4197">
        <v>840471.17099999997</v>
      </c>
      <c r="E4197">
        <v>841382.93599999999</v>
      </c>
      <c r="F4197">
        <v>841880.09299999999</v>
      </c>
      <c r="G4197">
        <v>834789.43599999999</v>
      </c>
      <c r="H4197">
        <v>825831.505</v>
      </c>
      <c r="I4197">
        <v>817298.76100000006</v>
      </c>
      <c r="J4197">
        <v>809172.96</v>
      </c>
      <c r="K4197">
        <v>801435.89800000004</v>
      </c>
      <c r="L4197">
        <v>794069.397</v>
      </c>
      <c r="M4197">
        <v>787055.32200000004</v>
      </c>
      <c r="N4197">
        <v>780375.56599999999</v>
      </c>
      <c r="O4197">
        <v>774012.05799999996</v>
      </c>
      <c r="P4197">
        <v>767946.76399999997</v>
      </c>
      <c r="Q4197">
        <v>762161.67599999998</v>
      </c>
      <c r="R4197">
        <v>756638.82</v>
      </c>
      <c r="S4197">
        <v>751360.26199999999</v>
      </c>
      <c r="T4197">
        <v>746308.09699999995</v>
      </c>
      <c r="U4197">
        <v>741464.43799999997</v>
      </c>
      <c r="V4197">
        <v>736811.45700000005</v>
      </c>
      <c r="W4197">
        <v>732331.33499999996</v>
      </c>
      <c r="X4197">
        <v>728006.28700000001</v>
      </c>
      <c r="Y4197">
        <v>723818.56799999997</v>
      </c>
      <c r="Z4197">
        <v>719750.45400000003</v>
      </c>
      <c r="AA4197">
        <v>715784.25600000005</v>
      </c>
      <c r="AB4197">
        <v>711902.31499999994</v>
      </c>
      <c r="AC4197">
        <v>708087</v>
      </c>
      <c r="AD4197">
        <v>704320.70600000001</v>
      </c>
      <c r="AE4197">
        <v>700585.86600000004</v>
      </c>
      <c r="AF4197">
        <v>696864.92099999997</v>
      </c>
      <c r="AG4197" t="s">
        <v>25</v>
      </c>
      <c r="AH4197" t="s">
        <v>146</v>
      </c>
      <c r="AI4197" t="s">
        <v>5</v>
      </c>
    </row>
    <row r="4198" spans="1:35" x14ac:dyDescent="0.35">
      <c r="A4198" t="s">
        <v>60</v>
      </c>
      <c r="B4198" t="s">
        <v>180</v>
      </c>
      <c r="C4198" t="s">
        <v>26</v>
      </c>
      <c r="D4198">
        <v>1920940.844</v>
      </c>
      <c r="E4198">
        <v>1997099.5360000001</v>
      </c>
      <c r="F4198">
        <v>2024452.2069999999</v>
      </c>
      <c r="G4198">
        <v>2030720.8130000001</v>
      </c>
      <c r="H4198">
        <v>2010026.372</v>
      </c>
      <c r="I4198">
        <v>1990308.044</v>
      </c>
      <c r="J4198">
        <v>1971523.7890000001</v>
      </c>
      <c r="K4198">
        <v>1953631.7039999999</v>
      </c>
      <c r="L4198">
        <v>1936589.969</v>
      </c>
      <c r="M4198">
        <v>1920356.84</v>
      </c>
      <c r="N4198">
        <v>1904890.71</v>
      </c>
      <c r="O4198">
        <v>1890150.0519999999</v>
      </c>
      <c r="P4198">
        <v>1876093.4269999999</v>
      </c>
      <c r="Q4198">
        <v>1862679.5079999999</v>
      </c>
      <c r="R4198">
        <v>1849867.0490000001</v>
      </c>
      <c r="S4198">
        <v>1837614.912</v>
      </c>
      <c r="T4198">
        <v>1825882.041</v>
      </c>
      <c r="U4198">
        <v>1814627.476</v>
      </c>
      <c r="V4198">
        <v>1803810.355</v>
      </c>
      <c r="W4198">
        <v>1793389.91</v>
      </c>
      <c r="X4198">
        <v>1783325.4450000001</v>
      </c>
      <c r="Y4198">
        <v>1773576.3640000001</v>
      </c>
      <c r="Z4198">
        <v>1764102.17</v>
      </c>
      <c r="AA4198">
        <v>1754862.4469999999</v>
      </c>
      <c r="AB4198">
        <v>1745816.8659999999</v>
      </c>
      <c r="AC4198">
        <v>1736925.193</v>
      </c>
      <c r="AD4198">
        <v>1728147.2609999999</v>
      </c>
      <c r="AE4198">
        <v>1719443.0109999999</v>
      </c>
      <c r="AF4198">
        <v>1710772.459</v>
      </c>
      <c r="AG4198" t="s">
        <v>26</v>
      </c>
      <c r="AH4198" t="s">
        <v>147</v>
      </c>
      <c r="AI4198" t="s">
        <v>5</v>
      </c>
    </row>
    <row r="4199" spans="1:35" x14ac:dyDescent="0.35">
      <c r="A4199" t="s">
        <v>60</v>
      </c>
      <c r="B4199" t="s">
        <v>180</v>
      </c>
      <c r="C4199" t="s">
        <v>27</v>
      </c>
      <c r="D4199">
        <v>281463.533</v>
      </c>
      <c r="E4199">
        <v>278790.95400000003</v>
      </c>
      <c r="F4199">
        <v>279003.91499999998</v>
      </c>
      <c r="G4199">
        <v>276964.98599999998</v>
      </c>
      <c r="H4199">
        <v>276869.58899999998</v>
      </c>
      <c r="I4199">
        <v>274738.40100000001</v>
      </c>
      <c r="J4199">
        <v>272730.14299999998</v>
      </c>
      <c r="K4199">
        <v>270839.74599999998</v>
      </c>
      <c r="L4199">
        <v>269062.07799999998</v>
      </c>
      <c r="M4199">
        <v>267391.95400000003</v>
      </c>
      <c r="N4199">
        <v>265824.13199999998</v>
      </c>
      <c r="O4199">
        <v>264353.315</v>
      </c>
      <c r="P4199">
        <v>262974.14899999998</v>
      </c>
      <c r="Q4199">
        <v>261681.22200000001</v>
      </c>
      <c r="R4199">
        <v>260469.071</v>
      </c>
      <c r="S4199">
        <v>259332.16899999999</v>
      </c>
      <c r="T4199">
        <v>258264.93799999999</v>
      </c>
      <c r="U4199">
        <v>257261.74100000001</v>
      </c>
      <c r="V4199">
        <v>256316.883</v>
      </c>
      <c r="W4199">
        <v>255424.61499999999</v>
      </c>
      <c r="X4199">
        <v>254579.13</v>
      </c>
      <c r="Y4199">
        <v>253774.56</v>
      </c>
      <c r="Z4199">
        <v>253004.98499999999</v>
      </c>
      <c r="AA4199">
        <v>252264.42499999999</v>
      </c>
      <c r="AB4199">
        <v>251546.84299999999</v>
      </c>
      <c r="AC4199">
        <v>250846.14499999999</v>
      </c>
      <c r="AD4199">
        <v>250156.17600000001</v>
      </c>
      <c r="AE4199">
        <v>249470.728</v>
      </c>
      <c r="AF4199">
        <v>248783.53200000001</v>
      </c>
      <c r="AG4199" t="s">
        <v>27</v>
      </c>
      <c r="AH4199" t="s">
        <v>148</v>
      </c>
      <c r="AI4199" t="s">
        <v>14</v>
      </c>
    </row>
    <row r="4200" spans="1:35" x14ac:dyDescent="0.35">
      <c r="A4200" t="s">
        <v>60</v>
      </c>
      <c r="B4200" t="s">
        <v>180</v>
      </c>
      <c r="C4200" t="s">
        <v>28</v>
      </c>
      <c r="D4200">
        <v>775308.76500000001</v>
      </c>
      <c r="E4200">
        <v>765761.12899999996</v>
      </c>
      <c r="F4200">
        <v>763878.19200000004</v>
      </c>
      <c r="G4200">
        <v>765067.47400000005</v>
      </c>
      <c r="H4200">
        <v>756798.304</v>
      </c>
      <c r="I4200">
        <v>748921.50100000005</v>
      </c>
      <c r="J4200">
        <v>741420.22699999996</v>
      </c>
      <c r="K4200">
        <v>734277.679</v>
      </c>
      <c r="L4200">
        <v>727477.08200000005</v>
      </c>
      <c r="M4200">
        <v>721001.69499999995</v>
      </c>
      <c r="N4200">
        <v>714834.81200000003</v>
      </c>
      <c r="O4200">
        <v>708959.755</v>
      </c>
      <c r="P4200">
        <v>703359.88199999998</v>
      </c>
      <c r="Q4200">
        <v>698018.57400000002</v>
      </c>
      <c r="R4200">
        <v>692919.25399999996</v>
      </c>
      <c r="S4200">
        <v>688045.36100000003</v>
      </c>
      <c r="T4200">
        <v>683380.38600000006</v>
      </c>
      <c r="U4200">
        <v>678907.82499999995</v>
      </c>
      <c r="V4200">
        <v>674611.22100000002</v>
      </c>
      <c r="W4200">
        <v>670474.13600000006</v>
      </c>
      <c r="X4200">
        <v>666480.174</v>
      </c>
      <c r="Y4200">
        <v>662612.95299999998</v>
      </c>
      <c r="Z4200">
        <v>658856.12800000003</v>
      </c>
      <c r="AA4200">
        <v>655193.38100000005</v>
      </c>
      <c r="AB4200">
        <v>651608.42000000004</v>
      </c>
      <c r="AC4200">
        <v>648084.98199999996</v>
      </c>
      <c r="AD4200">
        <v>644606.83100000001</v>
      </c>
      <c r="AE4200">
        <v>641157.76100000006</v>
      </c>
      <c r="AF4200">
        <v>637721.58700000006</v>
      </c>
      <c r="AG4200" t="s">
        <v>28</v>
      </c>
      <c r="AH4200" t="s">
        <v>149</v>
      </c>
      <c r="AI4200" t="s">
        <v>11</v>
      </c>
    </row>
    <row r="4201" spans="1:35" x14ac:dyDescent="0.35">
      <c r="A4201" t="s">
        <v>60</v>
      </c>
      <c r="B4201" t="s">
        <v>180</v>
      </c>
      <c r="C4201" t="s">
        <v>29</v>
      </c>
      <c r="D4201">
        <v>25666.294000000002</v>
      </c>
      <c r="E4201">
        <v>25591.024000000001</v>
      </c>
      <c r="F4201">
        <v>25524.904999999999</v>
      </c>
      <c r="G4201">
        <v>25467.771000000001</v>
      </c>
      <c r="H4201">
        <v>25419.433000000001</v>
      </c>
      <c r="I4201">
        <v>25379.687000000002</v>
      </c>
      <c r="J4201">
        <v>25348.307000000001</v>
      </c>
      <c r="K4201">
        <v>25325.05</v>
      </c>
      <c r="L4201">
        <v>25309.65</v>
      </c>
      <c r="M4201">
        <v>25301.824000000001</v>
      </c>
      <c r="N4201">
        <v>25301.269</v>
      </c>
      <c r="O4201">
        <v>25307.664000000001</v>
      </c>
      <c r="P4201">
        <v>25320.664000000001</v>
      </c>
      <c r="Q4201">
        <v>25339.909</v>
      </c>
      <c r="R4201">
        <v>25365.019</v>
      </c>
      <c r="S4201">
        <v>25395.592000000001</v>
      </c>
      <c r="T4201">
        <v>25431.207999999999</v>
      </c>
      <c r="U4201">
        <v>25471.428</v>
      </c>
      <c r="V4201">
        <v>25515.792000000001</v>
      </c>
      <c r="W4201">
        <v>25563.823</v>
      </c>
      <c r="X4201">
        <v>25615.02</v>
      </c>
      <c r="Y4201">
        <v>25668.867999999999</v>
      </c>
      <c r="Z4201">
        <v>25724.827000000001</v>
      </c>
      <c r="AA4201">
        <v>25782.342000000001</v>
      </c>
      <c r="AB4201">
        <v>25840.835999999999</v>
      </c>
      <c r="AC4201">
        <v>25899.712</v>
      </c>
      <c r="AD4201">
        <v>25958.353999999999</v>
      </c>
      <c r="AE4201">
        <v>26016.128000000001</v>
      </c>
      <c r="AF4201">
        <v>26072.377</v>
      </c>
      <c r="AG4201" t="s">
        <v>29</v>
      </c>
      <c r="AH4201" t="s">
        <v>150</v>
      </c>
      <c r="AI4201" t="s">
        <v>131</v>
      </c>
    </row>
    <row r="4202" spans="1:35" x14ac:dyDescent="0.35">
      <c r="A4202" t="s">
        <v>60</v>
      </c>
      <c r="B4202" t="s">
        <v>180</v>
      </c>
      <c r="C4202" t="s">
        <v>30</v>
      </c>
      <c r="D4202">
        <v>533452.02800000005</v>
      </c>
      <c r="E4202">
        <v>536277.06299999997</v>
      </c>
      <c r="F4202">
        <v>534254.10600000003</v>
      </c>
      <c r="G4202">
        <v>528898.79700000002</v>
      </c>
      <c r="H4202">
        <v>523812.321</v>
      </c>
      <c r="I4202">
        <v>518984.01400000002</v>
      </c>
      <c r="J4202">
        <v>514403.18</v>
      </c>
      <c r="K4202">
        <v>510059.08799999999</v>
      </c>
      <c r="L4202">
        <v>505940.98499999999</v>
      </c>
      <c r="M4202">
        <v>502038.071</v>
      </c>
      <c r="N4202">
        <v>498339.52299999999</v>
      </c>
      <c r="O4202">
        <v>494834.484</v>
      </c>
      <c r="P4202">
        <v>491512.05200000003</v>
      </c>
      <c r="Q4202">
        <v>488361.31400000001</v>
      </c>
      <c r="R4202">
        <v>485371.29800000001</v>
      </c>
      <c r="S4202">
        <v>482531.01699999999</v>
      </c>
      <c r="T4202">
        <v>479829.43800000002</v>
      </c>
      <c r="U4202">
        <v>477255.50400000002</v>
      </c>
      <c r="V4202">
        <v>474798.11300000001</v>
      </c>
      <c r="W4202">
        <v>472446.13699999999</v>
      </c>
      <c r="X4202">
        <v>470188.40399999998</v>
      </c>
      <c r="Y4202">
        <v>468013.72</v>
      </c>
      <c r="Z4202">
        <v>465910.83899999998</v>
      </c>
      <c r="AA4202">
        <v>463868.49599999998</v>
      </c>
      <c r="AB4202">
        <v>461875.37900000002</v>
      </c>
      <c r="AC4202">
        <v>459920.14199999999</v>
      </c>
      <c r="AD4202">
        <v>457991.40899999999</v>
      </c>
      <c r="AE4202">
        <v>456077.76199999999</v>
      </c>
      <c r="AF4202">
        <v>454167.74599999998</v>
      </c>
      <c r="AG4202" t="s">
        <v>30</v>
      </c>
      <c r="AH4202" t="s">
        <v>151</v>
      </c>
      <c r="AI4202" t="s">
        <v>152</v>
      </c>
    </row>
    <row r="4203" spans="1:35" x14ac:dyDescent="0.35">
      <c r="A4203" t="s">
        <v>60</v>
      </c>
      <c r="B4203" t="s">
        <v>180</v>
      </c>
      <c r="C4203" t="s">
        <v>31</v>
      </c>
      <c r="D4203">
        <v>572977.31000000006</v>
      </c>
      <c r="E4203">
        <v>590964.37100000004</v>
      </c>
      <c r="F4203">
        <v>603403.86699999997</v>
      </c>
      <c r="G4203">
        <v>614266.18900000001</v>
      </c>
      <c r="H4203">
        <v>618745.53200000001</v>
      </c>
      <c r="I4203">
        <v>623308.32400000002</v>
      </c>
      <c r="J4203">
        <v>627957.73300000001</v>
      </c>
      <c r="K4203">
        <v>632695.97400000005</v>
      </c>
      <c r="L4203">
        <v>637524.33499999996</v>
      </c>
      <c r="M4203">
        <v>642443.14899999998</v>
      </c>
      <c r="N4203">
        <v>647451.82200000004</v>
      </c>
      <c r="O4203">
        <v>652548.81099999999</v>
      </c>
      <c r="P4203">
        <v>657731.625</v>
      </c>
      <c r="Q4203">
        <v>662996.85100000002</v>
      </c>
      <c r="R4203">
        <v>668340.11699999997</v>
      </c>
      <c r="S4203">
        <v>673756.11</v>
      </c>
      <c r="T4203">
        <v>679238.58400000003</v>
      </c>
      <c r="U4203">
        <v>684780.348</v>
      </c>
      <c r="V4203">
        <v>690373.26399999997</v>
      </c>
      <c r="W4203">
        <v>696008.255</v>
      </c>
      <c r="X4203">
        <v>701675.29799999995</v>
      </c>
      <c r="Y4203">
        <v>707363.43400000001</v>
      </c>
      <c r="Z4203">
        <v>713060.75100000005</v>
      </c>
      <c r="AA4203">
        <v>718754.402</v>
      </c>
      <c r="AB4203">
        <v>724430.58600000001</v>
      </c>
      <c r="AC4203">
        <v>730074.57499999995</v>
      </c>
      <c r="AD4203">
        <v>735670.67700000003</v>
      </c>
      <c r="AE4203">
        <v>741202.277</v>
      </c>
      <c r="AF4203">
        <v>746651.79200000002</v>
      </c>
      <c r="AG4203" t="s">
        <v>31</v>
      </c>
      <c r="AH4203" t="s">
        <v>153</v>
      </c>
      <c r="AI4203" t="s">
        <v>152</v>
      </c>
    </row>
    <row r="4204" spans="1:35" x14ac:dyDescent="0.35">
      <c r="A4204" t="s">
        <v>60</v>
      </c>
      <c r="B4204" t="s">
        <v>180</v>
      </c>
      <c r="C4204" t="s">
        <v>32</v>
      </c>
      <c r="D4204">
        <v>347230.804</v>
      </c>
      <c r="E4204">
        <v>344530.26199999999</v>
      </c>
      <c r="F4204">
        <v>350868.489</v>
      </c>
      <c r="G4204">
        <v>352476.74200000003</v>
      </c>
      <c r="H4204">
        <v>350248.09499999997</v>
      </c>
      <c r="I4204">
        <v>348166.40899999999</v>
      </c>
      <c r="J4204">
        <v>346226.31699999998</v>
      </c>
      <c r="K4204">
        <v>344422.326</v>
      </c>
      <c r="L4204">
        <v>342748.83299999998</v>
      </c>
      <c r="M4204">
        <v>341200.11300000001</v>
      </c>
      <c r="N4204">
        <v>339770.31699999998</v>
      </c>
      <c r="O4204">
        <v>338453.47700000001</v>
      </c>
      <c r="P4204">
        <v>337243.50900000002</v>
      </c>
      <c r="Q4204">
        <v>336134.201</v>
      </c>
      <c r="R4204">
        <v>335119.23</v>
      </c>
      <c r="S4204">
        <v>334192.13900000002</v>
      </c>
      <c r="T4204">
        <v>333346.36800000002</v>
      </c>
      <c r="U4204">
        <v>332575.22100000002</v>
      </c>
      <c r="V4204">
        <v>331871.886</v>
      </c>
      <c r="W4204">
        <v>331229.43400000001</v>
      </c>
      <c r="X4204">
        <v>330640.80699999997</v>
      </c>
      <c r="Y4204">
        <v>330098.83399999997</v>
      </c>
      <c r="Z4204">
        <v>329596.21100000001</v>
      </c>
      <c r="AA4204">
        <v>329125.52799999999</v>
      </c>
      <c r="AB4204">
        <v>328679.239</v>
      </c>
      <c r="AC4204">
        <v>328249.68400000001</v>
      </c>
      <c r="AD4204">
        <v>327829.07699999999</v>
      </c>
      <c r="AE4204">
        <v>327409.516</v>
      </c>
      <c r="AF4204">
        <v>326982.96799999999</v>
      </c>
      <c r="AG4204" t="s">
        <v>32</v>
      </c>
      <c r="AH4204" t="s">
        <v>154</v>
      </c>
      <c r="AI4204" t="s">
        <v>11</v>
      </c>
    </row>
    <row r="4205" spans="1:35" x14ac:dyDescent="0.35">
      <c r="A4205" t="s">
        <v>60</v>
      </c>
      <c r="B4205" t="s">
        <v>180</v>
      </c>
      <c r="C4205" t="s">
        <v>123</v>
      </c>
      <c r="D4205">
        <v>1876459.5330000001</v>
      </c>
      <c r="E4205">
        <v>1885081.017</v>
      </c>
      <c r="F4205">
        <v>1900105.8659999999</v>
      </c>
      <c r="G4205">
        <v>1908829.4480000001</v>
      </c>
      <c r="H4205">
        <v>1903726.8149999999</v>
      </c>
      <c r="I4205">
        <v>1900388.3929999999</v>
      </c>
      <c r="J4205">
        <v>1893799.9879999999</v>
      </c>
      <c r="K4205">
        <v>1887879.676</v>
      </c>
      <c r="L4205">
        <v>1882602.3770000001</v>
      </c>
      <c r="M4205">
        <v>1877942</v>
      </c>
      <c r="N4205">
        <v>1873871.443</v>
      </c>
      <c r="O4205">
        <v>1870362.5830000001</v>
      </c>
      <c r="P4205">
        <v>1867386.2749999999</v>
      </c>
      <c r="Q4205">
        <v>1864912.361</v>
      </c>
      <c r="R4205">
        <v>1862909.655</v>
      </c>
      <c r="S4205">
        <v>1861345.9580000001</v>
      </c>
      <c r="T4205">
        <v>1860188.0390000001</v>
      </c>
      <c r="U4205">
        <v>1859401.6669999999</v>
      </c>
      <c r="V4205">
        <v>1858951.5619999999</v>
      </c>
      <c r="W4205">
        <v>1858801.432</v>
      </c>
      <c r="X4205">
        <v>1858913.966</v>
      </c>
      <c r="Y4205">
        <v>1859250.817</v>
      </c>
      <c r="Z4205">
        <v>1859772.628</v>
      </c>
      <c r="AA4205">
        <v>1860439.003</v>
      </c>
      <c r="AB4205">
        <v>1861208.524</v>
      </c>
      <c r="AC4205">
        <v>1862038.746</v>
      </c>
      <c r="AD4205">
        <v>1862886.193</v>
      </c>
      <c r="AE4205">
        <v>1863706.37</v>
      </c>
      <c r="AF4205">
        <v>1864453.7379999999</v>
      </c>
      <c r="AG4205" t="s">
        <v>123</v>
      </c>
      <c r="AH4205" t="s">
        <v>155</v>
      </c>
      <c r="AI4205" t="s">
        <v>12</v>
      </c>
    </row>
    <row r="4206" spans="1:35" x14ac:dyDescent="0.35">
      <c r="A4206" t="s">
        <v>60</v>
      </c>
      <c r="B4206" t="s">
        <v>180</v>
      </c>
      <c r="C4206" t="s">
        <v>33</v>
      </c>
      <c r="D4206">
        <v>795492.38600000006</v>
      </c>
      <c r="E4206">
        <v>786453.59</v>
      </c>
      <c r="F4206">
        <v>788221.01399999997</v>
      </c>
      <c r="G4206">
        <v>790965.41</v>
      </c>
      <c r="H4206">
        <v>783430.88300000003</v>
      </c>
      <c r="I4206">
        <v>775291.30599999998</v>
      </c>
      <c r="J4206">
        <v>767538.12699999998</v>
      </c>
      <c r="K4206">
        <v>760154.02099999995</v>
      </c>
      <c r="L4206">
        <v>753121.69799999997</v>
      </c>
      <c r="M4206">
        <v>746423.91500000004</v>
      </c>
      <c r="N4206">
        <v>740043.45600000001</v>
      </c>
      <c r="O4206">
        <v>733963.15800000005</v>
      </c>
      <c r="P4206">
        <v>728165.88600000006</v>
      </c>
      <c r="Q4206">
        <v>722634.54099999997</v>
      </c>
      <c r="R4206">
        <v>717352.06599999999</v>
      </c>
      <c r="S4206">
        <v>712301.43500000006</v>
      </c>
      <c r="T4206">
        <v>707465.66899999999</v>
      </c>
      <c r="U4206">
        <v>702827.81400000001</v>
      </c>
      <c r="V4206">
        <v>698370.95700000005</v>
      </c>
      <c r="W4206">
        <v>694078.21699999995</v>
      </c>
      <c r="X4206">
        <v>689932.75399999996</v>
      </c>
      <c r="Y4206">
        <v>685917.76</v>
      </c>
      <c r="Z4206">
        <v>682016.45600000001</v>
      </c>
      <c r="AA4206">
        <v>678212.11100000003</v>
      </c>
      <c r="AB4206">
        <v>674488.01300000004</v>
      </c>
      <c r="AC4206">
        <v>670827.495</v>
      </c>
      <c r="AD4206">
        <v>667213.91299999994</v>
      </c>
      <c r="AE4206">
        <v>663630.66200000001</v>
      </c>
      <c r="AF4206">
        <v>660061.17599999998</v>
      </c>
      <c r="AG4206" t="s">
        <v>33</v>
      </c>
      <c r="AH4206" t="s">
        <v>156</v>
      </c>
      <c r="AI4206" t="s">
        <v>11</v>
      </c>
    </row>
    <row r="4207" spans="1:35" x14ac:dyDescent="0.35">
      <c r="A4207" t="s">
        <v>60</v>
      </c>
      <c r="B4207" t="s">
        <v>180</v>
      </c>
      <c r="C4207" t="s">
        <v>34</v>
      </c>
      <c r="D4207">
        <v>53100.811000000002</v>
      </c>
      <c r="E4207">
        <v>53410.228000000003</v>
      </c>
      <c r="F4207">
        <v>52773.457000000002</v>
      </c>
      <c r="G4207">
        <v>52166.161999999997</v>
      </c>
      <c r="H4207">
        <v>51587.163999999997</v>
      </c>
      <c r="I4207">
        <v>51035.286999999997</v>
      </c>
      <c r="J4207">
        <v>50509.360999999997</v>
      </c>
      <c r="K4207">
        <v>50008.216999999997</v>
      </c>
      <c r="L4207">
        <v>49530.686999999998</v>
      </c>
      <c r="M4207">
        <v>49075.610999999997</v>
      </c>
      <c r="N4207">
        <v>48641.832999999999</v>
      </c>
      <c r="O4207">
        <v>48228.194000000003</v>
      </c>
      <c r="P4207">
        <v>47833.544999999998</v>
      </c>
      <c r="Q4207">
        <v>47456.735999999997</v>
      </c>
      <c r="R4207">
        <v>47096.622000000003</v>
      </c>
      <c r="S4207">
        <v>46752.061999999998</v>
      </c>
      <c r="T4207">
        <v>46421.915999999997</v>
      </c>
      <c r="U4207">
        <v>46105.05</v>
      </c>
      <c r="V4207">
        <v>45800.33</v>
      </c>
      <c r="W4207">
        <v>45506.627</v>
      </c>
      <c r="X4207">
        <v>45222.817000000003</v>
      </c>
      <c r="Y4207">
        <v>44947.773999999998</v>
      </c>
      <c r="Z4207">
        <v>44680.381000000001</v>
      </c>
      <c r="AA4207">
        <v>44419.519</v>
      </c>
      <c r="AB4207">
        <v>44164.076000000001</v>
      </c>
      <c r="AC4207">
        <v>43912.940999999999</v>
      </c>
      <c r="AD4207">
        <v>43665.006000000001</v>
      </c>
      <c r="AE4207">
        <v>43419.165999999997</v>
      </c>
      <c r="AF4207">
        <v>43174.319000000003</v>
      </c>
      <c r="AG4207" t="s">
        <v>34</v>
      </c>
      <c r="AH4207" t="s">
        <v>157</v>
      </c>
      <c r="AI4207" t="s">
        <v>35</v>
      </c>
    </row>
    <row r="4208" spans="1:35" x14ac:dyDescent="0.35">
      <c r="A4208" t="s">
        <v>60</v>
      </c>
      <c r="B4208" t="s">
        <v>180</v>
      </c>
      <c r="C4208" t="s">
        <v>36</v>
      </c>
      <c r="D4208">
        <v>170529.16899999999</v>
      </c>
      <c r="E4208">
        <v>168942.076</v>
      </c>
      <c r="F4208">
        <v>171317.277</v>
      </c>
      <c r="G4208">
        <v>170327.802</v>
      </c>
      <c r="H4208">
        <v>170114.242</v>
      </c>
      <c r="I4208">
        <v>168852.49400000001</v>
      </c>
      <c r="J4208">
        <v>167664.68400000001</v>
      </c>
      <c r="K4208">
        <v>166547.77900000001</v>
      </c>
      <c r="L4208">
        <v>165498.712</v>
      </c>
      <c r="M4208">
        <v>164514.37400000001</v>
      </c>
      <c r="N4208">
        <v>163591.625</v>
      </c>
      <c r="O4208">
        <v>162727.285</v>
      </c>
      <c r="P4208">
        <v>161918.139</v>
      </c>
      <c r="Q4208">
        <v>161160.93299999999</v>
      </c>
      <c r="R4208">
        <v>160452.378</v>
      </c>
      <c r="S4208">
        <v>159789.149</v>
      </c>
      <c r="T4208">
        <v>159167.878</v>
      </c>
      <c r="U4208">
        <v>158585.16800000001</v>
      </c>
      <c r="V4208">
        <v>158037.579</v>
      </c>
      <c r="W4208">
        <v>157521.63699999999</v>
      </c>
      <c r="X4208">
        <v>157033.82699999999</v>
      </c>
      <c r="Y4208">
        <v>156570.6</v>
      </c>
      <c r="Z4208">
        <v>156128.37</v>
      </c>
      <c r="AA4208">
        <v>155703.50899999999</v>
      </c>
      <c r="AB4208">
        <v>155292.35699999999</v>
      </c>
      <c r="AC4208">
        <v>154891.212</v>
      </c>
      <c r="AD4208">
        <v>154496.33600000001</v>
      </c>
      <c r="AE4208">
        <v>154103.95499999999</v>
      </c>
      <c r="AF4208">
        <v>153710.255</v>
      </c>
      <c r="AG4208" t="s">
        <v>36</v>
      </c>
      <c r="AH4208" t="s">
        <v>158</v>
      </c>
      <c r="AI4208" t="s">
        <v>14</v>
      </c>
    </row>
    <row r="4209" spans="1:35" x14ac:dyDescent="0.35">
      <c r="A4209" t="s">
        <v>60</v>
      </c>
      <c r="B4209" t="s">
        <v>180</v>
      </c>
      <c r="C4209" t="s">
        <v>124</v>
      </c>
      <c r="D4209">
        <v>910.322</v>
      </c>
      <c r="E4209">
        <v>898.88300000000004</v>
      </c>
      <c r="F4209">
        <v>887.97</v>
      </c>
      <c r="G4209">
        <v>877.56299999999999</v>
      </c>
      <c r="H4209">
        <v>867.64</v>
      </c>
      <c r="I4209">
        <v>858.18200000000002</v>
      </c>
      <c r="J4209">
        <v>849.16899999999998</v>
      </c>
      <c r="K4209">
        <v>840.58</v>
      </c>
      <c r="L4209">
        <v>832.39700000000005</v>
      </c>
      <c r="M4209">
        <v>824.59799999999996</v>
      </c>
      <c r="N4209">
        <v>817.16499999999996</v>
      </c>
      <c r="O4209">
        <v>810.07600000000002</v>
      </c>
      <c r="P4209">
        <v>803.31299999999999</v>
      </c>
      <c r="Q4209">
        <v>796.85599999999999</v>
      </c>
      <c r="R4209">
        <v>790.68499999999995</v>
      </c>
      <c r="S4209">
        <v>784.78099999999995</v>
      </c>
      <c r="T4209">
        <v>779.12400000000002</v>
      </c>
      <c r="U4209">
        <v>773.69399999999996</v>
      </c>
      <c r="V4209">
        <v>768.47299999999996</v>
      </c>
      <c r="W4209">
        <v>763.44</v>
      </c>
      <c r="X4209">
        <v>758.577</v>
      </c>
      <c r="Y4209">
        <v>753.86500000000001</v>
      </c>
      <c r="Z4209">
        <v>749.28300000000002</v>
      </c>
      <c r="AA4209">
        <v>744.81299999999999</v>
      </c>
      <c r="AB4209">
        <v>740.43700000000001</v>
      </c>
      <c r="AC4209">
        <v>736.13400000000001</v>
      </c>
      <c r="AD4209">
        <v>731.88599999999997</v>
      </c>
      <c r="AE4209">
        <v>727.673</v>
      </c>
      <c r="AF4209">
        <v>723.47799999999995</v>
      </c>
      <c r="AG4209" t="s">
        <v>124</v>
      </c>
      <c r="AH4209" t="s">
        <v>159</v>
      </c>
      <c r="AI4209" t="s">
        <v>137</v>
      </c>
    </row>
    <row r="4210" spans="1:35" x14ac:dyDescent="0.35">
      <c r="A4210" t="s">
        <v>60</v>
      </c>
      <c r="B4210" t="s">
        <v>180</v>
      </c>
      <c r="C4210" t="s">
        <v>125</v>
      </c>
      <c r="D4210">
        <v>79.603999999999999</v>
      </c>
      <c r="E4210">
        <v>78.680000000000007</v>
      </c>
      <c r="F4210">
        <v>77.799000000000007</v>
      </c>
      <c r="G4210">
        <v>76.960999999999999</v>
      </c>
      <c r="H4210">
        <v>76.165000000000006</v>
      </c>
      <c r="I4210">
        <v>75.406999999999996</v>
      </c>
      <c r="J4210">
        <v>74.686999999999998</v>
      </c>
      <c r="K4210">
        <v>74.003</v>
      </c>
      <c r="L4210">
        <v>73.352999999999994</v>
      </c>
      <c r="M4210">
        <v>72.736000000000004</v>
      </c>
      <c r="N4210">
        <v>72.150000000000006</v>
      </c>
      <c r="O4210">
        <v>71.593000000000004</v>
      </c>
      <c r="P4210">
        <v>71.063999999999993</v>
      </c>
      <c r="Q4210">
        <v>70.561000000000007</v>
      </c>
      <c r="R4210">
        <v>70.081999999999994</v>
      </c>
      <c r="S4210">
        <v>69.626000000000005</v>
      </c>
      <c r="T4210">
        <v>69.191000000000003</v>
      </c>
      <c r="U4210">
        <v>68.775000000000006</v>
      </c>
      <c r="V4210">
        <v>68.376999999999995</v>
      </c>
      <c r="W4210">
        <v>67.995000000000005</v>
      </c>
      <c r="X4210">
        <v>67.628</v>
      </c>
      <c r="Y4210">
        <v>67.272999999999996</v>
      </c>
      <c r="Z4210">
        <v>66.929000000000002</v>
      </c>
      <c r="AA4210">
        <v>66.593999999999994</v>
      </c>
      <c r="AB4210">
        <v>66.266999999999996</v>
      </c>
      <c r="AC4210">
        <v>65.945999999999998</v>
      </c>
      <c r="AD4210">
        <v>65.629000000000005</v>
      </c>
      <c r="AE4210">
        <v>65.313999999999993</v>
      </c>
      <c r="AF4210">
        <v>65.001000000000005</v>
      </c>
      <c r="AG4210" t="s">
        <v>125</v>
      </c>
      <c r="AH4210" t="s">
        <v>160</v>
      </c>
      <c r="AI4210" t="s">
        <v>137</v>
      </c>
    </row>
    <row r="4211" spans="1:35" x14ac:dyDescent="0.35">
      <c r="A4211" t="s">
        <v>60</v>
      </c>
      <c r="B4211" t="s">
        <v>180</v>
      </c>
      <c r="C4211" t="s">
        <v>37</v>
      </c>
      <c r="D4211">
        <v>653720.19200000004</v>
      </c>
      <c r="E4211">
        <v>700283.96</v>
      </c>
      <c r="F4211">
        <v>704779.48300000001</v>
      </c>
      <c r="G4211">
        <v>721280.11399999994</v>
      </c>
      <c r="H4211">
        <v>718988.44200000004</v>
      </c>
      <c r="I4211">
        <v>716936.26300000004</v>
      </c>
      <c r="J4211">
        <v>715116.28</v>
      </c>
      <c r="K4211">
        <v>713520.79799999995</v>
      </c>
      <c r="L4211">
        <v>712141.72100000002</v>
      </c>
      <c r="M4211">
        <v>710970.55200000003</v>
      </c>
      <c r="N4211">
        <v>709998.39899999998</v>
      </c>
      <c r="O4211">
        <v>709215.96299999999</v>
      </c>
      <c r="P4211">
        <v>708613.55299999996</v>
      </c>
      <c r="Q4211">
        <v>708181.076</v>
      </c>
      <c r="R4211">
        <v>707908.03500000003</v>
      </c>
      <c r="S4211">
        <v>707783.53500000003</v>
      </c>
      <c r="T4211">
        <v>707796.28</v>
      </c>
      <c r="U4211">
        <v>707934.57299999997</v>
      </c>
      <c r="V4211">
        <v>708186.31299999997</v>
      </c>
      <c r="W4211">
        <v>708539.005</v>
      </c>
      <c r="X4211">
        <v>708979.74399999995</v>
      </c>
      <c r="Y4211">
        <v>709495.223</v>
      </c>
      <c r="Z4211">
        <v>710071.74600000004</v>
      </c>
      <c r="AA4211">
        <v>710695.19400000002</v>
      </c>
      <c r="AB4211">
        <v>711351.06499999994</v>
      </c>
      <c r="AC4211">
        <v>712024.44200000004</v>
      </c>
      <c r="AD4211">
        <v>712700.005</v>
      </c>
      <c r="AE4211">
        <v>713362.03899999999</v>
      </c>
      <c r="AF4211">
        <v>713994.42200000002</v>
      </c>
      <c r="AG4211" t="s">
        <v>37</v>
      </c>
      <c r="AH4211" t="s">
        <v>161</v>
      </c>
      <c r="AI4211" t="s">
        <v>6</v>
      </c>
    </row>
    <row r="4212" spans="1:35" x14ac:dyDescent="0.35">
      <c r="A4212" t="s">
        <v>60</v>
      </c>
      <c r="B4212" t="s">
        <v>180</v>
      </c>
      <c r="C4212" t="s">
        <v>38</v>
      </c>
      <c r="D4212">
        <v>1246202.6839999999</v>
      </c>
      <c r="E4212">
        <v>1283815.862</v>
      </c>
      <c r="F4212">
        <v>1296324.077</v>
      </c>
      <c r="G4212">
        <v>1290397.165</v>
      </c>
      <c r="H4212">
        <v>1277143.1710000001</v>
      </c>
      <c r="I4212">
        <v>1264519.044</v>
      </c>
      <c r="J4212">
        <v>1252497.784</v>
      </c>
      <c r="K4212">
        <v>1241052.4380000001</v>
      </c>
      <c r="L4212">
        <v>1230156.088</v>
      </c>
      <c r="M4212">
        <v>1219781.875</v>
      </c>
      <c r="N4212">
        <v>1209902.9920000001</v>
      </c>
      <c r="O4212">
        <v>1200492.6640000001</v>
      </c>
      <c r="P4212">
        <v>1191524.179</v>
      </c>
      <c r="Q4212">
        <v>1182970.862</v>
      </c>
      <c r="R4212">
        <v>1174806.0919999999</v>
      </c>
      <c r="S4212">
        <v>1167003.284</v>
      </c>
      <c r="T4212">
        <v>1159535.9040000001</v>
      </c>
      <c r="U4212">
        <v>1152377.4620000001</v>
      </c>
      <c r="V4212">
        <v>1145501.5149999999</v>
      </c>
      <c r="W4212">
        <v>1138881.6510000001</v>
      </c>
      <c r="X4212">
        <v>1132491.5220000001</v>
      </c>
      <c r="Y4212">
        <v>1126304.8049999999</v>
      </c>
      <c r="Z4212">
        <v>1120295.226</v>
      </c>
      <c r="AA4212">
        <v>1114436.56</v>
      </c>
      <c r="AB4212">
        <v>1108702.6070000001</v>
      </c>
      <c r="AC4212">
        <v>1103067.2220000001</v>
      </c>
      <c r="AD4212">
        <v>1097504.2990000001</v>
      </c>
      <c r="AE4212">
        <v>1091987.764</v>
      </c>
      <c r="AF4212">
        <v>1086491.588</v>
      </c>
      <c r="AG4212" t="s">
        <v>38</v>
      </c>
      <c r="AH4212" t="s">
        <v>162</v>
      </c>
      <c r="AI4212" t="s">
        <v>6</v>
      </c>
    </row>
    <row r="4213" spans="1:35" x14ac:dyDescent="0.35">
      <c r="A4213" t="s">
        <v>60</v>
      </c>
      <c r="B4213" t="s">
        <v>180</v>
      </c>
      <c r="C4213" t="s">
        <v>39</v>
      </c>
      <c r="D4213">
        <v>214780.785</v>
      </c>
      <c r="E4213">
        <v>212076.85200000001</v>
      </c>
      <c r="F4213">
        <v>214540.16500000001</v>
      </c>
      <c r="G4213">
        <v>213442.95300000001</v>
      </c>
      <c r="H4213">
        <v>211097.033</v>
      </c>
      <c r="I4213">
        <v>208860.90599999999</v>
      </c>
      <c r="J4213">
        <v>206729.83</v>
      </c>
      <c r="K4213">
        <v>204699.07199999999</v>
      </c>
      <c r="L4213">
        <v>202763.91</v>
      </c>
      <c r="M4213">
        <v>200919.64600000001</v>
      </c>
      <c r="N4213">
        <v>199161.584</v>
      </c>
      <c r="O4213">
        <v>197485.049</v>
      </c>
      <c r="P4213">
        <v>195885.38099999999</v>
      </c>
      <c r="Q4213">
        <v>194357.927</v>
      </c>
      <c r="R4213">
        <v>192898.057</v>
      </c>
      <c r="S4213">
        <v>191501.144</v>
      </c>
      <c r="T4213">
        <v>190162.58199999999</v>
      </c>
      <c r="U4213">
        <v>188877.774</v>
      </c>
      <c r="V4213">
        <v>187642.14300000001</v>
      </c>
      <c r="W4213">
        <v>186451.11300000001</v>
      </c>
      <c r="X4213">
        <v>185300.133</v>
      </c>
      <c r="Y4213">
        <v>184184.66200000001</v>
      </c>
      <c r="Z4213">
        <v>183100.16699999999</v>
      </c>
      <c r="AA4213">
        <v>182042.13200000001</v>
      </c>
      <c r="AB4213">
        <v>181006.052</v>
      </c>
      <c r="AC4213">
        <v>179987.43599999999</v>
      </c>
      <c r="AD4213">
        <v>178981.81</v>
      </c>
      <c r="AE4213">
        <v>177984.69899999999</v>
      </c>
      <c r="AF4213">
        <v>176991.652</v>
      </c>
      <c r="AG4213" t="s">
        <v>39</v>
      </c>
      <c r="AH4213" t="s">
        <v>163</v>
      </c>
      <c r="AI4213" t="s">
        <v>11</v>
      </c>
    </row>
    <row r="4214" spans="1:35" x14ac:dyDescent="0.35">
      <c r="A4214" t="s">
        <v>60</v>
      </c>
      <c r="B4214" t="s">
        <v>180</v>
      </c>
      <c r="C4214" t="s">
        <v>40</v>
      </c>
      <c r="D4214">
        <v>470645.49900000001</v>
      </c>
      <c r="E4214">
        <v>470723.12699999998</v>
      </c>
      <c r="F4214">
        <v>492103.52399999998</v>
      </c>
      <c r="G4214">
        <v>497553.25300000003</v>
      </c>
      <c r="H4214">
        <v>498031.64500000002</v>
      </c>
      <c r="I4214">
        <v>498640.98800000001</v>
      </c>
      <c r="J4214">
        <v>499379.16800000001</v>
      </c>
      <c r="K4214">
        <v>500243.57699999999</v>
      </c>
      <c r="L4214">
        <v>501231.14</v>
      </c>
      <c r="M4214">
        <v>502338.29200000002</v>
      </c>
      <c r="N4214">
        <v>503560.98800000001</v>
      </c>
      <c r="O4214">
        <v>504894.70600000001</v>
      </c>
      <c r="P4214">
        <v>506334.43699999998</v>
      </c>
      <c r="Q4214">
        <v>507874.69500000001</v>
      </c>
      <c r="R4214">
        <v>509509.505</v>
      </c>
      <c r="S4214">
        <v>511232.41600000003</v>
      </c>
      <c r="T4214">
        <v>513036.49300000002</v>
      </c>
      <c r="U4214">
        <v>514914.31800000003</v>
      </c>
      <c r="V4214">
        <v>516857.99099999998</v>
      </c>
      <c r="W4214">
        <v>518859.12699999998</v>
      </c>
      <c r="X4214">
        <v>520908.86200000002</v>
      </c>
      <c r="Y4214">
        <v>522997.84600000002</v>
      </c>
      <c r="Z4214">
        <v>525116.24199999997</v>
      </c>
      <c r="AA4214">
        <v>527253.73699999996</v>
      </c>
      <c r="AB4214">
        <v>529399.53399999999</v>
      </c>
      <c r="AC4214">
        <v>531542.34299999999</v>
      </c>
      <c r="AD4214">
        <v>533670.39899999998</v>
      </c>
      <c r="AE4214">
        <v>535771.45200000005</v>
      </c>
      <c r="AF4214">
        <v>537832.76399999997</v>
      </c>
      <c r="AG4214" t="s">
        <v>40</v>
      </c>
      <c r="AH4214" t="s">
        <v>164</v>
      </c>
      <c r="AI4214" t="s">
        <v>14</v>
      </c>
    </row>
    <row r="4215" spans="1:35" x14ac:dyDescent="0.35">
      <c r="A4215" t="s">
        <v>60</v>
      </c>
      <c r="B4215" t="s">
        <v>180</v>
      </c>
      <c r="C4215" t="s">
        <v>41</v>
      </c>
      <c r="D4215">
        <v>561709.83799999999</v>
      </c>
      <c r="E4215">
        <v>556883.77099999995</v>
      </c>
      <c r="F4215">
        <v>568278.48</v>
      </c>
      <c r="G4215">
        <v>577611.98600000003</v>
      </c>
      <c r="H4215">
        <v>571647.09699999995</v>
      </c>
      <c r="I4215">
        <v>565965.97</v>
      </c>
      <c r="J4215">
        <v>560556.44700000004</v>
      </c>
      <c r="K4215">
        <v>555406.38800000004</v>
      </c>
      <c r="L4215">
        <v>550673.04799999995</v>
      </c>
      <c r="M4215">
        <v>546005.58400000003</v>
      </c>
      <c r="N4215">
        <v>541561.29200000002</v>
      </c>
      <c r="O4215">
        <v>537328.11499999999</v>
      </c>
      <c r="P4215">
        <v>533294.022</v>
      </c>
      <c r="Q4215">
        <v>530036.27800000005</v>
      </c>
      <c r="R4215">
        <v>526364.32499999995</v>
      </c>
      <c r="S4215">
        <v>522855.46600000001</v>
      </c>
      <c r="T4215">
        <v>519497.74900000001</v>
      </c>
      <c r="U4215">
        <v>516279.23700000002</v>
      </c>
      <c r="V4215">
        <v>513188.01400000002</v>
      </c>
      <c r="W4215">
        <v>510212.18</v>
      </c>
      <c r="X4215">
        <v>507339.853</v>
      </c>
      <c r="Y4215">
        <v>504559.17800000001</v>
      </c>
      <c r="Z4215">
        <v>501858.30599999998</v>
      </c>
      <c r="AA4215">
        <v>499225.41899999999</v>
      </c>
      <c r="AB4215">
        <v>496648.70199999999</v>
      </c>
      <c r="AC4215">
        <v>494116.36800000002</v>
      </c>
      <c r="AD4215">
        <v>491616.64799999999</v>
      </c>
      <c r="AE4215">
        <v>489137.78700000001</v>
      </c>
      <c r="AF4215">
        <v>486668.04599999997</v>
      </c>
      <c r="AG4215" t="s">
        <v>41</v>
      </c>
      <c r="AH4215" t="s">
        <v>165</v>
      </c>
      <c r="AI4215" t="s">
        <v>11</v>
      </c>
    </row>
    <row r="4216" spans="1:35" x14ac:dyDescent="0.35">
      <c r="A4216" t="s">
        <v>60</v>
      </c>
      <c r="B4216" t="s">
        <v>180</v>
      </c>
      <c r="C4216" t="s">
        <v>42</v>
      </c>
      <c r="D4216">
        <v>1035309.085</v>
      </c>
      <c r="E4216">
        <v>1071357.568</v>
      </c>
      <c r="F4216">
        <v>1077378.389</v>
      </c>
      <c r="G4216">
        <v>1081807.4569999999</v>
      </c>
      <c r="H4216">
        <v>1081490.8189999999</v>
      </c>
      <c r="I4216">
        <v>1081488.872</v>
      </c>
      <c r="J4216">
        <v>1081794.9439999999</v>
      </c>
      <c r="K4216">
        <v>1082401.42</v>
      </c>
      <c r="L4216">
        <v>1083299.757</v>
      </c>
      <c r="M4216">
        <v>1084480.487</v>
      </c>
      <c r="N4216">
        <v>1085933.1839999999</v>
      </c>
      <c r="O4216">
        <v>1087646.5090000001</v>
      </c>
      <c r="P4216">
        <v>1089608.18</v>
      </c>
      <c r="Q4216">
        <v>1091804.977</v>
      </c>
      <c r="R4216">
        <v>1094222.7479999999</v>
      </c>
      <c r="S4216">
        <v>1096846.4010000001</v>
      </c>
      <c r="T4216">
        <v>1099659.916</v>
      </c>
      <c r="U4216">
        <v>1102646.33</v>
      </c>
      <c r="V4216">
        <v>1105787.7350000001</v>
      </c>
      <c r="W4216">
        <v>1109065.2990000001</v>
      </c>
      <c r="X4216">
        <v>1112459.2509999999</v>
      </c>
      <c r="Y4216">
        <v>1115948.8729999999</v>
      </c>
      <c r="Z4216">
        <v>1119512.5179999999</v>
      </c>
      <c r="AA4216">
        <v>1123127.588</v>
      </c>
      <c r="AB4216">
        <v>1126770.5589999999</v>
      </c>
      <c r="AC4216">
        <v>1130416.956</v>
      </c>
      <c r="AD4216">
        <v>1134041.3759999999</v>
      </c>
      <c r="AE4216">
        <v>1137617.4669999999</v>
      </c>
      <c r="AF4216">
        <v>1141117.9380000001</v>
      </c>
      <c r="AG4216" t="s">
        <v>42</v>
      </c>
      <c r="AH4216" t="s">
        <v>166</v>
      </c>
      <c r="AI4216" t="s">
        <v>5</v>
      </c>
    </row>
    <row r="4217" spans="1:35" x14ac:dyDescent="0.35">
      <c r="A4217" t="s">
        <v>60</v>
      </c>
      <c r="B4217" t="s">
        <v>180</v>
      </c>
      <c r="C4217" t="s">
        <v>43</v>
      </c>
      <c r="D4217">
        <v>167165.55300000001</v>
      </c>
      <c r="E4217">
        <v>168381.913</v>
      </c>
      <c r="F4217">
        <v>170813.83100000001</v>
      </c>
      <c r="G4217">
        <v>171206.266</v>
      </c>
      <c r="H4217">
        <v>171640.22500000001</v>
      </c>
      <c r="I4217">
        <v>172115.54300000001</v>
      </c>
      <c r="J4217">
        <v>172631.856</v>
      </c>
      <c r="K4217">
        <v>173188.60500000001</v>
      </c>
      <c r="L4217">
        <v>173785.035</v>
      </c>
      <c r="M4217">
        <v>174420.20199999999</v>
      </c>
      <c r="N4217">
        <v>175092.95800000001</v>
      </c>
      <c r="O4217">
        <v>175801.96900000001</v>
      </c>
      <c r="P4217">
        <v>176545.698</v>
      </c>
      <c r="Q4217">
        <v>177322.42</v>
      </c>
      <c r="R4217">
        <v>178130.20800000001</v>
      </c>
      <c r="S4217">
        <v>178966.943</v>
      </c>
      <c r="T4217">
        <v>179830.31099999999</v>
      </c>
      <c r="U4217">
        <v>180717.80300000001</v>
      </c>
      <c r="V4217">
        <v>181626.71</v>
      </c>
      <c r="W4217">
        <v>182554.13500000001</v>
      </c>
      <c r="X4217">
        <v>183496.97899999999</v>
      </c>
      <c r="Y4217">
        <v>184451.95</v>
      </c>
      <c r="Z4217">
        <v>185415.55900000001</v>
      </c>
      <c r="AA4217">
        <v>186384.122</v>
      </c>
      <c r="AB4217">
        <v>187353.76300000001</v>
      </c>
      <c r="AC4217">
        <v>188320.40299999999</v>
      </c>
      <c r="AD4217">
        <v>189279.77</v>
      </c>
      <c r="AE4217">
        <v>190227.4</v>
      </c>
      <c r="AF4217">
        <v>191158.625</v>
      </c>
      <c r="AG4217" t="s">
        <v>43</v>
      </c>
      <c r="AH4217" t="s">
        <v>167</v>
      </c>
      <c r="AI4217" t="s">
        <v>17</v>
      </c>
    </row>
    <row r="4218" spans="1:35" x14ac:dyDescent="0.35">
      <c r="A4218" t="s">
        <v>60</v>
      </c>
      <c r="B4218" t="s">
        <v>180</v>
      </c>
      <c r="C4218" t="s">
        <v>126</v>
      </c>
      <c r="D4218">
        <v>73.123999999999995</v>
      </c>
      <c r="E4218">
        <v>72.203999999999994</v>
      </c>
      <c r="F4218">
        <v>71.325999999999993</v>
      </c>
      <c r="G4218">
        <v>70.489000000000004</v>
      </c>
      <c r="H4218">
        <v>69.691000000000003</v>
      </c>
      <c r="I4218">
        <v>68.930000000000007</v>
      </c>
      <c r="J4218">
        <v>68.204999999999998</v>
      </c>
      <c r="K4218">
        <v>67.513999999999996</v>
      </c>
      <c r="L4218">
        <v>66.855999999999995</v>
      </c>
      <c r="M4218">
        <v>66.228999999999999</v>
      </c>
      <c r="N4218">
        <v>65.631</v>
      </c>
      <c r="O4218">
        <v>65.06</v>
      </c>
      <c r="P4218">
        <v>64.516000000000005</v>
      </c>
      <c r="Q4218">
        <v>63.997</v>
      </c>
      <c r="R4218">
        <v>63.5</v>
      </c>
      <c r="S4218">
        <v>63.024999999999999</v>
      </c>
      <c r="T4218">
        <v>62.57</v>
      </c>
      <c r="U4218">
        <v>62.133000000000003</v>
      </c>
      <c r="V4218">
        <v>61.712000000000003</v>
      </c>
      <c r="W4218">
        <v>61.307000000000002</v>
      </c>
      <c r="X4218">
        <v>60.915999999999997</v>
      </c>
      <c r="Y4218">
        <v>60.536999999999999</v>
      </c>
      <c r="Z4218">
        <v>60.167999999999999</v>
      </c>
      <c r="AA4218">
        <v>59.808</v>
      </c>
      <c r="AB4218">
        <v>59.456000000000003</v>
      </c>
      <c r="AC4218">
        <v>59.109000000000002</v>
      </c>
      <c r="AD4218">
        <v>58.767000000000003</v>
      </c>
      <c r="AE4218">
        <v>58.427999999999997</v>
      </c>
      <c r="AF4218">
        <v>58.09</v>
      </c>
      <c r="AG4218" t="s">
        <v>126</v>
      </c>
      <c r="AH4218" t="s">
        <v>168</v>
      </c>
      <c r="AI4218" t="s">
        <v>137</v>
      </c>
    </row>
    <row r="4219" spans="1:35" x14ac:dyDescent="0.35">
      <c r="A4219" t="s">
        <v>60</v>
      </c>
      <c r="B4219" t="s">
        <v>180</v>
      </c>
      <c r="C4219" t="s">
        <v>44</v>
      </c>
      <c r="D4219">
        <v>453184.36700000003</v>
      </c>
      <c r="E4219">
        <v>447880.88699999999</v>
      </c>
      <c r="F4219">
        <v>450323.848</v>
      </c>
      <c r="G4219">
        <v>455162.21100000001</v>
      </c>
      <c r="H4219">
        <v>450588.30599999998</v>
      </c>
      <c r="I4219">
        <v>446238.68599999999</v>
      </c>
      <c r="J4219">
        <v>442103.89399999997</v>
      </c>
      <c r="K4219">
        <v>438174.462</v>
      </c>
      <c r="L4219">
        <v>434440.92499999999</v>
      </c>
      <c r="M4219">
        <v>430893.80599999998</v>
      </c>
      <c r="N4219">
        <v>427523.63</v>
      </c>
      <c r="O4219">
        <v>424320.91100000002</v>
      </c>
      <c r="P4219">
        <v>421276.16100000002</v>
      </c>
      <c r="Q4219">
        <v>418379.886</v>
      </c>
      <c r="R4219">
        <v>415622.58600000001</v>
      </c>
      <c r="S4219">
        <v>412994.75699999998</v>
      </c>
      <c r="T4219">
        <v>410486.88500000001</v>
      </c>
      <c r="U4219">
        <v>408089.45500000002</v>
      </c>
      <c r="V4219">
        <v>405792.94099999999</v>
      </c>
      <c r="W4219">
        <v>403587.81400000001</v>
      </c>
      <c r="X4219">
        <v>401464.53600000002</v>
      </c>
      <c r="Y4219">
        <v>399413.56300000002</v>
      </c>
      <c r="Z4219">
        <v>397425.34700000001</v>
      </c>
      <c r="AA4219">
        <v>395490.32299999997</v>
      </c>
      <c r="AB4219">
        <v>393598.93599999999</v>
      </c>
      <c r="AC4219">
        <v>391741.60200000001</v>
      </c>
      <c r="AD4219">
        <v>389908.75</v>
      </c>
      <c r="AE4219">
        <v>388090.78600000002</v>
      </c>
      <c r="AF4219">
        <v>386278.11800000002</v>
      </c>
      <c r="AG4219" t="s">
        <v>44</v>
      </c>
      <c r="AH4219" t="s">
        <v>169</v>
      </c>
      <c r="AI4219" t="s">
        <v>12</v>
      </c>
    </row>
    <row r="4220" spans="1:35" x14ac:dyDescent="0.35">
      <c r="A4220" t="s">
        <v>61</v>
      </c>
      <c r="B4220" t="s">
        <v>180</v>
      </c>
      <c r="C4220" t="s">
        <v>4</v>
      </c>
      <c r="D4220">
        <v>516677.27799999999</v>
      </c>
      <c r="E4220">
        <v>529075.26599999995</v>
      </c>
      <c r="F4220">
        <v>533761.22900000005</v>
      </c>
      <c r="G4220">
        <v>535435.07900000003</v>
      </c>
      <c r="H4220">
        <v>536905.86699999997</v>
      </c>
      <c r="I4220">
        <v>538682.93000000005</v>
      </c>
      <c r="J4220">
        <v>540761.52500000002</v>
      </c>
      <c r="K4220">
        <v>543136.29599999997</v>
      </c>
      <c r="L4220">
        <v>545801.25300000003</v>
      </c>
      <c r="M4220">
        <v>548749.78799999994</v>
      </c>
      <c r="N4220">
        <v>551974.652</v>
      </c>
      <c r="O4220">
        <v>555467.98699999996</v>
      </c>
      <c r="P4220">
        <v>559221.29200000002</v>
      </c>
      <c r="Q4220">
        <v>563225.44499999995</v>
      </c>
      <c r="R4220">
        <v>567470.69799999997</v>
      </c>
      <c r="S4220">
        <v>571946.67099999997</v>
      </c>
      <c r="T4220">
        <v>576642.36300000001</v>
      </c>
      <c r="U4220">
        <v>581546.13500000001</v>
      </c>
      <c r="V4220">
        <v>586552.80599999998</v>
      </c>
      <c r="W4220">
        <v>591559.96299999999</v>
      </c>
      <c r="X4220">
        <v>596567.598</v>
      </c>
      <c r="Y4220">
        <v>601575.71799999999</v>
      </c>
      <c r="Z4220">
        <v>606584.31200000003</v>
      </c>
      <c r="AA4220">
        <v>611593.38500000001</v>
      </c>
      <c r="AB4220">
        <v>616602.93599999999</v>
      </c>
      <c r="AC4220">
        <v>621612.95700000005</v>
      </c>
      <c r="AD4220">
        <v>626623.45900000003</v>
      </c>
      <c r="AE4220">
        <v>631634.43099999998</v>
      </c>
      <c r="AF4220">
        <v>636645.87199999997</v>
      </c>
      <c r="AG4220" t="s">
        <v>4</v>
      </c>
      <c r="AH4220" t="s">
        <v>128</v>
      </c>
      <c r="AI4220" t="s">
        <v>129</v>
      </c>
    </row>
    <row r="4221" spans="1:35" x14ac:dyDescent="0.35">
      <c r="A4221" t="s">
        <v>61</v>
      </c>
      <c r="B4221" t="s">
        <v>180</v>
      </c>
      <c r="C4221" t="s">
        <v>7</v>
      </c>
      <c r="D4221">
        <v>50117.487000000001</v>
      </c>
      <c r="E4221">
        <v>56233.233999999997</v>
      </c>
      <c r="F4221">
        <v>56790.487000000001</v>
      </c>
      <c r="G4221">
        <v>56825.09</v>
      </c>
      <c r="H4221">
        <v>56890.82</v>
      </c>
      <c r="I4221">
        <v>56987.110999999997</v>
      </c>
      <c r="J4221">
        <v>57113.347999999998</v>
      </c>
      <c r="K4221">
        <v>57268.862999999998</v>
      </c>
      <c r="L4221">
        <v>57452.938999999998</v>
      </c>
      <c r="M4221">
        <v>57664.805</v>
      </c>
      <c r="N4221">
        <v>57903.64</v>
      </c>
      <c r="O4221">
        <v>58168.572</v>
      </c>
      <c r="P4221">
        <v>58458.678</v>
      </c>
      <c r="Q4221">
        <v>58772.98</v>
      </c>
      <c r="R4221">
        <v>59110.455000000002</v>
      </c>
      <c r="S4221">
        <v>59470.023999999998</v>
      </c>
      <c r="T4221">
        <v>59850.555999999997</v>
      </c>
      <c r="U4221">
        <v>60250.873</v>
      </c>
      <c r="V4221">
        <v>60660.949000000001</v>
      </c>
      <c r="W4221">
        <v>61071.072999999997</v>
      </c>
      <c r="X4221">
        <v>61481.241999999998</v>
      </c>
      <c r="Y4221">
        <v>61891.457000000002</v>
      </c>
      <c r="Z4221">
        <v>62301.718999999997</v>
      </c>
      <c r="AA4221">
        <v>62712.025999999998</v>
      </c>
      <c r="AB4221">
        <v>63122.381000000001</v>
      </c>
      <c r="AC4221">
        <v>63532.78</v>
      </c>
      <c r="AD4221">
        <v>63943.224999999999</v>
      </c>
      <c r="AE4221">
        <v>64353.714999999997</v>
      </c>
      <c r="AF4221">
        <v>64764.250999999997</v>
      </c>
      <c r="AG4221" t="s">
        <v>7</v>
      </c>
      <c r="AH4221" t="s">
        <v>130</v>
      </c>
      <c r="AI4221" t="s">
        <v>131</v>
      </c>
    </row>
    <row r="4222" spans="1:35" x14ac:dyDescent="0.35">
      <c r="A4222" t="s">
        <v>61</v>
      </c>
      <c r="B4222" t="s">
        <v>180</v>
      </c>
      <c r="C4222" t="s">
        <v>8</v>
      </c>
      <c r="D4222">
        <v>984607.57200000004</v>
      </c>
      <c r="E4222">
        <v>995158.46200000006</v>
      </c>
      <c r="F4222">
        <v>1004649.9620000001</v>
      </c>
      <c r="G4222">
        <v>1003857.073</v>
      </c>
      <c r="H4222">
        <v>996565.71900000004</v>
      </c>
      <c r="I4222">
        <v>989970.19400000002</v>
      </c>
      <c r="J4222">
        <v>984040.91399999999</v>
      </c>
      <c r="K4222">
        <v>978748.34400000004</v>
      </c>
      <c r="L4222">
        <v>974063.00100000005</v>
      </c>
      <c r="M4222">
        <v>969955.46</v>
      </c>
      <c r="N4222">
        <v>966396.33799999999</v>
      </c>
      <c r="O4222">
        <v>963356.31099999999</v>
      </c>
      <c r="P4222">
        <v>960806.09900000005</v>
      </c>
      <c r="Q4222">
        <v>958716.48499999999</v>
      </c>
      <c r="R4222">
        <v>957058.29299999995</v>
      </c>
      <c r="S4222">
        <v>955802.40099999995</v>
      </c>
      <c r="T4222">
        <v>954919.74</v>
      </c>
      <c r="U4222">
        <v>954381.28</v>
      </c>
      <c r="V4222">
        <v>954010.04500000004</v>
      </c>
      <c r="W4222">
        <v>953639.86399999994</v>
      </c>
      <c r="X4222">
        <v>953270.723</v>
      </c>
      <c r="Y4222">
        <v>952902.62399999995</v>
      </c>
      <c r="Z4222">
        <v>952535.57299999997</v>
      </c>
      <c r="AA4222">
        <v>952169.55</v>
      </c>
      <c r="AB4222">
        <v>951804.56</v>
      </c>
      <c r="AC4222">
        <v>951440.60600000003</v>
      </c>
      <c r="AD4222">
        <v>951077.67799999996</v>
      </c>
      <c r="AE4222">
        <v>950715.777</v>
      </c>
      <c r="AF4222">
        <v>950354.89899999998</v>
      </c>
      <c r="AG4222" t="s">
        <v>8</v>
      </c>
      <c r="AH4222" t="s">
        <v>132</v>
      </c>
      <c r="AI4222" t="s">
        <v>5</v>
      </c>
    </row>
    <row r="4223" spans="1:35" x14ac:dyDescent="0.35">
      <c r="A4223" t="s">
        <v>61</v>
      </c>
      <c r="B4223" t="s">
        <v>180</v>
      </c>
      <c r="C4223" t="s">
        <v>9</v>
      </c>
      <c r="D4223">
        <v>455017.114</v>
      </c>
      <c r="E4223">
        <v>460185.62800000003</v>
      </c>
      <c r="F4223">
        <v>460747.40899999999</v>
      </c>
      <c r="G4223">
        <v>457475.57900000003</v>
      </c>
      <c r="H4223">
        <v>454533.32</v>
      </c>
      <c r="I4223">
        <v>451907.86499999999</v>
      </c>
      <c r="J4223">
        <v>449586.41499999998</v>
      </c>
      <c r="K4223">
        <v>447556.12599999999</v>
      </c>
      <c r="L4223">
        <v>445804.147</v>
      </c>
      <c r="M4223">
        <v>444317.58799999999</v>
      </c>
      <c r="N4223">
        <v>443083.53499999997</v>
      </c>
      <c r="O4223">
        <v>442089.03899999999</v>
      </c>
      <c r="P4223">
        <v>441321.12699999998</v>
      </c>
      <c r="Q4223">
        <v>440766.79300000001</v>
      </c>
      <c r="R4223">
        <v>440413.00799999997</v>
      </c>
      <c r="S4223">
        <v>440246.70299999998</v>
      </c>
      <c r="T4223">
        <v>440254.79</v>
      </c>
      <c r="U4223">
        <v>440424.14399999997</v>
      </c>
      <c r="V4223">
        <v>440671.98599999998</v>
      </c>
      <c r="W4223">
        <v>440920.29599999997</v>
      </c>
      <c r="X4223">
        <v>441169.06699999998</v>
      </c>
      <c r="Y4223">
        <v>441418.30099999998</v>
      </c>
      <c r="Z4223">
        <v>441667.99800000002</v>
      </c>
      <c r="AA4223">
        <v>441918.15299999999</v>
      </c>
      <c r="AB4223">
        <v>442168.76699999999</v>
      </c>
      <c r="AC4223">
        <v>442419.83899999998</v>
      </c>
      <c r="AD4223">
        <v>442671.36700000003</v>
      </c>
      <c r="AE4223">
        <v>442923.35</v>
      </c>
      <c r="AF4223">
        <v>443175.78700000001</v>
      </c>
      <c r="AG4223" t="s">
        <v>9</v>
      </c>
      <c r="AH4223" t="s">
        <v>133</v>
      </c>
      <c r="AI4223" t="s">
        <v>5</v>
      </c>
    </row>
    <row r="4224" spans="1:35" x14ac:dyDescent="0.35">
      <c r="A4224" t="s">
        <v>61</v>
      </c>
      <c r="B4224" t="s">
        <v>180</v>
      </c>
      <c r="C4224" t="s">
        <v>10</v>
      </c>
      <c r="D4224">
        <v>1236579.0090000001</v>
      </c>
      <c r="E4224">
        <v>1230659.077</v>
      </c>
      <c r="F4224">
        <v>1245939.247</v>
      </c>
      <c r="G4224">
        <v>1271836.1839999999</v>
      </c>
      <c r="H4224">
        <v>1284952.9920000001</v>
      </c>
      <c r="I4224">
        <v>1282415.672</v>
      </c>
      <c r="J4224">
        <v>1280662.338</v>
      </c>
      <c r="K4224">
        <v>1279667.0079999999</v>
      </c>
      <c r="L4224">
        <v>1279978.034</v>
      </c>
      <c r="M4224">
        <v>1280418.2</v>
      </c>
      <c r="N4224">
        <v>1281534.544</v>
      </c>
      <c r="O4224">
        <v>1283298.497</v>
      </c>
      <c r="P4224">
        <v>1285680.8130000001</v>
      </c>
      <c r="Q4224">
        <v>1290652.027</v>
      </c>
      <c r="R4224">
        <v>1294180.77</v>
      </c>
      <c r="S4224">
        <v>1298236.2509999999</v>
      </c>
      <c r="T4224">
        <v>1302786.6329999999</v>
      </c>
      <c r="U4224">
        <v>1307799.4040000001</v>
      </c>
      <c r="V4224">
        <v>1313038.7919999999</v>
      </c>
      <c r="W4224">
        <v>1318279.3999999999</v>
      </c>
      <c r="X4224">
        <v>1323521.2250000001</v>
      </c>
      <c r="Y4224">
        <v>1328764.263</v>
      </c>
      <c r="Z4224">
        <v>1334008.513</v>
      </c>
      <c r="AA4224">
        <v>1339253.9720000001</v>
      </c>
      <c r="AB4224">
        <v>1344500.629</v>
      </c>
      <c r="AC4224">
        <v>1349748.496</v>
      </c>
      <c r="AD4224">
        <v>1354997.5549999999</v>
      </c>
      <c r="AE4224">
        <v>1360247.811</v>
      </c>
      <c r="AF4224">
        <v>1365499.2590000001</v>
      </c>
      <c r="AG4224" t="s">
        <v>10</v>
      </c>
      <c r="AH4224" t="s">
        <v>134</v>
      </c>
      <c r="AI4224" t="s">
        <v>11</v>
      </c>
    </row>
    <row r="4225" spans="1:35" x14ac:dyDescent="0.35">
      <c r="A4225" t="s">
        <v>61</v>
      </c>
      <c r="B4225" t="s">
        <v>180</v>
      </c>
      <c r="C4225" t="s">
        <v>13</v>
      </c>
      <c r="D4225">
        <v>230189.36199999999</v>
      </c>
      <c r="E4225">
        <v>228040.23499999999</v>
      </c>
      <c r="F4225">
        <v>227469.59899999999</v>
      </c>
      <c r="G4225">
        <v>227810.747</v>
      </c>
      <c r="H4225">
        <v>226187.38699999999</v>
      </c>
      <c r="I4225">
        <v>224725.77299999999</v>
      </c>
      <c r="J4225">
        <v>223419.15100000001</v>
      </c>
      <c r="K4225">
        <v>222260.774</v>
      </c>
      <c r="L4225">
        <v>221243.89799999999</v>
      </c>
      <c r="M4225">
        <v>220361.777</v>
      </c>
      <c r="N4225">
        <v>219607.66500000001</v>
      </c>
      <c r="O4225">
        <v>218974.82399999999</v>
      </c>
      <c r="P4225">
        <v>218456.514</v>
      </c>
      <c r="Q4225">
        <v>218046.003</v>
      </c>
      <c r="R4225">
        <v>217736.549</v>
      </c>
      <c r="S4225">
        <v>217521.42300000001</v>
      </c>
      <c r="T4225">
        <v>217393.891</v>
      </c>
      <c r="U4225">
        <v>217347.226</v>
      </c>
      <c r="V4225">
        <v>217339.859</v>
      </c>
      <c r="W4225">
        <v>217332.71</v>
      </c>
      <c r="X4225">
        <v>217325.77900000001</v>
      </c>
      <c r="Y4225">
        <v>217319.06099999999</v>
      </c>
      <c r="Z4225">
        <v>217312.56099999999</v>
      </c>
      <c r="AA4225">
        <v>217306.27600000001</v>
      </c>
      <c r="AB4225">
        <v>217300.204</v>
      </c>
      <c r="AC4225">
        <v>217294.34700000001</v>
      </c>
      <c r="AD4225">
        <v>217288.69899999999</v>
      </c>
      <c r="AE4225">
        <v>217283.269</v>
      </c>
      <c r="AF4225">
        <v>217278.04800000001</v>
      </c>
      <c r="AG4225" t="s">
        <v>13</v>
      </c>
      <c r="AH4225" t="s">
        <v>135</v>
      </c>
      <c r="AI4225" t="s">
        <v>14</v>
      </c>
    </row>
    <row r="4226" spans="1:35" x14ac:dyDescent="0.35">
      <c r="A4226" t="s">
        <v>61</v>
      </c>
      <c r="B4226" t="s">
        <v>180</v>
      </c>
      <c r="C4226" t="s">
        <v>122</v>
      </c>
      <c r="D4226">
        <v>811.83100000000002</v>
      </c>
      <c r="E4226">
        <v>804.19</v>
      </c>
      <c r="F4226">
        <v>830.947</v>
      </c>
      <c r="G4226">
        <v>824.56799999999998</v>
      </c>
      <c r="H4226">
        <v>818.78399999999999</v>
      </c>
      <c r="I4226">
        <v>813.572</v>
      </c>
      <c r="J4226">
        <v>808.90700000000004</v>
      </c>
      <c r="K4226">
        <v>804.76499999999999</v>
      </c>
      <c r="L4226">
        <v>801.12300000000005</v>
      </c>
      <c r="M4226">
        <v>797.95600000000002</v>
      </c>
      <c r="N4226">
        <v>795.24099999999999</v>
      </c>
      <c r="O4226">
        <v>792.95399999999995</v>
      </c>
      <c r="P4226">
        <v>791.07</v>
      </c>
      <c r="Q4226">
        <v>789.56700000000001</v>
      </c>
      <c r="R4226">
        <v>788.42</v>
      </c>
      <c r="S4226">
        <v>787.60599999999999</v>
      </c>
      <c r="T4226">
        <v>787.1</v>
      </c>
      <c r="U4226">
        <v>786.88</v>
      </c>
      <c r="V4226">
        <v>786.798</v>
      </c>
      <c r="W4226">
        <v>786.71600000000001</v>
      </c>
      <c r="X4226">
        <v>786.63599999999997</v>
      </c>
      <c r="Y4226">
        <v>786.55600000000004</v>
      </c>
      <c r="Z4226">
        <v>786.47699999999998</v>
      </c>
      <c r="AA4226">
        <v>786.399</v>
      </c>
      <c r="AB4226">
        <v>786.322</v>
      </c>
      <c r="AC4226">
        <v>786.24599999999998</v>
      </c>
      <c r="AD4226">
        <v>786.17</v>
      </c>
      <c r="AE4226">
        <v>786.096</v>
      </c>
      <c r="AF4226">
        <v>786.02200000000005</v>
      </c>
      <c r="AG4226" t="s">
        <v>122</v>
      </c>
      <c r="AH4226" t="s">
        <v>136</v>
      </c>
      <c r="AI4226" t="s">
        <v>137</v>
      </c>
    </row>
    <row r="4227" spans="1:35" x14ac:dyDescent="0.35">
      <c r="A4227" t="s">
        <v>61</v>
      </c>
      <c r="B4227" t="s">
        <v>180</v>
      </c>
      <c r="C4227" t="s">
        <v>15</v>
      </c>
      <c r="D4227">
        <v>786759.59600000002</v>
      </c>
      <c r="E4227">
        <v>810217.66299999994</v>
      </c>
      <c r="F4227">
        <v>821219.47</v>
      </c>
      <c r="G4227">
        <v>826909.78500000003</v>
      </c>
      <c r="H4227">
        <v>827738.46200000006</v>
      </c>
      <c r="I4227">
        <v>847052.22900000005</v>
      </c>
      <c r="J4227">
        <v>848834.79799999995</v>
      </c>
      <c r="K4227">
        <v>851078.41</v>
      </c>
      <c r="L4227">
        <v>853771.42200000002</v>
      </c>
      <c r="M4227">
        <v>856901.41</v>
      </c>
      <c r="N4227">
        <v>860455.17500000005</v>
      </c>
      <c r="O4227">
        <v>864418.73400000005</v>
      </c>
      <c r="P4227">
        <v>868777.31400000001</v>
      </c>
      <c r="Q4227">
        <v>873515.37899999996</v>
      </c>
      <c r="R4227">
        <v>878616.58900000004</v>
      </c>
      <c r="S4227">
        <v>884063.853</v>
      </c>
      <c r="T4227">
        <v>889839.26500000001</v>
      </c>
      <c r="U4227">
        <v>895924.15800000005</v>
      </c>
      <c r="V4227">
        <v>902161.64800000004</v>
      </c>
      <c r="W4227">
        <v>908399.83200000005</v>
      </c>
      <c r="X4227">
        <v>914638.71</v>
      </c>
      <c r="Y4227">
        <v>920878.27800000005</v>
      </c>
      <c r="Z4227">
        <v>927118.54</v>
      </c>
      <c r="AA4227">
        <v>933359.48699999996</v>
      </c>
      <c r="AB4227">
        <v>939601.12300000002</v>
      </c>
      <c r="AC4227">
        <v>945843.44200000004</v>
      </c>
      <c r="AD4227">
        <v>952086.44499999995</v>
      </c>
      <c r="AE4227">
        <v>958330.12800000003</v>
      </c>
      <c r="AF4227">
        <v>964574.48899999994</v>
      </c>
      <c r="AG4227" t="s">
        <v>15</v>
      </c>
      <c r="AH4227" t="s">
        <v>138</v>
      </c>
      <c r="AI4227" t="s">
        <v>6</v>
      </c>
    </row>
    <row r="4228" spans="1:35" x14ac:dyDescent="0.35">
      <c r="A4228" t="s">
        <v>61</v>
      </c>
      <c r="B4228" t="s">
        <v>180</v>
      </c>
      <c r="C4228" t="s">
        <v>16</v>
      </c>
      <c r="D4228">
        <v>118960.12</v>
      </c>
      <c r="E4228">
        <v>119761.787</v>
      </c>
      <c r="F4228">
        <v>121596.217</v>
      </c>
      <c r="G4228">
        <v>122521.325</v>
      </c>
      <c r="H4228">
        <v>123509.288</v>
      </c>
      <c r="I4228">
        <v>124560.56200000001</v>
      </c>
      <c r="J4228">
        <v>125675.38099999999</v>
      </c>
      <c r="K4228">
        <v>126853.753</v>
      </c>
      <c r="L4228">
        <v>128095.463</v>
      </c>
      <c r="M4228">
        <v>129400.068</v>
      </c>
      <c r="N4228">
        <v>130766.909</v>
      </c>
      <c r="O4228">
        <v>132195.08799999999</v>
      </c>
      <c r="P4228">
        <v>133683.49600000001</v>
      </c>
      <c r="Q4228">
        <v>135230.79399999999</v>
      </c>
      <c r="R4228">
        <v>136835.41899999999</v>
      </c>
      <c r="S4228">
        <v>138495.579</v>
      </c>
      <c r="T4228">
        <v>140209.264</v>
      </c>
      <c r="U4228">
        <v>141974.239</v>
      </c>
      <c r="V4228">
        <v>143764.77499999999</v>
      </c>
      <c r="W4228">
        <v>145555.424</v>
      </c>
      <c r="X4228">
        <v>147346.19099999999</v>
      </c>
      <c r="Y4228">
        <v>149137.07</v>
      </c>
      <c r="Z4228">
        <v>150928.065</v>
      </c>
      <c r="AA4228">
        <v>152719.17199999999</v>
      </c>
      <c r="AB4228">
        <v>154510.39199999999</v>
      </c>
      <c r="AC4228">
        <v>156301.72899999999</v>
      </c>
      <c r="AD4228">
        <v>158093.17499999999</v>
      </c>
      <c r="AE4228">
        <v>159884.736</v>
      </c>
      <c r="AF4228">
        <v>161676.408</v>
      </c>
      <c r="AG4228" t="s">
        <v>16</v>
      </c>
      <c r="AH4228" t="s">
        <v>139</v>
      </c>
      <c r="AI4228" t="s">
        <v>17</v>
      </c>
    </row>
    <row r="4229" spans="1:35" x14ac:dyDescent="0.35">
      <c r="A4229" t="s">
        <v>61</v>
      </c>
      <c r="B4229" t="s">
        <v>180</v>
      </c>
      <c r="C4229" t="s">
        <v>18</v>
      </c>
      <c r="D4229">
        <v>903995.37800000003</v>
      </c>
      <c r="E4229">
        <v>927905.00300000003</v>
      </c>
      <c r="F4229">
        <v>951011.446</v>
      </c>
      <c r="G4229">
        <v>953930.50800000003</v>
      </c>
      <c r="H4229">
        <v>961752.13600000006</v>
      </c>
      <c r="I4229">
        <v>965264.46299999999</v>
      </c>
      <c r="J4229">
        <v>969300.65700000001</v>
      </c>
      <c r="K4229">
        <v>973852.12</v>
      </c>
      <c r="L4229">
        <v>978909.10499999998</v>
      </c>
      <c r="M4229">
        <v>984460.71900000004</v>
      </c>
      <c r="N4229">
        <v>990494.92299999995</v>
      </c>
      <c r="O4229">
        <v>996998.53399999999</v>
      </c>
      <c r="P4229">
        <v>1003957.2120000001</v>
      </c>
      <c r="Q4229">
        <v>1011355.475</v>
      </c>
      <c r="R4229">
        <v>1019176.697</v>
      </c>
      <c r="S4229">
        <v>1027403.096</v>
      </c>
      <c r="T4229">
        <v>1036015.743</v>
      </c>
      <c r="U4229">
        <v>1044994.558</v>
      </c>
      <c r="V4229">
        <v>1054154.5660000001</v>
      </c>
      <c r="W4229">
        <v>1063315.3999999999</v>
      </c>
      <c r="X4229">
        <v>1072477.067</v>
      </c>
      <c r="Y4229">
        <v>1081639.554</v>
      </c>
      <c r="Z4229">
        <v>1090802.8640000001</v>
      </c>
      <c r="AA4229">
        <v>1099966.9979999999</v>
      </c>
      <c r="AB4229">
        <v>1109131.9480000001</v>
      </c>
      <c r="AC4229">
        <v>1118297.71</v>
      </c>
      <c r="AD4229">
        <v>1127464.2879999999</v>
      </c>
      <c r="AE4229">
        <v>1136631.68</v>
      </c>
      <c r="AF4229">
        <v>1145799.8770000001</v>
      </c>
      <c r="AG4229" t="s">
        <v>18</v>
      </c>
      <c r="AH4229" t="s">
        <v>140</v>
      </c>
      <c r="AI4229" t="s">
        <v>141</v>
      </c>
    </row>
    <row r="4230" spans="1:35" x14ac:dyDescent="0.35">
      <c r="A4230" t="s">
        <v>61</v>
      </c>
      <c r="B4230" t="s">
        <v>180</v>
      </c>
      <c r="C4230" t="s">
        <v>20</v>
      </c>
      <c r="D4230">
        <v>481832.99800000002</v>
      </c>
      <c r="E4230">
        <v>477228.85499999998</v>
      </c>
      <c r="F4230">
        <v>491410.66499999998</v>
      </c>
      <c r="G4230">
        <v>491248.45</v>
      </c>
      <c r="H4230">
        <v>490905.61599999998</v>
      </c>
      <c r="I4230">
        <v>487746.63500000001</v>
      </c>
      <c r="J4230">
        <v>484913.05800000002</v>
      </c>
      <c r="K4230">
        <v>482390.56300000002</v>
      </c>
      <c r="L4230">
        <v>480473.16899999999</v>
      </c>
      <c r="M4230">
        <v>478529.94199999998</v>
      </c>
      <c r="N4230">
        <v>476854.93599999999</v>
      </c>
      <c r="O4230">
        <v>475433.90500000003</v>
      </c>
      <c r="P4230">
        <v>474252.60200000001</v>
      </c>
      <c r="Q4230">
        <v>474369.54</v>
      </c>
      <c r="R4230">
        <v>473625.065</v>
      </c>
      <c r="S4230">
        <v>473077.71100000001</v>
      </c>
      <c r="T4230">
        <v>472713.31300000002</v>
      </c>
      <c r="U4230">
        <v>472517.70799999998</v>
      </c>
      <c r="V4230">
        <v>472404.13299999997</v>
      </c>
      <c r="W4230">
        <v>472291.06300000002</v>
      </c>
      <c r="X4230">
        <v>472178.5</v>
      </c>
      <c r="Y4230">
        <v>472066.44199999998</v>
      </c>
      <c r="Z4230">
        <v>471954.88299999997</v>
      </c>
      <c r="AA4230">
        <v>471843.82799999998</v>
      </c>
      <c r="AB4230">
        <v>471733.272</v>
      </c>
      <c r="AC4230">
        <v>471623.21500000003</v>
      </c>
      <c r="AD4230">
        <v>471513.65299999999</v>
      </c>
      <c r="AE4230">
        <v>471404.59</v>
      </c>
      <c r="AF4230">
        <v>471296.01899999997</v>
      </c>
      <c r="AG4230" t="s">
        <v>20</v>
      </c>
      <c r="AH4230" t="s">
        <v>142</v>
      </c>
      <c r="AI4230" t="s">
        <v>11</v>
      </c>
    </row>
    <row r="4231" spans="1:35" x14ac:dyDescent="0.35">
      <c r="A4231" t="s">
        <v>61</v>
      </c>
      <c r="B4231" t="s">
        <v>180</v>
      </c>
      <c r="C4231" t="s">
        <v>21</v>
      </c>
      <c r="D4231">
        <v>255945.19699999999</v>
      </c>
      <c r="E4231">
        <v>253976.978</v>
      </c>
      <c r="F4231">
        <v>262900.261</v>
      </c>
      <c r="G4231">
        <v>262326.56900000002</v>
      </c>
      <c r="H4231">
        <v>263664.08199999999</v>
      </c>
      <c r="I4231">
        <v>262437.13900000002</v>
      </c>
      <c r="J4231">
        <v>261378.91200000001</v>
      </c>
      <c r="K4231">
        <v>260482.671</v>
      </c>
      <c r="L4231">
        <v>259741.63399999999</v>
      </c>
      <c r="M4231">
        <v>259148.97099999999</v>
      </c>
      <c r="N4231">
        <v>258697.807</v>
      </c>
      <c r="O4231">
        <v>258381.21900000001</v>
      </c>
      <c r="P4231">
        <v>258192.23699999999</v>
      </c>
      <c r="Q4231">
        <v>258123.842</v>
      </c>
      <c r="R4231">
        <v>258168.96900000001</v>
      </c>
      <c r="S4231">
        <v>258320.503</v>
      </c>
      <c r="T4231">
        <v>258571.283</v>
      </c>
      <c r="U4231">
        <v>258914.09700000001</v>
      </c>
      <c r="V4231">
        <v>259301.79699999999</v>
      </c>
      <c r="W4231">
        <v>259689.77</v>
      </c>
      <c r="X4231">
        <v>260078.01300000001</v>
      </c>
      <c r="Y4231">
        <v>260466.527</v>
      </c>
      <c r="Z4231">
        <v>260855.30799999999</v>
      </c>
      <c r="AA4231">
        <v>261244.36</v>
      </c>
      <c r="AB4231">
        <v>261633.67800000001</v>
      </c>
      <c r="AC4231">
        <v>262023.264</v>
      </c>
      <c r="AD4231">
        <v>262413.11499999999</v>
      </c>
      <c r="AE4231">
        <v>262803.23499999999</v>
      </c>
      <c r="AF4231">
        <v>263193.61700000003</v>
      </c>
      <c r="AG4231" t="s">
        <v>21</v>
      </c>
      <c r="AH4231" t="s">
        <v>143</v>
      </c>
      <c r="AI4231" t="s">
        <v>14</v>
      </c>
    </row>
    <row r="4232" spans="1:35" x14ac:dyDescent="0.35">
      <c r="A4232" t="s">
        <v>61</v>
      </c>
      <c r="B4232" t="s">
        <v>180</v>
      </c>
      <c r="C4232" t="s">
        <v>22</v>
      </c>
      <c r="D4232">
        <v>18875.883999999998</v>
      </c>
      <c r="E4232">
        <v>18702.494999999999</v>
      </c>
      <c r="F4232">
        <v>18543.984</v>
      </c>
      <c r="G4232">
        <v>18399.804</v>
      </c>
      <c r="H4232">
        <v>18269.405999999999</v>
      </c>
      <c r="I4232">
        <v>18152.243999999999</v>
      </c>
      <c r="J4232">
        <v>18047.768</v>
      </c>
      <c r="K4232">
        <v>17955.43</v>
      </c>
      <c r="L4232">
        <v>17874.683000000001</v>
      </c>
      <c r="M4232">
        <v>17804.976999999999</v>
      </c>
      <c r="N4232">
        <v>17745.764999999999</v>
      </c>
      <c r="O4232">
        <v>17696.494999999999</v>
      </c>
      <c r="P4232">
        <v>17656.621999999999</v>
      </c>
      <c r="Q4232">
        <v>17625.593000000001</v>
      </c>
      <c r="R4232">
        <v>17602.861000000001</v>
      </c>
      <c r="S4232">
        <v>17587.876</v>
      </c>
      <c r="T4232">
        <v>17580.087</v>
      </c>
      <c r="U4232">
        <v>17578.945</v>
      </c>
      <c r="V4232">
        <v>17581.035</v>
      </c>
      <c r="W4232">
        <v>17583.144</v>
      </c>
      <c r="X4232">
        <v>17585.273000000001</v>
      </c>
      <c r="Y4232">
        <v>17587.420999999998</v>
      </c>
      <c r="Z4232">
        <v>17589.588</v>
      </c>
      <c r="AA4232">
        <v>17591.774000000001</v>
      </c>
      <c r="AB4232">
        <v>17593.98</v>
      </c>
      <c r="AC4232">
        <v>17596.204000000002</v>
      </c>
      <c r="AD4232">
        <v>17598.448</v>
      </c>
      <c r="AE4232">
        <v>17600.71</v>
      </c>
      <c r="AF4232">
        <v>17602.991000000002</v>
      </c>
      <c r="AG4232" t="s">
        <v>22</v>
      </c>
      <c r="AH4232" t="s">
        <v>144</v>
      </c>
      <c r="AI4232" t="s">
        <v>23</v>
      </c>
    </row>
    <row r="4233" spans="1:35" x14ac:dyDescent="0.35">
      <c r="A4233" t="s">
        <v>61</v>
      </c>
      <c r="B4233" t="s">
        <v>180</v>
      </c>
      <c r="C4233" t="s">
        <v>24</v>
      </c>
      <c r="D4233">
        <v>767029.18700000003</v>
      </c>
      <c r="E4233">
        <v>781574.38600000006</v>
      </c>
      <c r="F4233">
        <v>779438.64899999998</v>
      </c>
      <c r="G4233">
        <v>781869.44499999995</v>
      </c>
      <c r="H4233">
        <v>776739.14300000004</v>
      </c>
      <c r="I4233">
        <v>772144.78799999994</v>
      </c>
      <c r="J4233">
        <v>768064.45400000003</v>
      </c>
      <c r="K4233">
        <v>764476.17500000005</v>
      </c>
      <c r="L4233">
        <v>761357.97600000002</v>
      </c>
      <c r="M4233">
        <v>758687.84499999997</v>
      </c>
      <c r="N4233">
        <v>756443.74</v>
      </c>
      <c r="O4233">
        <v>754603.60499999998</v>
      </c>
      <c r="P4233">
        <v>753145.33799999999</v>
      </c>
      <c r="Q4233">
        <v>752046.82499999995</v>
      </c>
      <c r="R4233">
        <v>751285.91399999999</v>
      </c>
      <c r="S4233">
        <v>750840.43</v>
      </c>
      <c r="T4233">
        <v>750688.16</v>
      </c>
      <c r="U4233">
        <v>750806.87</v>
      </c>
      <c r="V4233">
        <v>751057.41500000004</v>
      </c>
      <c r="W4233">
        <v>751308.75899999996</v>
      </c>
      <c r="X4233">
        <v>751560.89800000004</v>
      </c>
      <c r="Y4233">
        <v>751813.83299999998</v>
      </c>
      <c r="Z4233">
        <v>752067.55500000005</v>
      </c>
      <c r="AA4233">
        <v>752322.07</v>
      </c>
      <c r="AB4233">
        <v>752577.37100000004</v>
      </c>
      <c r="AC4233">
        <v>752833.45499999996</v>
      </c>
      <c r="AD4233">
        <v>753090.326</v>
      </c>
      <c r="AE4233">
        <v>753347.97400000005</v>
      </c>
      <c r="AF4233">
        <v>753606.40399999998</v>
      </c>
      <c r="AG4233" t="s">
        <v>24</v>
      </c>
      <c r="AH4233" t="s">
        <v>145</v>
      </c>
      <c r="AI4233" t="s">
        <v>19</v>
      </c>
    </row>
    <row r="4234" spans="1:35" x14ac:dyDescent="0.35">
      <c r="A4234" t="s">
        <v>61</v>
      </c>
      <c r="B4234" t="s">
        <v>180</v>
      </c>
      <c r="C4234" t="s">
        <v>25</v>
      </c>
      <c r="D4234">
        <v>840471.17099999997</v>
      </c>
      <c r="E4234">
        <v>843772.16799999995</v>
      </c>
      <c r="F4234">
        <v>846844.92</v>
      </c>
      <c r="G4234">
        <v>842509.62800000003</v>
      </c>
      <c r="H4234">
        <v>836480.26399999997</v>
      </c>
      <c r="I4234">
        <v>831042.67700000003</v>
      </c>
      <c r="J4234">
        <v>826172.00600000005</v>
      </c>
      <c r="K4234">
        <v>821843.42</v>
      </c>
      <c r="L4234">
        <v>818032.09100000001</v>
      </c>
      <c r="M4234">
        <v>814713.23300000001</v>
      </c>
      <c r="N4234">
        <v>811862.06</v>
      </c>
      <c r="O4234">
        <v>809453.82200000004</v>
      </c>
      <c r="P4234">
        <v>807463.78200000001</v>
      </c>
      <c r="Q4234">
        <v>805867.21600000001</v>
      </c>
      <c r="R4234">
        <v>804639.43200000003</v>
      </c>
      <c r="S4234">
        <v>803755.75</v>
      </c>
      <c r="T4234">
        <v>803191.50399999996</v>
      </c>
      <c r="U4234">
        <v>802922.06</v>
      </c>
      <c r="V4234">
        <v>802795.88800000004</v>
      </c>
      <c r="W4234">
        <v>802670.58400000003</v>
      </c>
      <c r="X4234">
        <v>802546.14099999995</v>
      </c>
      <c r="Y4234">
        <v>802422.56200000003</v>
      </c>
      <c r="Z4234">
        <v>802299.83400000003</v>
      </c>
      <c r="AA4234">
        <v>802177.96900000004</v>
      </c>
      <c r="AB4234">
        <v>802056.95499999996</v>
      </c>
      <c r="AC4234">
        <v>801936.79099999997</v>
      </c>
      <c r="AD4234">
        <v>801817.473</v>
      </c>
      <c r="AE4234">
        <v>801699.00399999996</v>
      </c>
      <c r="AF4234">
        <v>801581.38</v>
      </c>
      <c r="AG4234" t="s">
        <v>25</v>
      </c>
      <c r="AH4234" t="s">
        <v>146</v>
      </c>
      <c r="AI4234" t="s">
        <v>5</v>
      </c>
    </row>
    <row r="4235" spans="1:35" x14ac:dyDescent="0.35">
      <c r="A4235" t="s">
        <v>61</v>
      </c>
      <c r="B4235" t="s">
        <v>180</v>
      </c>
      <c r="C4235" t="s">
        <v>26</v>
      </c>
      <c r="D4235">
        <v>1920940.844</v>
      </c>
      <c r="E4235">
        <v>2002540.1059999999</v>
      </c>
      <c r="F4235">
        <v>2035758.2490000001</v>
      </c>
      <c r="G4235">
        <v>2048302.004</v>
      </c>
      <c r="H4235">
        <v>2034277.1410000001</v>
      </c>
      <c r="I4235">
        <v>2021607.5419999999</v>
      </c>
      <c r="J4235">
        <v>2010235.88</v>
      </c>
      <c r="K4235">
        <v>2000104.923</v>
      </c>
      <c r="L4235">
        <v>1991157.5079999999</v>
      </c>
      <c r="M4235">
        <v>1983336.561</v>
      </c>
      <c r="N4235">
        <v>1976585.068</v>
      </c>
      <c r="O4235">
        <v>1970846.102</v>
      </c>
      <c r="P4235">
        <v>1966062.8130000001</v>
      </c>
      <c r="Q4235">
        <v>1962178.415</v>
      </c>
      <c r="R4235">
        <v>1959136.209</v>
      </c>
      <c r="S4235">
        <v>1956879.5589999999</v>
      </c>
      <c r="T4235">
        <v>1955351.8970000001</v>
      </c>
      <c r="U4235">
        <v>1954496.7450000001</v>
      </c>
      <c r="V4235">
        <v>1953968.3659999999</v>
      </c>
      <c r="W4235">
        <v>1953441.97</v>
      </c>
      <c r="X4235">
        <v>1952917.54</v>
      </c>
      <c r="Y4235">
        <v>1952395.0889999999</v>
      </c>
      <c r="Z4235">
        <v>1951874.591</v>
      </c>
      <c r="AA4235">
        <v>1951356.0630000001</v>
      </c>
      <c r="AB4235">
        <v>1950839.4879999999</v>
      </c>
      <c r="AC4235">
        <v>1950324.86</v>
      </c>
      <c r="AD4235">
        <v>1949812.175</v>
      </c>
      <c r="AE4235">
        <v>1949301.43</v>
      </c>
      <c r="AF4235">
        <v>1948792.6170000001</v>
      </c>
      <c r="AG4235" t="s">
        <v>26</v>
      </c>
      <c r="AH4235" t="s">
        <v>147</v>
      </c>
      <c r="AI4235" t="s">
        <v>5</v>
      </c>
    </row>
    <row r="4236" spans="1:35" x14ac:dyDescent="0.35">
      <c r="A4236" t="s">
        <v>61</v>
      </c>
      <c r="B4236" t="s">
        <v>180</v>
      </c>
      <c r="C4236" t="s">
        <v>27</v>
      </c>
      <c r="D4236">
        <v>281463.533</v>
      </c>
      <c r="E4236">
        <v>279681.33600000001</v>
      </c>
      <c r="F4236">
        <v>280850.07900000003</v>
      </c>
      <c r="G4236">
        <v>279830.86499999999</v>
      </c>
      <c r="H4236">
        <v>280817.60399999999</v>
      </c>
      <c r="I4236">
        <v>279829.42800000001</v>
      </c>
      <c r="J4236">
        <v>279023.46500000003</v>
      </c>
      <c r="K4236">
        <v>278393.011</v>
      </c>
      <c r="L4236">
        <v>277931.26</v>
      </c>
      <c r="M4236">
        <v>277631.315</v>
      </c>
      <c r="N4236">
        <v>277486.17700000003</v>
      </c>
      <c r="O4236">
        <v>277488.75300000003</v>
      </c>
      <c r="P4236">
        <v>277631.84600000002</v>
      </c>
      <c r="Q4236">
        <v>277908.16899999999</v>
      </c>
      <c r="R4236">
        <v>278310.33600000001</v>
      </c>
      <c r="S4236">
        <v>278830.86200000002</v>
      </c>
      <c r="T4236">
        <v>279462.15899999999</v>
      </c>
      <c r="U4236">
        <v>280196.554</v>
      </c>
      <c r="V4236">
        <v>280981.34100000001</v>
      </c>
      <c r="W4236">
        <v>281766.41200000001</v>
      </c>
      <c r="X4236">
        <v>282551.766</v>
      </c>
      <c r="Y4236">
        <v>283337.402</v>
      </c>
      <c r="Z4236">
        <v>284123.31800000003</v>
      </c>
      <c r="AA4236">
        <v>284909.51500000001</v>
      </c>
      <c r="AB4236">
        <v>285695.99200000003</v>
      </c>
      <c r="AC4236">
        <v>286482.74699999997</v>
      </c>
      <c r="AD4236">
        <v>287269.78000000003</v>
      </c>
      <c r="AE4236">
        <v>288057.092</v>
      </c>
      <c r="AF4236">
        <v>288844.679</v>
      </c>
      <c r="AG4236" t="s">
        <v>27</v>
      </c>
      <c r="AH4236" t="s">
        <v>148</v>
      </c>
      <c r="AI4236" t="s">
        <v>14</v>
      </c>
    </row>
    <row r="4237" spans="1:35" x14ac:dyDescent="0.35">
      <c r="A4237" t="s">
        <v>61</v>
      </c>
      <c r="B4237" t="s">
        <v>180</v>
      </c>
      <c r="C4237" t="s">
        <v>28</v>
      </c>
      <c r="D4237">
        <v>775308.76500000001</v>
      </c>
      <c r="E4237">
        <v>767983.01399999997</v>
      </c>
      <c r="F4237">
        <v>768493.48800000001</v>
      </c>
      <c r="G4237">
        <v>772241.68099999998</v>
      </c>
      <c r="H4237">
        <v>766690.88100000005</v>
      </c>
      <c r="I4237">
        <v>761685.848</v>
      </c>
      <c r="J4237">
        <v>757203.674</v>
      </c>
      <c r="K4237">
        <v>753221.46699999995</v>
      </c>
      <c r="L4237">
        <v>749716.35699999996</v>
      </c>
      <c r="M4237">
        <v>746665.48499999999</v>
      </c>
      <c r="N4237">
        <v>744046.01399999997</v>
      </c>
      <c r="O4237">
        <v>741835.12</v>
      </c>
      <c r="P4237">
        <v>740010.00300000003</v>
      </c>
      <c r="Q4237">
        <v>738547.87100000004</v>
      </c>
      <c r="R4237">
        <v>737425.951</v>
      </c>
      <c r="S4237">
        <v>736621.49300000002</v>
      </c>
      <c r="T4237">
        <v>736111.75199999998</v>
      </c>
      <c r="U4237">
        <v>735874.00600000005</v>
      </c>
      <c r="V4237">
        <v>735768.45499999996</v>
      </c>
      <c r="W4237">
        <v>735663.69700000004</v>
      </c>
      <c r="X4237">
        <v>735559.73199999996</v>
      </c>
      <c r="Y4237">
        <v>735456.55200000003</v>
      </c>
      <c r="Z4237">
        <v>735354.16099999996</v>
      </c>
      <c r="AA4237">
        <v>735252.55299999996</v>
      </c>
      <c r="AB4237">
        <v>735151.72900000005</v>
      </c>
      <c r="AC4237">
        <v>735051.68700000003</v>
      </c>
      <c r="AD4237">
        <v>734952.42200000002</v>
      </c>
      <c r="AE4237">
        <v>734853.93200000003</v>
      </c>
      <c r="AF4237">
        <v>734756.21699999995</v>
      </c>
      <c r="AG4237" t="s">
        <v>28</v>
      </c>
      <c r="AH4237" t="s">
        <v>149</v>
      </c>
      <c r="AI4237" t="s">
        <v>11</v>
      </c>
    </row>
    <row r="4238" spans="1:35" x14ac:dyDescent="0.35">
      <c r="A4238" t="s">
        <v>61</v>
      </c>
      <c r="B4238" t="s">
        <v>180</v>
      </c>
      <c r="C4238" t="s">
        <v>29</v>
      </c>
      <c r="D4238">
        <v>25666.294000000002</v>
      </c>
      <c r="E4238">
        <v>25688.77</v>
      </c>
      <c r="F4238">
        <v>25727.044999999998</v>
      </c>
      <c r="G4238">
        <v>25780.97</v>
      </c>
      <c r="H4238">
        <v>25850.361000000001</v>
      </c>
      <c r="I4238">
        <v>25935.008999999998</v>
      </c>
      <c r="J4238">
        <v>26034.667000000001</v>
      </c>
      <c r="K4238">
        <v>26149.065999999999</v>
      </c>
      <c r="L4238">
        <v>26277.899000000001</v>
      </c>
      <c r="M4238">
        <v>26420.833999999999</v>
      </c>
      <c r="N4238">
        <v>26577.505000000001</v>
      </c>
      <c r="O4238">
        <v>26747.512999999999</v>
      </c>
      <c r="P4238">
        <v>26930.434000000001</v>
      </c>
      <c r="Q4238">
        <v>27125.812000000002</v>
      </c>
      <c r="R4238">
        <v>27333.154999999999</v>
      </c>
      <c r="S4238">
        <v>27551.946</v>
      </c>
      <c r="T4238">
        <v>27781.635999999999</v>
      </c>
      <c r="U4238">
        <v>28021.643</v>
      </c>
      <c r="V4238">
        <v>28266.753000000001</v>
      </c>
      <c r="W4238">
        <v>28511.885999999999</v>
      </c>
      <c r="X4238">
        <v>28757.043000000001</v>
      </c>
      <c r="Y4238">
        <v>29002.224999999999</v>
      </c>
      <c r="Z4238">
        <v>29247.43</v>
      </c>
      <c r="AA4238">
        <v>29492.66</v>
      </c>
      <c r="AB4238">
        <v>29737.914000000001</v>
      </c>
      <c r="AC4238">
        <v>29983.191999999999</v>
      </c>
      <c r="AD4238">
        <v>30228.492999999999</v>
      </c>
      <c r="AE4238">
        <v>30473.819</v>
      </c>
      <c r="AF4238">
        <v>30719.168000000001</v>
      </c>
      <c r="AG4238" t="s">
        <v>29</v>
      </c>
      <c r="AH4238" t="s">
        <v>150</v>
      </c>
      <c r="AI4238" t="s">
        <v>131</v>
      </c>
    </row>
    <row r="4239" spans="1:35" x14ac:dyDescent="0.35">
      <c r="A4239" t="s">
        <v>61</v>
      </c>
      <c r="B4239" t="s">
        <v>180</v>
      </c>
      <c r="C4239" t="s">
        <v>30</v>
      </c>
      <c r="D4239">
        <v>533452.02800000005</v>
      </c>
      <c r="E4239">
        <v>537850.29</v>
      </c>
      <c r="F4239">
        <v>537521.55900000001</v>
      </c>
      <c r="G4239">
        <v>533977.85600000003</v>
      </c>
      <c r="H4239">
        <v>530816.71100000001</v>
      </c>
      <c r="I4239">
        <v>528023.77399999998</v>
      </c>
      <c r="J4239">
        <v>525584.62100000004</v>
      </c>
      <c r="K4239">
        <v>523484.75900000002</v>
      </c>
      <c r="L4239">
        <v>521709.63099999999</v>
      </c>
      <c r="M4239">
        <v>520244.61</v>
      </c>
      <c r="N4239">
        <v>519074.99099999998</v>
      </c>
      <c r="O4239">
        <v>518186.01400000002</v>
      </c>
      <c r="P4239">
        <v>517562.83399999997</v>
      </c>
      <c r="Q4239">
        <v>517190.549</v>
      </c>
      <c r="R4239">
        <v>517054.179</v>
      </c>
      <c r="S4239">
        <v>517138.67800000001</v>
      </c>
      <c r="T4239">
        <v>517428.924</v>
      </c>
      <c r="U4239">
        <v>517909.73100000003</v>
      </c>
      <c r="V4239">
        <v>518483.38</v>
      </c>
      <c r="W4239">
        <v>519057.57199999999</v>
      </c>
      <c r="X4239">
        <v>519632.30099999998</v>
      </c>
      <c r="Y4239">
        <v>520207.56800000003</v>
      </c>
      <c r="Z4239">
        <v>520783.37099999998</v>
      </c>
      <c r="AA4239">
        <v>521359.70899999997</v>
      </c>
      <c r="AB4239">
        <v>521936.58199999999</v>
      </c>
      <c r="AC4239">
        <v>522513.98599999998</v>
      </c>
      <c r="AD4239">
        <v>523091.92099999997</v>
      </c>
      <c r="AE4239">
        <v>523670.38199999998</v>
      </c>
      <c r="AF4239">
        <v>524249.37599999999</v>
      </c>
      <c r="AG4239" t="s">
        <v>30</v>
      </c>
      <c r="AH4239" t="s">
        <v>151</v>
      </c>
      <c r="AI4239" t="s">
        <v>152</v>
      </c>
    </row>
    <row r="4240" spans="1:35" x14ac:dyDescent="0.35">
      <c r="A4240" t="s">
        <v>61</v>
      </c>
      <c r="B4240" t="s">
        <v>180</v>
      </c>
      <c r="C4240" t="s">
        <v>31</v>
      </c>
      <c r="D4240">
        <v>572977.31000000006</v>
      </c>
      <c r="E4240">
        <v>593769.13800000004</v>
      </c>
      <c r="F4240">
        <v>609185.25100000005</v>
      </c>
      <c r="G4240">
        <v>623201.77300000004</v>
      </c>
      <c r="H4240">
        <v>631018.12600000005</v>
      </c>
      <c r="I4240">
        <v>639105.451</v>
      </c>
      <c r="J4240">
        <v>647471.09600000002</v>
      </c>
      <c r="K4240">
        <v>656120.95600000001</v>
      </c>
      <c r="L4240">
        <v>665059.46699999995</v>
      </c>
      <c r="M4240">
        <v>674289.60100000002</v>
      </c>
      <c r="N4240">
        <v>683812.87699999998</v>
      </c>
      <c r="O4240">
        <v>693629.35100000002</v>
      </c>
      <c r="P4240">
        <v>703737.61899999995</v>
      </c>
      <c r="Q4240">
        <v>714134.826</v>
      </c>
      <c r="R4240">
        <v>724816.64300000004</v>
      </c>
      <c r="S4240">
        <v>735777.29799999995</v>
      </c>
      <c r="T4240">
        <v>747009.54099999997</v>
      </c>
      <c r="U4240">
        <v>758504.67500000005</v>
      </c>
      <c r="V4240">
        <v>770131.68200000003</v>
      </c>
      <c r="W4240">
        <v>781759.21100000001</v>
      </c>
      <c r="X4240">
        <v>793387.26599999995</v>
      </c>
      <c r="Y4240">
        <v>805015.84699999995</v>
      </c>
      <c r="Z4240">
        <v>816644.94299999997</v>
      </c>
      <c r="AA4240">
        <v>828274.56400000001</v>
      </c>
      <c r="AB4240">
        <v>839904.70200000005</v>
      </c>
      <c r="AC4240">
        <v>851535.35499999998</v>
      </c>
      <c r="AD4240">
        <v>863166.527</v>
      </c>
      <c r="AE4240">
        <v>874798.21299999999</v>
      </c>
      <c r="AF4240">
        <v>886430.41299999994</v>
      </c>
      <c r="AG4240" t="s">
        <v>31</v>
      </c>
      <c r="AH4240" t="s">
        <v>153</v>
      </c>
      <c r="AI4240" t="s">
        <v>152</v>
      </c>
    </row>
    <row r="4241" spans="1:35" x14ac:dyDescent="0.35">
      <c r="A4241" t="s">
        <v>61</v>
      </c>
      <c r="B4241" t="s">
        <v>180</v>
      </c>
      <c r="C4241" t="s">
        <v>32</v>
      </c>
      <c r="D4241">
        <v>347230.804</v>
      </c>
      <c r="E4241">
        <v>345711.49800000002</v>
      </c>
      <c r="F4241">
        <v>353313.64500000002</v>
      </c>
      <c r="G4241">
        <v>356267.283</v>
      </c>
      <c r="H4241">
        <v>355464.18099999998</v>
      </c>
      <c r="I4241">
        <v>354886.815</v>
      </c>
      <c r="J4241">
        <v>354528.35499999998</v>
      </c>
      <c r="K4241">
        <v>354381.766</v>
      </c>
      <c r="L4241">
        <v>354439.821</v>
      </c>
      <c r="M4241">
        <v>354695.08500000002</v>
      </c>
      <c r="N4241">
        <v>355139.93</v>
      </c>
      <c r="O4241">
        <v>355766.52500000002</v>
      </c>
      <c r="P4241">
        <v>356566.83500000002</v>
      </c>
      <c r="Q4241">
        <v>357532.63199999998</v>
      </c>
      <c r="R4241">
        <v>358655.48100000003</v>
      </c>
      <c r="S4241">
        <v>359926.74599999998</v>
      </c>
      <c r="T4241">
        <v>361337.603</v>
      </c>
      <c r="U4241">
        <v>362879.00699999998</v>
      </c>
      <c r="V4241">
        <v>364484.44</v>
      </c>
      <c r="W4241">
        <v>366090.21799999999</v>
      </c>
      <c r="X4241">
        <v>367696.33799999999</v>
      </c>
      <c r="Y4241">
        <v>369302.80300000001</v>
      </c>
      <c r="Z4241">
        <v>370909.61200000002</v>
      </c>
      <c r="AA4241">
        <v>372516.75699999998</v>
      </c>
      <c r="AB4241">
        <v>374124.24599999998</v>
      </c>
      <c r="AC4241">
        <v>375732.07299999997</v>
      </c>
      <c r="AD4241">
        <v>377340.23700000002</v>
      </c>
      <c r="AE4241">
        <v>378948.74</v>
      </c>
      <c r="AF4241">
        <v>380557.58</v>
      </c>
      <c r="AG4241" t="s">
        <v>32</v>
      </c>
      <c r="AH4241" t="s">
        <v>154</v>
      </c>
      <c r="AI4241" t="s">
        <v>11</v>
      </c>
    </row>
    <row r="4242" spans="1:35" x14ac:dyDescent="0.35">
      <c r="A4242" t="s">
        <v>61</v>
      </c>
      <c r="B4242" t="s">
        <v>180</v>
      </c>
      <c r="C4242" t="s">
        <v>123</v>
      </c>
      <c r="D4242">
        <v>1876459.5330000001</v>
      </c>
      <c r="E4242">
        <v>1891765.946</v>
      </c>
      <c r="F4242">
        <v>1913942.3030000001</v>
      </c>
      <c r="G4242">
        <v>1930280.915</v>
      </c>
      <c r="H4242">
        <v>1933253.1969999999</v>
      </c>
      <c r="I4242">
        <v>1938445.297</v>
      </c>
      <c r="J4242">
        <v>1940838.16</v>
      </c>
      <c r="K4242">
        <v>1944344.362</v>
      </c>
      <c r="L4242">
        <v>1948932.7320000001</v>
      </c>
      <c r="M4242">
        <v>1954570.4879999999</v>
      </c>
      <c r="N4242">
        <v>1961223.2069999999</v>
      </c>
      <c r="O4242">
        <v>1968854.845</v>
      </c>
      <c r="P4242">
        <v>1977427.72</v>
      </c>
      <c r="Q4242">
        <v>1986902.5419999999</v>
      </c>
      <c r="R4242">
        <v>1997238.3659999999</v>
      </c>
      <c r="S4242">
        <v>2008392.638</v>
      </c>
      <c r="T4242">
        <v>2020321.1640000001</v>
      </c>
      <c r="U4242">
        <v>2032978.1159999999</v>
      </c>
      <c r="V4242">
        <v>2045993.737</v>
      </c>
      <c r="W4242">
        <v>2059011.1710000001</v>
      </c>
      <c r="X4242">
        <v>2072030.4310000001</v>
      </c>
      <c r="Y4242">
        <v>2085051.4950000001</v>
      </c>
      <c r="Z4242">
        <v>2098074.3739999998</v>
      </c>
      <c r="AA4242">
        <v>2111099.0430000001</v>
      </c>
      <c r="AB4242">
        <v>2124125.517</v>
      </c>
      <c r="AC4242">
        <v>2137153.7790000001</v>
      </c>
      <c r="AD4242">
        <v>2150183.8280000002</v>
      </c>
      <c r="AE4242">
        <v>2163215.6660000002</v>
      </c>
      <c r="AF4242">
        <v>2176249.2710000002</v>
      </c>
      <c r="AG4242" t="s">
        <v>123</v>
      </c>
      <c r="AH4242" t="s">
        <v>155</v>
      </c>
      <c r="AI4242" t="s">
        <v>12</v>
      </c>
    </row>
    <row r="4243" spans="1:35" x14ac:dyDescent="0.35">
      <c r="A4243" t="s">
        <v>61</v>
      </c>
      <c r="B4243" t="s">
        <v>180</v>
      </c>
      <c r="C4243" t="s">
        <v>33</v>
      </c>
      <c r="D4243">
        <v>795492.38600000006</v>
      </c>
      <c r="E4243">
        <v>788724.33600000001</v>
      </c>
      <c r="F4243">
        <v>792938.29700000002</v>
      </c>
      <c r="G4243">
        <v>798298.77500000002</v>
      </c>
      <c r="H4243">
        <v>793543.61499999999</v>
      </c>
      <c r="I4243">
        <v>788340.41899999999</v>
      </c>
      <c r="J4243">
        <v>783674.35499999998</v>
      </c>
      <c r="K4243">
        <v>779521.80099999998</v>
      </c>
      <c r="L4243">
        <v>775859.16399999999</v>
      </c>
      <c r="M4243">
        <v>772662.87899999996</v>
      </c>
      <c r="N4243">
        <v>769909.40700000001</v>
      </c>
      <c r="O4243">
        <v>767575.23600000003</v>
      </c>
      <c r="P4243">
        <v>765636.87899999996</v>
      </c>
      <c r="Q4243">
        <v>764070.87100000004</v>
      </c>
      <c r="R4243">
        <v>762853.77800000005</v>
      </c>
      <c r="S4243">
        <v>761962.19200000004</v>
      </c>
      <c r="T4243">
        <v>761372.71499999997</v>
      </c>
      <c r="U4243">
        <v>761061.99100000004</v>
      </c>
      <c r="V4243">
        <v>760886.74600000004</v>
      </c>
      <c r="W4243">
        <v>760712.35199999996</v>
      </c>
      <c r="X4243">
        <v>760538.80200000003</v>
      </c>
      <c r="Y4243">
        <v>760366.09100000001</v>
      </c>
      <c r="Z4243">
        <v>760194.22600000002</v>
      </c>
      <c r="AA4243">
        <v>760023.19900000002</v>
      </c>
      <c r="AB4243">
        <v>759853.00800000003</v>
      </c>
      <c r="AC4243">
        <v>759683.65500000003</v>
      </c>
      <c r="AD4243">
        <v>759515.13300000003</v>
      </c>
      <c r="AE4243">
        <v>759347.43799999997</v>
      </c>
      <c r="AF4243">
        <v>759180.57700000005</v>
      </c>
      <c r="AG4243" t="s">
        <v>33</v>
      </c>
      <c r="AH4243" t="s">
        <v>156</v>
      </c>
      <c r="AI4243" t="s">
        <v>11</v>
      </c>
    </row>
    <row r="4244" spans="1:35" x14ac:dyDescent="0.35">
      <c r="A4244" t="s">
        <v>61</v>
      </c>
      <c r="B4244" t="s">
        <v>180</v>
      </c>
      <c r="C4244" t="s">
        <v>34</v>
      </c>
      <c r="D4244">
        <v>53100.811000000002</v>
      </c>
      <c r="E4244">
        <v>53560.239000000001</v>
      </c>
      <c r="F4244">
        <v>53085.19</v>
      </c>
      <c r="G4244">
        <v>52650.898000000001</v>
      </c>
      <c r="H4244">
        <v>52255.758000000002</v>
      </c>
      <c r="I4244">
        <v>51898.167999999998</v>
      </c>
      <c r="J4244">
        <v>51576.527000000002</v>
      </c>
      <c r="K4244">
        <v>51289.24</v>
      </c>
      <c r="L4244">
        <v>51034.712</v>
      </c>
      <c r="M4244">
        <v>50811.353999999999</v>
      </c>
      <c r="N4244">
        <v>50617.576999999997</v>
      </c>
      <c r="O4244">
        <v>50451.798000000003</v>
      </c>
      <c r="P4244">
        <v>50312.436000000002</v>
      </c>
      <c r="Q4244">
        <v>50197.911</v>
      </c>
      <c r="R4244">
        <v>50106.648999999998</v>
      </c>
      <c r="S4244">
        <v>50037.078999999998</v>
      </c>
      <c r="T4244">
        <v>49987.627999999997</v>
      </c>
      <c r="U4244">
        <v>49956.732000000004</v>
      </c>
      <c r="V4244">
        <v>49934.851000000002</v>
      </c>
      <c r="W4244">
        <v>49913.027000000002</v>
      </c>
      <c r="X4244">
        <v>49891.26</v>
      </c>
      <c r="Y4244">
        <v>49869.550999999999</v>
      </c>
      <c r="Z4244">
        <v>49847.898999999998</v>
      </c>
      <c r="AA4244">
        <v>49826.303999999996</v>
      </c>
      <c r="AB4244">
        <v>49804.766000000003</v>
      </c>
      <c r="AC4244">
        <v>49783.284</v>
      </c>
      <c r="AD4244">
        <v>49761.858</v>
      </c>
      <c r="AE4244">
        <v>49740.49</v>
      </c>
      <c r="AF4244">
        <v>49719.177000000003</v>
      </c>
      <c r="AG4244" t="s">
        <v>34</v>
      </c>
      <c r="AH4244" t="s">
        <v>157</v>
      </c>
      <c r="AI4244" t="s">
        <v>35</v>
      </c>
    </row>
    <row r="4245" spans="1:35" x14ac:dyDescent="0.35">
      <c r="A4245" t="s">
        <v>61</v>
      </c>
      <c r="B4245" t="s">
        <v>180</v>
      </c>
      <c r="C4245" t="s">
        <v>36</v>
      </c>
      <c r="D4245">
        <v>170529.16899999999</v>
      </c>
      <c r="E4245">
        <v>169487.96799999999</v>
      </c>
      <c r="F4245">
        <v>172448.758</v>
      </c>
      <c r="G4245">
        <v>172083.71799999999</v>
      </c>
      <c r="H4245">
        <v>172532.55799999999</v>
      </c>
      <c r="I4245">
        <v>171970.27100000001</v>
      </c>
      <c r="J4245">
        <v>171518.04500000001</v>
      </c>
      <c r="K4245">
        <v>171171.891</v>
      </c>
      <c r="L4245">
        <v>170927.75200000001</v>
      </c>
      <c r="M4245">
        <v>170781.50599999999</v>
      </c>
      <c r="N4245">
        <v>170728.97200000001</v>
      </c>
      <c r="O4245">
        <v>170765.90599999999</v>
      </c>
      <c r="P4245">
        <v>170887.99400000001</v>
      </c>
      <c r="Q4245">
        <v>171090.867</v>
      </c>
      <c r="R4245">
        <v>171370.084</v>
      </c>
      <c r="S4245">
        <v>171721.147</v>
      </c>
      <c r="T4245">
        <v>172139.489</v>
      </c>
      <c r="U4245">
        <v>172620.48300000001</v>
      </c>
      <c r="V4245">
        <v>173132.114</v>
      </c>
      <c r="W4245">
        <v>173643.916</v>
      </c>
      <c r="X4245">
        <v>174155.889</v>
      </c>
      <c r="Y4245">
        <v>174668.03099999999</v>
      </c>
      <c r="Z4245">
        <v>175180.34299999999</v>
      </c>
      <c r="AA4245">
        <v>175692.823</v>
      </c>
      <c r="AB4245">
        <v>176205.47200000001</v>
      </c>
      <c r="AC4245">
        <v>176718.291</v>
      </c>
      <c r="AD4245">
        <v>177231.274</v>
      </c>
      <c r="AE4245">
        <v>177744.42600000001</v>
      </c>
      <c r="AF4245">
        <v>178257.745</v>
      </c>
      <c r="AG4245" t="s">
        <v>36</v>
      </c>
      <c r="AH4245" t="s">
        <v>158</v>
      </c>
      <c r="AI4245" t="s">
        <v>14</v>
      </c>
    </row>
    <row r="4246" spans="1:35" x14ac:dyDescent="0.35">
      <c r="A4246" t="s">
        <v>61</v>
      </c>
      <c r="B4246" t="s">
        <v>180</v>
      </c>
      <c r="C4246" t="s">
        <v>124</v>
      </c>
      <c r="D4246">
        <v>910.322</v>
      </c>
      <c r="E4246">
        <v>901.45600000000002</v>
      </c>
      <c r="F4246">
        <v>893.31700000000001</v>
      </c>
      <c r="G4246">
        <v>885.87599999999998</v>
      </c>
      <c r="H4246">
        <v>879.10699999999997</v>
      </c>
      <c r="I4246">
        <v>872.98099999999999</v>
      </c>
      <c r="J4246">
        <v>867.471</v>
      </c>
      <c r="K4246">
        <v>862.55100000000004</v>
      </c>
      <c r="L4246">
        <v>858.19100000000003</v>
      </c>
      <c r="M4246">
        <v>854.36699999999996</v>
      </c>
      <c r="N4246">
        <v>851.04899999999998</v>
      </c>
      <c r="O4246">
        <v>848.21100000000001</v>
      </c>
      <c r="P4246">
        <v>845.82600000000002</v>
      </c>
      <c r="Q4246">
        <v>843.86699999999996</v>
      </c>
      <c r="R4246">
        <v>842.30700000000002</v>
      </c>
      <c r="S4246">
        <v>841.11800000000005</v>
      </c>
      <c r="T4246">
        <v>840.27499999999998</v>
      </c>
      <c r="U4246">
        <v>839.74900000000002</v>
      </c>
      <c r="V4246">
        <v>839.37800000000004</v>
      </c>
      <c r="W4246">
        <v>839.00800000000004</v>
      </c>
      <c r="X4246">
        <v>838.63900000000001</v>
      </c>
      <c r="Y4246">
        <v>838.27099999999996</v>
      </c>
      <c r="Z4246">
        <v>837.904</v>
      </c>
      <c r="AA4246">
        <v>837.53800000000001</v>
      </c>
      <c r="AB4246">
        <v>837.173</v>
      </c>
      <c r="AC4246">
        <v>836.80899999999997</v>
      </c>
      <c r="AD4246">
        <v>836.44600000000003</v>
      </c>
      <c r="AE4246">
        <v>836.08399999999995</v>
      </c>
      <c r="AF4246">
        <v>835.72199999999998</v>
      </c>
      <c r="AG4246" t="s">
        <v>124</v>
      </c>
      <c r="AH4246" t="s">
        <v>159</v>
      </c>
      <c r="AI4246" t="s">
        <v>137</v>
      </c>
    </row>
    <row r="4247" spans="1:35" x14ac:dyDescent="0.35">
      <c r="A4247" t="s">
        <v>61</v>
      </c>
      <c r="B4247" t="s">
        <v>180</v>
      </c>
      <c r="C4247" t="s">
        <v>125</v>
      </c>
      <c r="D4247">
        <v>79.603999999999999</v>
      </c>
      <c r="E4247">
        <v>78.912000000000006</v>
      </c>
      <c r="F4247">
        <v>78.283000000000001</v>
      </c>
      <c r="G4247">
        <v>77.712999999999994</v>
      </c>
      <c r="H4247">
        <v>77.200999999999993</v>
      </c>
      <c r="I4247">
        <v>76.744</v>
      </c>
      <c r="J4247">
        <v>76.34</v>
      </c>
      <c r="K4247">
        <v>75.988</v>
      </c>
      <c r="L4247">
        <v>75.683999999999997</v>
      </c>
      <c r="M4247">
        <v>75.426000000000002</v>
      </c>
      <c r="N4247">
        <v>75.212999999999994</v>
      </c>
      <c r="O4247">
        <v>75.040999999999997</v>
      </c>
      <c r="P4247">
        <v>74.909000000000006</v>
      </c>
      <c r="Q4247">
        <v>74.814999999999998</v>
      </c>
      <c r="R4247">
        <v>74.756</v>
      </c>
      <c r="S4247">
        <v>74.728999999999999</v>
      </c>
      <c r="T4247">
        <v>74.733000000000004</v>
      </c>
      <c r="U4247">
        <v>74.765000000000001</v>
      </c>
      <c r="V4247">
        <v>74.811000000000007</v>
      </c>
      <c r="W4247">
        <v>74.856999999999999</v>
      </c>
      <c r="X4247">
        <v>74.903000000000006</v>
      </c>
      <c r="Y4247">
        <v>74.948999999999998</v>
      </c>
      <c r="Z4247">
        <v>74.995000000000005</v>
      </c>
      <c r="AA4247">
        <v>75.042000000000002</v>
      </c>
      <c r="AB4247">
        <v>75.087999999999994</v>
      </c>
      <c r="AC4247">
        <v>75.134</v>
      </c>
      <c r="AD4247">
        <v>75.180999999999997</v>
      </c>
      <c r="AE4247">
        <v>75.227999999999994</v>
      </c>
      <c r="AF4247">
        <v>75.274000000000001</v>
      </c>
      <c r="AG4247" t="s">
        <v>125</v>
      </c>
      <c r="AH4247" t="s">
        <v>160</v>
      </c>
      <c r="AI4247" t="s">
        <v>137</v>
      </c>
    </row>
    <row r="4248" spans="1:35" x14ac:dyDescent="0.35">
      <c r="A4248" t="s">
        <v>61</v>
      </c>
      <c r="B4248" t="s">
        <v>180</v>
      </c>
      <c r="C4248" t="s">
        <v>37</v>
      </c>
      <c r="D4248">
        <v>653720.19200000004</v>
      </c>
      <c r="E4248">
        <v>702683.11600000004</v>
      </c>
      <c r="F4248">
        <v>709742.17</v>
      </c>
      <c r="G4248">
        <v>728970.16299999994</v>
      </c>
      <c r="H4248">
        <v>729568.89300000004</v>
      </c>
      <c r="I4248">
        <v>730569.13199999998</v>
      </c>
      <c r="J4248">
        <v>731962.326</v>
      </c>
      <c r="K4248">
        <v>733739.272</v>
      </c>
      <c r="L4248">
        <v>735890.13699999999</v>
      </c>
      <c r="M4248">
        <v>738404.45</v>
      </c>
      <c r="N4248">
        <v>741271.10199999996</v>
      </c>
      <c r="O4248">
        <v>744478.34699999995</v>
      </c>
      <c r="P4248">
        <v>748013.79599999997</v>
      </c>
      <c r="Q4248">
        <v>751864.43400000001</v>
      </c>
      <c r="R4248">
        <v>756016.59400000004</v>
      </c>
      <c r="S4248">
        <v>760455.97600000002</v>
      </c>
      <c r="T4248">
        <v>765167.65300000005</v>
      </c>
      <c r="U4248">
        <v>770136.03899999999</v>
      </c>
      <c r="V4248">
        <v>775230.98499999999</v>
      </c>
      <c r="W4248">
        <v>780326.54399999999</v>
      </c>
      <c r="X4248">
        <v>785422.70799999998</v>
      </c>
      <c r="Y4248">
        <v>790519.47900000005</v>
      </c>
      <c r="Z4248">
        <v>795616.85100000002</v>
      </c>
      <c r="AA4248">
        <v>800714.82499999995</v>
      </c>
      <c r="AB4248">
        <v>805813.4</v>
      </c>
      <c r="AC4248">
        <v>810912.571</v>
      </c>
      <c r="AD4248">
        <v>816012.34100000001</v>
      </c>
      <c r="AE4248">
        <v>821112.70499999996</v>
      </c>
      <c r="AF4248">
        <v>826213.66299999994</v>
      </c>
      <c r="AG4248" t="s">
        <v>37</v>
      </c>
      <c r="AH4248" t="s">
        <v>161</v>
      </c>
      <c r="AI4248" t="s">
        <v>6</v>
      </c>
    </row>
    <row r="4249" spans="1:35" x14ac:dyDescent="0.35">
      <c r="A4249" t="s">
        <v>61</v>
      </c>
      <c r="B4249" t="s">
        <v>180</v>
      </c>
      <c r="C4249" t="s">
        <v>38</v>
      </c>
      <c r="D4249">
        <v>1246202.6839999999</v>
      </c>
      <c r="E4249">
        <v>1287364.0290000001</v>
      </c>
      <c r="F4249">
        <v>1303696.8030000001</v>
      </c>
      <c r="G4249">
        <v>1301861.1329999999</v>
      </c>
      <c r="H4249">
        <v>1292955.3119999999</v>
      </c>
      <c r="I4249">
        <v>1284926.548</v>
      </c>
      <c r="J4249">
        <v>1277738.044</v>
      </c>
      <c r="K4249">
        <v>1271353.0349999999</v>
      </c>
      <c r="L4249">
        <v>1265734.79</v>
      </c>
      <c r="M4249">
        <v>1260846.5989999999</v>
      </c>
      <c r="N4249">
        <v>1256651.777</v>
      </c>
      <c r="O4249">
        <v>1253113.6610000001</v>
      </c>
      <c r="P4249">
        <v>1250195.6200000001</v>
      </c>
      <c r="Q4249">
        <v>1247861.0460000001</v>
      </c>
      <c r="R4249">
        <v>1246073.3489999999</v>
      </c>
      <c r="S4249">
        <v>1244795.973</v>
      </c>
      <c r="T4249">
        <v>1243992.375</v>
      </c>
      <c r="U4249">
        <v>1243626.037</v>
      </c>
      <c r="V4249">
        <v>1243472.2220000001</v>
      </c>
      <c r="W4249">
        <v>1243319.669</v>
      </c>
      <c r="X4249">
        <v>1243168.372</v>
      </c>
      <c r="Y4249">
        <v>1243018.327</v>
      </c>
      <c r="Z4249">
        <v>1242869.5360000001</v>
      </c>
      <c r="AA4249">
        <v>1242721.9909999999</v>
      </c>
      <c r="AB4249">
        <v>1242575.689</v>
      </c>
      <c r="AC4249">
        <v>1242430.6240000001</v>
      </c>
      <c r="AD4249">
        <v>1242286.7990000001</v>
      </c>
      <c r="AE4249">
        <v>1242144.2120000001</v>
      </c>
      <c r="AF4249">
        <v>1242002.8529999999</v>
      </c>
      <c r="AG4249" t="s">
        <v>38</v>
      </c>
      <c r="AH4249" t="s">
        <v>162</v>
      </c>
      <c r="AI4249" t="s">
        <v>6</v>
      </c>
    </row>
    <row r="4250" spans="1:35" x14ac:dyDescent="0.35">
      <c r="A4250" t="s">
        <v>61</v>
      </c>
      <c r="B4250" t="s">
        <v>180</v>
      </c>
      <c r="C4250" t="s">
        <v>39</v>
      </c>
      <c r="D4250">
        <v>214780.785</v>
      </c>
      <c r="E4250">
        <v>212688.935</v>
      </c>
      <c r="F4250">
        <v>215811.56400000001</v>
      </c>
      <c r="G4250">
        <v>215419.179</v>
      </c>
      <c r="H4250">
        <v>213821.88200000001</v>
      </c>
      <c r="I4250">
        <v>212376.45800000001</v>
      </c>
      <c r="J4250">
        <v>211076.43799999999</v>
      </c>
      <c r="K4250">
        <v>209915.36799999999</v>
      </c>
      <c r="L4250">
        <v>208886.80100000001</v>
      </c>
      <c r="M4250">
        <v>207984.307</v>
      </c>
      <c r="N4250">
        <v>207201.47</v>
      </c>
      <c r="O4250">
        <v>206531.88200000001</v>
      </c>
      <c r="P4250">
        <v>205969.14600000001</v>
      </c>
      <c r="Q4250">
        <v>205506.88099999999</v>
      </c>
      <c r="R4250">
        <v>205138.71799999999</v>
      </c>
      <c r="S4250">
        <v>204858.29300000001</v>
      </c>
      <c r="T4250">
        <v>204659.26300000001</v>
      </c>
      <c r="U4250">
        <v>204535.291</v>
      </c>
      <c r="V4250">
        <v>204447.78899999999</v>
      </c>
      <c r="W4250">
        <v>204360.524</v>
      </c>
      <c r="X4250">
        <v>204273.49299999999</v>
      </c>
      <c r="Y4250">
        <v>204186.701</v>
      </c>
      <c r="Z4250">
        <v>204100.144</v>
      </c>
      <c r="AA4250">
        <v>204013.823</v>
      </c>
      <c r="AB4250">
        <v>203927.736</v>
      </c>
      <c r="AC4250">
        <v>203841.88200000001</v>
      </c>
      <c r="AD4250">
        <v>203756.26</v>
      </c>
      <c r="AE4250">
        <v>203670.87299999999</v>
      </c>
      <c r="AF4250">
        <v>203585.71599999999</v>
      </c>
      <c r="AG4250" t="s">
        <v>39</v>
      </c>
      <c r="AH4250" t="s">
        <v>163</v>
      </c>
      <c r="AI4250" t="s">
        <v>11</v>
      </c>
    </row>
    <row r="4251" spans="1:35" x14ac:dyDescent="0.35">
      <c r="A4251" t="s">
        <v>61</v>
      </c>
      <c r="B4251" t="s">
        <v>180</v>
      </c>
      <c r="C4251" t="s">
        <v>40</v>
      </c>
      <c r="D4251">
        <v>470645.49900000001</v>
      </c>
      <c r="E4251">
        <v>472693.196</v>
      </c>
      <c r="F4251">
        <v>496170.89399999997</v>
      </c>
      <c r="G4251">
        <v>503846.83399999997</v>
      </c>
      <c r="H4251">
        <v>506681.755</v>
      </c>
      <c r="I4251">
        <v>509779.06699999998</v>
      </c>
      <c r="J4251">
        <v>513137.50599999999</v>
      </c>
      <c r="K4251">
        <v>516755.04700000002</v>
      </c>
      <c r="L4251">
        <v>520628.91700000002</v>
      </c>
      <c r="M4251">
        <v>524755.57999999996</v>
      </c>
      <c r="N4251">
        <v>529130.75199999998</v>
      </c>
      <c r="O4251">
        <v>533749.38500000001</v>
      </c>
      <c r="P4251">
        <v>538605.68400000001</v>
      </c>
      <c r="Q4251">
        <v>543693.08499999996</v>
      </c>
      <c r="R4251">
        <v>549004.28500000003</v>
      </c>
      <c r="S4251">
        <v>554531.21100000001</v>
      </c>
      <c r="T4251">
        <v>560265.03799999994</v>
      </c>
      <c r="U4251">
        <v>566196.18400000001</v>
      </c>
      <c r="V4251">
        <v>572225.36300000001</v>
      </c>
      <c r="W4251">
        <v>578254.98699999996</v>
      </c>
      <c r="X4251">
        <v>584285.05700000003</v>
      </c>
      <c r="Y4251">
        <v>590315.56999999995</v>
      </c>
      <c r="Z4251">
        <v>596346.522</v>
      </c>
      <c r="AA4251">
        <v>602377.91500000004</v>
      </c>
      <c r="AB4251">
        <v>608409.74800000002</v>
      </c>
      <c r="AC4251">
        <v>614442.02</v>
      </c>
      <c r="AD4251">
        <v>620474.728</v>
      </c>
      <c r="AE4251">
        <v>626507.87399999995</v>
      </c>
      <c r="AF4251">
        <v>632541.45200000005</v>
      </c>
      <c r="AG4251" t="s">
        <v>40</v>
      </c>
      <c r="AH4251" t="s">
        <v>164</v>
      </c>
      <c r="AI4251" t="s">
        <v>14</v>
      </c>
    </row>
    <row r="4252" spans="1:35" x14ac:dyDescent="0.35">
      <c r="A4252" t="s">
        <v>61</v>
      </c>
      <c r="B4252" t="s">
        <v>180</v>
      </c>
      <c r="C4252" t="s">
        <v>41</v>
      </c>
      <c r="D4252">
        <v>561709.83799999999</v>
      </c>
      <c r="E4252">
        <v>558493.68599999999</v>
      </c>
      <c r="F4252">
        <v>571622.74399999995</v>
      </c>
      <c r="G4252">
        <v>582810.68900000001</v>
      </c>
      <c r="H4252">
        <v>578815.96799999999</v>
      </c>
      <c r="I4252">
        <v>575216.36699999997</v>
      </c>
      <c r="J4252">
        <v>571995.34600000002</v>
      </c>
      <c r="K4252">
        <v>569136.37</v>
      </c>
      <c r="L4252">
        <v>566792.29099999997</v>
      </c>
      <c r="M4252">
        <v>564607.84199999995</v>
      </c>
      <c r="N4252">
        <v>562735.89800000004</v>
      </c>
      <c r="O4252">
        <v>561159.95700000005</v>
      </c>
      <c r="P4252">
        <v>559863.53700000001</v>
      </c>
      <c r="Q4252">
        <v>559419.43900000001</v>
      </c>
      <c r="R4252">
        <v>558632.62899999996</v>
      </c>
      <c r="S4252">
        <v>558075.92700000003</v>
      </c>
      <c r="T4252">
        <v>557732.87800000003</v>
      </c>
      <c r="U4252">
        <v>557587.04200000002</v>
      </c>
      <c r="V4252">
        <v>557537.06900000002</v>
      </c>
      <c r="W4252">
        <v>557487.68099999998</v>
      </c>
      <c r="X4252">
        <v>557438.87399999995</v>
      </c>
      <c r="Y4252">
        <v>557390.65300000005</v>
      </c>
      <c r="Z4252">
        <v>557343.01199999999</v>
      </c>
      <c r="AA4252">
        <v>557295.94700000004</v>
      </c>
      <c r="AB4252">
        <v>557249.46200000006</v>
      </c>
      <c r="AC4252">
        <v>557203.55099999998</v>
      </c>
      <c r="AD4252">
        <v>557158.21799999999</v>
      </c>
      <c r="AE4252">
        <v>557113.45600000001</v>
      </c>
      <c r="AF4252">
        <v>557069.26699999999</v>
      </c>
      <c r="AG4252" t="s">
        <v>41</v>
      </c>
      <c r="AH4252" t="s">
        <v>165</v>
      </c>
      <c r="AI4252" t="s">
        <v>11</v>
      </c>
    </row>
    <row r="4253" spans="1:35" x14ac:dyDescent="0.35">
      <c r="A4253" t="s">
        <v>61</v>
      </c>
      <c r="B4253" t="s">
        <v>180</v>
      </c>
      <c r="C4253" t="s">
        <v>42</v>
      </c>
      <c r="D4253">
        <v>1035309.085</v>
      </c>
      <c r="E4253">
        <v>1075530.75</v>
      </c>
      <c r="F4253">
        <v>1085999</v>
      </c>
      <c r="G4253">
        <v>1095152.0819999999</v>
      </c>
      <c r="H4253">
        <v>1099837.852</v>
      </c>
      <c r="I4253">
        <v>1105117.9820000001</v>
      </c>
      <c r="J4253">
        <v>1110986.5260000001</v>
      </c>
      <c r="K4253">
        <v>1117436.074</v>
      </c>
      <c r="L4253">
        <v>1124457.743</v>
      </c>
      <c r="M4253">
        <v>1132041.1740000001</v>
      </c>
      <c r="N4253">
        <v>1140174.5460000001</v>
      </c>
      <c r="O4253">
        <v>1148844.5649999999</v>
      </c>
      <c r="P4253">
        <v>1158036.456</v>
      </c>
      <c r="Q4253">
        <v>1167733.9839999999</v>
      </c>
      <c r="R4253">
        <v>1177919.433</v>
      </c>
      <c r="S4253">
        <v>1188573.621</v>
      </c>
      <c r="T4253">
        <v>1199675.8929999999</v>
      </c>
      <c r="U4253">
        <v>1211204.1100000001</v>
      </c>
      <c r="V4253">
        <v>1222943.4809999999</v>
      </c>
      <c r="W4253">
        <v>1234683.7749999999</v>
      </c>
      <c r="X4253">
        <v>1246425.0020000001</v>
      </c>
      <c r="Y4253">
        <v>1258167.156</v>
      </c>
      <c r="Z4253">
        <v>1269910.233</v>
      </c>
      <c r="AA4253">
        <v>1281654.2290000001</v>
      </c>
      <c r="AB4253">
        <v>1293399.145</v>
      </c>
      <c r="AC4253">
        <v>1305144.9750000001</v>
      </c>
      <c r="AD4253">
        <v>1316891.72</v>
      </c>
      <c r="AE4253">
        <v>1328639.378</v>
      </c>
      <c r="AF4253">
        <v>1340387.943</v>
      </c>
      <c r="AG4253" t="s">
        <v>42</v>
      </c>
      <c r="AH4253" t="s">
        <v>166</v>
      </c>
      <c r="AI4253" t="s">
        <v>5</v>
      </c>
    </row>
    <row r="4254" spans="1:35" x14ac:dyDescent="0.35">
      <c r="A4254" t="s">
        <v>61</v>
      </c>
      <c r="B4254" t="s">
        <v>180</v>
      </c>
      <c r="C4254" t="s">
        <v>43</v>
      </c>
      <c r="D4254">
        <v>167165.55300000001</v>
      </c>
      <c r="E4254">
        <v>169095.80600000001</v>
      </c>
      <c r="F4254">
        <v>172288.18400000001</v>
      </c>
      <c r="G4254">
        <v>173488.46900000001</v>
      </c>
      <c r="H4254">
        <v>174778.37400000001</v>
      </c>
      <c r="I4254">
        <v>176158.33100000001</v>
      </c>
      <c r="J4254">
        <v>177628.465</v>
      </c>
      <c r="K4254">
        <v>179188.60200000001</v>
      </c>
      <c r="L4254">
        <v>180838.25899999999</v>
      </c>
      <c r="M4254">
        <v>182576.65400000001</v>
      </c>
      <c r="N4254">
        <v>184402.70300000001</v>
      </c>
      <c r="O4254">
        <v>186315.014</v>
      </c>
      <c r="P4254">
        <v>188311.89600000001</v>
      </c>
      <c r="Q4254">
        <v>190391.35</v>
      </c>
      <c r="R4254">
        <v>192551.07699999999</v>
      </c>
      <c r="S4254">
        <v>194788.473</v>
      </c>
      <c r="T4254">
        <v>197100.63200000001</v>
      </c>
      <c r="U4254">
        <v>199484.34099999999</v>
      </c>
      <c r="V4254">
        <v>201903.67600000001</v>
      </c>
      <c r="W4254">
        <v>204323.163</v>
      </c>
      <c r="X4254">
        <v>206742.80799999999</v>
      </c>
      <c r="Y4254">
        <v>209162.60500000001</v>
      </c>
      <c r="Z4254">
        <v>211582.55100000001</v>
      </c>
      <c r="AA4254">
        <v>214002.649</v>
      </c>
      <c r="AB4254">
        <v>216422.9</v>
      </c>
      <c r="AC4254">
        <v>218843.299</v>
      </c>
      <c r="AD4254">
        <v>221263.85200000001</v>
      </c>
      <c r="AE4254">
        <v>223684.554</v>
      </c>
      <c r="AF4254">
        <v>226105.40400000001</v>
      </c>
      <c r="AG4254" t="s">
        <v>43</v>
      </c>
      <c r="AH4254" t="s">
        <v>167</v>
      </c>
      <c r="AI4254" t="s">
        <v>17</v>
      </c>
    </row>
    <row r="4255" spans="1:35" x14ac:dyDescent="0.35">
      <c r="A4255" t="s">
        <v>61</v>
      </c>
      <c r="B4255" t="s">
        <v>180</v>
      </c>
      <c r="C4255" t="s">
        <v>126</v>
      </c>
      <c r="D4255">
        <v>73.123999999999995</v>
      </c>
      <c r="E4255">
        <v>72.411000000000001</v>
      </c>
      <c r="F4255">
        <v>71.756</v>
      </c>
      <c r="G4255">
        <v>71.158000000000001</v>
      </c>
      <c r="H4255">
        <v>70.613</v>
      </c>
      <c r="I4255">
        <v>70.120999999999995</v>
      </c>
      <c r="J4255">
        <v>69.677000000000007</v>
      </c>
      <c r="K4255">
        <v>69.281000000000006</v>
      </c>
      <c r="L4255">
        <v>68.930999999999997</v>
      </c>
      <c r="M4255">
        <v>68.623000000000005</v>
      </c>
      <c r="N4255">
        <v>68.355000000000004</v>
      </c>
      <c r="O4255">
        <v>68.126999999999995</v>
      </c>
      <c r="P4255">
        <v>67.935000000000002</v>
      </c>
      <c r="Q4255">
        <v>67.777000000000001</v>
      </c>
      <c r="R4255">
        <v>67.650999999999996</v>
      </c>
      <c r="S4255">
        <v>67.555000000000007</v>
      </c>
      <c r="T4255">
        <v>67.486000000000004</v>
      </c>
      <c r="U4255">
        <v>67.442999999999998</v>
      </c>
      <c r="V4255">
        <v>67.412999999999997</v>
      </c>
      <c r="W4255">
        <v>67.382000000000005</v>
      </c>
      <c r="X4255">
        <v>67.352000000000004</v>
      </c>
      <c r="Y4255">
        <v>67.322000000000003</v>
      </c>
      <c r="Z4255">
        <v>67.292000000000002</v>
      </c>
      <c r="AA4255">
        <v>67.262</v>
      </c>
      <c r="AB4255">
        <v>67.231999999999999</v>
      </c>
      <c r="AC4255">
        <v>67.201999999999998</v>
      </c>
      <c r="AD4255">
        <v>67.171999999999997</v>
      </c>
      <c r="AE4255">
        <v>67.141999999999996</v>
      </c>
      <c r="AF4255">
        <v>67.113</v>
      </c>
      <c r="AG4255" t="s">
        <v>126</v>
      </c>
      <c r="AH4255" t="s">
        <v>168</v>
      </c>
      <c r="AI4255" t="s">
        <v>137</v>
      </c>
    </row>
    <row r="4256" spans="1:35" x14ac:dyDescent="0.35">
      <c r="A4256" t="s">
        <v>61</v>
      </c>
      <c r="B4256" t="s">
        <v>180</v>
      </c>
      <c r="C4256" t="s">
        <v>44</v>
      </c>
      <c r="D4256">
        <v>453184.36700000003</v>
      </c>
      <c r="E4256">
        <v>449207.88299999997</v>
      </c>
      <c r="F4256">
        <v>453079.21500000003</v>
      </c>
      <c r="G4256">
        <v>459444.04599999997</v>
      </c>
      <c r="H4256">
        <v>456491.41600000003</v>
      </c>
      <c r="I4256">
        <v>453854.56</v>
      </c>
      <c r="J4256">
        <v>451520.68</v>
      </c>
      <c r="K4256">
        <v>449476.95799999998</v>
      </c>
      <c r="L4256">
        <v>447710.54599999997</v>
      </c>
      <c r="M4256">
        <v>446208.56800000003</v>
      </c>
      <c r="N4256">
        <v>444958.13099999999</v>
      </c>
      <c r="O4256">
        <v>443946.304</v>
      </c>
      <c r="P4256">
        <v>443160.13199999998</v>
      </c>
      <c r="Q4256">
        <v>442586.652</v>
      </c>
      <c r="R4256">
        <v>442212.84299999999</v>
      </c>
      <c r="S4256">
        <v>442025.68800000002</v>
      </c>
      <c r="T4256">
        <v>442012.11900000001</v>
      </c>
      <c r="U4256">
        <v>442159.05499999999</v>
      </c>
      <c r="V4256">
        <v>442384.10399999999</v>
      </c>
      <c r="W4256">
        <v>442609.61900000001</v>
      </c>
      <c r="X4256">
        <v>442835.59700000001</v>
      </c>
      <c r="Y4256">
        <v>443062.04</v>
      </c>
      <c r="Z4256">
        <v>443288.94099999999</v>
      </c>
      <c r="AA4256">
        <v>443516.30499999999</v>
      </c>
      <c r="AB4256">
        <v>443744.12800000003</v>
      </c>
      <c r="AC4256">
        <v>443972.40899999999</v>
      </c>
      <c r="AD4256">
        <v>444201.14399999997</v>
      </c>
      <c r="AE4256">
        <v>444430.337</v>
      </c>
      <c r="AF4256">
        <v>444659.98300000001</v>
      </c>
      <c r="AG4256" t="s">
        <v>44</v>
      </c>
      <c r="AH4256" t="s">
        <v>169</v>
      </c>
      <c r="AI4256" t="s">
        <v>12</v>
      </c>
    </row>
    <row r="4257" spans="1:35" x14ac:dyDescent="0.35">
      <c r="A4257" t="s">
        <v>170</v>
      </c>
      <c r="B4257" t="s">
        <v>181</v>
      </c>
      <c r="C4257" t="s">
        <v>4</v>
      </c>
      <c r="D4257">
        <v>880107.51899999997</v>
      </c>
      <c r="E4257">
        <v>895991.91</v>
      </c>
      <c r="F4257">
        <v>912408.43799999997</v>
      </c>
      <c r="G4257">
        <v>931634.54200000002</v>
      </c>
      <c r="H4257">
        <v>958791.32200000004</v>
      </c>
      <c r="I4257">
        <v>991618.43900000001</v>
      </c>
      <c r="J4257">
        <v>1020845.597</v>
      </c>
      <c r="K4257">
        <v>1053322.8459999999</v>
      </c>
      <c r="L4257">
        <v>1092106.02</v>
      </c>
      <c r="M4257">
        <v>1132429.9790000001</v>
      </c>
      <c r="N4257">
        <v>1171184.442</v>
      </c>
      <c r="O4257">
        <v>1208819.892</v>
      </c>
      <c r="P4257">
        <v>1244411.9939999999</v>
      </c>
      <c r="Q4257">
        <v>1281592.709</v>
      </c>
      <c r="R4257">
        <v>1337202.5719999999</v>
      </c>
      <c r="S4257">
        <v>1389384.318</v>
      </c>
      <c r="T4257">
        <v>1437813.585</v>
      </c>
      <c r="U4257">
        <v>1482275.3540000001</v>
      </c>
      <c r="V4257">
        <v>1521060.635</v>
      </c>
      <c r="W4257">
        <v>1554991.193</v>
      </c>
      <c r="X4257">
        <v>1584674.3189999999</v>
      </c>
      <c r="Y4257">
        <v>1618236.561</v>
      </c>
      <c r="Z4257">
        <v>1650270.4950000001</v>
      </c>
      <c r="AA4257">
        <v>1681250.371</v>
      </c>
      <c r="AB4257">
        <v>1710946.3829999999</v>
      </c>
      <c r="AC4257">
        <v>1740095.5160000001</v>
      </c>
      <c r="AD4257">
        <v>1768959.844</v>
      </c>
      <c r="AE4257">
        <v>1797576.9669999999</v>
      </c>
      <c r="AF4257">
        <v>1821152.192</v>
      </c>
      <c r="AG4257" t="s">
        <v>4</v>
      </c>
      <c r="AH4257" t="s">
        <v>128</v>
      </c>
      <c r="AI4257" t="s">
        <v>129</v>
      </c>
    </row>
    <row r="4258" spans="1:35" x14ac:dyDescent="0.35">
      <c r="A4258" t="s">
        <v>170</v>
      </c>
      <c r="B4258" t="s">
        <v>181</v>
      </c>
      <c r="C4258" t="s">
        <v>7</v>
      </c>
      <c r="D4258">
        <v>72125.960000000006</v>
      </c>
      <c r="E4258">
        <v>78626.062000000005</v>
      </c>
      <c r="F4258">
        <v>80267.975000000006</v>
      </c>
      <c r="G4258">
        <v>81953.434999999998</v>
      </c>
      <c r="H4258">
        <v>84402.467000000004</v>
      </c>
      <c r="I4258">
        <v>87368.675000000003</v>
      </c>
      <c r="J4258">
        <v>89755.152000000002</v>
      </c>
      <c r="K4258">
        <v>92439.452000000005</v>
      </c>
      <c r="L4258">
        <v>95682.353000000003</v>
      </c>
      <c r="M4258">
        <v>99076.180999999997</v>
      </c>
      <c r="N4258">
        <v>102354.70299999999</v>
      </c>
      <c r="O4258">
        <v>105546.868</v>
      </c>
      <c r="P4258">
        <v>108560.932</v>
      </c>
      <c r="Q4258">
        <v>111675.448</v>
      </c>
      <c r="R4258">
        <v>116605.18399999999</v>
      </c>
      <c r="S4258">
        <v>121239.822</v>
      </c>
      <c r="T4258">
        <v>125506.117</v>
      </c>
      <c r="U4258">
        <v>129341.367</v>
      </c>
      <c r="V4258">
        <v>132581.962</v>
      </c>
      <c r="W4258">
        <v>135375.85999999999</v>
      </c>
      <c r="X4258">
        <v>137808.26</v>
      </c>
      <c r="Y4258">
        <v>140864.18100000001</v>
      </c>
      <c r="Z4258">
        <v>143788.61900000001</v>
      </c>
      <c r="AA4258">
        <v>146624.24600000001</v>
      </c>
      <c r="AB4258">
        <v>149360.15</v>
      </c>
      <c r="AC4258">
        <v>152052.51500000001</v>
      </c>
      <c r="AD4258">
        <v>154722.17499999999</v>
      </c>
      <c r="AE4258">
        <v>157370.12299999999</v>
      </c>
      <c r="AF4258">
        <v>159583.158</v>
      </c>
      <c r="AG4258" t="s">
        <v>7</v>
      </c>
      <c r="AH4258" t="s">
        <v>130</v>
      </c>
      <c r="AI4258" t="s">
        <v>131</v>
      </c>
    </row>
    <row r="4259" spans="1:35" x14ac:dyDescent="0.35">
      <c r="A4259" t="s">
        <v>170</v>
      </c>
      <c r="B4259" t="s">
        <v>181</v>
      </c>
      <c r="C4259" t="s">
        <v>8</v>
      </c>
      <c r="D4259">
        <v>1675231.601</v>
      </c>
      <c r="E4259">
        <v>1695080.5419999999</v>
      </c>
      <c r="F4259">
        <v>1730842.983</v>
      </c>
      <c r="G4259">
        <v>1768638.4140000001</v>
      </c>
      <c r="H4259">
        <v>1817465.534</v>
      </c>
      <c r="I4259">
        <v>1876115.8049999999</v>
      </c>
      <c r="J4259">
        <v>1919149.6939999999</v>
      </c>
      <c r="K4259">
        <v>1967645.8659999999</v>
      </c>
      <c r="L4259">
        <v>2027716.6780000001</v>
      </c>
      <c r="M4259">
        <v>2090085.8259999999</v>
      </c>
      <c r="N4259">
        <v>2149062.3960000002</v>
      </c>
      <c r="O4259">
        <v>2205727.429</v>
      </c>
      <c r="P4259">
        <v>2258455.2710000002</v>
      </c>
      <c r="Q4259">
        <v>2316520.7579999999</v>
      </c>
      <c r="R4259">
        <v>2420192.9139999999</v>
      </c>
      <c r="S4259">
        <v>2517854.7409999999</v>
      </c>
      <c r="T4259">
        <v>2608170.0260000001</v>
      </c>
      <c r="U4259">
        <v>2690750.585</v>
      </c>
      <c r="V4259">
        <v>2760650.7820000001</v>
      </c>
      <c r="W4259">
        <v>2819359.9640000002</v>
      </c>
      <c r="X4259">
        <v>2869312.4160000002</v>
      </c>
      <c r="Y4259">
        <v>2934018.2059999998</v>
      </c>
      <c r="Z4259">
        <v>2995652.2119999998</v>
      </c>
      <c r="AA4259">
        <v>3055082.6809999999</v>
      </c>
      <c r="AB4259">
        <v>3112041.5320000001</v>
      </c>
      <c r="AC4259">
        <v>3167759.0120000001</v>
      </c>
      <c r="AD4259">
        <v>3222707.8790000002</v>
      </c>
      <c r="AE4259">
        <v>3276905.6889999998</v>
      </c>
      <c r="AF4259">
        <v>3318732.4649999999</v>
      </c>
      <c r="AG4259" t="s">
        <v>8</v>
      </c>
      <c r="AH4259" t="s">
        <v>132</v>
      </c>
      <c r="AI4259" t="s">
        <v>5</v>
      </c>
    </row>
    <row r="4260" spans="1:35" x14ac:dyDescent="0.35">
      <c r="A4260" t="s">
        <v>170</v>
      </c>
      <c r="B4260" t="s">
        <v>181</v>
      </c>
      <c r="C4260" t="s">
        <v>9</v>
      </c>
      <c r="D4260">
        <v>766987.48600000003</v>
      </c>
      <c r="E4260">
        <v>776592.07400000002</v>
      </c>
      <c r="F4260">
        <v>789100.32799999998</v>
      </c>
      <c r="G4260">
        <v>803682.30299999996</v>
      </c>
      <c r="H4260">
        <v>826702.86600000004</v>
      </c>
      <c r="I4260">
        <v>854983.53700000001</v>
      </c>
      <c r="J4260">
        <v>877314.28799999994</v>
      </c>
      <c r="K4260">
        <v>902411.277</v>
      </c>
      <c r="L4260">
        <v>932938.99100000004</v>
      </c>
      <c r="M4260">
        <v>964654.402</v>
      </c>
      <c r="N4260">
        <v>994986.18099999998</v>
      </c>
      <c r="O4260">
        <v>1024321.466</v>
      </c>
      <c r="P4260">
        <v>1051768.263</v>
      </c>
      <c r="Q4260">
        <v>1081314.44</v>
      </c>
      <c r="R4260">
        <v>1129977.6640000001</v>
      </c>
      <c r="S4260">
        <v>1175640.6499999999</v>
      </c>
      <c r="T4260">
        <v>1217715.943</v>
      </c>
      <c r="U4260">
        <v>1255998.156</v>
      </c>
      <c r="V4260">
        <v>1288536.0989999999</v>
      </c>
      <c r="W4260">
        <v>1315940.926</v>
      </c>
      <c r="X4260">
        <v>1339339.0430000001</v>
      </c>
      <c r="Y4260">
        <v>1368399.1170000001</v>
      </c>
      <c r="Z4260">
        <v>1395875.615</v>
      </c>
      <c r="AA4260">
        <v>1422193.7930000001</v>
      </c>
      <c r="AB4260">
        <v>1447289.916</v>
      </c>
      <c r="AC4260">
        <v>1471736.8049999999</v>
      </c>
      <c r="AD4260">
        <v>1495783.699</v>
      </c>
      <c r="AE4260">
        <v>1519472.1769999999</v>
      </c>
      <c r="AF4260">
        <v>1537727.621</v>
      </c>
      <c r="AG4260" t="s">
        <v>9</v>
      </c>
      <c r="AH4260" t="s">
        <v>133</v>
      </c>
      <c r="AI4260" t="s">
        <v>5</v>
      </c>
    </row>
    <row r="4261" spans="1:35" x14ac:dyDescent="0.35">
      <c r="A4261" t="s">
        <v>170</v>
      </c>
      <c r="B4261" t="s">
        <v>181</v>
      </c>
      <c r="C4261" t="s">
        <v>10</v>
      </c>
      <c r="D4261">
        <v>1943324.5560000001</v>
      </c>
      <c r="E4261">
        <v>1944508.8489999999</v>
      </c>
      <c r="F4261">
        <v>1985030.9450000001</v>
      </c>
      <c r="G4261">
        <v>2050955.513</v>
      </c>
      <c r="H4261">
        <v>2123345.35</v>
      </c>
      <c r="I4261">
        <v>2185837.6230000001</v>
      </c>
      <c r="J4261">
        <v>2237576</v>
      </c>
      <c r="K4261">
        <v>2288596.2220000001</v>
      </c>
      <c r="L4261">
        <v>2351094.378</v>
      </c>
      <c r="M4261">
        <v>2415032.5580000002</v>
      </c>
      <c r="N4261">
        <v>2473996.6439999999</v>
      </c>
      <c r="O4261">
        <v>2529958.915</v>
      </c>
      <c r="P4261">
        <v>2581815.747</v>
      </c>
      <c r="Q4261">
        <v>2638607.75</v>
      </c>
      <c r="R4261">
        <v>2736360.89</v>
      </c>
      <c r="S4261">
        <v>2829777.6710000001</v>
      </c>
      <c r="T4261">
        <v>2916721.0469999998</v>
      </c>
      <c r="U4261">
        <v>2996743.1430000002</v>
      </c>
      <c r="V4261">
        <v>3064720.7629999998</v>
      </c>
      <c r="W4261">
        <v>3122381.0380000002</v>
      </c>
      <c r="X4261">
        <v>3172047.94</v>
      </c>
      <c r="Y4261">
        <v>3231895.443</v>
      </c>
      <c r="Z4261">
        <v>3294155.6669999999</v>
      </c>
      <c r="AA4261">
        <v>3354801.753</v>
      </c>
      <c r="AB4261">
        <v>3413451.5950000002</v>
      </c>
      <c r="AC4261">
        <v>3471155.4559999998</v>
      </c>
      <c r="AD4261">
        <v>3528302.0690000001</v>
      </c>
      <c r="AE4261">
        <v>3584815.2719999999</v>
      </c>
      <c r="AF4261">
        <v>3628974.96</v>
      </c>
      <c r="AG4261" t="s">
        <v>10</v>
      </c>
      <c r="AH4261" t="s">
        <v>134</v>
      </c>
      <c r="AI4261" t="s">
        <v>11</v>
      </c>
    </row>
    <row r="4262" spans="1:35" x14ac:dyDescent="0.35">
      <c r="A4262" t="s">
        <v>170</v>
      </c>
      <c r="B4262" t="s">
        <v>181</v>
      </c>
      <c r="C4262" t="s">
        <v>13</v>
      </c>
      <c r="D4262">
        <v>371216.62800000003</v>
      </c>
      <c r="E4262">
        <v>371209.90299999999</v>
      </c>
      <c r="F4262">
        <v>377173.30200000003</v>
      </c>
      <c r="G4262">
        <v>387422.91</v>
      </c>
      <c r="H4262">
        <v>400458.73300000001</v>
      </c>
      <c r="I4262">
        <v>414871.076</v>
      </c>
      <c r="J4262">
        <v>427637.53200000001</v>
      </c>
      <c r="K4262">
        <v>440999.489</v>
      </c>
      <c r="L4262">
        <v>457582.05200000003</v>
      </c>
      <c r="M4262">
        <v>475032.64799999999</v>
      </c>
      <c r="N4262">
        <v>491594.47499999998</v>
      </c>
      <c r="O4262">
        <v>507592.935</v>
      </c>
      <c r="P4262">
        <v>522513.47200000001</v>
      </c>
      <c r="Q4262">
        <v>537928.46100000001</v>
      </c>
      <c r="R4262">
        <v>562416.82799999998</v>
      </c>
      <c r="S4262">
        <v>585372.22600000002</v>
      </c>
      <c r="T4262">
        <v>606414.20600000001</v>
      </c>
      <c r="U4262">
        <v>625508.84400000004</v>
      </c>
      <c r="V4262">
        <v>641554.55799999996</v>
      </c>
      <c r="W4262">
        <v>654974.28300000005</v>
      </c>
      <c r="X4262">
        <v>666415.85499999998</v>
      </c>
      <c r="Y4262">
        <v>679558.29500000004</v>
      </c>
      <c r="Z4262">
        <v>692853.70900000003</v>
      </c>
      <c r="AA4262">
        <v>705616.54299999995</v>
      </c>
      <c r="AB4262">
        <v>717795.33700000006</v>
      </c>
      <c r="AC4262">
        <v>729676.74800000002</v>
      </c>
      <c r="AD4262">
        <v>741374.48600000003</v>
      </c>
      <c r="AE4262">
        <v>752881.63100000005</v>
      </c>
      <c r="AF4262">
        <v>761608.01800000004</v>
      </c>
      <c r="AG4262" t="s">
        <v>13</v>
      </c>
      <c r="AH4262" t="s">
        <v>135</v>
      </c>
      <c r="AI4262" t="s">
        <v>14</v>
      </c>
    </row>
    <row r="4263" spans="1:35" x14ac:dyDescent="0.35">
      <c r="A4263" t="s">
        <v>170</v>
      </c>
      <c r="B4263" t="s">
        <v>181</v>
      </c>
      <c r="C4263" t="s">
        <v>122</v>
      </c>
      <c r="D4263">
        <v>1220.0329999999999</v>
      </c>
      <c r="E4263">
        <v>1220.5989999999999</v>
      </c>
      <c r="F4263">
        <v>1268.357</v>
      </c>
      <c r="G4263">
        <v>1287.722</v>
      </c>
      <c r="H4263">
        <v>1316.575</v>
      </c>
      <c r="I4263">
        <v>1348.4169999999999</v>
      </c>
      <c r="J4263">
        <v>1374.627</v>
      </c>
      <c r="K4263">
        <v>1404.01</v>
      </c>
      <c r="L4263">
        <v>1440.82</v>
      </c>
      <c r="M4263">
        <v>1478.9570000000001</v>
      </c>
      <c r="N4263">
        <v>1515.434</v>
      </c>
      <c r="O4263">
        <v>1550.433</v>
      </c>
      <c r="P4263">
        <v>1582.902</v>
      </c>
      <c r="Q4263">
        <v>1616.9690000000001</v>
      </c>
      <c r="R4263">
        <v>1677.588</v>
      </c>
      <c r="S4263">
        <v>1733.8920000000001</v>
      </c>
      <c r="T4263">
        <v>1785.7139999999999</v>
      </c>
      <c r="U4263">
        <v>1833.248</v>
      </c>
      <c r="V4263">
        <v>1874.7829999999999</v>
      </c>
      <c r="W4263">
        <v>1910.7070000000001</v>
      </c>
      <c r="X4263">
        <v>1941.7370000000001</v>
      </c>
      <c r="Y4263">
        <v>1978.1969999999999</v>
      </c>
      <c r="Z4263">
        <v>2012.94</v>
      </c>
      <c r="AA4263">
        <v>2046.509</v>
      </c>
      <c r="AB4263">
        <v>2078.6610000000001</v>
      </c>
      <c r="AC4263">
        <v>2110.2199999999998</v>
      </c>
      <c r="AD4263">
        <v>2141.498</v>
      </c>
      <c r="AE4263">
        <v>2172.4859999999999</v>
      </c>
      <c r="AF4263">
        <v>2197.4720000000002</v>
      </c>
      <c r="AG4263" t="s">
        <v>122</v>
      </c>
      <c r="AH4263" t="s">
        <v>136</v>
      </c>
      <c r="AI4263" t="s">
        <v>137</v>
      </c>
    </row>
    <row r="4264" spans="1:35" x14ac:dyDescent="0.35">
      <c r="A4264" t="s">
        <v>170</v>
      </c>
      <c r="B4264" t="s">
        <v>181</v>
      </c>
      <c r="C4264" t="s">
        <v>15</v>
      </c>
      <c r="D4264">
        <v>1196546.0649999999</v>
      </c>
      <c r="E4264">
        <v>1225429.889</v>
      </c>
      <c r="F4264">
        <v>1252554.4339999999</v>
      </c>
      <c r="G4264">
        <v>1282743.737</v>
      </c>
      <c r="H4264">
        <v>1320230.1129999999</v>
      </c>
      <c r="I4264">
        <v>1383965.63</v>
      </c>
      <c r="J4264">
        <v>1423844.3430000001</v>
      </c>
      <c r="K4264">
        <v>1469555.345</v>
      </c>
      <c r="L4264">
        <v>1525263.274</v>
      </c>
      <c r="M4264">
        <v>1584361.5660000001</v>
      </c>
      <c r="N4264">
        <v>1642197.9350000001</v>
      </c>
      <c r="O4264">
        <v>1699001.2139999999</v>
      </c>
      <c r="P4264">
        <v>1752895.669</v>
      </c>
      <c r="Q4264">
        <v>1809216.068</v>
      </c>
      <c r="R4264">
        <v>1893375.121</v>
      </c>
      <c r="S4264">
        <v>1972274.656</v>
      </c>
      <c r="T4264">
        <v>2044996.0220000001</v>
      </c>
      <c r="U4264">
        <v>2111145.1460000002</v>
      </c>
      <c r="V4264">
        <v>2168087.5980000002</v>
      </c>
      <c r="W4264">
        <v>2217217.9330000002</v>
      </c>
      <c r="X4264">
        <v>2260053.1179999998</v>
      </c>
      <c r="Y4264">
        <v>2309702.236</v>
      </c>
      <c r="Z4264">
        <v>2356885.8139999998</v>
      </c>
      <c r="AA4264">
        <v>2402360.96</v>
      </c>
      <c r="AB4264">
        <v>2446044.1949999998</v>
      </c>
      <c r="AC4264">
        <v>2488869.8939999999</v>
      </c>
      <c r="AD4264">
        <v>2531206.6359999999</v>
      </c>
      <c r="AE4264">
        <v>2573098.023</v>
      </c>
      <c r="AF4264">
        <v>2607053.7459999998</v>
      </c>
      <c r="AG4264" t="s">
        <v>15</v>
      </c>
      <c r="AH4264" t="s">
        <v>138</v>
      </c>
      <c r="AI4264" t="s">
        <v>6</v>
      </c>
    </row>
    <row r="4265" spans="1:35" x14ac:dyDescent="0.35">
      <c r="A4265" t="s">
        <v>170</v>
      </c>
      <c r="B4265" t="s">
        <v>181</v>
      </c>
      <c r="C4265" t="s">
        <v>16</v>
      </c>
      <c r="D4265">
        <v>175992.72399999999</v>
      </c>
      <c r="E4265">
        <v>177659.97</v>
      </c>
      <c r="F4265">
        <v>181927.19699999999</v>
      </c>
      <c r="G4265">
        <v>186418.85399999999</v>
      </c>
      <c r="H4265">
        <v>192714.73199999999</v>
      </c>
      <c r="I4265">
        <v>200060.40599999999</v>
      </c>
      <c r="J4265">
        <v>206180.092</v>
      </c>
      <c r="K4265">
        <v>212593.70600000001</v>
      </c>
      <c r="L4265">
        <v>220092.36300000001</v>
      </c>
      <c r="M4265">
        <v>227549.908</v>
      </c>
      <c r="N4265">
        <v>234430.03200000001</v>
      </c>
      <c r="O4265">
        <v>240910.25599999999</v>
      </c>
      <c r="P4265">
        <v>246897.76699999999</v>
      </c>
      <c r="Q4265">
        <v>253284.88399999999</v>
      </c>
      <c r="R4265">
        <v>264331.842</v>
      </c>
      <c r="S4265">
        <v>274885.75900000002</v>
      </c>
      <c r="T4265">
        <v>284897.29399999999</v>
      </c>
      <c r="U4265">
        <v>294358.12099999998</v>
      </c>
      <c r="V4265">
        <v>302863.83799999999</v>
      </c>
      <c r="W4265">
        <v>310510.04599999997</v>
      </c>
      <c r="X4265">
        <v>317431.99699999997</v>
      </c>
      <c r="Y4265">
        <v>325400.51</v>
      </c>
      <c r="Z4265">
        <v>333137.56599999999</v>
      </c>
      <c r="AA4265">
        <v>340722.38</v>
      </c>
      <c r="AB4265">
        <v>348098.446</v>
      </c>
      <c r="AC4265">
        <v>355400.446</v>
      </c>
      <c r="AD4265">
        <v>362673.20799999998</v>
      </c>
      <c r="AE4265">
        <v>369905.21799999999</v>
      </c>
      <c r="AF4265">
        <v>376017.75599999999</v>
      </c>
      <c r="AG4265" t="s">
        <v>16</v>
      </c>
      <c r="AH4265" t="s">
        <v>139</v>
      </c>
      <c r="AI4265" t="s">
        <v>17</v>
      </c>
    </row>
    <row r="4266" spans="1:35" x14ac:dyDescent="0.35">
      <c r="A4266" t="s">
        <v>170</v>
      </c>
      <c r="B4266" t="s">
        <v>181</v>
      </c>
      <c r="C4266" t="s">
        <v>18</v>
      </c>
      <c r="D4266">
        <v>1395600.4709999999</v>
      </c>
      <c r="E4266">
        <v>1425206.6569999999</v>
      </c>
      <c r="F4266">
        <v>1466481.0179999999</v>
      </c>
      <c r="G4266">
        <v>1497683.794</v>
      </c>
      <c r="H4266">
        <v>1548529.8459999999</v>
      </c>
      <c r="I4266">
        <v>1604618.882</v>
      </c>
      <c r="J4266">
        <v>1653561.3970000001</v>
      </c>
      <c r="K4266">
        <v>1708415.801</v>
      </c>
      <c r="L4266">
        <v>1774610.827</v>
      </c>
      <c r="M4266">
        <v>1843730.9140000001</v>
      </c>
      <c r="N4266">
        <v>1910511.236</v>
      </c>
      <c r="O4266">
        <v>1975481.1529999999</v>
      </c>
      <c r="P4266">
        <v>2036727.648</v>
      </c>
      <c r="Q4266">
        <v>2100173.8229999999</v>
      </c>
      <c r="R4266">
        <v>2198131.5</v>
      </c>
      <c r="S4266">
        <v>2290244.872</v>
      </c>
      <c r="T4266">
        <v>2375595.2390000001</v>
      </c>
      <c r="U4266">
        <v>2454106.4640000002</v>
      </c>
      <c r="V4266">
        <v>2522442.1179999998</v>
      </c>
      <c r="W4266">
        <v>2582090.7149999999</v>
      </c>
      <c r="X4266">
        <v>2634694.3590000002</v>
      </c>
      <c r="Y4266">
        <v>2694990.5010000002</v>
      </c>
      <c r="Z4266">
        <v>2752609.9539999999</v>
      </c>
      <c r="AA4266">
        <v>2808394.2340000002</v>
      </c>
      <c r="AB4266">
        <v>2862172.6030000001</v>
      </c>
      <c r="AC4266">
        <v>2915061.642</v>
      </c>
      <c r="AD4266">
        <v>2967491.07</v>
      </c>
      <c r="AE4266">
        <v>3019473.8820000002</v>
      </c>
      <c r="AF4266">
        <v>3062524.9720000001</v>
      </c>
      <c r="AG4266" t="s">
        <v>18</v>
      </c>
      <c r="AH4266" t="s">
        <v>140</v>
      </c>
      <c r="AI4266" t="s">
        <v>141</v>
      </c>
    </row>
    <row r="4267" spans="1:35" x14ac:dyDescent="0.35">
      <c r="A4267" t="s">
        <v>170</v>
      </c>
      <c r="B4267" t="s">
        <v>181</v>
      </c>
      <c r="C4267" t="s">
        <v>20</v>
      </c>
      <c r="D4267">
        <v>750528.46499999997</v>
      </c>
      <c r="E4267">
        <v>747951.73100000003</v>
      </c>
      <c r="F4267">
        <v>770802.61100000003</v>
      </c>
      <c r="G4267">
        <v>784395.69900000002</v>
      </c>
      <c r="H4267">
        <v>804892.35600000003</v>
      </c>
      <c r="I4267">
        <v>825252.19</v>
      </c>
      <c r="J4267">
        <v>843488.84299999999</v>
      </c>
      <c r="K4267">
        <v>863043.20600000001</v>
      </c>
      <c r="L4267">
        <v>887936.44499999995</v>
      </c>
      <c r="M4267">
        <v>914370.34400000004</v>
      </c>
      <c r="N4267">
        <v>940004.15500000003</v>
      </c>
      <c r="O4267">
        <v>965073.63</v>
      </c>
      <c r="P4267">
        <v>988689.48199999996</v>
      </c>
      <c r="Q4267">
        <v>1014965.294</v>
      </c>
      <c r="R4267">
        <v>1056952.3559999999</v>
      </c>
      <c r="S4267">
        <v>1096407.176</v>
      </c>
      <c r="T4267">
        <v>1132808.9609999999</v>
      </c>
      <c r="U4267">
        <v>1166081.122</v>
      </c>
      <c r="V4267">
        <v>1194731.997</v>
      </c>
      <c r="W4267">
        <v>1219179.6769999999</v>
      </c>
      <c r="X4267">
        <v>1240230.1270000001</v>
      </c>
      <c r="Y4267">
        <v>1263884.041</v>
      </c>
      <c r="Z4267">
        <v>1287738.132</v>
      </c>
      <c r="AA4267">
        <v>1310765.787</v>
      </c>
      <c r="AB4267">
        <v>1332923.621</v>
      </c>
      <c r="AC4267">
        <v>1354629.925</v>
      </c>
      <c r="AD4267">
        <v>1376063.841</v>
      </c>
      <c r="AE4267">
        <v>1397229.811</v>
      </c>
      <c r="AF4267">
        <v>1413207.557</v>
      </c>
      <c r="AG4267" t="s">
        <v>20</v>
      </c>
      <c r="AH4267" t="s">
        <v>142</v>
      </c>
      <c r="AI4267" t="s">
        <v>11</v>
      </c>
    </row>
    <row r="4268" spans="1:35" x14ac:dyDescent="0.35">
      <c r="A4268" t="s">
        <v>170</v>
      </c>
      <c r="B4268" t="s">
        <v>181</v>
      </c>
      <c r="C4268" t="s">
        <v>21</v>
      </c>
      <c r="D4268">
        <v>405494.68900000001</v>
      </c>
      <c r="E4268">
        <v>404072.18199999997</v>
      </c>
      <c r="F4268">
        <v>416607.495</v>
      </c>
      <c r="G4268">
        <v>422704.87599999999</v>
      </c>
      <c r="H4268">
        <v>434223.41200000001</v>
      </c>
      <c r="I4268">
        <v>444604.19300000003</v>
      </c>
      <c r="J4268">
        <v>452931.02899999998</v>
      </c>
      <c r="K4268">
        <v>460890.63400000002</v>
      </c>
      <c r="L4268">
        <v>470787.59100000001</v>
      </c>
      <c r="M4268">
        <v>481202.17</v>
      </c>
      <c r="N4268">
        <v>491015.174</v>
      </c>
      <c r="O4268">
        <v>500442.951</v>
      </c>
      <c r="P4268">
        <v>509222.33399999997</v>
      </c>
      <c r="Q4268">
        <v>517888.10100000002</v>
      </c>
      <c r="R4268">
        <v>535580.21200000006</v>
      </c>
      <c r="S4268">
        <v>552858.83299999998</v>
      </c>
      <c r="T4268">
        <v>568877.33200000005</v>
      </c>
      <c r="U4268">
        <v>583412.61199999996</v>
      </c>
      <c r="V4268">
        <v>595248.64399999997</v>
      </c>
      <c r="W4268">
        <v>605066.87600000005</v>
      </c>
      <c r="X4268">
        <v>613450.97499999998</v>
      </c>
      <c r="Y4268">
        <v>623971.21600000001</v>
      </c>
      <c r="Z4268">
        <v>635261.929</v>
      </c>
      <c r="AA4268">
        <v>646266.39599999995</v>
      </c>
      <c r="AB4268">
        <v>656911.78599999996</v>
      </c>
      <c r="AC4268">
        <v>667376.77399999998</v>
      </c>
      <c r="AD4268">
        <v>677728.90300000005</v>
      </c>
      <c r="AE4268">
        <v>687956.09600000002</v>
      </c>
      <c r="AF4268">
        <v>696206.98300000001</v>
      </c>
      <c r="AG4268" t="s">
        <v>21</v>
      </c>
      <c r="AH4268" t="s">
        <v>143</v>
      </c>
      <c r="AI4268" t="s">
        <v>14</v>
      </c>
    </row>
    <row r="4269" spans="1:35" x14ac:dyDescent="0.35">
      <c r="A4269" t="s">
        <v>170</v>
      </c>
      <c r="B4269" t="s">
        <v>181</v>
      </c>
      <c r="C4269" t="s">
        <v>22</v>
      </c>
      <c r="D4269">
        <v>25410.954000000002</v>
      </c>
      <c r="E4269">
        <v>25339.484</v>
      </c>
      <c r="F4269">
        <v>25504.556</v>
      </c>
      <c r="G4269">
        <v>25751.572</v>
      </c>
      <c r="H4269">
        <v>26154.527999999998</v>
      </c>
      <c r="I4269">
        <v>26636.879000000001</v>
      </c>
      <c r="J4269">
        <v>27086.566999999999</v>
      </c>
      <c r="K4269">
        <v>27596.530999999999</v>
      </c>
      <c r="L4269">
        <v>28245.96</v>
      </c>
      <c r="M4269">
        <v>28923.986000000001</v>
      </c>
      <c r="N4269">
        <v>29589.064999999999</v>
      </c>
      <c r="O4269">
        <v>30233.556</v>
      </c>
      <c r="P4269">
        <v>30831.512999999999</v>
      </c>
      <c r="Q4269">
        <v>31410.815999999999</v>
      </c>
      <c r="R4269">
        <v>32469.411</v>
      </c>
      <c r="S4269">
        <v>33444.065999999999</v>
      </c>
      <c r="T4269">
        <v>34333.292000000001</v>
      </c>
      <c r="U4269">
        <v>35142.54</v>
      </c>
      <c r="V4269">
        <v>35861.65</v>
      </c>
      <c r="W4269">
        <v>36498.760999999999</v>
      </c>
      <c r="X4269">
        <v>37056.472999999998</v>
      </c>
      <c r="Y4269">
        <v>37651.489000000001</v>
      </c>
      <c r="Z4269">
        <v>38215.133999999998</v>
      </c>
      <c r="AA4269">
        <v>38757.654999999999</v>
      </c>
      <c r="AB4269">
        <v>39275.508000000002</v>
      </c>
      <c r="AC4269">
        <v>39782.925999999999</v>
      </c>
      <c r="AD4269">
        <v>40285.576999999997</v>
      </c>
      <c r="AE4269">
        <v>40782.79</v>
      </c>
      <c r="AF4269">
        <v>41208.408000000003</v>
      </c>
      <c r="AG4269" t="s">
        <v>22</v>
      </c>
      <c r="AH4269" t="s">
        <v>144</v>
      </c>
      <c r="AI4269" t="s">
        <v>23</v>
      </c>
    </row>
    <row r="4270" spans="1:35" x14ac:dyDescent="0.35">
      <c r="A4270" t="s">
        <v>170</v>
      </c>
      <c r="B4270" t="s">
        <v>181</v>
      </c>
      <c r="C4270" t="s">
        <v>24</v>
      </c>
      <c r="D4270">
        <v>1072049.821</v>
      </c>
      <c r="E4270">
        <v>1088638.3670000001</v>
      </c>
      <c r="F4270">
        <v>1095741.2180000001</v>
      </c>
      <c r="G4270">
        <v>1113711.9790000001</v>
      </c>
      <c r="H4270">
        <v>1133161.3840000001</v>
      </c>
      <c r="I4270">
        <v>1159625.0360000001</v>
      </c>
      <c r="J4270">
        <v>1180978.5719999999</v>
      </c>
      <c r="K4270">
        <v>1205791.57</v>
      </c>
      <c r="L4270">
        <v>1237214.054</v>
      </c>
      <c r="M4270">
        <v>1270533.2479999999</v>
      </c>
      <c r="N4270">
        <v>1302863.929</v>
      </c>
      <c r="O4270">
        <v>1334273.4820000001</v>
      </c>
      <c r="P4270">
        <v>1363695.9040000001</v>
      </c>
      <c r="Q4270">
        <v>1396598.541</v>
      </c>
      <c r="R4270">
        <v>1455608.821</v>
      </c>
      <c r="S4270">
        <v>1510978.7139999999</v>
      </c>
      <c r="T4270">
        <v>1562343.372</v>
      </c>
      <c r="U4270">
        <v>1609668.4210000001</v>
      </c>
      <c r="V4270">
        <v>1651081.676</v>
      </c>
      <c r="W4270">
        <v>1686939.4310000001</v>
      </c>
      <c r="X4270">
        <v>1718159.4809999999</v>
      </c>
      <c r="Y4270">
        <v>1754915.5830000001</v>
      </c>
      <c r="Z4270">
        <v>1790070.4609999999</v>
      </c>
      <c r="AA4270">
        <v>1824106.743</v>
      </c>
      <c r="AB4270">
        <v>1856905.818</v>
      </c>
      <c r="AC4270">
        <v>1889132.1129999999</v>
      </c>
      <c r="AD4270">
        <v>1921051.166</v>
      </c>
      <c r="AE4270">
        <v>1952688.8840000001</v>
      </c>
      <c r="AF4270">
        <v>1977212.5889999999</v>
      </c>
      <c r="AG4270" t="s">
        <v>24</v>
      </c>
      <c r="AH4270" t="s">
        <v>145</v>
      </c>
      <c r="AI4270" t="s">
        <v>19</v>
      </c>
    </row>
    <row r="4271" spans="1:35" x14ac:dyDescent="0.35">
      <c r="A4271" t="s">
        <v>170</v>
      </c>
      <c r="B4271" t="s">
        <v>181</v>
      </c>
      <c r="C4271" t="s">
        <v>25</v>
      </c>
      <c r="D4271">
        <v>1433628.4509999999</v>
      </c>
      <c r="E4271">
        <v>1444239.5379999999</v>
      </c>
      <c r="F4271">
        <v>1468716.716</v>
      </c>
      <c r="G4271">
        <v>1497541.14</v>
      </c>
      <c r="H4271">
        <v>1540467.5260000001</v>
      </c>
      <c r="I4271">
        <v>1593421.027</v>
      </c>
      <c r="J4271">
        <v>1635115.852</v>
      </c>
      <c r="K4271">
        <v>1682184.216</v>
      </c>
      <c r="L4271">
        <v>1740116.716</v>
      </c>
      <c r="M4271">
        <v>1800463.3089999999</v>
      </c>
      <c r="N4271">
        <v>1857826.4979999999</v>
      </c>
      <c r="O4271">
        <v>1913081.8929999999</v>
      </c>
      <c r="P4271">
        <v>1964642.5179999999</v>
      </c>
      <c r="Q4271">
        <v>2019004.8319999999</v>
      </c>
      <c r="R4271">
        <v>2106818.3119999999</v>
      </c>
      <c r="S4271">
        <v>2189718.0359999998</v>
      </c>
      <c r="T4271">
        <v>2265912.0720000002</v>
      </c>
      <c r="U4271">
        <v>2335074.963</v>
      </c>
      <c r="V4271">
        <v>2392994.8650000002</v>
      </c>
      <c r="W4271">
        <v>2441359.827</v>
      </c>
      <c r="X4271">
        <v>2482323.7119999998</v>
      </c>
      <c r="Y4271">
        <v>2534461.1889999998</v>
      </c>
      <c r="Z4271">
        <v>2583831.2179999999</v>
      </c>
      <c r="AA4271">
        <v>2631254.1</v>
      </c>
      <c r="AB4271">
        <v>2676522.6749999998</v>
      </c>
      <c r="AC4271">
        <v>2720774.429</v>
      </c>
      <c r="AD4271">
        <v>2764452.3760000002</v>
      </c>
      <c r="AE4271">
        <v>2807585.7009999999</v>
      </c>
      <c r="AF4271">
        <v>2840884.7340000002</v>
      </c>
      <c r="AG4271" t="s">
        <v>25</v>
      </c>
      <c r="AH4271" t="s">
        <v>146</v>
      </c>
      <c r="AI4271" t="s">
        <v>5</v>
      </c>
    </row>
    <row r="4272" spans="1:35" x14ac:dyDescent="0.35">
      <c r="A4272" t="s">
        <v>170</v>
      </c>
      <c r="B4272" t="s">
        <v>181</v>
      </c>
      <c r="C4272" t="s">
        <v>26</v>
      </c>
      <c r="D4272">
        <v>3047559.5070000002</v>
      </c>
      <c r="E4272">
        <v>3160786.128</v>
      </c>
      <c r="F4272">
        <v>3267499.9369999999</v>
      </c>
      <c r="G4272">
        <v>3363351.8530000001</v>
      </c>
      <c r="H4272">
        <v>3454954.4339999999</v>
      </c>
      <c r="I4272">
        <v>3544147.0449999999</v>
      </c>
      <c r="J4272">
        <v>3617024.4169999999</v>
      </c>
      <c r="K4272">
        <v>3699936.0559999999</v>
      </c>
      <c r="L4272">
        <v>3803140.42</v>
      </c>
      <c r="M4272">
        <v>3910960.227</v>
      </c>
      <c r="N4272">
        <v>4012394.03</v>
      </c>
      <c r="O4272">
        <v>4110126.466</v>
      </c>
      <c r="P4272">
        <v>4201455.9510000004</v>
      </c>
      <c r="Q4272">
        <v>4301865.2280000001</v>
      </c>
      <c r="R4272">
        <v>4474333.7869999995</v>
      </c>
      <c r="S4272">
        <v>4635565.2510000002</v>
      </c>
      <c r="T4272">
        <v>4784294.6890000002</v>
      </c>
      <c r="U4272">
        <v>4920376.9050000003</v>
      </c>
      <c r="V4272">
        <v>5037613.8310000002</v>
      </c>
      <c r="W4272">
        <v>5138305.6320000002</v>
      </c>
      <c r="X4272">
        <v>5225272.3159999996</v>
      </c>
      <c r="Y4272">
        <v>5328639.898</v>
      </c>
      <c r="Z4272">
        <v>5426799.159</v>
      </c>
      <c r="AA4272">
        <v>5521267.9469999997</v>
      </c>
      <c r="AB4272">
        <v>5611568.8439999996</v>
      </c>
      <c r="AC4272">
        <v>5699850.3830000004</v>
      </c>
      <c r="AD4272">
        <v>5786917.1529999999</v>
      </c>
      <c r="AE4272">
        <v>5872815.7580000004</v>
      </c>
      <c r="AF4272">
        <v>5939150.4800000004</v>
      </c>
      <c r="AG4272" t="s">
        <v>26</v>
      </c>
      <c r="AH4272" t="s">
        <v>147</v>
      </c>
      <c r="AI4272" t="s">
        <v>5</v>
      </c>
    </row>
    <row r="4273" spans="1:35" x14ac:dyDescent="0.35">
      <c r="A4273" t="s">
        <v>170</v>
      </c>
      <c r="B4273" t="s">
        <v>181</v>
      </c>
      <c r="C4273" t="s">
        <v>27</v>
      </c>
      <c r="D4273">
        <v>472309.22600000002</v>
      </c>
      <c r="E4273">
        <v>471382.516</v>
      </c>
      <c r="F4273">
        <v>477519.19400000002</v>
      </c>
      <c r="G4273">
        <v>485286.25</v>
      </c>
      <c r="H4273">
        <v>499907.96600000001</v>
      </c>
      <c r="I4273">
        <v>514672.35200000001</v>
      </c>
      <c r="J4273">
        <v>527014.98300000001</v>
      </c>
      <c r="K4273">
        <v>539332.005</v>
      </c>
      <c r="L4273">
        <v>554477.72900000005</v>
      </c>
      <c r="M4273">
        <v>570362.24</v>
      </c>
      <c r="N4273">
        <v>585322.103</v>
      </c>
      <c r="O4273">
        <v>599682.25300000003</v>
      </c>
      <c r="P4273">
        <v>613081.33700000006</v>
      </c>
      <c r="Q4273">
        <v>627087.96100000001</v>
      </c>
      <c r="R4273">
        <v>651976.81099999999</v>
      </c>
      <c r="S4273">
        <v>675670.70400000003</v>
      </c>
      <c r="T4273">
        <v>697601.72499999998</v>
      </c>
      <c r="U4273">
        <v>717690.03099999996</v>
      </c>
      <c r="V4273">
        <v>734697.96100000001</v>
      </c>
      <c r="W4273">
        <v>749053.64500000002</v>
      </c>
      <c r="X4273">
        <v>761361.97900000005</v>
      </c>
      <c r="Y4273">
        <v>776123.62100000004</v>
      </c>
      <c r="Z4273">
        <v>791507.853</v>
      </c>
      <c r="AA4273">
        <v>806464.84199999995</v>
      </c>
      <c r="AB4273">
        <v>820912.46900000004</v>
      </c>
      <c r="AC4273">
        <v>835109.01100000006</v>
      </c>
      <c r="AD4273">
        <v>849154.88300000003</v>
      </c>
      <c r="AE4273">
        <v>863036.71699999995</v>
      </c>
      <c r="AF4273">
        <v>873779.24</v>
      </c>
      <c r="AG4273" t="s">
        <v>27</v>
      </c>
      <c r="AH4273" t="s">
        <v>148</v>
      </c>
      <c r="AI4273" t="s">
        <v>14</v>
      </c>
    </row>
    <row r="4274" spans="1:35" x14ac:dyDescent="0.35">
      <c r="A4274" t="s">
        <v>170</v>
      </c>
      <c r="B4274" t="s">
        <v>181</v>
      </c>
      <c r="C4274" t="s">
        <v>28</v>
      </c>
      <c r="D4274">
        <v>1139054.3600000001</v>
      </c>
      <c r="E4274">
        <v>1135174.392</v>
      </c>
      <c r="F4274">
        <v>1148314.3910000001</v>
      </c>
      <c r="G4274">
        <v>1171293.8130000001</v>
      </c>
      <c r="H4274">
        <v>1193218.6569999999</v>
      </c>
      <c r="I4274">
        <v>1217007.327</v>
      </c>
      <c r="J4274">
        <v>1236294.575</v>
      </c>
      <c r="K4274">
        <v>1255332.6429999999</v>
      </c>
      <c r="L4274">
        <v>1279153.287</v>
      </c>
      <c r="M4274">
        <v>1303989.0900000001</v>
      </c>
      <c r="N4274">
        <v>1326875.9909999999</v>
      </c>
      <c r="O4274">
        <v>1348441.8049999999</v>
      </c>
      <c r="P4274">
        <v>1368308.78</v>
      </c>
      <c r="Q4274">
        <v>1390181.8470000001</v>
      </c>
      <c r="R4274">
        <v>1435101.5190000001</v>
      </c>
      <c r="S4274">
        <v>1478034.956</v>
      </c>
      <c r="T4274">
        <v>1518052.75</v>
      </c>
      <c r="U4274">
        <v>1555169.3189999999</v>
      </c>
      <c r="V4274">
        <v>1587305.9339999999</v>
      </c>
      <c r="W4274">
        <v>1615006.2339999999</v>
      </c>
      <c r="X4274">
        <v>1639378.1459999999</v>
      </c>
      <c r="Y4274">
        <v>1668117.4809999999</v>
      </c>
      <c r="Z4274">
        <v>1697900.9580000001</v>
      </c>
      <c r="AA4274">
        <v>1726964.2169999999</v>
      </c>
      <c r="AB4274">
        <v>1755141.1629999999</v>
      </c>
      <c r="AC4274">
        <v>1782898.5719999999</v>
      </c>
      <c r="AD4274">
        <v>1810426.2220000001</v>
      </c>
      <c r="AE4274">
        <v>1837703.0360000001</v>
      </c>
      <c r="AF4274">
        <v>1858387.74</v>
      </c>
      <c r="AG4274" t="s">
        <v>28</v>
      </c>
      <c r="AH4274" t="s">
        <v>149</v>
      </c>
      <c r="AI4274" t="s">
        <v>11</v>
      </c>
    </row>
    <row r="4275" spans="1:35" x14ac:dyDescent="0.35">
      <c r="A4275" t="s">
        <v>170</v>
      </c>
      <c r="B4275" t="s">
        <v>181</v>
      </c>
      <c r="C4275" t="s">
        <v>29</v>
      </c>
      <c r="D4275">
        <v>59193.800999999999</v>
      </c>
      <c r="E4275">
        <v>59518.076000000001</v>
      </c>
      <c r="F4275">
        <v>60619.726000000002</v>
      </c>
      <c r="G4275">
        <v>62297.942999999999</v>
      </c>
      <c r="H4275">
        <v>64698.766000000003</v>
      </c>
      <c r="I4275">
        <v>67420.41</v>
      </c>
      <c r="J4275">
        <v>69351.112999999998</v>
      </c>
      <c r="K4275">
        <v>71360.862999999998</v>
      </c>
      <c r="L4275">
        <v>73739.444000000003</v>
      </c>
      <c r="M4275">
        <v>76065.599000000002</v>
      </c>
      <c r="N4275">
        <v>78097.660999999993</v>
      </c>
      <c r="O4275">
        <v>79953.482999999993</v>
      </c>
      <c r="P4275">
        <v>81629.171000000002</v>
      </c>
      <c r="Q4275">
        <v>83456.816000000006</v>
      </c>
      <c r="R4275">
        <v>86927.76</v>
      </c>
      <c r="S4275">
        <v>90337.308999999994</v>
      </c>
      <c r="T4275">
        <v>93558.384000000005</v>
      </c>
      <c r="U4275">
        <v>96559.774999999994</v>
      </c>
      <c r="V4275">
        <v>99079.027000000002</v>
      </c>
      <c r="W4275">
        <v>101228.537</v>
      </c>
      <c r="X4275">
        <v>103117.307</v>
      </c>
      <c r="Y4275">
        <v>105702.32</v>
      </c>
      <c r="Z4275">
        <v>108206.151</v>
      </c>
      <c r="AA4275">
        <v>110655.736</v>
      </c>
      <c r="AB4275">
        <v>113027.094</v>
      </c>
      <c r="AC4275">
        <v>115370.03</v>
      </c>
      <c r="AD4275">
        <v>117699.375</v>
      </c>
      <c r="AE4275">
        <v>120010.64599999999</v>
      </c>
      <c r="AF4275">
        <v>121874.39</v>
      </c>
      <c r="AG4275" t="s">
        <v>29</v>
      </c>
      <c r="AH4275" t="s">
        <v>150</v>
      </c>
      <c r="AI4275" t="s">
        <v>131</v>
      </c>
    </row>
    <row r="4276" spans="1:35" x14ac:dyDescent="0.35">
      <c r="A4276" t="s">
        <v>170</v>
      </c>
      <c r="B4276" t="s">
        <v>181</v>
      </c>
      <c r="C4276" t="s">
        <v>30</v>
      </c>
      <c r="D4276">
        <v>741602.67599999998</v>
      </c>
      <c r="E4276">
        <v>747406.61</v>
      </c>
      <c r="F4276">
        <v>753306.69400000002</v>
      </c>
      <c r="G4276">
        <v>760092.701</v>
      </c>
      <c r="H4276">
        <v>773523.42200000002</v>
      </c>
      <c r="I4276">
        <v>792155.17500000005</v>
      </c>
      <c r="J4276">
        <v>810161.37699999998</v>
      </c>
      <c r="K4276">
        <v>831914.38699999999</v>
      </c>
      <c r="L4276">
        <v>859555.28799999994</v>
      </c>
      <c r="M4276">
        <v>889668.85800000001</v>
      </c>
      <c r="N4276">
        <v>919783.68200000003</v>
      </c>
      <c r="O4276">
        <v>949700.29399999999</v>
      </c>
      <c r="P4276">
        <v>978157.18599999999</v>
      </c>
      <c r="Q4276">
        <v>1008195.345</v>
      </c>
      <c r="R4276">
        <v>1053053.9669999999</v>
      </c>
      <c r="S4276">
        <v>1094537.3219999999</v>
      </c>
      <c r="T4276">
        <v>1132414.7490000001</v>
      </c>
      <c r="U4276">
        <v>1166635.1599999999</v>
      </c>
      <c r="V4276">
        <v>1196279.2150000001</v>
      </c>
      <c r="W4276">
        <v>1221873.047</v>
      </c>
      <c r="X4276">
        <v>1244085.2279999999</v>
      </c>
      <c r="Y4276">
        <v>1267964.683</v>
      </c>
      <c r="Z4276">
        <v>1290375.2890000001</v>
      </c>
      <c r="AA4276">
        <v>1311755.0179999999</v>
      </c>
      <c r="AB4276">
        <v>1332113.2520000001</v>
      </c>
      <c r="AC4276">
        <v>1351952.82</v>
      </c>
      <c r="AD4276">
        <v>1371485.9979999999</v>
      </c>
      <c r="AE4276">
        <v>1390754.1240000001</v>
      </c>
      <c r="AF4276">
        <v>1405583.5449999999</v>
      </c>
      <c r="AG4276" t="s">
        <v>30</v>
      </c>
      <c r="AH4276" t="s">
        <v>151</v>
      </c>
      <c r="AI4276" t="s">
        <v>152</v>
      </c>
    </row>
    <row r="4277" spans="1:35" x14ac:dyDescent="0.35">
      <c r="A4277" t="s">
        <v>170</v>
      </c>
      <c r="B4277" t="s">
        <v>181</v>
      </c>
      <c r="C4277" t="s">
        <v>31</v>
      </c>
      <c r="D4277">
        <v>788240.84</v>
      </c>
      <c r="E4277">
        <v>810666.66099999996</v>
      </c>
      <c r="F4277">
        <v>833579.81599999999</v>
      </c>
      <c r="G4277">
        <v>860032.71499999997</v>
      </c>
      <c r="H4277">
        <v>887975.65300000005</v>
      </c>
      <c r="I4277">
        <v>921978.85800000001</v>
      </c>
      <c r="J4277">
        <v>954627.25800000003</v>
      </c>
      <c r="K4277">
        <v>991437.87800000003</v>
      </c>
      <c r="L4277">
        <v>1035084.952</v>
      </c>
      <c r="M4277">
        <v>1081311.5989999999</v>
      </c>
      <c r="N4277">
        <v>1127116.1340000001</v>
      </c>
      <c r="O4277">
        <v>1172384.2069999999</v>
      </c>
      <c r="P4277">
        <v>1215698.6880000001</v>
      </c>
      <c r="Q4277">
        <v>1259928.7720000001</v>
      </c>
      <c r="R4277">
        <v>1321062.2720000001</v>
      </c>
      <c r="S4277">
        <v>1378362.398</v>
      </c>
      <c r="T4277">
        <v>1431540.1410000001</v>
      </c>
      <c r="U4277">
        <v>1480529.4809999999</v>
      </c>
      <c r="V4277">
        <v>1524047.6229999999</v>
      </c>
      <c r="W4277">
        <v>1562765.8810000001</v>
      </c>
      <c r="X4277">
        <v>1597450.9480000001</v>
      </c>
      <c r="Y4277">
        <v>1634477.4210000001</v>
      </c>
      <c r="Z4277">
        <v>1669854.0449999999</v>
      </c>
      <c r="AA4277">
        <v>1704104.942</v>
      </c>
      <c r="AB4277">
        <v>1737221.2120000001</v>
      </c>
      <c r="AC4277">
        <v>1769803.1869999999</v>
      </c>
      <c r="AD4277">
        <v>1802096.446</v>
      </c>
      <c r="AE4277">
        <v>1834132.1629999999</v>
      </c>
      <c r="AF4277">
        <v>1861636.585</v>
      </c>
      <c r="AG4277" t="s">
        <v>31</v>
      </c>
      <c r="AH4277" t="s">
        <v>153</v>
      </c>
      <c r="AI4277" t="s">
        <v>152</v>
      </c>
    </row>
    <row r="4278" spans="1:35" x14ac:dyDescent="0.35">
      <c r="A4278" t="s">
        <v>170</v>
      </c>
      <c r="B4278" t="s">
        <v>181</v>
      </c>
      <c r="C4278" t="s">
        <v>32</v>
      </c>
      <c r="D4278">
        <v>626287.228</v>
      </c>
      <c r="E4278">
        <v>628176.95900000003</v>
      </c>
      <c r="F4278">
        <v>646034.48</v>
      </c>
      <c r="G4278">
        <v>663995.65500000003</v>
      </c>
      <c r="H4278">
        <v>684752.06900000002</v>
      </c>
      <c r="I4278">
        <v>706731.66500000004</v>
      </c>
      <c r="J4278">
        <v>725416.41299999994</v>
      </c>
      <c r="K4278">
        <v>743985.06400000001</v>
      </c>
      <c r="L4278">
        <v>766333.80099999998</v>
      </c>
      <c r="M4278">
        <v>789240.21799999999</v>
      </c>
      <c r="N4278">
        <v>810028.35800000001</v>
      </c>
      <c r="O4278">
        <v>829607.62199999997</v>
      </c>
      <c r="P4278">
        <v>847690.951</v>
      </c>
      <c r="Q4278">
        <v>868026.75600000005</v>
      </c>
      <c r="R4278">
        <v>906623.21600000001</v>
      </c>
      <c r="S4278">
        <v>943728.94400000002</v>
      </c>
      <c r="T4278">
        <v>978772.652</v>
      </c>
      <c r="U4278">
        <v>1011549.544</v>
      </c>
      <c r="V4278">
        <v>1040439.263</v>
      </c>
      <c r="W4278">
        <v>1065971.0560000001</v>
      </c>
      <c r="X4278">
        <v>1088941.6839999999</v>
      </c>
      <c r="Y4278">
        <v>1114930.0349999999</v>
      </c>
      <c r="Z4278">
        <v>1141512.2819999999</v>
      </c>
      <c r="AA4278">
        <v>1167520.2620000001</v>
      </c>
      <c r="AB4278">
        <v>1192820.7679999999</v>
      </c>
      <c r="AC4278">
        <v>1217792.3999999999</v>
      </c>
      <c r="AD4278">
        <v>1242573.875</v>
      </c>
      <c r="AE4278">
        <v>1267137.203</v>
      </c>
      <c r="AF4278">
        <v>1286244.831</v>
      </c>
      <c r="AG4278" t="s">
        <v>32</v>
      </c>
      <c r="AH4278" t="s">
        <v>154</v>
      </c>
      <c r="AI4278" t="s">
        <v>11</v>
      </c>
    </row>
    <row r="4279" spans="1:35" x14ac:dyDescent="0.35">
      <c r="A4279" t="s">
        <v>170</v>
      </c>
      <c r="B4279" t="s">
        <v>181</v>
      </c>
      <c r="C4279" t="s">
        <v>123</v>
      </c>
      <c r="D4279">
        <v>2755395.4079999998</v>
      </c>
      <c r="E4279">
        <v>2785106.179</v>
      </c>
      <c r="F4279">
        <v>2850740.97</v>
      </c>
      <c r="G4279">
        <v>2928531.341</v>
      </c>
      <c r="H4279">
        <v>3019823.878</v>
      </c>
      <c r="I4279">
        <v>3119576.59</v>
      </c>
      <c r="J4279">
        <v>3207365.2</v>
      </c>
      <c r="K4279">
        <v>3300086.878</v>
      </c>
      <c r="L4279">
        <v>3412708.4849999999</v>
      </c>
      <c r="M4279">
        <v>3530066.3289999999</v>
      </c>
      <c r="N4279">
        <v>3642587.358</v>
      </c>
      <c r="O4279">
        <v>3751264.9070000001</v>
      </c>
      <c r="P4279">
        <v>3852979.9440000001</v>
      </c>
      <c r="Q4279">
        <v>3956170.8020000001</v>
      </c>
      <c r="R4279">
        <v>4118951.844</v>
      </c>
      <c r="S4279">
        <v>4272256.9620000003</v>
      </c>
      <c r="T4279">
        <v>4414239.5930000003</v>
      </c>
      <c r="U4279">
        <v>4544729.165</v>
      </c>
      <c r="V4279">
        <v>4658554.6229999997</v>
      </c>
      <c r="W4279">
        <v>4757875.8190000001</v>
      </c>
      <c r="X4279">
        <v>4845378.284</v>
      </c>
      <c r="Y4279">
        <v>4941545.0010000002</v>
      </c>
      <c r="Z4279">
        <v>5037205.358</v>
      </c>
      <c r="AA4279">
        <v>5129932.7019999996</v>
      </c>
      <c r="AB4279">
        <v>5219268.3949999996</v>
      </c>
      <c r="AC4279">
        <v>5307149.5190000003</v>
      </c>
      <c r="AD4279">
        <v>5394333.2439999999</v>
      </c>
      <c r="AE4279">
        <v>5480764.2690000003</v>
      </c>
      <c r="AF4279">
        <v>5551601.0710000005</v>
      </c>
      <c r="AG4279" t="s">
        <v>123</v>
      </c>
      <c r="AH4279" t="s">
        <v>155</v>
      </c>
      <c r="AI4279" t="s">
        <v>12</v>
      </c>
    </row>
    <row r="4280" spans="1:35" x14ac:dyDescent="0.35">
      <c r="A4280" t="s">
        <v>170</v>
      </c>
      <c r="B4280" t="s">
        <v>181</v>
      </c>
      <c r="C4280" t="s">
        <v>33</v>
      </c>
      <c r="D4280">
        <v>1203313.6540000001</v>
      </c>
      <c r="E4280">
        <v>1202960.115</v>
      </c>
      <c r="F4280">
        <v>1226214.791</v>
      </c>
      <c r="G4280">
        <v>1259123.3600000001</v>
      </c>
      <c r="H4280">
        <v>1293790.402</v>
      </c>
      <c r="I4280">
        <v>1329421.4410000001</v>
      </c>
      <c r="J4280">
        <v>1359437.798</v>
      </c>
      <c r="K4280">
        <v>1389335.1159999999</v>
      </c>
      <c r="L4280">
        <v>1426332.0689999999</v>
      </c>
      <c r="M4280">
        <v>1464414.628</v>
      </c>
      <c r="N4280">
        <v>1499307.5660000001</v>
      </c>
      <c r="O4280">
        <v>1532217.5220000001</v>
      </c>
      <c r="P4280">
        <v>1562397.1810000001</v>
      </c>
      <c r="Q4280">
        <v>1594445.882</v>
      </c>
      <c r="R4280">
        <v>1655032.3629999999</v>
      </c>
      <c r="S4280">
        <v>1712772.3470000001</v>
      </c>
      <c r="T4280">
        <v>1766577.48</v>
      </c>
      <c r="U4280">
        <v>1816230.047</v>
      </c>
      <c r="V4280">
        <v>1858801.415</v>
      </c>
      <c r="W4280">
        <v>1895228.477</v>
      </c>
      <c r="X4280">
        <v>1926919.227</v>
      </c>
      <c r="Y4280">
        <v>1963878.1839999999</v>
      </c>
      <c r="Z4280">
        <v>2001926.0689999999</v>
      </c>
      <c r="AA4280">
        <v>2038922.9839999999</v>
      </c>
      <c r="AB4280">
        <v>2074621.1340000001</v>
      </c>
      <c r="AC4280">
        <v>2109734.1630000002</v>
      </c>
      <c r="AD4280">
        <v>2144531.8849999998</v>
      </c>
      <c r="AE4280">
        <v>2178964.5839999998</v>
      </c>
      <c r="AF4280">
        <v>2205487.5490000001</v>
      </c>
      <c r="AG4280" t="s">
        <v>33</v>
      </c>
      <c r="AH4280" t="s">
        <v>156</v>
      </c>
      <c r="AI4280" t="s">
        <v>11</v>
      </c>
    </row>
    <row r="4281" spans="1:35" x14ac:dyDescent="0.35">
      <c r="A4281" t="s">
        <v>170</v>
      </c>
      <c r="B4281" t="s">
        <v>181</v>
      </c>
      <c r="C4281" t="s">
        <v>34</v>
      </c>
      <c r="D4281">
        <v>73036.269</v>
      </c>
      <c r="E4281">
        <v>73625.922999999995</v>
      </c>
      <c r="F4281">
        <v>73725.195999999996</v>
      </c>
      <c r="G4281">
        <v>74172.335999999996</v>
      </c>
      <c r="H4281">
        <v>75199.259000000005</v>
      </c>
      <c r="I4281">
        <v>76644.735000000001</v>
      </c>
      <c r="J4281">
        <v>77922.144</v>
      </c>
      <c r="K4281">
        <v>79372.850000000006</v>
      </c>
      <c r="L4281">
        <v>81239.009999999995</v>
      </c>
      <c r="M4281">
        <v>83171.258000000002</v>
      </c>
      <c r="N4281">
        <v>84977.464999999997</v>
      </c>
      <c r="O4281">
        <v>86695.127999999997</v>
      </c>
      <c r="P4281">
        <v>88268.146999999997</v>
      </c>
      <c r="Q4281">
        <v>90107.62</v>
      </c>
      <c r="R4281">
        <v>93818.335999999996</v>
      </c>
      <c r="S4281">
        <v>97292.721000000005</v>
      </c>
      <c r="T4281">
        <v>100543.158</v>
      </c>
      <c r="U4281">
        <v>103582.001</v>
      </c>
      <c r="V4281">
        <v>106333.742</v>
      </c>
      <c r="W4281">
        <v>108804.49400000001</v>
      </c>
      <c r="X4281">
        <v>111016.83</v>
      </c>
      <c r="Y4281">
        <v>113383.592</v>
      </c>
      <c r="Z4281">
        <v>115646.298</v>
      </c>
      <c r="AA4281">
        <v>117834.06200000001</v>
      </c>
      <c r="AB4281">
        <v>119936.224</v>
      </c>
      <c r="AC4281">
        <v>121994.632</v>
      </c>
      <c r="AD4281">
        <v>124024.762</v>
      </c>
      <c r="AE4281">
        <v>126024.606</v>
      </c>
      <c r="AF4281">
        <v>127550.629</v>
      </c>
      <c r="AG4281" t="s">
        <v>34</v>
      </c>
      <c r="AH4281" t="s">
        <v>157</v>
      </c>
      <c r="AI4281" t="s">
        <v>35</v>
      </c>
    </row>
    <row r="4282" spans="1:35" x14ac:dyDescent="0.35">
      <c r="A4282" t="s">
        <v>170</v>
      </c>
      <c r="B4282" t="s">
        <v>181</v>
      </c>
      <c r="C4282" t="s">
        <v>36</v>
      </c>
      <c r="D4282">
        <v>355192.57799999998</v>
      </c>
      <c r="E4282">
        <v>356277.91200000001</v>
      </c>
      <c r="F4282">
        <v>365816.35100000002</v>
      </c>
      <c r="G4282">
        <v>375491.79200000002</v>
      </c>
      <c r="H4282">
        <v>391048.44799999997</v>
      </c>
      <c r="I4282">
        <v>408070.48499999999</v>
      </c>
      <c r="J4282">
        <v>424387.89799999999</v>
      </c>
      <c r="K4282">
        <v>441959.87</v>
      </c>
      <c r="L4282">
        <v>463352.946</v>
      </c>
      <c r="M4282">
        <v>486132.16499999998</v>
      </c>
      <c r="N4282">
        <v>508255.886</v>
      </c>
      <c r="O4282">
        <v>529895.36199999996</v>
      </c>
      <c r="P4282">
        <v>550340.53399999999</v>
      </c>
      <c r="Q4282">
        <v>571289.71200000006</v>
      </c>
      <c r="R4282">
        <v>602324.50199999998</v>
      </c>
      <c r="S4282">
        <v>631139.272</v>
      </c>
      <c r="T4282">
        <v>657522.46100000001</v>
      </c>
      <c r="U4282">
        <v>681409.07900000003</v>
      </c>
      <c r="V4282">
        <v>702095.995</v>
      </c>
      <c r="W4282">
        <v>719948.88199999998</v>
      </c>
      <c r="X4282">
        <v>735431.39599999995</v>
      </c>
      <c r="Y4282">
        <v>752022.54200000002</v>
      </c>
      <c r="Z4282">
        <v>768509.45900000003</v>
      </c>
      <c r="AA4282">
        <v>784355.72199999995</v>
      </c>
      <c r="AB4282">
        <v>799550.75199999998</v>
      </c>
      <c r="AC4282">
        <v>814415.31</v>
      </c>
      <c r="AD4282">
        <v>829087.43900000001</v>
      </c>
      <c r="AE4282">
        <v>843576.01100000006</v>
      </c>
      <c r="AF4282">
        <v>854911.83499999996</v>
      </c>
      <c r="AG4282" t="s">
        <v>36</v>
      </c>
      <c r="AH4282" t="s">
        <v>158</v>
      </c>
      <c r="AI4282" t="s">
        <v>14</v>
      </c>
    </row>
    <row r="4283" spans="1:35" x14ac:dyDescent="0.35">
      <c r="A4283" t="s">
        <v>170</v>
      </c>
      <c r="B4283" t="s">
        <v>181</v>
      </c>
      <c r="C4283" t="s">
        <v>124</v>
      </c>
      <c r="D4283">
        <v>1105.26</v>
      </c>
      <c r="E4283">
        <v>1097.1669999999999</v>
      </c>
      <c r="F4283">
        <v>1094.2529999999999</v>
      </c>
      <c r="G4283">
        <v>1095.3989999999999</v>
      </c>
      <c r="H4283">
        <v>1103.152</v>
      </c>
      <c r="I4283">
        <v>1116.3030000000001</v>
      </c>
      <c r="J4283">
        <v>1129.444</v>
      </c>
      <c r="K4283">
        <v>1146.008</v>
      </c>
      <c r="L4283">
        <v>1168.26</v>
      </c>
      <c r="M4283">
        <v>1192.682</v>
      </c>
      <c r="N4283">
        <v>1216.8320000000001</v>
      </c>
      <c r="O4283">
        <v>1240.7260000000001</v>
      </c>
      <c r="P4283">
        <v>1263.258</v>
      </c>
      <c r="Q4283">
        <v>1288.059</v>
      </c>
      <c r="R4283">
        <v>1330.896</v>
      </c>
      <c r="S4283">
        <v>1370.4349999999999</v>
      </c>
      <c r="T4283">
        <v>1406.7170000000001</v>
      </c>
      <c r="U4283">
        <v>1439.796</v>
      </c>
      <c r="V4283">
        <v>1468.9359999999999</v>
      </c>
      <c r="W4283">
        <v>1494.471</v>
      </c>
      <c r="X4283">
        <v>1516.751</v>
      </c>
      <c r="Y4283">
        <v>1539.961</v>
      </c>
      <c r="Z4283">
        <v>1561.7550000000001</v>
      </c>
      <c r="AA4283">
        <v>1582.537</v>
      </c>
      <c r="AB4283">
        <v>1602.287</v>
      </c>
      <c r="AC4283">
        <v>1621.471</v>
      </c>
      <c r="AD4283">
        <v>1640.2750000000001</v>
      </c>
      <c r="AE4283">
        <v>1658.7090000000001</v>
      </c>
      <c r="AF4283">
        <v>1672.4780000000001</v>
      </c>
      <c r="AG4283" t="s">
        <v>124</v>
      </c>
      <c r="AH4283" t="s">
        <v>159</v>
      </c>
      <c r="AI4283" t="s">
        <v>137</v>
      </c>
    </row>
    <row r="4284" spans="1:35" x14ac:dyDescent="0.35">
      <c r="A4284" t="s">
        <v>170</v>
      </c>
      <c r="B4284" t="s">
        <v>181</v>
      </c>
      <c r="C4284" t="s">
        <v>125</v>
      </c>
      <c r="D4284">
        <v>130.733</v>
      </c>
      <c r="E4284">
        <v>132.38</v>
      </c>
      <c r="F4284">
        <v>135.92699999999999</v>
      </c>
      <c r="G4284">
        <v>140.63999999999999</v>
      </c>
      <c r="H4284">
        <v>146.84100000000001</v>
      </c>
      <c r="I4284">
        <v>154.1</v>
      </c>
      <c r="J4284">
        <v>161.74199999999999</v>
      </c>
      <c r="K4284">
        <v>170.102</v>
      </c>
      <c r="L4284">
        <v>179.535</v>
      </c>
      <c r="M4284">
        <v>189.22800000000001</v>
      </c>
      <c r="N4284">
        <v>198.64599999999999</v>
      </c>
      <c r="O4284">
        <v>207.83600000000001</v>
      </c>
      <c r="P4284">
        <v>216.59700000000001</v>
      </c>
      <c r="Q4284">
        <v>225.63200000000001</v>
      </c>
      <c r="R4284">
        <v>237.42400000000001</v>
      </c>
      <c r="S4284">
        <v>248.321</v>
      </c>
      <c r="T4284">
        <v>258.30399999999997</v>
      </c>
      <c r="U4284">
        <v>267.36</v>
      </c>
      <c r="V4284">
        <v>275.41399999999999</v>
      </c>
      <c r="W4284">
        <v>282.53800000000001</v>
      </c>
      <c r="X4284">
        <v>288.85700000000003</v>
      </c>
      <c r="Y4284">
        <v>294.78800000000001</v>
      </c>
      <c r="Z4284">
        <v>300.20600000000002</v>
      </c>
      <c r="AA4284">
        <v>305.21600000000001</v>
      </c>
      <c r="AB4284">
        <v>309.839</v>
      </c>
      <c r="AC4284">
        <v>314.21800000000002</v>
      </c>
      <c r="AD4284">
        <v>318.44400000000002</v>
      </c>
      <c r="AE4284">
        <v>322.57</v>
      </c>
      <c r="AF4284">
        <v>325.73500000000001</v>
      </c>
      <c r="AG4284" t="s">
        <v>125</v>
      </c>
      <c r="AH4284" t="s">
        <v>160</v>
      </c>
      <c r="AI4284" t="s">
        <v>137</v>
      </c>
    </row>
    <row r="4285" spans="1:35" x14ac:dyDescent="0.35">
      <c r="A4285" t="s">
        <v>170</v>
      </c>
      <c r="B4285" t="s">
        <v>181</v>
      </c>
      <c r="C4285" t="s">
        <v>37</v>
      </c>
      <c r="D4285">
        <v>1030932.232</v>
      </c>
      <c r="E4285">
        <v>1083407.2069999999</v>
      </c>
      <c r="F4285">
        <v>1102459.318</v>
      </c>
      <c r="G4285">
        <v>1141154.3330000001</v>
      </c>
      <c r="H4285">
        <v>1171239.422</v>
      </c>
      <c r="I4285">
        <v>1208639.8389999999</v>
      </c>
      <c r="J4285">
        <v>1239766.855</v>
      </c>
      <c r="K4285">
        <v>1274944.635</v>
      </c>
      <c r="L4285">
        <v>1317528.101</v>
      </c>
      <c r="M4285">
        <v>1362251.7649999999</v>
      </c>
      <c r="N4285">
        <v>1405596.3389999999</v>
      </c>
      <c r="O4285">
        <v>1447888.3770000001</v>
      </c>
      <c r="P4285">
        <v>1487908.03</v>
      </c>
      <c r="Q4285">
        <v>1529259.426</v>
      </c>
      <c r="R4285">
        <v>1592192.9439999999</v>
      </c>
      <c r="S4285">
        <v>1651386.368</v>
      </c>
      <c r="T4285">
        <v>1705893.2749999999</v>
      </c>
      <c r="U4285">
        <v>1755472.335</v>
      </c>
      <c r="V4285">
        <v>1797614.9850000001</v>
      </c>
      <c r="W4285">
        <v>1833557.118</v>
      </c>
      <c r="X4285">
        <v>1864528.199</v>
      </c>
      <c r="Y4285">
        <v>1902168.4820000001</v>
      </c>
      <c r="Z4285">
        <v>1937983.824</v>
      </c>
      <c r="AA4285">
        <v>1972535.5630000001</v>
      </c>
      <c r="AB4285">
        <v>2005688.649</v>
      </c>
      <c r="AC4285">
        <v>2038189.2919999999</v>
      </c>
      <c r="AD4285">
        <v>2070319.9839999999</v>
      </c>
      <c r="AE4285">
        <v>2102109.5099999998</v>
      </c>
      <c r="AF4285">
        <v>2128203.61</v>
      </c>
      <c r="AG4285" t="s">
        <v>37</v>
      </c>
      <c r="AH4285" t="s">
        <v>161</v>
      </c>
      <c r="AI4285" t="s">
        <v>6</v>
      </c>
    </row>
    <row r="4286" spans="1:35" x14ac:dyDescent="0.35">
      <c r="A4286" t="s">
        <v>170</v>
      </c>
      <c r="B4286" t="s">
        <v>181</v>
      </c>
      <c r="C4286" t="s">
        <v>38</v>
      </c>
      <c r="D4286">
        <v>1948833.023</v>
      </c>
      <c r="E4286">
        <v>1998732.8810000001</v>
      </c>
      <c r="F4286">
        <v>2041069.2220000001</v>
      </c>
      <c r="G4286">
        <v>2077202.7080000001</v>
      </c>
      <c r="H4286">
        <v>2122852.4679999999</v>
      </c>
      <c r="I4286">
        <v>2177570.7790000001</v>
      </c>
      <c r="J4286">
        <v>2216532.3119999999</v>
      </c>
      <c r="K4286">
        <v>2260085.3769999999</v>
      </c>
      <c r="L4286">
        <v>2314491.5279999999</v>
      </c>
      <c r="M4286">
        <v>2370595.17</v>
      </c>
      <c r="N4286">
        <v>2422841.3859999999</v>
      </c>
      <c r="O4286">
        <v>2472435.62</v>
      </c>
      <c r="P4286">
        <v>2518223.23</v>
      </c>
      <c r="Q4286">
        <v>2569586.9840000002</v>
      </c>
      <c r="R4286">
        <v>2666694.9350000001</v>
      </c>
      <c r="S4286">
        <v>2758661.5279999999</v>
      </c>
      <c r="T4286">
        <v>2843914.0449999999</v>
      </c>
      <c r="U4286">
        <v>2922162.7179999999</v>
      </c>
      <c r="V4286">
        <v>2988779.0260000001</v>
      </c>
      <c r="W4286">
        <v>3045229.4330000002</v>
      </c>
      <c r="X4286">
        <v>3093670.8369999998</v>
      </c>
      <c r="Y4286">
        <v>3157005.75</v>
      </c>
      <c r="Z4286">
        <v>3217747.2230000002</v>
      </c>
      <c r="AA4286">
        <v>3276671.6519999998</v>
      </c>
      <c r="AB4286">
        <v>3333401.5430000001</v>
      </c>
      <c r="AC4286">
        <v>3389147.7749999999</v>
      </c>
      <c r="AD4286">
        <v>3444344.0869999998</v>
      </c>
      <c r="AE4286">
        <v>3498975.7480000001</v>
      </c>
      <c r="AF4286">
        <v>3541301.3769999999</v>
      </c>
      <c r="AG4286" t="s">
        <v>38</v>
      </c>
      <c r="AH4286" t="s">
        <v>162</v>
      </c>
      <c r="AI4286" t="s">
        <v>6</v>
      </c>
    </row>
    <row r="4287" spans="1:35" x14ac:dyDescent="0.35">
      <c r="A4287" t="s">
        <v>170</v>
      </c>
      <c r="B4287" t="s">
        <v>181</v>
      </c>
      <c r="C4287" t="s">
        <v>39</v>
      </c>
      <c r="D4287">
        <v>391961.18</v>
      </c>
      <c r="E4287">
        <v>392347.772</v>
      </c>
      <c r="F4287">
        <v>402633.72600000002</v>
      </c>
      <c r="G4287">
        <v>413313.49699999997</v>
      </c>
      <c r="H4287">
        <v>427693.41</v>
      </c>
      <c r="I4287">
        <v>443612.22399999999</v>
      </c>
      <c r="J4287">
        <v>457039.00599999999</v>
      </c>
      <c r="K4287">
        <v>470272.37699999998</v>
      </c>
      <c r="L4287">
        <v>486217.34899999999</v>
      </c>
      <c r="M4287">
        <v>502666.81300000002</v>
      </c>
      <c r="N4287">
        <v>517892.435</v>
      </c>
      <c r="O4287">
        <v>532365.57999999996</v>
      </c>
      <c r="P4287">
        <v>545799.53599999996</v>
      </c>
      <c r="Q4287">
        <v>560607.30500000005</v>
      </c>
      <c r="R4287">
        <v>587967.62</v>
      </c>
      <c r="S4287">
        <v>614372.75300000003</v>
      </c>
      <c r="T4287">
        <v>639102.27599999995</v>
      </c>
      <c r="U4287">
        <v>662007.34900000005</v>
      </c>
      <c r="V4287">
        <v>681726.71600000001</v>
      </c>
      <c r="W4287">
        <v>698715.51100000006</v>
      </c>
      <c r="X4287">
        <v>713680.72499999998</v>
      </c>
      <c r="Y4287">
        <v>730996.29200000002</v>
      </c>
      <c r="Z4287">
        <v>748909.701</v>
      </c>
      <c r="AA4287">
        <v>766345.06599999999</v>
      </c>
      <c r="AB4287">
        <v>783222.94099999999</v>
      </c>
      <c r="AC4287">
        <v>799816.24899999995</v>
      </c>
      <c r="AD4287">
        <v>816237.99399999995</v>
      </c>
      <c r="AE4287">
        <v>832486.47499999998</v>
      </c>
      <c r="AF4287">
        <v>844788.06</v>
      </c>
      <c r="AG4287" t="s">
        <v>39</v>
      </c>
      <c r="AH4287" t="s">
        <v>163</v>
      </c>
      <c r="AI4287" t="s">
        <v>11</v>
      </c>
    </row>
    <row r="4288" spans="1:35" x14ac:dyDescent="0.35">
      <c r="A4288" t="s">
        <v>170</v>
      </c>
      <c r="B4288" t="s">
        <v>181</v>
      </c>
      <c r="C4288" t="s">
        <v>40</v>
      </c>
      <c r="D4288">
        <v>702699.20600000001</v>
      </c>
      <c r="E4288">
        <v>707541.84400000004</v>
      </c>
      <c r="F4288">
        <v>740502.6</v>
      </c>
      <c r="G4288">
        <v>762672.57200000004</v>
      </c>
      <c r="H4288">
        <v>786827.73499999999</v>
      </c>
      <c r="I4288">
        <v>813265.75199999998</v>
      </c>
      <c r="J4288">
        <v>837184.81900000002</v>
      </c>
      <c r="K4288">
        <v>861694.30799999996</v>
      </c>
      <c r="L4288">
        <v>890635.96699999995</v>
      </c>
      <c r="M4288">
        <v>920631.73600000003</v>
      </c>
      <c r="N4288">
        <v>949090.20900000003</v>
      </c>
      <c r="O4288">
        <v>976564.973</v>
      </c>
      <c r="P4288">
        <v>1002467.601</v>
      </c>
      <c r="Q4288">
        <v>1028988.574</v>
      </c>
      <c r="R4288">
        <v>1070572.226</v>
      </c>
      <c r="S4288">
        <v>1110078.557</v>
      </c>
      <c r="T4288">
        <v>1146879.1299999999</v>
      </c>
      <c r="U4288">
        <v>1180790.993</v>
      </c>
      <c r="V4288">
        <v>1210344.186</v>
      </c>
      <c r="W4288">
        <v>1236225.4269999999</v>
      </c>
      <c r="X4288">
        <v>1259144.0090000001</v>
      </c>
      <c r="Y4288">
        <v>1284668.7960000001</v>
      </c>
      <c r="Z4288">
        <v>1310579.0660000001</v>
      </c>
      <c r="AA4288">
        <v>1335782.693</v>
      </c>
      <c r="AB4288">
        <v>1360187.602</v>
      </c>
      <c r="AC4288">
        <v>1384203.8049999999</v>
      </c>
      <c r="AD4288">
        <v>1407994.1710000001</v>
      </c>
      <c r="AE4288">
        <v>1431549.102</v>
      </c>
      <c r="AF4288">
        <v>1450930.503</v>
      </c>
      <c r="AG4288" t="s">
        <v>40</v>
      </c>
      <c r="AH4288" t="s">
        <v>164</v>
      </c>
      <c r="AI4288" t="s">
        <v>14</v>
      </c>
    </row>
    <row r="4289" spans="1:35" x14ac:dyDescent="0.35">
      <c r="A4289" t="s">
        <v>170</v>
      </c>
      <c r="B4289" t="s">
        <v>181</v>
      </c>
      <c r="C4289" t="s">
        <v>41</v>
      </c>
      <c r="D4289">
        <v>917469.13699999999</v>
      </c>
      <c r="E4289">
        <v>917772.50899999996</v>
      </c>
      <c r="F4289">
        <v>943421.69299999997</v>
      </c>
      <c r="G4289">
        <v>974084.47400000005</v>
      </c>
      <c r="H4289">
        <v>999066.647</v>
      </c>
      <c r="I4289">
        <v>1027914.205</v>
      </c>
      <c r="J4289">
        <v>1052801.149</v>
      </c>
      <c r="K4289">
        <v>1078482.301</v>
      </c>
      <c r="L4289">
        <v>1110352.4310000001</v>
      </c>
      <c r="M4289">
        <v>1143733.936</v>
      </c>
      <c r="N4289">
        <v>1175368.156</v>
      </c>
      <c r="O4289">
        <v>1205888.6710000001</v>
      </c>
      <c r="P4289">
        <v>1234388.6640000001</v>
      </c>
      <c r="Q4289">
        <v>1265910.9739999999</v>
      </c>
      <c r="R4289">
        <v>1319001.791</v>
      </c>
      <c r="S4289">
        <v>1368992.422</v>
      </c>
      <c r="T4289">
        <v>1415233.736</v>
      </c>
      <c r="U4289">
        <v>1457483.8160000001</v>
      </c>
      <c r="V4289">
        <v>1493786.2790000001</v>
      </c>
      <c r="W4289">
        <v>1524662.7450000001</v>
      </c>
      <c r="X4289">
        <v>1551169.3119999999</v>
      </c>
      <c r="Y4289">
        <v>1581772.94</v>
      </c>
      <c r="Z4289">
        <v>1612956.645</v>
      </c>
      <c r="AA4289">
        <v>1643094.1910000001</v>
      </c>
      <c r="AB4289">
        <v>1672079.852</v>
      </c>
      <c r="AC4289">
        <v>1700464.058</v>
      </c>
      <c r="AD4289">
        <v>1728480.939</v>
      </c>
      <c r="AE4289">
        <v>1756135.621</v>
      </c>
      <c r="AF4289">
        <v>1776882.172</v>
      </c>
      <c r="AG4289" t="s">
        <v>41</v>
      </c>
      <c r="AH4289" t="s">
        <v>165</v>
      </c>
      <c r="AI4289" t="s">
        <v>11</v>
      </c>
    </row>
    <row r="4290" spans="1:35" x14ac:dyDescent="0.35">
      <c r="A4290" t="s">
        <v>170</v>
      </c>
      <c r="B4290" t="s">
        <v>181</v>
      </c>
      <c r="C4290" t="s">
        <v>42</v>
      </c>
      <c r="D4290">
        <v>1496592.4480000001</v>
      </c>
      <c r="E4290">
        <v>1544718.84</v>
      </c>
      <c r="F4290">
        <v>1575419.558</v>
      </c>
      <c r="G4290">
        <v>1615236.105</v>
      </c>
      <c r="H4290">
        <v>1665068.8810000001</v>
      </c>
      <c r="I4290">
        <v>1725401.7479999999</v>
      </c>
      <c r="J4290">
        <v>1778572.824</v>
      </c>
      <c r="K4290">
        <v>1838763.5179999999</v>
      </c>
      <c r="L4290">
        <v>1910767.094</v>
      </c>
      <c r="M4290">
        <v>1986920.2620000001</v>
      </c>
      <c r="N4290">
        <v>2061798.503</v>
      </c>
      <c r="O4290">
        <v>2135554.0210000002</v>
      </c>
      <c r="P4290">
        <v>2205890.3849999998</v>
      </c>
      <c r="Q4290">
        <v>2277583.7859999998</v>
      </c>
      <c r="R4290">
        <v>2379697.2289999998</v>
      </c>
      <c r="S4290">
        <v>2475667.6830000002</v>
      </c>
      <c r="T4290">
        <v>2564040.659</v>
      </c>
      <c r="U4290">
        <v>2644443.014</v>
      </c>
      <c r="V4290">
        <v>2713422.2340000002</v>
      </c>
      <c r="W4290">
        <v>2772908.0359999998</v>
      </c>
      <c r="X4290">
        <v>2824619.4190000002</v>
      </c>
      <c r="Y4290">
        <v>2884756.9920000001</v>
      </c>
      <c r="Z4290">
        <v>2941959.4619999998</v>
      </c>
      <c r="AA4290">
        <v>2997132.713</v>
      </c>
      <c r="AB4290">
        <v>3050169.2080000001</v>
      </c>
      <c r="AC4290">
        <v>3102180.966</v>
      </c>
      <c r="AD4290">
        <v>3153605.6069999998</v>
      </c>
      <c r="AE4290">
        <v>3204503.4479999999</v>
      </c>
      <c r="AF4290">
        <v>3247203.5240000002</v>
      </c>
      <c r="AG4290" t="s">
        <v>42</v>
      </c>
      <c r="AH4290" t="s">
        <v>166</v>
      </c>
      <c r="AI4290" t="s">
        <v>5</v>
      </c>
    </row>
    <row r="4291" spans="1:35" x14ac:dyDescent="0.35">
      <c r="A4291" t="s">
        <v>170</v>
      </c>
      <c r="B4291" t="s">
        <v>181</v>
      </c>
      <c r="C4291" t="s">
        <v>43</v>
      </c>
      <c r="D4291">
        <v>261153.193</v>
      </c>
      <c r="E4291">
        <v>264195.50300000003</v>
      </c>
      <c r="F4291">
        <v>270914.75900000002</v>
      </c>
      <c r="G4291">
        <v>277439.99300000002</v>
      </c>
      <c r="H4291">
        <v>286632.12199999997</v>
      </c>
      <c r="I4291">
        <v>297446.38299999997</v>
      </c>
      <c r="J4291">
        <v>306565.03700000001</v>
      </c>
      <c r="K4291">
        <v>316487.18300000002</v>
      </c>
      <c r="L4291">
        <v>328241.03499999997</v>
      </c>
      <c r="M4291">
        <v>340294.71</v>
      </c>
      <c r="N4291">
        <v>351790.69699999999</v>
      </c>
      <c r="O4291">
        <v>362863.29599999997</v>
      </c>
      <c r="P4291">
        <v>373258.66700000002</v>
      </c>
      <c r="Q4291">
        <v>384091.451</v>
      </c>
      <c r="R4291">
        <v>401287.28499999997</v>
      </c>
      <c r="S4291">
        <v>417581.26699999999</v>
      </c>
      <c r="T4291">
        <v>432827.95</v>
      </c>
      <c r="U4291">
        <v>446966.75199999998</v>
      </c>
      <c r="V4291">
        <v>459405.34399999998</v>
      </c>
      <c r="W4291">
        <v>470372.64199999999</v>
      </c>
      <c r="X4291">
        <v>480129.13699999999</v>
      </c>
      <c r="Y4291">
        <v>491534.98599999998</v>
      </c>
      <c r="Z4291">
        <v>502521.16499999998</v>
      </c>
      <c r="AA4291">
        <v>513225.06300000002</v>
      </c>
      <c r="AB4291">
        <v>523585.66</v>
      </c>
      <c r="AC4291">
        <v>533808.06400000001</v>
      </c>
      <c r="AD4291">
        <v>543965.853</v>
      </c>
      <c r="AE4291">
        <v>554055.03599999996</v>
      </c>
      <c r="AF4291">
        <v>562546.81900000002</v>
      </c>
      <c r="AG4291" t="s">
        <v>43</v>
      </c>
      <c r="AH4291" t="s">
        <v>167</v>
      </c>
      <c r="AI4291" t="s">
        <v>17</v>
      </c>
    </row>
    <row r="4292" spans="1:35" x14ac:dyDescent="0.35">
      <c r="A4292" t="s">
        <v>170</v>
      </c>
      <c r="B4292" t="s">
        <v>181</v>
      </c>
      <c r="C4292" t="s">
        <v>126</v>
      </c>
      <c r="D4292">
        <v>101.45099999999999</v>
      </c>
      <c r="E4292">
        <v>101.101</v>
      </c>
      <c r="F4292">
        <v>101.66200000000001</v>
      </c>
      <c r="G4292">
        <v>102.824</v>
      </c>
      <c r="H4292">
        <v>104.9</v>
      </c>
      <c r="I4292">
        <v>107.206</v>
      </c>
      <c r="J4292">
        <v>109.232</v>
      </c>
      <c r="K4292">
        <v>111.34099999999999</v>
      </c>
      <c r="L4292">
        <v>114.023</v>
      </c>
      <c r="M4292">
        <v>116.81699999999999</v>
      </c>
      <c r="N4292">
        <v>119.441</v>
      </c>
      <c r="O4292">
        <v>121.934</v>
      </c>
      <c r="P4292">
        <v>124.221</v>
      </c>
      <c r="Q4292">
        <v>126.648</v>
      </c>
      <c r="R4292">
        <v>131.13800000000001</v>
      </c>
      <c r="S4292">
        <v>135.34899999999999</v>
      </c>
      <c r="T4292">
        <v>139.26400000000001</v>
      </c>
      <c r="U4292">
        <v>142.9</v>
      </c>
      <c r="V4292">
        <v>146.12200000000001</v>
      </c>
      <c r="W4292">
        <v>148.929</v>
      </c>
      <c r="X4292">
        <v>151.38499999999999</v>
      </c>
      <c r="Y4292">
        <v>154.119</v>
      </c>
      <c r="Z4292">
        <v>156.87200000000001</v>
      </c>
      <c r="AA4292">
        <v>159.553</v>
      </c>
      <c r="AB4292">
        <v>162.14500000000001</v>
      </c>
      <c r="AC4292">
        <v>164.703</v>
      </c>
      <c r="AD4292">
        <v>167.251</v>
      </c>
      <c r="AE4292">
        <v>169.78200000000001</v>
      </c>
      <c r="AF4292">
        <v>171.739</v>
      </c>
      <c r="AG4292" t="s">
        <v>126</v>
      </c>
      <c r="AH4292" t="s">
        <v>168</v>
      </c>
      <c r="AI4292" t="s">
        <v>137</v>
      </c>
    </row>
    <row r="4293" spans="1:35" x14ac:dyDescent="0.35">
      <c r="A4293" t="s">
        <v>170</v>
      </c>
      <c r="B4293" t="s">
        <v>181</v>
      </c>
      <c r="C4293" t="s">
        <v>44</v>
      </c>
      <c r="D4293">
        <v>725615.31400000001</v>
      </c>
      <c r="E4293">
        <v>725024.47199999995</v>
      </c>
      <c r="F4293">
        <v>740283.46499999997</v>
      </c>
      <c r="G4293">
        <v>762943.73</v>
      </c>
      <c r="H4293">
        <v>782581.06700000004</v>
      </c>
      <c r="I4293">
        <v>802666.44900000002</v>
      </c>
      <c r="J4293">
        <v>819266.95700000005</v>
      </c>
      <c r="K4293">
        <v>835374.54</v>
      </c>
      <c r="L4293">
        <v>855276.58900000004</v>
      </c>
      <c r="M4293">
        <v>875810.33700000006</v>
      </c>
      <c r="N4293">
        <v>894590.87300000002</v>
      </c>
      <c r="O4293">
        <v>912188.37100000004</v>
      </c>
      <c r="P4293">
        <v>928348.84299999999</v>
      </c>
      <c r="Q4293">
        <v>944995.44799999997</v>
      </c>
      <c r="R4293">
        <v>977029.54099999997</v>
      </c>
      <c r="S4293">
        <v>1007554.216</v>
      </c>
      <c r="T4293">
        <v>1035685.192</v>
      </c>
      <c r="U4293">
        <v>1061473.9569999999</v>
      </c>
      <c r="V4293">
        <v>1083259.2339999999</v>
      </c>
      <c r="W4293">
        <v>1101732.3060000001</v>
      </c>
      <c r="X4293">
        <v>1117706.27</v>
      </c>
      <c r="Y4293">
        <v>1136921.99</v>
      </c>
      <c r="Z4293">
        <v>1157116.1310000001</v>
      </c>
      <c r="AA4293">
        <v>1176762.314</v>
      </c>
      <c r="AB4293">
        <v>1195706.237</v>
      </c>
      <c r="AC4293">
        <v>1214329.4280000001</v>
      </c>
      <c r="AD4293">
        <v>1232776.9169999999</v>
      </c>
      <c r="AE4293">
        <v>1251020.78</v>
      </c>
      <c r="AF4293">
        <v>1265284.885</v>
      </c>
      <c r="AG4293" t="s">
        <v>44</v>
      </c>
      <c r="AH4293" t="s">
        <v>169</v>
      </c>
      <c r="AI4293" t="s">
        <v>12</v>
      </c>
    </row>
    <row r="4294" spans="1:35" x14ac:dyDescent="0.35">
      <c r="A4294" t="s">
        <v>59</v>
      </c>
      <c r="B4294" t="s">
        <v>181</v>
      </c>
      <c r="C4294" t="s">
        <v>4</v>
      </c>
      <c r="D4294">
        <v>880107.51899999997</v>
      </c>
      <c r="E4294">
        <v>895914.44900000002</v>
      </c>
      <c r="F4294">
        <v>912288.826</v>
      </c>
      <c r="G4294">
        <v>931463.14199999999</v>
      </c>
      <c r="H4294">
        <v>957743.93700000003</v>
      </c>
      <c r="I4294">
        <v>989061.24899999995</v>
      </c>
      <c r="J4294">
        <v>1016911.5060000001</v>
      </c>
      <c r="K4294">
        <v>1047070.848</v>
      </c>
      <c r="L4294">
        <v>1083656.203</v>
      </c>
      <c r="M4294">
        <v>1121814.1070000001</v>
      </c>
      <c r="N4294">
        <v>1158462.2450000001</v>
      </c>
      <c r="O4294">
        <v>1194698.605</v>
      </c>
      <c r="P4294">
        <v>1230638.3019999999</v>
      </c>
      <c r="Q4294">
        <v>1269858.4539999999</v>
      </c>
      <c r="R4294">
        <v>1329265.58</v>
      </c>
      <c r="S4294">
        <v>1386451.4029999999</v>
      </c>
      <c r="T4294">
        <v>1440578.591</v>
      </c>
      <c r="U4294">
        <v>1491008.9180000001</v>
      </c>
      <c r="V4294">
        <v>1535694.87</v>
      </c>
      <c r="W4294">
        <v>1574686.682</v>
      </c>
      <c r="X4294">
        <v>1608763.577</v>
      </c>
      <c r="Y4294">
        <v>1645992.595</v>
      </c>
      <c r="Z4294">
        <v>1681014.862</v>
      </c>
      <c r="AA4294">
        <v>1714292.8419999999</v>
      </c>
      <c r="AB4294">
        <v>1745518.754</v>
      </c>
      <c r="AC4294">
        <v>1775893.581</v>
      </c>
      <c r="AD4294">
        <v>1805760.6429999999</v>
      </c>
      <c r="AE4294">
        <v>1835295.5989999999</v>
      </c>
      <c r="AF4294">
        <v>1859699.956</v>
      </c>
      <c r="AG4294" t="s">
        <v>4</v>
      </c>
      <c r="AH4294" t="s">
        <v>128</v>
      </c>
      <c r="AI4294" t="s">
        <v>129</v>
      </c>
    </row>
    <row r="4295" spans="1:35" x14ac:dyDescent="0.35">
      <c r="A4295" t="s">
        <v>59</v>
      </c>
      <c r="B4295" t="s">
        <v>181</v>
      </c>
      <c r="C4295" t="s">
        <v>7</v>
      </c>
      <c r="D4295">
        <v>72125.960000000006</v>
      </c>
      <c r="E4295">
        <v>78623.687999999995</v>
      </c>
      <c r="F4295">
        <v>80264.7</v>
      </c>
      <c r="G4295">
        <v>81945.86</v>
      </c>
      <c r="H4295">
        <v>84314.54</v>
      </c>
      <c r="I4295">
        <v>87138.6</v>
      </c>
      <c r="J4295">
        <v>89385.661999999997</v>
      </c>
      <c r="K4295">
        <v>91840.495999999999</v>
      </c>
      <c r="L4295">
        <v>94854.417000000001</v>
      </c>
      <c r="M4295">
        <v>98014.551999999996</v>
      </c>
      <c r="N4295">
        <v>101064.24800000001</v>
      </c>
      <c r="O4295">
        <v>104096.08500000001</v>
      </c>
      <c r="P4295">
        <v>107118.527</v>
      </c>
      <c r="Q4295">
        <v>110407.90399999999</v>
      </c>
      <c r="R4295">
        <v>115684.924</v>
      </c>
      <c r="S4295">
        <v>120785.84299999999</v>
      </c>
      <c r="T4295">
        <v>125585.848</v>
      </c>
      <c r="U4295">
        <v>129980.00599999999</v>
      </c>
      <c r="V4295">
        <v>133771.60800000001</v>
      </c>
      <c r="W4295">
        <v>137037.93799999999</v>
      </c>
      <c r="X4295">
        <v>139877.86300000001</v>
      </c>
      <c r="Y4295">
        <v>143270.557</v>
      </c>
      <c r="Z4295">
        <v>146465.25399999999</v>
      </c>
      <c r="AA4295">
        <v>149504.897</v>
      </c>
      <c r="AB4295">
        <v>152373.80799999999</v>
      </c>
      <c r="AC4295">
        <v>155169.989</v>
      </c>
      <c r="AD4295">
        <v>157923.024</v>
      </c>
      <c r="AE4295">
        <v>160646.83799999999</v>
      </c>
      <c r="AF4295">
        <v>162928.61199999999</v>
      </c>
      <c r="AG4295" t="s">
        <v>7</v>
      </c>
      <c r="AH4295" t="s">
        <v>130</v>
      </c>
      <c r="AI4295" t="s">
        <v>131</v>
      </c>
    </row>
    <row r="4296" spans="1:35" x14ac:dyDescent="0.35">
      <c r="A4296" t="s">
        <v>59</v>
      </c>
      <c r="B4296" t="s">
        <v>181</v>
      </c>
      <c r="C4296" t="s">
        <v>8</v>
      </c>
      <c r="D4296">
        <v>1675231.601</v>
      </c>
      <c r="E4296">
        <v>1695125.45</v>
      </c>
      <c r="F4296">
        <v>1731129.351</v>
      </c>
      <c r="G4296">
        <v>1769296.075</v>
      </c>
      <c r="H4296">
        <v>1816926.4609999999</v>
      </c>
      <c r="I4296">
        <v>1873514.4979999999</v>
      </c>
      <c r="J4296">
        <v>1915253.2520000001</v>
      </c>
      <c r="K4296">
        <v>1961113.9280000001</v>
      </c>
      <c r="L4296">
        <v>2019435.9140000001</v>
      </c>
      <c r="M4296">
        <v>2080421.7279999999</v>
      </c>
      <c r="N4296">
        <v>2137677.23</v>
      </c>
      <c r="O4296">
        <v>2193455.2119999998</v>
      </c>
      <c r="P4296">
        <v>2247569.9180000001</v>
      </c>
      <c r="Q4296">
        <v>2309902.9210000001</v>
      </c>
      <c r="R4296">
        <v>2420155.5490000001</v>
      </c>
      <c r="S4296">
        <v>2525808.23</v>
      </c>
      <c r="T4296">
        <v>2625033.4270000001</v>
      </c>
      <c r="U4296">
        <v>2716901.0860000001</v>
      </c>
      <c r="V4296">
        <v>2795840.665</v>
      </c>
      <c r="W4296">
        <v>2862397.3879999998</v>
      </c>
      <c r="X4296">
        <v>2919322.5589999999</v>
      </c>
      <c r="Y4296">
        <v>2989948.7749999999</v>
      </c>
      <c r="Z4296">
        <v>3056560.1660000002</v>
      </c>
      <c r="AA4296">
        <v>3119945.2919999999</v>
      </c>
      <c r="AB4296">
        <v>3179584.1129999999</v>
      </c>
      <c r="AC4296">
        <v>3237556.3360000001</v>
      </c>
      <c r="AD4296">
        <v>3294379.034</v>
      </c>
      <c r="AE4296">
        <v>3350328.7680000002</v>
      </c>
      <c r="AF4296">
        <v>3393729.8050000002</v>
      </c>
      <c r="AG4296" t="s">
        <v>8</v>
      </c>
      <c r="AH4296" t="s">
        <v>132</v>
      </c>
      <c r="AI4296" t="s">
        <v>5</v>
      </c>
    </row>
    <row r="4297" spans="1:35" x14ac:dyDescent="0.35">
      <c r="A4297" t="s">
        <v>59</v>
      </c>
      <c r="B4297" t="s">
        <v>181</v>
      </c>
      <c r="C4297" t="s">
        <v>9</v>
      </c>
      <c r="D4297">
        <v>766987.48600000003</v>
      </c>
      <c r="E4297">
        <v>776130.94499999995</v>
      </c>
      <c r="F4297">
        <v>788220.90899999999</v>
      </c>
      <c r="G4297">
        <v>802417.35</v>
      </c>
      <c r="H4297">
        <v>824438.69099999999</v>
      </c>
      <c r="I4297">
        <v>851341.85900000005</v>
      </c>
      <c r="J4297">
        <v>872668.18200000003</v>
      </c>
      <c r="K4297">
        <v>896165.66500000004</v>
      </c>
      <c r="L4297">
        <v>925544.32900000003</v>
      </c>
      <c r="M4297">
        <v>956361.59400000004</v>
      </c>
      <c r="N4297">
        <v>985750.01100000006</v>
      </c>
      <c r="O4297">
        <v>1014672.742</v>
      </c>
      <c r="P4297">
        <v>1042824.436</v>
      </c>
      <c r="Q4297">
        <v>1074517.764</v>
      </c>
      <c r="R4297">
        <v>1126392.7779999999</v>
      </c>
      <c r="S4297">
        <v>1175918.2039999999</v>
      </c>
      <c r="T4297">
        <v>1222318.091</v>
      </c>
      <c r="U4297">
        <v>1265156.997</v>
      </c>
      <c r="V4297">
        <v>1302193.9650000001</v>
      </c>
      <c r="W4297">
        <v>1333641.939</v>
      </c>
      <c r="X4297">
        <v>1360704.257</v>
      </c>
      <c r="Y4297">
        <v>1392945.591</v>
      </c>
      <c r="Z4297">
        <v>1423159.077</v>
      </c>
      <c r="AA4297">
        <v>1451727.1969999999</v>
      </c>
      <c r="AB4297">
        <v>1478468.2779999999</v>
      </c>
      <c r="AC4297">
        <v>1504327.1950000001</v>
      </c>
      <c r="AD4297">
        <v>1529558.3160000001</v>
      </c>
      <c r="AE4297">
        <v>1554313.0319999999</v>
      </c>
      <c r="AF4297">
        <v>1573488.1029999999</v>
      </c>
      <c r="AG4297" t="s">
        <v>9</v>
      </c>
      <c r="AH4297" t="s">
        <v>133</v>
      </c>
      <c r="AI4297" t="s">
        <v>5</v>
      </c>
    </row>
    <row r="4298" spans="1:35" x14ac:dyDescent="0.35">
      <c r="A4298" t="s">
        <v>59</v>
      </c>
      <c r="B4298" t="s">
        <v>181</v>
      </c>
      <c r="C4298" t="s">
        <v>10</v>
      </c>
      <c r="D4298">
        <v>1943324.5560000001</v>
      </c>
      <c r="E4298">
        <v>1944562.22</v>
      </c>
      <c r="F4298">
        <v>1985603.61</v>
      </c>
      <c r="G4298">
        <v>2052566.4029999999</v>
      </c>
      <c r="H4298">
        <v>2124654.9440000001</v>
      </c>
      <c r="I4298">
        <v>2185819.8659999999</v>
      </c>
      <c r="J4298">
        <v>2237129.8139999998</v>
      </c>
      <c r="K4298">
        <v>2286473.3760000002</v>
      </c>
      <c r="L4298">
        <v>2348231.3220000002</v>
      </c>
      <c r="M4298">
        <v>2411934.1540000001</v>
      </c>
      <c r="N4298">
        <v>2470671.9649999999</v>
      </c>
      <c r="O4298">
        <v>2527001.6150000002</v>
      </c>
      <c r="P4298">
        <v>2581244.1809999999</v>
      </c>
      <c r="Q4298">
        <v>2641920.1260000002</v>
      </c>
      <c r="R4298">
        <v>2745492.6690000002</v>
      </c>
      <c r="S4298">
        <v>2846019.6869999999</v>
      </c>
      <c r="T4298">
        <v>2940814.5809999998</v>
      </c>
      <c r="U4298">
        <v>3028989.7579999999</v>
      </c>
      <c r="V4298">
        <v>3105070.6940000001</v>
      </c>
      <c r="W4298">
        <v>3169416.9580000001</v>
      </c>
      <c r="X4298">
        <v>3224942.2579999999</v>
      </c>
      <c r="Y4298">
        <v>3289812.0260000001</v>
      </c>
      <c r="Z4298">
        <v>3356373.8760000002</v>
      </c>
      <c r="AA4298">
        <v>3420482.54</v>
      </c>
      <c r="AB4298">
        <v>3481440.4070000001</v>
      </c>
      <c r="AC4298">
        <v>3541135.7760000001</v>
      </c>
      <c r="AD4298">
        <v>3600015.0559999999</v>
      </c>
      <c r="AE4298">
        <v>3658215.031</v>
      </c>
      <c r="AF4298">
        <v>3703957.0070000002</v>
      </c>
      <c r="AG4298" t="s">
        <v>10</v>
      </c>
      <c r="AH4298" t="s">
        <v>134</v>
      </c>
      <c r="AI4298" t="s">
        <v>11</v>
      </c>
    </row>
    <row r="4299" spans="1:35" x14ac:dyDescent="0.35">
      <c r="A4299" t="s">
        <v>59</v>
      </c>
      <c r="B4299" t="s">
        <v>181</v>
      </c>
      <c r="C4299" t="s">
        <v>13</v>
      </c>
      <c r="D4299">
        <v>371216.62800000003</v>
      </c>
      <c r="E4299">
        <v>371197.99599999998</v>
      </c>
      <c r="F4299">
        <v>377242.91399999999</v>
      </c>
      <c r="G4299">
        <v>387650.81400000001</v>
      </c>
      <c r="H4299">
        <v>400369.821</v>
      </c>
      <c r="I4299">
        <v>414070.033</v>
      </c>
      <c r="J4299">
        <v>426187.59299999999</v>
      </c>
      <c r="K4299">
        <v>438414.35700000002</v>
      </c>
      <c r="L4299">
        <v>453917.804</v>
      </c>
      <c r="M4299">
        <v>470318.34</v>
      </c>
      <c r="N4299">
        <v>485905.32199999999</v>
      </c>
      <c r="O4299">
        <v>501273.09399999998</v>
      </c>
      <c r="P4299">
        <v>516459.04599999997</v>
      </c>
      <c r="Q4299">
        <v>532892.67200000002</v>
      </c>
      <c r="R4299">
        <v>559298.48499999999</v>
      </c>
      <c r="S4299">
        <v>584800.65099999995</v>
      </c>
      <c r="T4299">
        <v>608737.79</v>
      </c>
      <c r="U4299">
        <v>630860.25800000003</v>
      </c>
      <c r="V4299">
        <v>649912.78799999994</v>
      </c>
      <c r="W4299">
        <v>665872.17700000003</v>
      </c>
      <c r="X4299">
        <v>679503.73699999996</v>
      </c>
      <c r="Y4299">
        <v>694471.50100000005</v>
      </c>
      <c r="Z4299">
        <v>709254.05299999996</v>
      </c>
      <c r="AA4299">
        <v>723157.16599999997</v>
      </c>
      <c r="AB4299">
        <v>736084.09</v>
      </c>
      <c r="AC4299">
        <v>748564.73400000005</v>
      </c>
      <c r="AD4299">
        <v>760758.05</v>
      </c>
      <c r="AE4299">
        <v>772726.17099999997</v>
      </c>
      <c r="AF4299">
        <v>781877.21600000001</v>
      </c>
      <c r="AG4299" t="s">
        <v>13</v>
      </c>
      <c r="AH4299" t="s">
        <v>135</v>
      </c>
      <c r="AI4299" t="s">
        <v>14</v>
      </c>
    </row>
    <row r="4300" spans="1:35" x14ac:dyDescent="0.35">
      <c r="A4300" t="s">
        <v>59</v>
      </c>
      <c r="B4300" t="s">
        <v>181</v>
      </c>
      <c r="C4300" t="s">
        <v>122</v>
      </c>
      <c r="D4300">
        <v>1220.0329999999999</v>
      </c>
      <c r="E4300">
        <v>1221.096</v>
      </c>
      <c r="F4300">
        <v>1269.5709999999999</v>
      </c>
      <c r="G4300">
        <v>1289.798</v>
      </c>
      <c r="H4300">
        <v>1318.2449999999999</v>
      </c>
      <c r="I4300">
        <v>1349.258</v>
      </c>
      <c r="J4300">
        <v>1375.3720000000001</v>
      </c>
      <c r="K4300">
        <v>1404.008</v>
      </c>
      <c r="L4300">
        <v>1441.0319999999999</v>
      </c>
      <c r="M4300">
        <v>1479.6590000000001</v>
      </c>
      <c r="N4300">
        <v>1515.7739999999999</v>
      </c>
      <c r="O4300">
        <v>1550.617</v>
      </c>
      <c r="P4300">
        <v>1583.8030000000001</v>
      </c>
      <c r="Q4300">
        <v>1621.018</v>
      </c>
      <c r="R4300">
        <v>1685.85</v>
      </c>
      <c r="S4300">
        <v>1746.7639999999999</v>
      </c>
      <c r="T4300">
        <v>1803.6020000000001</v>
      </c>
      <c r="U4300">
        <v>1856.2940000000001</v>
      </c>
      <c r="V4300">
        <v>1902.558</v>
      </c>
      <c r="W4300">
        <v>1942.7529999999999</v>
      </c>
      <c r="X4300">
        <v>1977.692</v>
      </c>
      <c r="Y4300">
        <v>2017.4549999999999</v>
      </c>
      <c r="Z4300">
        <v>2054.9859999999999</v>
      </c>
      <c r="AA4300">
        <v>2090.7649999999999</v>
      </c>
      <c r="AB4300">
        <v>2124.3539999999998</v>
      </c>
      <c r="AC4300">
        <v>2157.1439999999998</v>
      </c>
      <c r="AD4300">
        <v>2189.4050000000002</v>
      </c>
      <c r="AE4300">
        <v>2221.337</v>
      </c>
      <c r="AF4300">
        <v>2247.1619999999998</v>
      </c>
      <c r="AG4300" t="s">
        <v>122</v>
      </c>
      <c r="AH4300" t="s">
        <v>136</v>
      </c>
      <c r="AI4300" t="s">
        <v>137</v>
      </c>
    </row>
    <row r="4301" spans="1:35" x14ac:dyDescent="0.35">
      <c r="A4301" t="s">
        <v>59</v>
      </c>
      <c r="B4301" t="s">
        <v>181</v>
      </c>
      <c r="C4301" t="s">
        <v>15</v>
      </c>
      <c r="D4301">
        <v>1196546.0649999999</v>
      </c>
      <c r="E4301">
        <v>1225287.51</v>
      </c>
      <c r="F4301">
        <v>1252232.375</v>
      </c>
      <c r="G4301">
        <v>1282067.814</v>
      </c>
      <c r="H4301">
        <v>1317709.7220000001</v>
      </c>
      <c r="I4301">
        <v>1378378.84</v>
      </c>
      <c r="J4301">
        <v>1414944.9680000001</v>
      </c>
      <c r="K4301">
        <v>1455607.382</v>
      </c>
      <c r="L4301">
        <v>1505983.862</v>
      </c>
      <c r="M4301">
        <v>1559502.43</v>
      </c>
      <c r="N4301">
        <v>1611902.43</v>
      </c>
      <c r="O4301">
        <v>1664739.9639999999</v>
      </c>
      <c r="P4301">
        <v>1718054.969</v>
      </c>
      <c r="Q4301">
        <v>1777350.088</v>
      </c>
      <c r="R4301">
        <v>1867987.4680000001</v>
      </c>
      <c r="S4301">
        <v>1955786.216</v>
      </c>
      <c r="T4301">
        <v>2038786.4709999999</v>
      </c>
      <c r="U4301">
        <v>2115729.8709999998</v>
      </c>
      <c r="V4301">
        <v>2183291.452</v>
      </c>
      <c r="W4301">
        <v>2241653.1579999998</v>
      </c>
      <c r="X4301">
        <v>2292443.8760000002</v>
      </c>
      <c r="Y4301">
        <v>2348622.8930000002</v>
      </c>
      <c r="Z4301">
        <v>2400972.773</v>
      </c>
      <c r="AA4301">
        <v>2450295.2659999998</v>
      </c>
      <c r="AB4301">
        <v>2496495.9210000001</v>
      </c>
      <c r="AC4301">
        <v>2541234.9509999999</v>
      </c>
      <c r="AD4301">
        <v>2585066.2069999999</v>
      </c>
      <c r="AE4301">
        <v>2628274.4180000001</v>
      </c>
      <c r="AF4301">
        <v>2663396.233</v>
      </c>
      <c r="AG4301" t="s">
        <v>15</v>
      </c>
      <c r="AH4301" t="s">
        <v>138</v>
      </c>
      <c r="AI4301" t="s">
        <v>6</v>
      </c>
    </row>
    <row r="4302" spans="1:35" x14ac:dyDescent="0.35">
      <c r="A4302" t="s">
        <v>59</v>
      </c>
      <c r="B4302" t="s">
        <v>181</v>
      </c>
      <c r="C4302" t="s">
        <v>16</v>
      </c>
      <c r="D4302">
        <v>175992.72399999999</v>
      </c>
      <c r="E4302">
        <v>177707.288</v>
      </c>
      <c r="F4302">
        <v>182062.77299999999</v>
      </c>
      <c r="G4302">
        <v>186699.087</v>
      </c>
      <c r="H4302">
        <v>193049.55100000001</v>
      </c>
      <c r="I4302">
        <v>200418.25599999999</v>
      </c>
      <c r="J4302">
        <v>206752.69200000001</v>
      </c>
      <c r="K4302">
        <v>213314.883</v>
      </c>
      <c r="L4302">
        <v>221173.95800000001</v>
      </c>
      <c r="M4302">
        <v>229080.228</v>
      </c>
      <c r="N4302">
        <v>236303.21799999999</v>
      </c>
      <c r="O4302">
        <v>243097.49900000001</v>
      </c>
      <c r="P4302">
        <v>249441.06899999999</v>
      </c>
      <c r="Q4302">
        <v>256309.39499999999</v>
      </c>
      <c r="R4302">
        <v>267877.77</v>
      </c>
      <c r="S4302">
        <v>278945.45</v>
      </c>
      <c r="T4302">
        <v>289483.72700000001</v>
      </c>
      <c r="U4302">
        <v>299477.39</v>
      </c>
      <c r="V4302">
        <v>308483.462</v>
      </c>
      <c r="W4302">
        <v>316538.42300000001</v>
      </c>
      <c r="X4302">
        <v>323842.47899999999</v>
      </c>
      <c r="Y4302">
        <v>332154.51899999997</v>
      </c>
      <c r="Z4302">
        <v>340212.88199999998</v>
      </c>
      <c r="AA4302">
        <v>348075.19300000003</v>
      </c>
      <c r="AB4302">
        <v>355633.95699999999</v>
      </c>
      <c r="AC4302">
        <v>363111.54100000003</v>
      </c>
      <c r="AD4302">
        <v>370541.80599999998</v>
      </c>
      <c r="AE4302">
        <v>377937.08299999998</v>
      </c>
      <c r="AF4302">
        <v>384204.40600000002</v>
      </c>
      <c r="AG4302" t="s">
        <v>16</v>
      </c>
      <c r="AH4302" t="s">
        <v>139</v>
      </c>
      <c r="AI4302" t="s">
        <v>17</v>
      </c>
    </row>
    <row r="4303" spans="1:35" x14ac:dyDescent="0.35">
      <c r="A4303" t="s">
        <v>59</v>
      </c>
      <c r="B4303" t="s">
        <v>181</v>
      </c>
      <c r="C4303" t="s">
        <v>18</v>
      </c>
      <c r="D4303">
        <v>1395600.4709999999</v>
      </c>
      <c r="E4303">
        <v>1425133.0090000001</v>
      </c>
      <c r="F4303">
        <v>1466377.8419999999</v>
      </c>
      <c r="G4303">
        <v>1497524.324</v>
      </c>
      <c r="H4303">
        <v>1546833.969</v>
      </c>
      <c r="I4303">
        <v>1600210.0249999999</v>
      </c>
      <c r="J4303">
        <v>1646654.4509999999</v>
      </c>
      <c r="K4303">
        <v>1697303.726</v>
      </c>
      <c r="L4303">
        <v>1759531.517</v>
      </c>
      <c r="M4303">
        <v>1824633.9569999999</v>
      </c>
      <c r="N4303">
        <v>1887205.9580000001</v>
      </c>
      <c r="O4303">
        <v>1949225.1710000001</v>
      </c>
      <c r="P4303">
        <v>2010648.0160000001</v>
      </c>
      <c r="Q4303">
        <v>2077896.13</v>
      </c>
      <c r="R4303">
        <v>2182902.6510000001</v>
      </c>
      <c r="S4303">
        <v>2284205.6329999999</v>
      </c>
      <c r="T4303">
        <v>2380018.8360000001</v>
      </c>
      <c r="U4303">
        <v>2469469.1680000001</v>
      </c>
      <c r="V4303">
        <v>2548481.7919999999</v>
      </c>
      <c r="W4303">
        <v>2617385.2170000002</v>
      </c>
      <c r="X4303">
        <v>2678042.8160000001</v>
      </c>
      <c r="Y4303">
        <v>2745010.861</v>
      </c>
      <c r="Z4303">
        <v>2808013.6609999998</v>
      </c>
      <c r="AA4303">
        <v>2867887.156</v>
      </c>
      <c r="AB4303">
        <v>2924339.5109999999</v>
      </c>
      <c r="AC4303">
        <v>2979339.3489999999</v>
      </c>
      <c r="AD4303">
        <v>3033454.3160000001</v>
      </c>
      <c r="AE4303">
        <v>3086973.7259999998</v>
      </c>
      <c r="AF4303">
        <v>3131403.5010000002</v>
      </c>
      <c r="AG4303" t="s">
        <v>18</v>
      </c>
      <c r="AH4303" t="s">
        <v>140</v>
      </c>
      <c r="AI4303" t="s">
        <v>141</v>
      </c>
    </row>
    <row r="4304" spans="1:35" x14ac:dyDescent="0.35">
      <c r="A4304" t="s">
        <v>59</v>
      </c>
      <c r="B4304" t="s">
        <v>181</v>
      </c>
      <c r="C4304" t="s">
        <v>20</v>
      </c>
      <c r="D4304">
        <v>750528.46499999997</v>
      </c>
      <c r="E4304">
        <v>747809.348</v>
      </c>
      <c r="F4304">
        <v>770600.37800000003</v>
      </c>
      <c r="G4304">
        <v>784184.13300000003</v>
      </c>
      <c r="H4304">
        <v>803954.652</v>
      </c>
      <c r="I4304">
        <v>822962.625</v>
      </c>
      <c r="J4304">
        <v>839849.72</v>
      </c>
      <c r="K4304">
        <v>857291.63600000006</v>
      </c>
      <c r="L4304">
        <v>880102.77599999995</v>
      </c>
      <c r="M4304">
        <v>904409.54</v>
      </c>
      <c r="N4304">
        <v>927882.03300000005</v>
      </c>
      <c r="O4304">
        <v>951410.74</v>
      </c>
      <c r="P4304">
        <v>974938.43200000003</v>
      </c>
      <c r="Q4304">
        <v>1002840.748</v>
      </c>
      <c r="R4304">
        <v>1047969.173</v>
      </c>
      <c r="S4304">
        <v>1091566.061</v>
      </c>
      <c r="T4304">
        <v>1132708.0349999999</v>
      </c>
      <c r="U4304">
        <v>1170948.7549999999</v>
      </c>
      <c r="V4304">
        <v>1204451.8929999999</v>
      </c>
      <c r="W4304">
        <v>1233150.523</v>
      </c>
      <c r="X4304">
        <v>1257906.1569999999</v>
      </c>
      <c r="Y4304">
        <v>1284627.037</v>
      </c>
      <c r="Z4304">
        <v>1310945.7479999999</v>
      </c>
      <c r="AA4304">
        <v>1335842.412</v>
      </c>
      <c r="AB4304">
        <v>1359239.3119999999</v>
      </c>
      <c r="AC4304">
        <v>1381916.4790000001</v>
      </c>
      <c r="AD4304">
        <v>1404117.946</v>
      </c>
      <c r="AE4304">
        <v>1425969.584</v>
      </c>
      <c r="AF4304">
        <v>1442551.773</v>
      </c>
      <c r="AG4304" t="s">
        <v>20</v>
      </c>
      <c r="AH4304" t="s">
        <v>142</v>
      </c>
      <c r="AI4304" t="s">
        <v>11</v>
      </c>
    </row>
    <row r="4305" spans="1:35" x14ac:dyDescent="0.35">
      <c r="A4305" t="s">
        <v>59</v>
      </c>
      <c r="B4305" t="s">
        <v>181</v>
      </c>
      <c r="C4305" t="s">
        <v>21</v>
      </c>
      <c r="D4305">
        <v>405494.68900000001</v>
      </c>
      <c r="E4305">
        <v>404063.217</v>
      </c>
      <c r="F4305">
        <v>416643.89899999998</v>
      </c>
      <c r="G4305">
        <v>422851.23800000001</v>
      </c>
      <c r="H4305">
        <v>434253.95899999997</v>
      </c>
      <c r="I4305">
        <v>444320.31699999998</v>
      </c>
      <c r="J4305">
        <v>452448.52100000001</v>
      </c>
      <c r="K4305">
        <v>459966.88299999997</v>
      </c>
      <c r="L4305">
        <v>469554.78700000001</v>
      </c>
      <c r="M4305">
        <v>479699.62400000001</v>
      </c>
      <c r="N4305">
        <v>489177.93400000001</v>
      </c>
      <c r="O4305">
        <v>498410.75900000002</v>
      </c>
      <c r="P4305">
        <v>507402.8</v>
      </c>
      <c r="Q4305">
        <v>516772.22700000001</v>
      </c>
      <c r="R4305">
        <v>535589.38600000006</v>
      </c>
      <c r="S4305">
        <v>554255.36399999994</v>
      </c>
      <c r="T4305">
        <v>571823.91799999995</v>
      </c>
      <c r="U4305">
        <v>587970.55500000005</v>
      </c>
      <c r="V4305">
        <v>601372.26500000001</v>
      </c>
      <c r="W4305">
        <v>612530.05299999996</v>
      </c>
      <c r="X4305">
        <v>622091.26100000006</v>
      </c>
      <c r="Y4305">
        <v>633600.24399999995</v>
      </c>
      <c r="Z4305">
        <v>645711.13199999998</v>
      </c>
      <c r="AA4305">
        <v>657355.34499999997</v>
      </c>
      <c r="AB4305">
        <v>668418.98600000003</v>
      </c>
      <c r="AC4305">
        <v>679230.02</v>
      </c>
      <c r="AD4305">
        <v>689868.03500000003</v>
      </c>
      <c r="AE4305">
        <v>700366.51599999995</v>
      </c>
      <c r="AF4305">
        <v>708865.93799999997</v>
      </c>
      <c r="AG4305" t="s">
        <v>21</v>
      </c>
      <c r="AH4305" t="s">
        <v>143</v>
      </c>
      <c r="AI4305" t="s">
        <v>14</v>
      </c>
    </row>
    <row r="4306" spans="1:35" x14ac:dyDescent="0.35">
      <c r="A4306" t="s">
        <v>59</v>
      </c>
      <c r="B4306" t="s">
        <v>181</v>
      </c>
      <c r="C4306" t="s">
        <v>22</v>
      </c>
      <c r="D4306">
        <v>25410.954000000002</v>
      </c>
      <c r="E4306">
        <v>25346.813999999998</v>
      </c>
      <c r="F4306">
        <v>25522.280999999999</v>
      </c>
      <c r="G4306">
        <v>25782.58</v>
      </c>
      <c r="H4306">
        <v>26179.258000000002</v>
      </c>
      <c r="I4306">
        <v>26647.581999999999</v>
      </c>
      <c r="J4306">
        <v>27098.231</v>
      </c>
      <c r="K4306">
        <v>27598.198</v>
      </c>
      <c r="L4306">
        <v>28258.621999999999</v>
      </c>
      <c r="M4306">
        <v>28950.400000000001</v>
      </c>
      <c r="N4306">
        <v>29602.561000000002</v>
      </c>
      <c r="O4306">
        <v>30236.502</v>
      </c>
      <c r="P4306">
        <v>30836.441999999999</v>
      </c>
      <c r="Q4306">
        <v>31480.406999999999</v>
      </c>
      <c r="R4306">
        <v>32622.455999999998</v>
      </c>
      <c r="S4306">
        <v>33683.981</v>
      </c>
      <c r="T4306">
        <v>34667.186999999998</v>
      </c>
      <c r="U4306">
        <v>35572.550000000003</v>
      </c>
      <c r="V4306">
        <v>36375.385999999999</v>
      </c>
      <c r="W4306">
        <v>37092.133000000002</v>
      </c>
      <c r="X4306">
        <v>37724.218999999997</v>
      </c>
      <c r="Y4306">
        <v>38381.195</v>
      </c>
      <c r="Z4306">
        <v>38996.288999999997</v>
      </c>
      <c r="AA4306">
        <v>39578.858</v>
      </c>
      <c r="AB4306">
        <v>40121.940999999999</v>
      </c>
      <c r="AC4306">
        <v>40650.616000000002</v>
      </c>
      <c r="AD4306">
        <v>41169.125</v>
      </c>
      <c r="AE4306">
        <v>41681.453999999998</v>
      </c>
      <c r="AF4306">
        <v>42119.983999999997</v>
      </c>
      <c r="AG4306" t="s">
        <v>22</v>
      </c>
      <c r="AH4306" t="s">
        <v>144</v>
      </c>
      <c r="AI4306" t="s">
        <v>23</v>
      </c>
    </row>
    <row r="4307" spans="1:35" x14ac:dyDescent="0.35">
      <c r="A4307" t="s">
        <v>59</v>
      </c>
      <c r="B4307" t="s">
        <v>181</v>
      </c>
      <c r="C4307" t="s">
        <v>24</v>
      </c>
      <c r="D4307">
        <v>1072049.821</v>
      </c>
      <c r="E4307">
        <v>1088436.0549999999</v>
      </c>
      <c r="F4307">
        <v>1095352.1510000001</v>
      </c>
      <c r="G4307">
        <v>1113145.8629999999</v>
      </c>
      <c r="H4307">
        <v>1131697.324</v>
      </c>
      <c r="I4307">
        <v>1156688.182</v>
      </c>
      <c r="J4307">
        <v>1176834.075</v>
      </c>
      <c r="K4307">
        <v>1199609.3959999999</v>
      </c>
      <c r="L4307">
        <v>1229344.8729999999</v>
      </c>
      <c r="M4307">
        <v>1261000.75</v>
      </c>
      <c r="N4307">
        <v>1291299.929</v>
      </c>
      <c r="O4307">
        <v>1321296.73</v>
      </c>
      <c r="P4307">
        <v>1350787.135</v>
      </c>
      <c r="Q4307">
        <v>1386086.142</v>
      </c>
      <c r="R4307">
        <v>1449069.6850000001</v>
      </c>
      <c r="S4307">
        <v>1509346.3859999999</v>
      </c>
      <c r="T4307">
        <v>1566250.5319999999</v>
      </c>
      <c r="U4307">
        <v>1619363.0319999999</v>
      </c>
      <c r="V4307">
        <v>1666328.33</v>
      </c>
      <c r="W4307">
        <v>1707145.787</v>
      </c>
      <c r="X4307">
        <v>1742773.773</v>
      </c>
      <c r="Y4307">
        <v>1783214.4169999999</v>
      </c>
      <c r="Z4307">
        <v>1821386.0120000001</v>
      </c>
      <c r="AA4307">
        <v>1857758.226</v>
      </c>
      <c r="AB4307">
        <v>1892125.5889999999</v>
      </c>
      <c r="AC4307">
        <v>1925622.2039999999</v>
      </c>
      <c r="AD4307">
        <v>1958548.7120000001</v>
      </c>
      <c r="AE4307">
        <v>1991096.5460000001</v>
      </c>
      <c r="AF4307">
        <v>2016411.895</v>
      </c>
      <c r="AG4307" t="s">
        <v>24</v>
      </c>
      <c r="AH4307" t="s">
        <v>145</v>
      </c>
      <c r="AI4307" t="s">
        <v>19</v>
      </c>
    </row>
    <row r="4308" spans="1:35" x14ac:dyDescent="0.35">
      <c r="A4308" t="s">
        <v>59</v>
      </c>
      <c r="B4308" t="s">
        <v>181</v>
      </c>
      <c r="C4308" t="s">
        <v>25</v>
      </c>
      <c r="D4308">
        <v>1433628.4509999999</v>
      </c>
      <c r="E4308">
        <v>1444031.551</v>
      </c>
      <c r="F4308">
        <v>1468410.5390000001</v>
      </c>
      <c r="G4308">
        <v>1497207.74</v>
      </c>
      <c r="H4308">
        <v>1538780.173</v>
      </c>
      <c r="I4308">
        <v>1589469.5490000001</v>
      </c>
      <c r="J4308">
        <v>1629456.5959999999</v>
      </c>
      <c r="K4308">
        <v>1673434.645</v>
      </c>
      <c r="L4308">
        <v>1728898.5160000001</v>
      </c>
      <c r="M4308">
        <v>1787018.7409999999</v>
      </c>
      <c r="N4308">
        <v>1841984.595</v>
      </c>
      <c r="O4308">
        <v>1895817.432</v>
      </c>
      <c r="P4308">
        <v>1948415.977</v>
      </c>
      <c r="Q4308">
        <v>2006653.335</v>
      </c>
      <c r="R4308">
        <v>2100815.8050000002</v>
      </c>
      <c r="S4308">
        <v>2191653.287</v>
      </c>
      <c r="T4308">
        <v>2276775.923</v>
      </c>
      <c r="U4308">
        <v>2355275.023</v>
      </c>
      <c r="V4308">
        <v>2422348.9739999999</v>
      </c>
      <c r="W4308">
        <v>2478660.0589999999</v>
      </c>
      <c r="X4308">
        <v>2526638.7050000001</v>
      </c>
      <c r="Y4308">
        <v>2584708.0780000002</v>
      </c>
      <c r="Z4308">
        <v>2639020.2089999998</v>
      </c>
      <c r="AA4308">
        <v>2690339.1910000001</v>
      </c>
      <c r="AB4308">
        <v>2738258.2549999999</v>
      </c>
      <c r="AC4308">
        <v>2784707.7429999998</v>
      </c>
      <c r="AD4308">
        <v>2830203.4309999999</v>
      </c>
      <c r="AE4308">
        <v>2875013.875</v>
      </c>
      <c r="AF4308">
        <v>2909812.7069999999</v>
      </c>
      <c r="AG4308" t="s">
        <v>25</v>
      </c>
      <c r="AH4308" t="s">
        <v>146</v>
      </c>
      <c r="AI4308" t="s">
        <v>5</v>
      </c>
    </row>
    <row r="4309" spans="1:35" x14ac:dyDescent="0.35">
      <c r="A4309" t="s">
        <v>59</v>
      </c>
      <c r="B4309" t="s">
        <v>181</v>
      </c>
      <c r="C4309" t="s">
        <v>26</v>
      </c>
      <c r="D4309">
        <v>3047559.5070000002</v>
      </c>
      <c r="E4309">
        <v>3162641.54</v>
      </c>
      <c r="F4309">
        <v>3271922.9360000002</v>
      </c>
      <c r="G4309">
        <v>3370298.3849999998</v>
      </c>
      <c r="H4309">
        <v>3459174.452</v>
      </c>
      <c r="I4309">
        <v>3543911.5630000001</v>
      </c>
      <c r="J4309">
        <v>3612940.2250000001</v>
      </c>
      <c r="K4309">
        <v>3689285.3080000002</v>
      </c>
      <c r="L4309">
        <v>3786674.889</v>
      </c>
      <c r="M4309">
        <v>3889447.9270000001</v>
      </c>
      <c r="N4309">
        <v>3986545.1919999998</v>
      </c>
      <c r="O4309">
        <v>4081788.301</v>
      </c>
      <c r="P4309">
        <v>4175586.202</v>
      </c>
      <c r="Q4309">
        <v>4282683.5120000001</v>
      </c>
      <c r="R4309">
        <v>4466837.9400000004</v>
      </c>
      <c r="S4309">
        <v>4643165.017</v>
      </c>
      <c r="T4309">
        <v>4808924.08</v>
      </c>
      <c r="U4309">
        <v>4962808.165</v>
      </c>
      <c r="V4309">
        <v>5097684.6940000001</v>
      </c>
      <c r="W4309">
        <v>5213397.818</v>
      </c>
      <c r="X4309">
        <v>5313465.5980000002</v>
      </c>
      <c r="Y4309">
        <v>5427871.1519999998</v>
      </c>
      <c r="Z4309">
        <v>5535173.9230000004</v>
      </c>
      <c r="AA4309">
        <v>5636796.4220000003</v>
      </c>
      <c r="AB4309">
        <v>5731911.2050000001</v>
      </c>
      <c r="AC4309">
        <v>5824154.068</v>
      </c>
      <c r="AD4309">
        <v>5914529.9900000002</v>
      </c>
      <c r="AE4309">
        <v>6003511.4040000001</v>
      </c>
      <c r="AF4309">
        <v>6072658.8169999998</v>
      </c>
      <c r="AG4309" t="s">
        <v>26</v>
      </c>
      <c r="AH4309" t="s">
        <v>147</v>
      </c>
      <c r="AI4309" t="s">
        <v>5</v>
      </c>
    </row>
    <row r="4310" spans="1:35" x14ac:dyDescent="0.35">
      <c r="A4310" t="s">
        <v>59</v>
      </c>
      <c r="B4310" t="s">
        <v>181</v>
      </c>
      <c r="C4310" t="s">
        <v>27</v>
      </c>
      <c r="D4310">
        <v>472309.22600000002</v>
      </c>
      <c r="E4310">
        <v>471362.64799999999</v>
      </c>
      <c r="F4310">
        <v>477553.22</v>
      </c>
      <c r="G4310">
        <v>485465.43</v>
      </c>
      <c r="H4310">
        <v>499919.33100000001</v>
      </c>
      <c r="I4310">
        <v>514233.13299999997</v>
      </c>
      <c r="J4310">
        <v>526293.45700000005</v>
      </c>
      <c r="K4310">
        <v>537980.39099999995</v>
      </c>
      <c r="L4310">
        <v>552687.10199999996</v>
      </c>
      <c r="M4310">
        <v>568189.15500000003</v>
      </c>
      <c r="N4310">
        <v>582673.27099999995</v>
      </c>
      <c r="O4310">
        <v>596758.5</v>
      </c>
      <c r="P4310">
        <v>610466.97600000002</v>
      </c>
      <c r="Q4310">
        <v>625484.41299999994</v>
      </c>
      <c r="R4310">
        <v>651986.75600000005</v>
      </c>
      <c r="S4310">
        <v>677669.66299999994</v>
      </c>
      <c r="T4310">
        <v>701822.73</v>
      </c>
      <c r="U4310">
        <v>724221.22699999996</v>
      </c>
      <c r="V4310">
        <v>743474.96299999999</v>
      </c>
      <c r="W4310">
        <v>759751.80200000003</v>
      </c>
      <c r="X4310">
        <v>773748.63100000005</v>
      </c>
      <c r="Y4310">
        <v>789929.37399999995</v>
      </c>
      <c r="Z4310">
        <v>806491.68099999998</v>
      </c>
      <c r="AA4310">
        <v>822368.45</v>
      </c>
      <c r="AB4310">
        <v>837418.23800000001</v>
      </c>
      <c r="AC4310">
        <v>852113.48</v>
      </c>
      <c r="AD4310">
        <v>866571.78200000001</v>
      </c>
      <c r="AE4310">
        <v>880844.90099999995</v>
      </c>
      <c r="AF4310">
        <v>891945.80500000005</v>
      </c>
      <c r="AG4310" t="s">
        <v>27</v>
      </c>
      <c r="AH4310" t="s">
        <v>148</v>
      </c>
      <c r="AI4310" t="s">
        <v>14</v>
      </c>
    </row>
    <row r="4311" spans="1:35" x14ac:dyDescent="0.35">
      <c r="A4311" t="s">
        <v>59</v>
      </c>
      <c r="B4311" t="s">
        <v>181</v>
      </c>
      <c r="C4311" t="s">
        <v>28</v>
      </c>
      <c r="D4311">
        <v>1139054.3600000001</v>
      </c>
      <c r="E4311">
        <v>1135070.041</v>
      </c>
      <c r="F4311">
        <v>1148357.067</v>
      </c>
      <c r="G4311">
        <v>1171760.352</v>
      </c>
      <c r="H4311">
        <v>1193521.088</v>
      </c>
      <c r="I4311">
        <v>1216820.8049999999</v>
      </c>
      <c r="J4311">
        <v>1236206.139</v>
      </c>
      <c r="K4311">
        <v>1255005.818</v>
      </c>
      <c r="L4311">
        <v>1279307.1270000001</v>
      </c>
      <c r="M4311">
        <v>1304949.135</v>
      </c>
      <c r="N4311">
        <v>1328307.058</v>
      </c>
      <c r="O4311">
        <v>1350453.98</v>
      </c>
      <c r="P4311">
        <v>1371344.6189999999</v>
      </c>
      <c r="Q4311">
        <v>1395251.334</v>
      </c>
      <c r="R4311">
        <v>1442658.3659999999</v>
      </c>
      <c r="S4311">
        <v>1488230.2409999999</v>
      </c>
      <c r="T4311">
        <v>1531074.5759999999</v>
      </c>
      <c r="U4311">
        <v>1571114.67</v>
      </c>
      <c r="V4311">
        <v>1606027.5120000001</v>
      </c>
      <c r="W4311">
        <v>1636198.702</v>
      </c>
      <c r="X4311">
        <v>1662871.787</v>
      </c>
      <c r="Y4311">
        <v>1693639.632</v>
      </c>
      <c r="Z4311">
        <v>1725233.0530000001</v>
      </c>
      <c r="AA4311">
        <v>1755821.433</v>
      </c>
      <c r="AB4311">
        <v>1785074.183</v>
      </c>
      <c r="AC4311">
        <v>1813802.7590000001</v>
      </c>
      <c r="AD4311">
        <v>1842158.6240000001</v>
      </c>
      <c r="AE4311">
        <v>1870226.2080000001</v>
      </c>
      <c r="AF4311">
        <v>1891615.1070000001</v>
      </c>
      <c r="AG4311" t="s">
        <v>28</v>
      </c>
      <c r="AH4311" t="s">
        <v>149</v>
      </c>
      <c r="AI4311" t="s">
        <v>11</v>
      </c>
    </row>
    <row r="4312" spans="1:35" x14ac:dyDescent="0.35">
      <c r="A4312" t="s">
        <v>59</v>
      </c>
      <c r="B4312" t="s">
        <v>181</v>
      </c>
      <c r="C4312" t="s">
        <v>29</v>
      </c>
      <c r="D4312">
        <v>59193.800999999999</v>
      </c>
      <c r="E4312">
        <v>59547.811999999998</v>
      </c>
      <c r="F4312">
        <v>60699.112999999998</v>
      </c>
      <c r="G4312">
        <v>62450.038</v>
      </c>
      <c r="H4312">
        <v>64885.957999999999</v>
      </c>
      <c r="I4312">
        <v>67634.229000000007</v>
      </c>
      <c r="J4312">
        <v>69661.350999999995</v>
      </c>
      <c r="K4312">
        <v>71743.006999999998</v>
      </c>
      <c r="L4312">
        <v>74261.618000000002</v>
      </c>
      <c r="M4312">
        <v>76770.861999999994</v>
      </c>
      <c r="N4312">
        <v>78990.466</v>
      </c>
      <c r="O4312">
        <v>81020.269</v>
      </c>
      <c r="P4312">
        <v>82887.967000000004</v>
      </c>
      <c r="Q4312">
        <v>84857.262000000002</v>
      </c>
      <c r="R4312">
        <v>88475.187000000005</v>
      </c>
      <c r="S4312">
        <v>92037.096999999994</v>
      </c>
      <c r="T4312">
        <v>95410.885999999999</v>
      </c>
      <c r="U4312">
        <v>98566.392999999996</v>
      </c>
      <c r="V4312">
        <v>101247.514</v>
      </c>
      <c r="W4312">
        <v>103505.818</v>
      </c>
      <c r="X4312">
        <v>105491.023</v>
      </c>
      <c r="Y4312">
        <v>108168.791</v>
      </c>
      <c r="Z4312">
        <v>110767.147</v>
      </c>
      <c r="AA4312">
        <v>113303.36</v>
      </c>
      <c r="AB4312">
        <v>115732.587</v>
      </c>
      <c r="AC4312">
        <v>118134.618</v>
      </c>
      <c r="AD4312">
        <v>120522.833</v>
      </c>
      <c r="AE4312">
        <v>122897.46799999999</v>
      </c>
      <c r="AF4312">
        <v>124824.617</v>
      </c>
      <c r="AG4312" t="s">
        <v>29</v>
      </c>
      <c r="AH4312" t="s">
        <v>150</v>
      </c>
      <c r="AI4312" t="s">
        <v>131</v>
      </c>
    </row>
    <row r="4313" spans="1:35" x14ac:dyDescent="0.35">
      <c r="A4313" t="s">
        <v>59</v>
      </c>
      <c r="B4313" t="s">
        <v>181</v>
      </c>
      <c r="C4313" t="s">
        <v>30</v>
      </c>
      <c r="D4313">
        <v>741602.67599999998</v>
      </c>
      <c r="E4313">
        <v>747179.86699999997</v>
      </c>
      <c r="F4313">
        <v>752764.77399999998</v>
      </c>
      <c r="G4313">
        <v>759065.41099999996</v>
      </c>
      <c r="H4313">
        <v>771175.54099999997</v>
      </c>
      <c r="I4313">
        <v>787690.29399999999</v>
      </c>
      <c r="J4313">
        <v>803253.20900000003</v>
      </c>
      <c r="K4313">
        <v>821466.82900000003</v>
      </c>
      <c r="L4313">
        <v>845225.51500000001</v>
      </c>
      <c r="M4313">
        <v>871171.73400000005</v>
      </c>
      <c r="N4313">
        <v>897157.973</v>
      </c>
      <c r="O4313">
        <v>923962.53399999999</v>
      </c>
      <c r="P4313">
        <v>951515.32799999998</v>
      </c>
      <c r="Q4313">
        <v>983221.08900000004</v>
      </c>
      <c r="R4313">
        <v>1032070.743</v>
      </c>
      <c r="S4313">
        <v>1079134.8030000001</v>
      </c>
      <c r="T4313">
        <v>1123513.9709999999</v>
      </c>
      <c r="U4313">
        <v>1164577.0209999999</v>
      </c>
      <c r="V4313">
        <v>1200913.5149999999</v>
      </c>
      <c r="W4313">
        <v>1232421.5290000001</v>
      </c>
      <c r="X4313">
        <v>1259731.4650000001</v>
      </c>
      <c r="Y4313">
        <v>1287761.0490000001</v>
      </c>
      <c r="Z4313">
        <v>1313402.5519999999</v>
      </c>
      <c r="AA4313">
        <v>1337148.32</v>
      </c>
      <c r="AB4313">
        <v>1359052.4110000001</v>
      </c>
      <c r="AC4313">
        <v>1380029.557</v>
      </c>
      <c r="AD4313">
        <v>1400416.649</v>
      </c>
      <c r="AE4313">
        <v>1420407</v>
      </c>
      <c r="AF4313">
        <v>1435855.0020000001</v>
      </c>
      <c r="AG4313" t="s">
        <v>30</v>
      </c>
      <c r="AH4313" t="s">
        <v>151</v>
      </c>
      <c r="AI4313" t="s">
        <v>152</v>
      </c>
    </row>
    <row r="4314" spans="1:35" x14ac:dyDescent="0.35">
      <c r="A4314" t="s">
        <v>59</v>
      </c>
      <c r="B4314" t="s">
        <v>181</v>
      </c>
      <c r="C4314" t="s">
        <v>31</v>
      </c>
      <c r="D4314">
        <v>788240.84</v>
      </c>
      <c r="E4314">
        <v>810424.48600000003</v>
      </c>
      <c r="F4314">
        <v>833013.51399999997</v>
      </c>
      <c r="G4314">
        <v>858971.40899999999</v>
      </c>
      <c r="H4314">
        <v>885439.99899999995</v>
      </c>
      <c r="I4314">
        <v>917052.83700000006</v>
      </c>
      <c r="J4314">
        <v>947005.44299999997</v>
      </c>
      <c r="K4314">
        <v>979844.29099999997</v>
      </c>
      <c r="L4314">
        <v>1019187.126</v>
      </c>
      <c r="M4314">
        <v>1060832.3970000001</v>
      </c>
      <c r="N4314">
        <v>1102134.686</v>
      </c>
      <c r="O4314">
        <v>1144051.125</v>
      </c>
      <c r="P4314">
        <v>1186558.3089999999</v>
      </c>
      <c r="Q4314">
        <v>1232809.121</v>
      </c>
      <c r="R4314">
        <v>1298617.0789999999</v>
      </c>
      <c r="S4314">
        <v>1362419.3049999999</v>
      </c>
      <c r="T4314">
        <v>1423150.067</v>
      </c>
      <c r="U4314">
        <v>1480084.2039999999</v>
      </c>
      <c r="V4314">
        <v>1531398.0079999999</v>
      </c>
      <c r="W4314">
        <v>1576960.4210000001</v>
      </c>
      <c r="X4314">
        <v>1617543.473</v>
      </c>
      <c r="Y4314">
        <v>1659388.737</v>
      </c>
      <c r="Z4314">
        <v>1698541.9539999999</v>
      </c>
      <c r="AA4314">
        <v>1735578.7960000001</v>
      </c>
      <c r="AB4314">
        <v>1770520.0209999999</v>
      </c>
      <c r="AC4314">
        <v>1804463.284</v>
      </c>
      <c r="AD4314">
        <v>1837796.696</v>
      </c>
      <c r="AE4314">
        <v>1870726.5379999999</v>
      </c>
      <c r="AF4314">
        <v>1899007.34</v>
      </c>
      <c r="AG4314" t="s">
        <v>31</v>
      </c>
      <c r="AH4314" t="s">
        <v>153</v>
      </c>
      <c r="AI4314" t="s">
        <v>152</v>
      </c>
    </row>
    <row r="4315" spans="1:35" x14ac:dyDescent="0.35">
      <c r="A4315" t="s">
        <v>59</v>
      </c>
      <c r="B4315" t="s">
        <v>181</v>
      </c>
      <c r="C4315" t="s">
        <v>32</v>
      </c>
      <c r="D4315">
        <v>626287.228</v>
      </c>
      <c r="E4315">
        <v>628239.43799999997</v>
      </c>
      <c r="F4315">
        <v>646370.076</v>
      </c>
      <c r="G4315">
        <v>664823.25800000003</v>
      </c>
      <c r="H4315">
        <v>685552.35699999996</v>
      </c>
      <c r="I4315">
        <v>707157.76599999995</v>
      </c>
      <c r="J4315">
        <v>725827.23699999996</v>
      </c>
      <c r="K4315">
        <v>743967.20200000005</v>
      </c>
      <c r="L4315">
        <v>766249.36800000002</v>
      </c>
      <c r="M4315">
        <v>789325.98300000001</v>
      </c>
      <c r="N4315">
        <v>810371.39099999995</v>
      </c>
      <c r="O4315">
        <v>830374.88100000005</v>
      </c>
      <c r="P4315">
        <v>849533.80700000003</v>
      </c>
      <c r="Q4315">
        <v>871205.56499999994</v>
      </c>
      <c r="R4315">
        <v>911729.84199999995</v>
      </c>
      <c r="S4315">
        <v>951180.31900000002</v>
      </c>
      <c r="T4315">
        <v>988792.92599999998</v>
      </c>
      <c r="U4315">
        <v>1024234.7830000001</v>
      </c>
      <c r="V4315">
        <v>1055813.9509999999</v>
      </c>
      <c r="W4315">
        <v>1083507.922</v>
      </c>
      <c r="X4315">
        <v>1108367.561</v>
      </c>
      <c r="Y4315">
        <v>1135997.2760000001</v>
      </c>
      <c r="Z4315">
        <v>1164014.496</v>
      </c>
      <c r="AA4315">
        <v>1191199.4939999999</v>
      </c>
      <c r="AB4315">
        <v>1217292.176</v>
      </c>
      <c r="AC4315">
        <v>1242963.716</v>
      </c>
      <c r="AD4315">
        <v>1268371.4879999999</v>
      </c>
      <c r="AE4315">
        <v>1293553.2220000001</v>
      </c>
      <c r="AF4315">
        <v>1313248.531</v>
      </c>
      <c r="AG4315" t="s">
        <v>32</v>
      </c>
      <c r="AH4315" t="s">
        <v>154</v>
      </c>
      <c r="AI4315" t="s">
        <v>11</v>
      </c>
    </row>
    <row r="4316" spans="1:35" x14ac:dyDescent="0.35">
      <c r="A4316" t="s">
        <v>59</v>
      </c>
      <c r="B4316" t="s">
        <v>181</v>
      </c>
      <c r="C4316" t="s">
        <v>123</v>
      </c>
      <c r="D4316">
        <v>2755395.4079999998</v>
      </c>
      <c r="E4316">
        <v>2785282.682</v>
      </c>
      <c r="F4316">
        <v>2851753.6329999999</v>
      </c>
      <c r="G4316">
        <v>2930973.7749999999</v>
      </c>
      <c r="H4316">
        <v>3020808.7259999998</v>
      </c>
      <c r="I4316">
        <v>3117124.95</v>
      </c>
      <c r="J4316">
        <v>3202637.7170000002</v>
      </c>
      <c r="K4316">
        <v>3290677.415</v>
      </c>
      <c r="L4316">
        <v>3400074.3769999999</v>
      </c>
      <c r="M4316">
        <v>3514612.4049999998</v>
      </c>
      <c r="N4316">
        <v>3623316.9870000002</v>
      </c>
      <c r="O4316">
        <v>3729585.1740000001</v>
      </c>
      <c r="P4316">
        <v>3832910.548</v>
      </c>
      <c r="Q4316">
        <v>3943582.2140000002</v>
      </c>
      <c r="R4316">
        <v>4118142.23</v>
      </c>
      <c r="S4316">
        <v>4285742.8839999996</v>
      </c>
      <c r="T4316">
        <v>4443685.2589999996</v>
      </c>
      <c r="U4316">
        <v>4590757.8669999996</v>
      </c>
      <c r="V4316">
        <v>4720497.9009999996</v>
      </c>
      <c r="W4316">
        <v>4833695.5769999996</v>
      </c>
      <c r="X4316">
        <v>4933490.9050000003</v>
      </c>
      <c r="Y4316">
        <v>5039961.5109999999</v>
      </c>
      <c r="Z4316">
        <v>5144141.2379999999</v>
      </c>
      <c r="AA4316">
        <v>5243499.2220000001</v>
      </c>
      <c r="AB4316">
        <v>5337181.4610000001</v>
      </c>
      <c r="AC4316">
        <v>5428646.3530000001</v>
      </c>
      <c r="AD4316">
        <v>5518736.4759999998</v>
      </c>
      <c r="AE4316">
        <v>5607897.6179999998</v>
      </c>
      <c r="AF4316">
        <v>5681195.0760000004</v>
      </c>
      <c r="AG4316" t="s">
        <v>123</v>
      </c>
      <c r="AH4316" t="s">
        <v>155</v>
      </c>
      <c r="AI4316" t="s">
        <v>12</v>
      </c>
    </row>
    <row r="4317" spans="1:35" x14ac:dyDescent="0.35">
      <c r="A4317" t="s">
        <v>59</v>
      </c>
      <c r="B4317" t="s">
        <v>181</v>
      </c>
      <c r="C4317" t="s">
        <v>33</v>
      </c>
      <c r="D4317">
        <v>1203313.6540000001</v>
      </c>
      <c r="E4317">
        <v>1203061.5090000001</v>
      </c>
      <c r="F4317">
        <v>1226820.919</v>
      </c>
      <c r="G4317">
        <v>1260660.334</v>
      </c>
      <c r="H4317">
        <v>1295289.7250000001</v>
      </c>
      <c r="I4317">
        <v>1330280.0460000001</v>
      </c>
      <c r="J4317">
        <v>1360419.2930000001</v>
      </c>
      <c r="K4317">
        <v>1389759.2590000001</v>
      </c>
      <c r="L4317">
        <v>1427049.4469999999</v>
      </c>
      <c r="M4317">
        <v>1465865.7520000001</v>
      </c>
      <c r="N4317">
        <v>1501323.7760000001</v>
      </c>
      <c r="O4317">
        <v>1535024.355</v>
      </c>
      <c r="P4317">
        <v>1566986.4069999999</v>
      </c>
      <c r="Q4317">
        <v>1601786.004</v>
      </c>
      <c r="R4317">
        <v>1666080.7490000001</v>
      </c>
      <c r="S4317">
        <v>1728087.2609999999</v>
      </c>
      <c r="T4317">
        <v>1786523.209</v>
      </c>
      <c r="U4317">
        <v>1840962.32</v>
      </c>
      <c r="V4317">
        <v>1888228.3019999999</v>
      </c>
      <c r="W4317">
        <v>1928559.351</v>
      </c>
      <c r="X4317">
        <v>1963736.8330000001</v>
      </c>
      <c r="Y4317">
        <v>2003725.327</v>
      </c>
      <c r="Z4317">
        <v>2044428.68</v>
      </c>
      <c r="AA4317">
        <v>2083610.666</v>
      </c>
      <c r="AB4317">
        <v>2120780.7710000002</v>
      </c>
      <c r="AC4317">
        <v>2157202.2689999999</v>
      </c>
      <c r="AD4317">
        <v>2193143.9789999998</v>
      </c>
      <c r="AE4317">
        <v>2228700.9810000001</v>
      </c>
      <c r="AF4317">
        <v>2256272.5460000001</v>
      </c>
      <c r="AG4317" t="s">
        <v>33</v>
      </c>
      <c r="AH4317" t="s">
        <v>156</v>
      </c>
      <c r="AI4317" t="s">
        <v>11</v>
      </c>
    </row>
    <row r="4318" spans="1:35" x14ac:dyDescent="0.35">
      <c r="A4318" t="s">
        <v>59</v>
      </c>
      <c r="B4318" t="s">
        <v>181</v>
      </c>
      <c r="C4318" t="s">
        <v>34</v>
      </c>
      <c r="D4318">
        <v>73036.269</v>
      </c>
      <c r="E4318">
        <v>73632.732999999993</v>
      </c>
      <c r="F4318">
        <v>73746.078999999998</v>
      </c>
      <c r="G4318">
        <v>74217.37</v>
      </c>
      <c r="H4318">
        <v>75230.178</v>
      </c>
      <c r="I4318">
        <v>76635.251999999993</v>
      </c>
      <c r="J4318">
        <v>77912.089000000007</v>
      </c>
      <c r="K4318">
        <v>79321.210000000006</v>
      </c>
      <c r="L4318">
        <v>81191.066000000006</v>
      </c>
      <c r="M4318">
        <v>83139.691000000006</v>
      </c>
      <c r="N4318">
        <v>84929.698000000004</v>
      </c>
      <c r="O4318">
        <v>86646.134000000005</v>
      </c>
      <c r="P4318">
        <v>88276.812999999995</v>
      </c>
      <c r="Q4318">
        <v>90274.966</v>
      </c>
      <c r="R4318">
        <v>94207.566000000006</v>
      </c>
      <c r="S4318">
        <v>97936.430999999997</v>
      </c>
      <c r="T4318">
        <v>101465.47900000001</v>
      </c>
      <c r="U4318">
        <v>104791.698</v>
      </c>
      <c r="V4318">
        <v>107816.29399999999</v>
      </c>
      <c r="W4318">
        <v>110521.878</v>
      </c>
      <c r="X4318">
        <v>112944.35400000001</v>
      </c>
      <c r="Y4318">
        <v>115489.086</v>
      </c>
      <c r="Z4318">
        <v>117902.416</v>
      </c>
      <c r="AA4318">
        <v>120209.677</v>
      </c>
      <c r="AB4318">
        <v>122389.02</v>
      </c>
      <c r="AC4318">
        <v>124513.493</v>
      </c>
      <c r="AD4318">
        <v>126598.461</v>
      </c>
      <c r="AE4318">
        <v>128651.799</v>
      </c>
      <c r="AF4318">
        <v>130227.02800000001</v>
      </c>
      <c r="AG4318" t="s">
        <v>34</v>
      </c>
      <c r="AH4318" t="s">
        <v>157</v>
      </c>
      <c r="AI4318" t="s">
        <v>35</v>
      </c>
    </row>
    <row r="4319" spans="1:35" x14ac:dyDescent="0.35">
      <c r="A4319" t="s">
        <v>59</v>
      </c>
      <c r="B4319" t="s">
        <v>181</v>
      </c>
      <c r="C4319" t="s">
        <v>36</v>
      </c>
      <c r="D4319">
        <v>355192.57799999998</v>
      </c>
      <c r="E4319">
        <v>356154.35100000002</v>
      </c>
      <c r="F4319">
        <v>365593.076</v>
      </c>
      <c r="G4319">
        <v>375167.549</v>
      </c>
      <c r="H4319">
        <v>390083.33899999998</v>
      </c>
      <c r="I4319">
        <v>405929.23499999999</v>
      </c>
      <c r="J4319">
        <v>420972.94099999999</v>
      </c>
      <c r="K4319">
        <v>436593.38400000002</v>
      </c>
      <c r="L4319">
        <v>455921.97899999999</v>
      </c>
      <c r="M4319">
        <v>476545.19300000003</v>
      </c>
      <c r="N4319">
        <v>496601.06599999999</v>
      </c>
      <c r="O4319">
        <v>516746.85600000003</v>
      </c>
      <c r="P4319">
        <v>537025.53700000001</v>
      </c>
      <c r="Q4319">
        <v>559123.35699999996</v>
      </c>
      <c r="R4319">
        <v>592669.80599999998</v>
      </c>
      <c r="S4319">
        <v>624947.82400000002</v>
      </c>
      <c r="T4319">
        <v>655330.11800000002</v>
      </c>
      <c r="U4319">
        <v>683417.125</v>
      </c>
      <c r="V4319">
        <v>708251.88899999997</v>
      </c>
      <c r="W4319">
        <v>729692.14</v>
      </c>
      <c r="X4319">
        <v>748260.973</v>
      </c>
      <c r="Y4319">
        <v>767389.25100000005</v>
      </c>
      <c r="Z4319">
        <v>785888.34199999995</v>
      </c>
      <c r="AA4319">
        <v>803236.99699999997</v>
      </c>
      <c r="AB4319">
        <v>819416.78500000003</v>
      </c>
      <c r="AC4319">
        <v>835032.87199999997</v>
      </c>
      <c r="AD4319">
        <v>850297.33100000001</v>
      </c>
      <c r="AE4319">
        <v>865310.505</v>
      </c>
      <c r="AF4319">
        <v>877113.875</v>
      </c>
      <c r="AG4319" t="s">
        <v>36</v>
      </c>
      <c r="AH4319" t="s">
        <v>158</v>
      </c>
      <c r="AI4319" t="s">
        <v>14</v>
      </c>
    </row>
    <row r="4320" spans="1:35" x14ac:dyDescent="0.35">
      <c r="A4320" t="s">
        <v>59</v>
      </c>
      <c r="B4320" t="s">
        <v>181</v>
      </c>
      <c r="C4320" t="s">
        <v>124</v>
      </c>
      <c r="D4320">
        <v>1105.26</v>
      </c>
      <c r="E4320">
        <v>1097.0250000000001</v>
      </c>
      <c r="F4320">
        <v>1093.9190000000001</v>
      </c>
      <c r="G4320">
        <v>1094.7650000000001</v>
      </c>
      <c r="H4320">
        <v>1101.491</v>
      </c>
      <c r="I4320">
        <v>1112.924</v>
      </c>
      <c r="J4320">
        <v>1124.1759999999999</v>
      </c>
      <c r="K4320">
        <v>1137.886</v>
      </c>
      <c r="L4320">
        <v>1157.0909999999999</v>
      </c>
      <c r="M4320">
        <v>1178.2750000000001</v>
      </c>
      <c r="N4320">
        <v>1199.1980000000001</v>
      </c>
      <c r="O4320">
        <v>1220.6959999999999</v>
      </c>
      <c r="P4320">
        <v>1242.7190000000001</v>
      </c>
      <c r="Q4320">
        <v>1269.1310000000001</v>
      </c>
      <c r="R4320">
        <v>1315.5519999999999</v>
      </c>
      <c r="S4320">
        <v>1360.0239999999999</v>
      </c>
      <c r="T4320">
        <v>1402.018</v>
      </c>
      <c r="U4320">
        <v>1441.096</v>
      </c>
      <c r="V4320">
        <v>1476.1089999999999</v>
      </c>
      <c r="W4320">
        <v>1506.778</v>
      </c>
      <c r="X4320">
        <v>1533.482</v>
      </c>
      <c r="Y4320">
        <v>1560.307</v>
      </c>
      <c r="Z4320">
        <v>1584.941</v>
      </c>
      <c r="AA4320">
        <v>1607.818</v>
      </c>
      <c r="AB4320">
        <v>1628.9280000000001</v>
      </c>
      <c r="AC4320">
        <v>1649.13</v>
      </c>
      <c r="AD4320">
        <v>1668.7149999999999</v>
      </c>
      <c r="AE4320">
        <v>1687.83</v>
      </c>
      <c r="AF4320">
        <v>1702.1969999999999</v>
      </c>
      <c r="AG4320" t="s">
        <v>124</v>
      </c>
      <c r="AH4320" t="s">
        <v>159</v>
      </c>
      <c r="AI4320" t="s">
        <v>137</v>
      </c>
    </row>
    <row r="4321" spans="1:35" x14ac:dyDescent="0.35">
      <c r="A4321" t="s">
        <v>59</v>
      </c>
      <c r="B4321" t="s">
        <v>181</v>
      </c>
      <c r="C4321" t="s">
        <v>125</v>
      </c>
      <c r="D4321">
        <v>130.733</v>
      </c>
      <c r="E4321">
        <v>131.79</v>
      </c>
      <c r="F4321">
        <v>134.732</v>
      </c>
      <c r="G4321">
        <v>138.82499999999999</v>
      </c>
      <c r="H4321">
        <v>144.34200000000001</v>
      </c>
      <c r="I4321">
        <v>150.90700000000001</v>
      </c>
      <c r="J4321">
        <v>157.995</v>
      </c>
      <c r="K4321">
        <v>165.755</v>
      </c>
      <c r="L4321">
        <v>174.77199999999999</v>
      </c>
      <c r="M4321">
        <v>184.256</v>
      </c>
      <c r="N4321">
        <v>193.642</v>
      </c>
      <c r="O4321">
        <v>203.02799999999999</v>
      </c>
      <c r="P4321">
        <v>212.19300000000001</v>
      </c>
      <c r="Q4321">
        <v>221.84299999999999</v>
      </c>
      <c r="R4321">
        <v>234.34399999999999</v>
      </c>
      <c r="S4321">
        <v>246.00899999999999</v>
      </c>
      <c r="T4321">
        <v>256.85199999999998</v>
      </c>
      <c r="U4321">
        <v>266.87</v>
      </c>
      <c r="V4321">
        <v>275.96800000000002</v>
      </c>
      <c r="W4321">
        <v>284.166</v>
      </c>
      <c r="X4321">
        <v>291.548</v>
      </c>
      <c r="Y4321">
        <v>298.5</v>
      </c>
      <c r="Z4321">
        <v>304.89</v>
      </c>
      <c r="AA4321">
        <v>310.8</v>
      </c>
      <c r="AB4321">
        <v>316.21199999999999</v>
      </c>
      <c r="AC4321">
        <v>321.31099999999998</v>
      </c>
      <c r="AD4321">
        <v>326.16300000000001</v>
      </c>
      <c r="AE4321">
        <v>330.82299999999998</v>
      </c>
      <c r="AF4321">
        <v>334.41899999999998</v>
      </c>
      <c r="AG4321" t="s">
        <v>125</v>
      </c>
      <c r="AH4321" t="s">
        <v>160</v>
      </c>
      <c r="AI4321" t="s">
        <v>137</v>
      </c>
    </row>
    <row r="4322" spans="1:35" x14ac:dyDescent="0.35">
      <c r="A4322" t="s">
        <v>59</v>
      </c>
      <c r="B4322" t="s">
        <v>181</v>
      </c>
      <c r="C4322" t="s">
        <v>37</v>
      </c>
      <c r="D4322">
        <v>1030932.232</v>
      </c>
      <c r="E4322">
        <v>1083235.9720000001</v>
      </c>
      <c r="F4322">
        <v>1102113.523</v>
      </c>
      <c r="G4322">
        <v>1140577.6939999999</v>
      </c>
      <c r="H4322">
        <v>1169491.9809999999</v>
      </c>
      <c r="I4322">
        <v>1204915.352</v>
      </c>
      <c r="J4322">
        <v>1234092.777</v>
      </c>
      <c r="K4322">
        <v>1266151.3149999999</v>
      </c>
      <c r="L4322">
        <v>1305624.797</v>
      </c>
      <c r="M4322">
        <v>1347175.0009999999</v>
      </c>
      <c r="N4322">
        <v>1387396.047</v>
      </c>
      <c r="O4322">
        <v>1427500.95</v>
      </c>
      <c r="P4322">
        <v>1467553.9040000001</v>
      </c>
      <c r="Q4322">
        <v>1511234.42</v>
      </c>
      <c r="R4322">
        <v>1578761.6070000001</v>
      </c>
      <c r="S4322">
        <v>1644100.085</v>
      </c>
      <c r="T4322">
        <v>1705647.7250000001</v>
      </c>
      <c r="U4322">
        <v>1762611.2779999999</v>
      </c>
      <c r="V4322">
        <v>1812030.69</v>
      </c>
      <c r="W4322">
        <v>1854267.8419999999</v>
      </c>
      <c r="X4322">
        <v>1890693.6340000001</v>
      </c>
      <c r="Y4322">
        <v>1932854.7339999999</v>
      </c>
      <c r="Z4322">
        <v>1972309.1070000001</v>
      </c>
      <c r="AA4322">
        <v>2009623.7250000001</v>
      </c>
      <c r="AB4322">
        <v>2044606.8019999999</v>
      </c>
      <c r="AC4322">
        <v>2078543.325</v>
      </c>
      <c r="AD4322">
        <v>2111825.341</v>
      </c>
      <c r="AE4322">
        <v>2144650.923</v>
      </c>
      <c r="AF4322">
        <v>2171670.5789999999</v>
      </c>
      <c r="AG4322" t="s">
        <v>37</v>
      </c>
      <c r="AH4322" t="s">
        <v>161</v>
      </c>
      <c r="AI4322" t="s">
        <v>6</v>
      </c>
    </row>
    <row r="4323" spans="1:35" x14ac:dyDescent="0.35">
      <c r="A4323" t="s">
        <v>59</v>
      </c>
      <c r="B4323" t="s">
        <v>181</v>
      </c>
      <c r="C4323" t="s">
        <v>38</v>
      </c>
      <c r="D4323">
        <v>1948833.023</v>
      </c>
      <c r="E4323">
        <v>1999068.923</v>
      </c>
      <c r="F4323">
        <v>2042008.747</v>
      </c>
      <c r="G4323">
        <v>2078985.42</v>
      </c>
      <c r="H4323">
        <v>2124080.6809999999</v>
      </c>
      <c r="I4323">
        <v>2177591.1940000001</v>
      </c>
      <c r="J4323">
        <v>2216369.0869999998</v>
      </c>
      <c r="K4323">
        <v>2258683.0019999999</v>
      </c>
      <c r="L4323">
        <v>2313021.8470000001</v>
      </c>
      <c r="M4323">
        <v>2369527.7110000001</v>
      </c>
      <c r="N4323">
        <v>2421601.662</v>
      </c>
      <c r="O4323">
        <v>2471449.5040000002</v>
      </c>
      <c r="P4323">
        <v>2519058.5970000001</v>
      </c>
      <c r="Q4323">
        <v>2574542.6430000002</v>
      </c>
      <c r="R4323">
        <v>2677393.7889999999</v>
      </c>
      <c r="S4323">
        <v>2775983.9479999999</v>
      </c>
      <c r="T4323">
        <v>2868487.0350000001</v>
      </c>
      <c r="U4323">
        <v>2954235.094</v>
      </c>
      <c r="V4323">
        <v>3028060.9509999999</v>
      </c>
      <c r="W4323">
        <v>3090696.6680000001</v>
      </c>
      <c r="X4323">
        <v>3144681.0329999998</v>
      </c>
      <c r="Y4323">
        <v>3212756.1239999998</v>
      </c>
      <c r="Z4323">
        <v>3277555.0520000001</v>
      </c>
      <c r="AA4323">
        <v>3339745.3470000001</v>
      </c>
      <c r="AB4323">
        <v>3398645.9019999998</v>
      </c>
      <c r="AC4323">
        <v>3456271.2769999998</v>
      </c>
      <c r="AD4323">
        <v>3513052.6749999998</v>
      </c>
      <c r="AE4323">
        <v>3569217.608</v>
      </c>
      <c r="AF4323">
        <v>3612948.0350000001</v>
      </c>
      <c r="AG4323" t="s">
        <v>38</v>
      </c>
      <c r="AH4323" t="s">
        <v>162</v>
      </c>
      <c r="AI4323" t="s">
        <v>6</v>
      </c>
    </row>
    <row r="4324" spans="1:35" x14ac:dyDescent="0.35">
      <c r="A4324" t="s">
        <v>59</v>
      </c>
      <c r="B4324" t="s">
        <v>181</v>
      </c>
      <c r="C4324" t="s">
        <v>39</v>
      </c>
      <c r="D4324">
        <v>391961.18</v>
      </c>
      <c r="E4324">
        <v>392205.00300000003</v>
      </c>
      <c r="F4324">
        <v>402458.15299999999</v>
      </c>
      <c r="G4324">
        <v>413227.22499999998</v>
      </c>
      <c r="H4324">
        <v>427371.109</v>
      </c>
      <c r="I4324">
        <v>442819.63099999999</v>
      </c>
      <c r="J4324">
        <v>456019.29300000001</v>
      </c>
      <c r="K4324">
        <v>468738.43099999998</v>
      </c>
      <c r="L4324">
        <v>484432.47200000001</v>
      </c>
      <c r="M4324">
        <v>500807.92200000002</v>
      </c>
      <c r="N4324">
        <v>516019.30699999997</v>
      </c>
      <c r="O4324">
        <v>530666.28700000001</v>
      </c>
      <c r="P4324">
        <v>544772.57400000002</v>
      </c>
      <c r="Q4324">
        <v>560610.97199999995</v>
      </c>
      <c r="R4324">
        <v>589447.74600000004</v>
      </c>
      <c r="S4324">
        <v>617628.13600000006</v>
      </c>
      <c r="T4324">
        <v>644318.18900000001</v>
      </c>
      <c r="U4324">
        <v>669277.25399999996</v>
      </c>
      <c r="V4324">
        <v>691066.28399999999</v>
      </c>
      <c r="W4324">
        <v>709812.93700000003</v>
      </c>
      <c r="X4324">
        <v>726350.70299999998</v>
      </c>
      <c r="Y4324">
        <v>745046.70400000003</v>
      </c>
      <c r="Z4324">
        <v>764172.701</v>
      </c>
      <c r="AA4324">
        <v>782618.50100000005</v>
      </c>
      <c r="AB4324">
        <v>800221.57499999995</v>
      </c>
      <c r="AC4324">
        <v>817453.179</v>
      </c>
      <c r="AD4324">
        <v>834432.41599999997</v>
      </c>
      <c r="AE4324">
        <v>851204.74699999997</v>
      </c>
      <c r="AF4324">
        <v>863979.74800000002</v>
      </c>
      <c r="AG4324" t="s">
        <v>39</v>
      </c>
      <c r="AH4324" t="s">
        <v>163</v>
      </c>
      <c r="AI4324" t="s">
        <v>11</v>
      </c>
    </row>
    <row r="4325" spans="1:35" x14ac:dyDescent="0.35">
      <c r="A4325" t="s">
        <v>59</v>
      </c>
      <c r="B4325" t="s">
        <v>181</v>
      </c>
      <c r="C4325" t="s">
        <v>40</v>
      </c>
      <c r="D4325">
        <v>702699.20600000001</v>
      </c>
      <c r="E4325">
        <v>707394.40300000005</v>
      </c>
      <c r="F4325">
        <v>740347.39899999998</v>
      </c>
      <c r="G4325">
        <v>762638.277</v>
      </c>
      <c r="H4325">
        <v>786297.01</v>
      </c>
      <c r="I4325">
        <v>811738.70700000005</v>
      </c>
      <c r="J4325">
        <v>834835.55</v>
      </c>
      <c r="K4325">
        <v>857899.98800000001</v>
      </c>
      <c r="L4325">
        <v>885563.49899999995</v>
      </c>
      <c r="M4325">
        <v>914418.68299999996</v>
      </c>
      <c r="N4325">
        <v>941922.51399999997</v>
      </c>
      <c r="O4325">
        <v>968903.87899999996</v>
      </c>
      <c r="P4325">
        <v>995472.21299999999</v>
      </c>
      <c r="Q4325">
        <v>1023478.206</v>
      </c>
      <c r="R4325">
        <v>1067655.037</v>
      </c>
      <c r="S4325">
        <v>1110545.916</v>
      </c>
      <c r="T4325">
        <v>1151172.4680000001</v>
      </c>
      <c r="U4325">
        <v>1189097.987</v>
      </c>
      <c r="V4325">
        <v>1222688.727</v>
      </c>
      <c r="W4325">
        <v>1251980.1310000001</v>
      </c>
      <c r="X4325">
        <v>1277868.32</v>
      </c>
      <c r="Y4325">
        <v>1305917.923</v>
      </c>
      <c r="Z4325">
        <v>1333943.0870000001</v>
      </c>
      <c r="AA4325">
        <v>1360824.1680000001</v>
      </c>
      <c r="AB4325">
        <v>1386382.8319999999</v>
      </c>
      <c r="AC4325">
        <v>1411359.584</v>
      </c>
      <c r="AD4325">
        <v>1435967.351</v>
      </c>
      <c r="AE4325">
        <v>1460280.7709999999</v>
      </c>
      <c r="AF4325">
        <v>1480353.21</v>
      </c>
      <c r="AG4325" t="s">
        <v>40</v>
      </c>
      <c r="AH4325" t="s">
        <v>164</v>
      </c>
      <c r="AI4325" t="s">
        <v>14</v>
      </c>
    </row>
    <row r="4326" spans="1:35" x14ac:dyDescent="0.35">
      <c r="A4326" t="s">
        <v>59</v>
      </c>
      <c r="B4326" t="s">
        <v>181</v>
      </c>
      <c r="C4326" t="s">
        <v>41</v>
      </c>
      <c r="D4326">
        <v>917469.13699999999</v>
      </c>
      <c r="E4326">
        <v>917485.10800000001</v>
      </c>
      <c r="F4326">
        <v>943000.87899999996</v>
      </c>
      <c r="G4326">
        <v>973681.36199999996</v>
      </c>
      <c r="H4326">
        <v>997910.22400000005</v>
      </c>
      <c r="I4326">
        <v>1025368.574</v>
      </c>
      <c r="J4326">
        <v>1049121.69</v>
      </c>
      <c r="K4326">
        <v>1072886.8459999999</v>
      </c>
      <c r="L4326">
        <v>1103136.446</v>
      </c>
      <c r="M4326">
        <v>1135057.19</v>
      </c>
      <c r="N4326">
        <v>1165278.0789999999</v>
      </c>
      <c r="O4326">
        <v>1194990.4180000001</v>
      </c>
      <c r="P4326">
        <v>1224132.1780000001</v>
      </c>
      <c r="Q4326">
        <v>1257775.628</v>
      </c>
      <c r="R4326">
        <v>1314415.9069999999</v>
      </c>
      <c r="S4326">
        <v>1368904.0360000001</v>
      </c>
      <c r="T4326">
        <v>1420220.2439999999</v>
      </c>
      <c r="U4326">
        <v>1467793.27</v>
      </c>
      <c r="V4326">
        <v>1509365.746</v>
      </c>
      <c r="W4326">
        <v>1544814.9920000001</v>
      </c>
      <c r="X4326">
        <v>1575356.4550000001</v>
      </c>
      <c r="Y4326">
        <v>1609388.757</v>
      </c>
      <c r="Z4326">
        <v>1643441.7930000001</v>
      </c>
      <c r="AA4326">
        <v>1675857.6710000001</v>
      </c>
      <c r="AB4326">
        <v>1706422.8119999999</v>
      </c>
      <c r="AC4326">
        <v>1736121.7720000001</v>
      </c>
      <c r="AD4326">
        <v>1765235.03</v>
      </c>
      <c r="AE4326">
        <v>1793893.11</v>
      </c>
      <c r="AF4326">
        <v>1815532.889</v>
      </c>
      <c r="AG4326" t="s">
        <v>41</v>
      </c>
      <c r="AH4326" t="s">
        <v>165</v>
      </c>
      <c r="AI4326" t="s">
        <v>11</v>
      </c>
    </row>
    <row r="4327" spans="1:35" x14ac:dyDescent="0.35">
      <c r="A4327" t="s">
        <v>59</v>
      </c>
      <c r="B4327" t="s">
        <v>181</v>
      </c>
      <c r="C4327" t="s">
        <v>42</v>
      </c>
      <c r="D4327">
        <v>1496592.4480000001</v>
      </c>
      <c r="E4327">
        <v>1544398.4339999999</v>
      </c>
      <c r="F4327">
        <v>1574695.882</v>
      </c>
      <c r="G4327">
        <v>1613862.81</v>
      </c>
      <c r="H4327">
        <v>1661301.3870000001</v>
      </c>
      <c r="I4327">
        <v>1717744.6410000001</v>
      </c>
      <c r="J4327">
        <v>1766637.206</v>
      </c>
      <c r="K4327">
        <v>1820436.3670000001</v>
      </c>
      <c r="L4327">
        <v>1885609.986</v>
      </c>
      <c r="M4327">
        <v>1954590.8089999999</v>
      </c>
      <c r="N4327">
        <v>2022522.3330000001</v>
      </c>
      <c r="O4327">
        <v>2091194.4720000001</v>
      </c>
      <c r="P4327">
        <v>2160630.443</v>
      </c>
      <c r="Q4327">
        <v>2235823.716</v>
      </c>
      <c r="R4327">
        <v>2345755.861</v>
      </c>
      <c r="S4327">
        <v>2452541.0060000001</v>
      </c>
      <c r="T4327">
        <v>2553438.91</v>
      </c>
      <c r="U4327">
        <v>2647012.5210000002</v>
      </c>
      <c r="V4327">
        <v>2728965.247</v>
      </c>
      <c r="W4327">
        <v>2799775.6669999999</v>
      </c>
      <c r="X4327">
        <v>2861251.0490000001</v>
      </c>
      <c r="Y4327">
        <v>2929403.3459999999</v>
      </c>
      <c r="Z4327">
        <v>2992938.2549999999</v>
      </c>
      <c r="AA4327">
        <v>3052826.6510000001</v>
      </c>
      <c r="AB4327">
        <v>3108972.0830000001</v>
      </c>
      <c r="AC4327">
        <v>3163340.1770000001</v>
      </c>
      <c r="AD4327">
        <v>3216599.2650000001</v>
      </c>
      <c r="AE4327">
        <v>3269096.3080000002</v>
      </c>
      <c r="AF4327">
        <v>3313199.6439999999</v>
      </c>
      <c r="AG4327" t="s">
        <v>42</v>
      </c>
      <c r="AH4327" t="s">
        <v>166</v>
      </c>
      <c r="AI4327" t="s">
        <v>5</v>
      </c>
    </row>
    <row r="4328" spans="1:35" x14ac:dyDescent="0.35">
      <c r="A4328" t="s">
        <v>59</v>
      </c>
      <c r="B4328" t="s">
        <v>181</v>
      </c>
      <c r="C4328" t="s">
        <v>43</v>
      </c>
      <c r="D4328">
        <v>261153.193</v>
      </c>
      <c r="E4328">
        <v>264223.10600000003</v>
      </c>
      <c r="F4328">
        <v>270999.63099999999</v>
      </c>
      <c r="G4328">
        <v>277612.30800000002</v>
      </c>
      <c r="H4328">
        <v>286674.87900000002</v>
      </c>
      <c r="I4328">
        <v>297220.913</v>
      </c>
      <c r="J4328">
        <v>306212.31</v>
      </c>
      <c r="K4328">
        <v>315795.56300000002</v>
      </c>
      <c r="L4328">
        <v>327373.19699999999</v>
      </c>
      <c r="M4328">
        <v>339295.95899999997</v>
      </c>
      <c r="N4328">
        <v>350549.72200000001</v>
      </c>
      <c r="O4328">
        <v>361488.51500000001</v>
      </c>
      <c r="P4328">
        <v>372086.473</v>
      </c>
      <c r="Q4328">
        <v>383623.23800000001</v>
      </c>
      <c r="R4328">
        <v>401878.95799999998</v>
      </c>
      <c r="S4328">
        <v>419436.53600000002</v>
      </c>
      <c r="T4328">
        <v>436084.73100000003</v>
      </c>
      <c r="U4328">
        <v>451676.70500000002</v>
      </c>
      <c r="V4328">
        <v>465508.72600000002</v>
      </c>
      <c r="W4328">
        <v>477682.37400000001</v>
      </c>
      <c r="X4328">
        <v>488510.223</v>
      </c>
      <c r="Y4328">
        <v>500818.34100000001</v>
      </c>
      <c r="Z4328">
        <v>512557.71</v>
      </c>
      <c r="AA4328">
        <v>523852.77600000001</v>
      </c>
      <c r="AB4328">
        <v>534599.81400000001</v>
      </c>
      <c r="AC4328">
        <v>545145.59699999995</v>
      </c>
      <c r="AD4328">
        <v>555568.92299999995</v>
      </c>
      <c r="AE4328">
        <v>565911.07900000003</v>
      </c>
      <c r="AF4328">
        <v>574632.924</v>
      </c>
      <c r="AG4328" t="s">
        <v>43</v>
      </c>
      <c r="AH4328" t="s">
        <v>167</v>
      </c>
      <c r="AI4328" t="s">
        <v>17</v>
      </c>
    </row>
    <row r="4329" spans="1:35" x14ac:dyDescent="0.35">
      <c r="A4329" t="s">
        <v>59</v>
      </c>
      <c r="B4329" t="s">
        <v>181</v>
      </c>
      <c r="C4329" t="s">
        <v>126</v>
      </c>
      <c r="D4329">
        <v>101.45099999999999</v>
      </c>
      <c r="E4329">
        <v>101.11499999999999</v>
      </c>
      <c r="F4329">
        <v>101.718</v>
      </c>
      <c r="G4329">
        <v>102.95399999999999</v>
      </c>
      <c r="H4329">
        <v>105.04</v>
      </c>
      <c r="I4329">
        <v>107.312</v>
      </c>
      <c r="J4329">
        <v>109.375</v>
      </c>
      <c r="K4329">
        <v>111.476</v>
      </c>
      <c r="L4329">
        <v>114.23699999999999</v>
      </c>
      <c r="M4329">
        <v>117.134</v>
      </c>
      <c r="N4329">
        <v>119.788</v>
      </c>
      <c r="O4329">
        <v>122.315</v>
      </c>
      <c r="P4329">
        <v>124.685</v>
      </c>
      <c r="Q4329">
        <v>127.36</v>
      </c>
      <c r="R4329">
        <v>132.161</v>
      </c>
      <c r="S4329">
        <v>136.69800000000001</v>
      </c>
      <c r="T4329">
        <v>140.964</v>
      </c>
      <c r="U4329">
        <v>144.958</v>
      </c>
      <c r="V4329">
        <v>148.506</v>
      </c>
      <c r="W4329">
        <v>151.601</v>
      </c>
      <c r="X4329">
        <v>154.32400000000001</v>
      </c>
      <c r="Y4329">
        <v>157.285</v>
      </c>
      <c r="Z4329">
        <v>160.233</v>
      </c>
      <c r="AA4329">
        <v>163.071</v>
      </c>
      <c r="AB4329">
        <v>165.76300000000001</v>
      </c>
      <c r="AC4329">
        <v>168.411</v>
      </c>
      <c r="AD4329">
        <v>171.03</v>
      </c>
      <c r="AE4329">
        <v>173.63399999999999</v>
      </c>
      <c r="AF4329">
        <v>175.655</v>
      </c>
      <c r="AG4329" t="s">
        <v>126</v>
      </c>
      <c r="AH4329" t="s">
        <v>168</v>
      </c>
      <c r="AI4329" t="s">
        <v>137</v>
      </c>
    </row>
    <row r="4330" spans="1:35" x14ac:dyDescent="0.35">
      <c r="A4330" t="s">
        <v>59</v>
      </c>
      <c r="B4330" t="s">
        <v>181</v>
      </c>
      <c r="C4330" t="s">
        <v>44</v>
      </c>
      <c r="D4330">
        <v>725615.31400000001</v>
      </c>
      <c r="E4330">
        <v>725105.64300000004</v>
      </c>
      <c r="F4330">
        <v>740691.897</v>
      </c>
      <c r="G4330">
        <v>763928.15300000005</v>
      </c>
      <c r="H4330">
        <v>783577.07799999998</v>
      </c>
      <c r="I4330">
        <v>803368.30700000003</v>
      </c>
      <c r="J4330">
        <v>820122.52</v>
      </c>
      <c r="K4330">
        <v>836064.56799999997</v>
      </c>
      <c r="L4330">
        <v>856325.27599999995</v>
      </c>
      <c r="M4330">
        <v>877470.19799999997</v>
      </c>
      <c r="N4330">
        <v>896674.77399999998</v>
      </c>
      <c r="O4330">
        <v>914770.26100000006</v>
      </c>
      <c r="P4330">
        <v>931854.02899999998</v>
      </c>
      <c r="Q4330">
        <v>950047.07299999997</v>
      </c>
      <c r="R4330">
        <v>984058.027</v>
      </c>
      <c r="S4330">
        <v>1016763.519</v>
      </c>
      <c r="T4330">
        <v>1047238.224</v>
      </c>
      <c r="U4330">
        <v>1075441.1740000001</v>
      </c>
      <c r="V4330">
        <v>1099549.703</v>
      </c>
      <c r="W4330">
        <v>1119991.8570000001</v>
      </c>
      <c r="X4330">
        <v>1137753.0079999999</v>
      </c>
      <c r="Y4330">
        <v>1158527.0209999999</v>
      </c>
      <c r="Z4330">
        <v>1180097.257</v>
      </c>
      <c r="AA4330">
        <v>1200883.7709999999</v>
      </c>
      <c r="AB4330">
        <v>1220597.3400000001</v>
      </c>
      <c r="AC4330">
        <v>1239911.9839999999</v>
      </c>
      <c r="AD4330">
        <v>1258958.2960000001</v>
      </c>
      <c r="AE4330">
        <v>1277791.3929999999</v>
      </c>
      <c r="AF4330">
        <v>1292599.8049999999</v>
      </c>
      <c r="AG4330" t="s">
        <v>44</v>
      </c>
      <c r="AH4330" t="s">
        <v>169</v>
      </c>
      <c r="AI4330" t="s">
        <v>12</v>
      </c>
    </row>
    <row r="4331" spans="1:35" x14ac:dyDescent="0.35">
      <c r="A4331" t="s">
        <v>171</v>
      </c>
      <c r="B4331" t="s">
        <v>181</v>
      </c>
      <c r="C4331" t="s">
        <v>4</v>
      </c>
      <c r="D4331">
        <v>880299.69400000002</v>
      </c>
      <c r="E4331">
        <v>899211.42</v>
      </c>
      <c r="F4331">
        <v>913351.85400000005</v>
      </c>
      <c r="G4331">
        <v>927875.33499999996</v>
      </c>
      <c r="H4331">
        <v>944845.60499999998</v>
      </c>
      <c r="I4331">
        <v>965127.54200000002</v>
      </c>
      <c r="J4331">
        <v>989833.15099999995</v>
      </c>
      <c r="K4331">
        <v>1018779.751</v>
      </c>
      <c r="L4331">
        <v>1048427.79</v>
      </c>
      <c r="M4331">
        <v>1078465.92</v>
      </c>
      <c r="N4331">
        <v>1108118.2709999999</v>
      </c>
      <c r="O4331">
        <v>1137644.0020000001</v>
      </c>
      <c r="P4331">
        <v>1167008.003</v>
      </c>
      <c r="Q4331">
        <v>1197082.7849999999</v>
      </c>
      <c r="R4331">
        <v>1226808.747</v>
      </c>
      <c r="S4331">
        <v>1256662.01</v>
      </c>
      <c r="T4331">
        <v>1285010.1710000001</v>
      </c>
      <c r="U4331">
        <v>1312649.5589999999</v>
      </c>
      <c r="V4331">
        <v>1338945.094</v>
      </c>
      <c r="W4331">
        <v>1363383.9110000001</v>
      </c>
      <c r="X4331">
        <v>1385881.8759999999</v>
      </c>
      <c r="Y4331">
        <v>1406204.45</v>
      </c>
      <c r="Z4331">
        <v>1424477.5109999999</v>
      </c>
      <c r="AA4331">
        <v>1440815.328</v>
      </c>
      <c r="AB4331">
        <v>1455012.254</v>
      </c>
      <c r="AC4331">
        <v>1467905.48</v>
      </c>
      <c r="AD4331">
        <v>1479826.5279999999</v>
      </c>
      <c r="AE4331">
        <v>1490961.25</v>
      </c>
      <c r="AF4331">
        <v>1500950.577</v>
      </c>
      <c r="AG4331" t="s">
        <v>4</v>
      </c>
      <c r="AH4331" t="s">
        <v>128</v>
      </c>
      <c r="AI4331" t="s">
        <v>129</v>
      </c>
    </row>
    <row r="4332" spans="1:35" x14ac:dyDescent="0.35">
      <c r="A4332" t="s">
        <v>171</v>
      </c>
      <c r="B4332" t="s">
        <v>181</v>
      </c>
      <c r="C4332" t="s">
        <v>7</v>
      </c>
      <c r="D4332">
        <v>72151.326000000001</v>
      </c>
      <c r="E4332">
        <v>78878.058000000005</v>
      </c>
      <c r="F4332">
        <v>80224.52</v>
      </c>
      <c r="G4332">
        <v>81258.133000000002</v>
      </c>
      <c r="H4332">
        <v>82552.596999999994</v>
      </c>
      <c r="I4332">
        <v>84141.801999999996</v>
      </c>
      <c r="J4332">
        <v>86118.866999999998</v>
      </c>
      <c r="K4332">
        <v>88466.347999999998</v>
      </c>
      <c r="L4332">
        <v>90879.137000000002</v>
      </c>
      <c r="M4332">
        <v>93333.934999999998</v>
      </c>
      <c r="N4332">
        <v>95770.423999999999</v>
      </c>
      <c r="O4332">
        <v>98205.475000000006</v>
      </c>
      <c r="P4332">
        <v>100621.553</v>
      </c>
      <c r="Q4332">
        <v>103088.935</v>
      </c>
      <c r="R4332">
        <v>105532.382</v>
      </c>
      <c r="S4332">
        <v>108029.92200000001</v>
      </c>
      <c r="T4332">
        <v>110448.795</v>
      </c>
      <c r="U4332">
        <v>112824.811</v>
      </c>
      <c r="V4332">
        <v>115081.077</v>
      </c>
      <c r="W4332">
        <v>117173.541</v>
      </c>
      <c r="X4332">
        <v>119089.878</v>
      </c>
      <c r="Y4332">
        <v>120808.334</v>
      </c>
      <c r="Z4332">
        <v>122337.204</v>
      </c>
      <c r="AA4332">
        <v>123686.49400000001</v>
      </c>
      <c r="AB4332">
        <v>124839.147</v>
      </c>
      <c r="AC4332">
        <v>125870.469</v>
      </c>
      <c r="AD4332">
        <v>126811.765</v>
      </c>
      <c r="AE4332">
        <v>127686.223</v>
      </c>
      <c r="AF4332">
        <v>128460.148</v>
      </c>
      <c r="AG4332" t="s">
        <v>7</v>
      </c>
      <c r="AH4332" t="s">
        <v>130</v>
      </c>
      <c r="AI4332" t="s">
        <v>131</v>
      </c>
    </row>
    <row r="4333" spans="1:35" x14ac:dyDescent="0.35">
      <c r="A4333" t="s">
        <v>171</v>
      </c>
      <c r="B4333" t="s">
        <v>181</v>
      </c>
      <c r="C4333" t="s">
        <v>8</v>
      </c>
      <c r="D4333">
        <v>1675512.0719999999</v>
      </c>
      <c r="E4333">
        <v>1697636.581</v>
      </c>
      <c r="F4333">
        <v>1723651.8589999999</v>
      </c>
      <c r="G4333">
        <v>1743739.118</v>
      </c>
      <c r="H4333">
        <v>1762003.263</v>
      </c>
      <c r="I4333">
        <v>1786060.115</v>
      </c>
      <c r="J4333">
        <v>1818597.0179999999</v>
      </c>
      <c r="K4333">
        <v>1859039.5249999999</v>
      </c>
      <c r="L4333">
        <v>1900266.4909999999</v>
      </c>
      <c r="M4333">
        <v>1941724.0419999999</v>
      </c>
      <c r="N4333">
        <v>1981798.9480000001</v>
      </c>
      <c r="O4333">
        <v>2021355.385</v>
      </c>
      <c r="P4333">
        <v>2060072.629</v>
      </c>
      <c r="Q4333">
        <v>2099222.361</v>
      </c>
      <c r="R4333">
        <v>2136997.6060000001</v>
      </c>
      <c r="S4333">
        <v>2174900.1940000001</v>
      </c>
      <c r="T4333">
        <v>2210535.9139999999</v>
      </c>
      <c r="U4333">
        <v>2244946.8760000002</v>
      </c>
      <c r="V4333">
        <v>2277210.1609999998</v>
      </c>
      <c r="W4333">
        <v>2306014.41</v>
      </c>
      <c r="X4333">
        <v>2331614.159</v>
      </c>
      <c r="Y4333">
        <v>2353620.5290000001</v>
      </c>
      <c r="Z4333">
        <v>2372285.94</v>
      </c>
      <c r="AA4333">
        <v>2387836.66</v>
      </c>
      <c r="AB4333">
        <v>2400054.7179999999</v>
      </c>
      <c r="AC4333">
        <v>2410151.4810000001</v>
      </c>
      <c r="AD4333">
        <v>2418681.429</v>
      </c>
      <c r="AE4333">
        <v>2425959.3119999999</v>
      </c>
      <c r="AF4333">
        <v>2431390.65</v>
      </c>
      <c r="AG4333" t="s">
        <v>8</v>
      </c>
      <c r="AH4333" t="s">
        <v>132</v>
      </c>
      <c r="AI4333" t="s">
        <v>5</v>
      </c>
    </row>
    <row r="4334" spans="1:35" x14ac:dyDescent="0.35">
      <c r="A4334" t="s">
        <v>171</v>
      </c>
      <c r="B4334" t="s">
        <v>181</v>
      </c>
      <c r="C4334" t="s">
        <v>9</v>
      </c>
      <c r="D4334">
        <v>767113.11199999996</v>
      </c>
      <c r="E4334">
        <v>777359.27500000002</v>
      </c>
      <c r="F4334">
        <v>785789.33600000001</v>
      </c>
      <c r="G4334">
        <v>792650.07900000003</v>
      </c>
      <c r="H4334">
        <v>802407.84499999997</v>
      </c>
      <c r="I4334">
        <v>815268.69900000002</v>
      </c>
      <c r="J4334">
        <v>832204.23600000003</v>
      </c>
      <c r="K4334">
        <v>852981.10600000003</v>
      </c>
      <c r="L4334">
        <v>874381.43900000001</v>
      </c>
      <c r="M4334">
        <v>896090.58</v>
      </c>
      <c r="N4334">
        <v>917360.21</v>
      </c>
      <c r="O4334">
        <v>938577.35100000002</v>
      </c>
      <c r="P4334">
        <v>959487.05799999996</v>
      </c>
      <c r="Q4334">
        <v>980531.54299999995</v>
      </c>
      <c r="R4334">
        <v>1000861.431</v>
      </c>
      <c r="S4334">
        <v>1021132.794</v>
      </c>
      <c r="T4334">
        <v>1040324.327</v>
      </c>
      <c r="U4334">
        <v>1058722.486</v>
      </c>
      <c r="V4334">
        <v>1075960.6710000001</v>
      </c>
      <c r="W4334">
        <v>1091362.8910000001</v>
      </c>
      <c r="X4334">
        <v>1105058.173</v>
      </c>
      <c r="Y4334">
        <v>1116876.527</v>
      </c>
      <c r="Z4334">
        <v>1126949.639</v>
      </c>
      <c r="AA4334">
        <v>1135397.1399999999</v>
      </c>
      <c r="AB4334">
        <v>1142165.68</v>
      </c>
      <c r="AC4334">
        <v>1147785.1259999999</v>
      </c>
      <c r="AD4334">
        <v>1152521.3289999999</v>
      </c>
      <c r="AE4334">
        <v>1156547.105</v>
      </c>
      <c r="AF4334">
        <v>1159669.125</v>
      </c>
      <c r="AG4334" t="s">
        <v>9</v>
      </c>
      <c r="AH4334" t="s">
        <v>133</v>
      </c>
      <c r="AI4334" t="s">
        <v>5</v>
      </c>
    </row>
    <row r="4335" spans="1:35" x14ac:dyDescent="0.35">
      <c r="A4335" t="s">
        <v>171</v>
      </c>
      <c r="B4335" t="s">
        <v>181</v>
      </c>
      <c r="C4335" t="s">
        <v>10</v>
      </c>
      <c r="D4335">
        <v>1943627.649</v>
      </c>
      <c r="E4335">
        <v>1949936.5179999999</v>
      </c>
      <c r="F4335">
        <v>1982745.179</v>
      </c>
      <c r="G4335">
        <v>2032074.2050000001</v>
      </c>
      <c r="H4335">
        <v>2074068.9779999999</v>
      </c>
      <c r="I4335">
        <v>2105820.1239999998</v>
      </c>
      <c r="J4335">
        <v>2146462.1439999999</v>
      </c>
      <c r="K4335">
        <v>2193187.9539999999</v>
      </c>
      <c r="L4335">
        <v>2240694.1869999999</v>
      </c>
      <c r="M4335">
        <v>2288380.9649999999</v>
      </c>
      <c r="N4335">
        <v>2333841.9160000002</v>
      </c>
      <c r="O4335">
        <v>2378158.4819999998</v>
      </c>
      <c r="P4335">
        <v>2419715.3220000002</v>
      </c>
      <c r="Q4335">
        <v>2462895.9249999998</v>
      </c>
      <c r="R4335">
        <v>2501238.2089999998</v>
      </c>
      <c r="S4335">
        <v>2539544.15</v>
      </c>
      <c r="T4335">
        <v>2576503.7110000001</v>
      </c>
      <c r="U4335">
        <v>2612678.6800000002</v>
      </c>
      <c r="V4335">
        <v>2646580.4330000002</v>
      </c>
      <c r="W4335">
        <v>2677661.2859999998</v>
      </c>
      <c r="X4335">
        <v>2706059.054</v>
      </c>
      <c r="Y4335">
        <v>2731470.8879999998</v>
      </c>
      <c r="Z4335">
        <v>2754147.2209999999</v>
      </c>
      <c r="AA4335">
        <v>2774279.2850000001</v>
      </c>
      <c r="AB4335">
        <v>2791274.2209999999</v>
      </c>
      <c r="AC4335">
        <v>2806692.0419999999</v>
      </c>
      <c r="AD4335">
        <v>2820970.3429999999</v>
      </c>
      <c r="AE4335">
        <v>2834056.2069999999</v>
      </c>
      <c r="AF4335">
        <v>2844792.5010000002</v>
      </c>
      <c r="AG4335" t="s">
        <v>10</v>
      </c>
      <c r="AH4335" t="s">
        <v>134</v>
      </c>
      <c r="AI4335" t="s">
        <v>11</v>
      </c>
    </row>
    <row r="4336" spans="1:35" x14ac:dyDescent="0.35">
      <c r="A4336" t="s">
        <v>171</v>
      </c>
      <c r="B4336" t="s">
        <v>181</v>
      </c>
      <c r="C4336" t="s">
        <v>13</v>
      </c>
      <c r="D4336">
        <v>371296.28499999997</v>
      </c>
      <c r="E4336">
        <v>371709.783</v>
      </c>
      <c r="F4336">
        <v>374963.99099999998</v>
      </c>
      <c r="G4336">
        <v>380520.35</v>
      </c>
      <c r="H4336">
        <v>385524.47600000002</v>
      </c>
      <c r="I4336">
        <v>392087.96500000003</v>
      </c>
      <c r="J4336">
        <v>401031.33100000001</v>
      </c>
      <c r="K4336">
        <v>411733.64399999997</v>
      </c>
      <c r="L4336">
        <v>422736.17099999997</v>
      </c>
      <c r="M4336">
        <v>434129.359</v>
      </c>
      <c r="N4336">
        <v>445287.59899999999</v>
      </c>
      <c r="O4336">
        <v>456361.304</v>
      </c>
      <c r="P4336">
        <v>466916.84700000001</v>
      </c>
      <c r="Q4336">
        <v>477314.76</v>
      </c>
      <c r="R4336">
        <v>487199.97200000001</v>
      </c>
      <c r="S4336">
        <v>497280.61800000002</v>
      </c>
      <c r="T4336">
        <v>507251.75900000002</v>
      </c>
      <c r="U4336">
        <v>517095.239</v>
      </c>
      <c r="V4336">
        <v>526237.201</v>
      </c>
      <c r="W4336">
        <v>534463.61399999994</v>
      </c>
      <c r="X4336">
        <v>541730.58700000006</v>
      </c>
      <c r="Y4336">
        <v>547922.326</v>
      </c>
      <c r="Z4336">
        <v>553087.47400000005</v>
      </c>
      <c r="AA4336">
        <v>557285.21200000006</v>
      </c>
      <c r="AB4336">
        <v>560375.18599999999</v>
      </c>
      <c r="AC4336">
        <v>562827.21200000006</v>
      </c>
      <c r="AD4336">
        <v>564810.18700000003</v>
      </c>
      <c r="AE4336">
        <v>566438.04200000002</v>
      </c>
      <c r="AF4336">
        <v>567638.99399999995</v>
      </c>
      <c r="AG4336" t="s">
        <v>13</v>
      </c>
      <c r="AH4336" t="s">
        <v>135</v>
      </c>
      <c r="AI4336" t="s">
        <v>14</v>
      </c>
    </row>
    <row r="4337" spans="1:35" x14ac:dyDescent="0.35">
      <c r="A4337" t="s">
        <v>171</v>
      </c>
      <c r="B4337" t="s">
        <v>181</v>
      </c>
      <c r="C4337" t="s">
        <v>122</v>
      </c>
      <c r="D4337">
        <v>1220.3320000000001</v>
      </c>
      <c r="E4337">
        <v>1223.5239999999999</v>
      </c>
      <c r="F4337">
        <v>1264.3520000000001</v>
      </c>
      <c r="G4337">
        <v>1274.557</v>
      </c>
      <c r="H4337">
        <v>1287.377</v>
      </c>
      <c r="I4337">
        <v>1303.1780000000001</v>
      </c>
      <c r="J4337">
        <v>1324.2729999999999</v>
      </c>
      <c r="K4337">
        <v>1350.2670000000001</v>
      </c>
      <c r="L4337">
        <v>1376.492</v>
      </c>
      <c r="M4337">
        <v>1402.5920000000001</v>
      </c>
      <c r="N4337">
        <v>1427.76</v>
      </c>
      <c r="O4337">
        <v>1452.454</v>
      </c>
      <c r="P4337">
        <v>1476.4870000000001</v>
      </c>
      <c r="Q4337">
        <v>1500.923</v>
      </c>
      <c r="R4337">
        <v>1524.067</v>
      </c>
      <c r="S4337">
        <v>1547.2840000000001</v>
      </c>
      <c r="T4337">
        <v>1568.6279999999999</v>
      </c>
      <c r="U4337">
        <v>1589.028</v>
      </c>
      <c r="V4337">
        <v>1608.662</v>
      </c>
      <c r="W4337">
        <v>1625.9159999999999</v>
      </c>
      <c r="X4337">
        <v>1641.319</v>
      </c>
      <c r="Y4337">
        <v>1654.575</v>
      </c>
      <c r="Z4337">
        <v>1665.8889999999999</v>
      </c>
      <c r="AA4337">
        <v>1675.403</v>
      </c>
      <c r="AB4337">
        <v>1683.2719999999999</v>
      </c>
      <c r="AC4337">
        <v>1689.8420000000001</v>
      </c>
      <c r="AD4337">
        <v>1695.46</v>
      </c>
      <c r="AE4337">
        <v>1700.373</v>
      </c>
      <c r="AF4337">
        <v>1704.135</v>
      </c>
      <c r="AG4337" t="s">
        <v>122</v>
      </c>
      <c r="AH4337" t="s">
        <v>136</v>
      </c>
      <c r="AI4337" t="s">
        <v>137</v>
      </c>
    </row>
    <row r="4338" spans="1:35" x14ac:dyDescent="0.35">
      <c r="A4338" t="s">
        <v>171</v>
      </c>
      <c r="B4338" t="s">
        <v>181</v>
      </c>
      <c r="C4338" t="s">
        <v>15</v>
      </c>
      <c r="D4338">
        <v>1196858.7760000001</v>
      </c>
      <c r="E4338">
        <v>1229492.277</v>
      </c>
      <c r="F4338">
        <v>1253026.81</v>
      </c>
      <c r="G4338">
        <v>1274738.18</v>
      </c>
      <c r="H4338">
        <v>1295295.33</v>
      </c>
      <c r="I4338">
        <v>1338554.0020000001</v>
      </c>
      <c r="J4338">
        <v>1370399.067</v>
      </c>
      <c r="K4338">
        <v>1408728.0759999999</v>
      </c>
      <c r="L4338">
        <v>1448811.4879999999</v>
      </c>
      <c r="M4338">
        <v>1490245.1459999999</v>
      </c>
      <c r="N4338">
        <v>1531783.284</v>
      </c>
      <c r="O4338">
        <v>1573665.9850000001</v>
      </c>
      <c r="P4338">
        <v>1615531.727</v>
      </c>
      <c r="Q4338">
        <v>1658274.8840000001</v>
      </c>
      <c r="R4338">
        <v>1701028.1939999999</v>
      </c>
      <c r="S4338">
        <v>1744919.764</v>
      </c>
      <c r="T4338">
        <v>1788148.2860000001</v>
      </c>
      <c r="U4338">
        <v>1830852.0020000001</v>
      </c>
      <c r="V4338">
        <v>1871540.9080000001</v>
      </c>
      <c r="W4338">
        <v>1909177.4609999999</v>
      </c>
      <c r="X4338">
        <v>1943430.946</v>
      </c>
      <c r="Y4338">
        <v>1973868.8149999999</v>
      </c>
      <c r="Z4338">
        <v>2000606.524</v>
      </c>
      <c r="AA4338">
        <v>2023825.534</v>
      </c>
      <c r="AB4338">
        <v>2043337.78</v>
      </c>
      <c r="AC4338">
        <v>2060400.7239999999</v>
      </c>
      <c r="AD4338">
        <v>2075631.635</v>
      </c>
      <c r="AE4338">
        <v>2089526.077</v>
      </c>
      <c r="AF4338">
        <v>2101880.9350000001</v>
      </c>
      <c r="AG4338" t="s">
        <v>15</v>
      </c>
      <c r="AH4338" t="s">
        <v>138</v>
      </c>
      <c r="AI4338" t="s">
        <v>6</v>
      </c>
    </row>
    <row r="4339" spans="1:35" x14ac:dyDescent="0.35">
      <c r="A4339" t="s">
        <v>171</v>
      </c>
      <c r="B4339" t="s">
        <v>181</v>
      </c>
      <c r="C4339" t="s">
        <v>16</v>
      </c>
      <c r="D4339">
        <v>176038.864</v>
      </c>
      <c r="E4339">
        <v>178531.495</v>
      </c>
      <c r="F4339">
        <v>182626.228</v>
      </c>
      <c r="G4339">
        <v>186326.98</v>
      </c>
      <c r="H4339">
        <v>190644.935</v>
      </c>
      <c r="I4339">
        <v>195596.12100000001</v>
      </c>
      <c r="J4339">
        <v>201409.30900000001</v>
      </c>
      <c r="K4339">
        <v>207977.296</v>
      </c>
      <c r="L4339">
        <v>214415.30799999999</v>
      </c>
      <c r="M4339">
        <v>220654.63</v>
      </c>
      <c r="N4339">
        <v>226590.16399999999</v>
      </c>
      <c r="O4339">
        <v>232339.18299999999</v>
      </c>
      <c r="P4339">
        <v>237880.41099999999</v>
      </c>
      <c r="Q4339">
        <v>243365.21</v>
      </c>
      <c r="R4339">
        <v>248547.318</v>
      </c>
      <c r="S4339">
        <v>253634.864</v>
      </c>
      <c r="T4339">
        <v>258361.111</v>
      </c>
      <c r="U4339">
        <v>262901.49900000001</v>
      </c>
      <c r="V4339">
        <v>267259.87400000001</v>
      </c>
      <c r="W4339">
        <v>271322.2</v>
      </c>
      <c r="X4339">
        <v>275183.37800000003</v>
      </c>
      <c r="Y4339">
        <v>278815.049</v>
      </c>
      <c r="Z4339">
        <v>282259.52500000002</v>
      </c>
      <c r="AA4339">
        <v>285534.38199999998</v>
      </c>
      <c r="AB4339">
        <v>288600.30200000003</v>
      </c>
      <c r="AC4339">
        <v>291568.86700000003</v>
      </c>
      <c r="AD4339">
        <v>294470.77100000001</v>
      </c>
      <c r="AE4339">
        <v>297316.38299999997</v>
      </c>
      <c r="AF4339">
        <v>299991.61300000001</v>
      </c>
      <c r="AG4339" t="s">
        <v>16</v>
      </c>
      <c r="AH4339" t="s">
        <v>139</v>
      </c>
      <c r="AI4339" t="s">
        <v>17</v>
      </c>
    </row>
    <row r="4340" spans="1:35" x14ac:dyDescent="0.35">
      <c r="A4340" t="s">
        <v>171</v>
      </c>
      <c r="B4340" t="s">
        <v>181</v>
      </c>
      <c r="C4340" t="s">
        <v>18</v>
      </c>
      <c r="D4340">
        <v>1396037.0819999999</v>
      </c>
      <c r="E4340">
        <v>1430455.8030000001</v>
      </c>
      <c r="F4340">
        <v>1468437.9839999999</v>
      </c>
      <c r="G4340">
        <v>1490419.743</v>
      </c>
      <c r="H4340">
        <v>1521996.7930000001</v>
      </c>
      <c r="I4340">
        <v>1554498.2169999999</v>
      </c>
      <c r="J4340">
        <v>1594807.0649999999</v>
      </c>
      <c r="K4340">
        <v>1642633.1910000001</v>
      </c>
      <c r="L4340">
        <v>1691655.058</v>
      </c>
      <c r="M4340">
        <v>1741389.2849999999</v>
      </c>
      <c r="N4340">
        <v>1790531.121</v>
      </c>
      <c r="O4340">
        <v>1839584.517</v>
      </c>
      <c r="P4340">
        <v>1888159.31</v>
      </c>
      <c r="Q4340">
        <v>1937406.7620000001</v>
      </c>
      <c r="R4340">
        <v>1985876.1129999999</v>
      </c>
      <c r="S4340">
        <v>2035220.9709999999</v>
      </c>
      <c r="T4340">
        <v>2083235.564</v>
      </c>
      <c r="U4340">
        <v>2130517.71</v>
      </c>
      <c r="V4340">
        <v>2175622.6120000002</v>
      </c>
      <c r="W4340">
        <v>2217284.8530000001</v>
      </c>
      <c r="X4340">
        <v>2255456.0090000001</v>
      </c>
      <c r="Y4340">
        <v>2289671.102</v>
      </c>
      <c r="Z4340">
        <v>2320100.8139999998</v>
      </c>
      <c r="AA4340">
        <v>2346959.2420000001</v>
      </c>
      <c r="AB4340">
        <v>2370037.7340000002</v>
      </c>
      <c r="AC4340">
        <v>2390662.3450000002</v>
      </c>
      <c r="AD4340">
        <v>2409464.7280000001</v>
      </c>
      <c r="AE4340">
        <v>2426930.0499999998</v>
      </c>
      <c r="AF4340">
        <v>2442563.165</v>
      </c>
      <c r="AG4340" t="s">
        <v>18</v>
      </c>
      <c r="AH4340" t="s">
        <v>140</v>
      </c>
      <c r="AI4340" t="s">
        <v>141</v>
      </c>
    </row>
    <row r="4341" spans="1:35" x14ac:dyDescent="0.35">
      <c r="A4341" t="s">
        <v>171</v>
      </c>
      <c r="B4341" t="s">
        <v>181</v>
      </c>
      <c r="C4341" t="s">
        <v>20</v>
      </c>
      <c r="D4341">
        <v>750614.23899999994</v>
      </c>
      <c r="E4341">
        <v>749499.71900000004</v>
      </c>
      <c r="F4341">
        <v>769407.02399999998</v>
      </c>
      <c r="G4341">
        <v>777206.61800000002</v>
      </c>
      <c r="H4341">
        <v>786896.03200000001</v>
      </c>
      <c r="I4341">
        <v>795952.96299999999</v>
      </c>
      <c r="J4341">
        <v>808636.62</v>
      </c>
      <c r="K4341">
        <v>824116.98400000005</v>
      </c>
      <c r="L4341">
        <v>840758.71900000004</v>
      </c>
      <c r="M4341">
        <v>858109.17599999998</v>
      </c>
      <c r="N4341">
        <v>875280.978</v>
      </c>
      <c r="O4341">
        <v>892550.50699999998</v>
      </c>
      <c r="P4341">
        <v>909202.15599999996</v>
      </c>
      <c r="Q4341">
        <v>927105.05</v>
      </c>
      <c r="R4341">
        <v>943387.83799999999</v>
      </c>
      <c r="S4341">
        <v>960169.71699999995</v>
      </c>
      <c r="T4341">
        <v>976932.91399999999</v>
      </c>
      <c r="U4341">
        <v>993510.34100000001</v>
      </c>
      <c r="V4341">
        <v>1009194.69</v>
      </c>
      <c r="W4341">
        <v>1023361.77</v>
      </c>
      <c r="X4341">
        <v>1035932.596</v>
      </c>
      <c r="Y4341">
        <v>1046697.478</v>
      </c>
      <c r="Z4341">
        <v>1055722.8049999999</v>
      </c>
      <c r="AA4341">
        <v>1063100.8389999999</v>
      </c>
      <c r="AB4341">
        <v>1068776.3829999999</v>
      </c>
      <c r="AC4341">
        <v>1073293.433</v>
      </c>
      <c r="AD4341">
        <v>1076940.2560000001</v>
      </c>
      <c r="AE4341">
        <v>1079854.007</v>
      </c>
      <c r="AF4341">
        <v>1081814.4280000001</v>
      </c>
      <c r="AG4341" t="s">
        <v>20</v>
      </c>
      <c r="AH4341" t="s">
        <v>142</v>
      </c>
      <c r="AI4341" t="s">
        <v>11</v>
      </c>
    </row>
    <row r="4342" spans="1:35" x14ac:dyDescent="0.35">
      <c r="A4342" t="s">
        <v>171</v>
      </c>
      <c r="B4342" t="s">
        <v>181</v>
      </c>
      <c r="C4342" t="s">
        <v>21</v>
      </c>
      <c r="D4342">
        <v>405602.875</v>
      </c>
      <c r="E4342">
        <v>405382.77799999999</v>
      </c>
      <c r="F4342">
        <v>416979.19900000002</v>
      </c>
      <c r="G4342">
        <v>419920.89399999997</v>
      </c>
      <c r="H4342">
        <v>425774.67800000001</v>
      </c>
      <c r="I4342">
        <v>430187.35200000001</v>
      </c>
      <c r="J4342">
        <v>436213.10100000002</v>
      </c>
      <c r="K4342">
        <v>443340.80800000002</v>
      </c>
      <c r="L4342">
        <v>450596.64899999998</v>
      </c>
      <c r="M4342">
        <v>458090.212</v>
      </c>
      <c r="N4342">
        <v>465326</v>
      </c>
      <c r="O4342">
        <v>472481.25799999997</v>
      </c>
      <c r="P4342">
        <v>479184.12900000002</v>
      </c>
      <c r="Q4342">
        <v>485914.93800000002</v>
      </c>
      <c r="R4342">
        <v>492242.228</v>
      </c>
      <c r="S4342">
        <v>498757.61</v>
      </c>
      <c r="T4342">
        <v>505012.147</v>
      </c>
      <c r="U4342">
        <v>511116.14299999998</v>
      </c>
      <c r="V4342">
        <v>516846.95</v>
      </c>
      <c r="W4342">
        <v>522017.375</v>
      </c>
      <c r="X4342">
        <v>526653.96799999999</v>
      </c>
      <c r="Y4342">
        <v>530695.94700000004</v>
      </c>
      <c r="Z4342">
        <v>534181.95799999998</v>
      </c>
      <c r="AA4342">
        <v>537148.21799999999</v>
      </c>
      <c r="AB4342">
        <v>539545.94700000004</v>
      </c>
      <c r="AC4342">
        <v>541597.34600000002</v>
      </c>
      <c r="AD4342">
        <v>543395.06299999997</v>
      </c>
      <c r="AE4342">
        <v>544980.76300000004</v>
      </c>
      <c r="AF4342">
        <v>546125.42200000002</v>
      </c>
      <c r="AG4342" t="s">
        <v>21</v>
      </c>
      <c r="AH4342" t="s">
        <v>143</v>
      </c>
      <c r="AI4342" t="s">
        <v>14</v>
      </c>
    </row>
    <row r="4343" spans="1:35" x14ac:dyDescent="0.35">
      <c r="A4343" t="s">
        <v>171</v>
      </c>
      <c r="B4343" t="s">
        <v>181</v>
      </c>
      <c r="C4343" t="s">
        <v>22</v>
      </c>
      <c r="D4343">
        <v>25419.931</v>
      </c>
      <c r="E4343">
        <v>25431.524000000001</v>
      </c>
      <c r="F4343">
        <v>25528.893</v>
      </c>
      <c r="G4343">
        <v>25675.303</v>
      </c>
      <c r="H4343">
        <v>25876.102999999999</v>
      </c>
      <c r="I4343">
        <v>26143.502</v>
      </c>
      <c r="J4343">
        <v>26510.59</v>
      </c>
      <c r="K4343">
        <v>26967.281999999999</v>
      </c>
      <c r="L4343">
        <v>27428.463</v>
      </c>
      <c r="M4343">
        <v>27888.078000000001</v>
      </c>
      <c r="N4343">
        <v>28336.124</v>
      </c>
      <c r="O4343">
        <v>28781.363000000001</v>
      </c>
      <c r="P4343">
        <v>29215.957999999999</v>
      </c>
      <c r="Q4343">
        <v>29665.364000000001</v>
      </c>
      <c r="R4343">
        <v>30088.412</v>
      </c>
      <c r="S4343">
        <v>30524.787</v>
      </c>
      <c r="T4343">
        <v>30931.35</v>
      </c>
      <c r="U4343">
        <v>31320.899000000001</v>
      </c>
      <c r="V4343">
        <v>31703.215</v>
      </c>
      <c r="W4343">
        <v>32035.870999999999</v>
      </c>
      <c r="X4343">
        <v>32333.282999999999</v>
      </c>
      <c r="Y4343">
        <v>32588.826000000001</v>
      </c>
      <c r="Z4343">
        <v>32806.540999999997</v>
      </c>
      <c r="AA4343">
        <v>32989.169000000002</v>
      </c>
      <c r="AB4343">
        <v>33145.034</v>
      </c>
      <c r="AC4343">
        <v>33273.972999999998</v>
      </c>
      <c r="AD4343">
        <v>33382.764999999999</v>
      </c>
      <c r="AE4343">
        <v>33476.800000000003</v>
      </c>
      <c r="AF4343">
        <v>33543.125</v>
      </c>
      <c r="AG4343" t="s">
        <v>22</v>
      </c>
      <c r="AH4343" t="s">
        <v>144</v>
      </c>
      <c r="AI4343" t="s">
        <v>23</v>
      </c>
    </row>
    <row r="4344" spans="1:35" x14ac:dyDescent="0.35">
      <c r="A4344" t="s">
        <v>171</v>
      </c>
      <c r="B4344" t="s">
        <v>181</v>
      </c>
      <c r="C4344" t="s">
        <v>24</v>
      </c>
      <c r="D4344">
        <v>1072239.2609999999</v>
      </c>
      <c r="E4344">
        <v>1091821.4439999999</v>
      </c>
      <c r="F4344">
        <v>1097619.841</v>
      </c>
      <c r="G4344">
        <v>1110624.2150000001</v>
      </c>
      <c r="H4344">
        <v>1118870.223</v>
      </c>
      <c r="I4344">
        <v>1130855.254</v>
      </c>
      <c r="J4344">
        <v>1147506.196</v>
      </c>
      <c r="K4344">
        <v>1168515.4669999999</v>
      </c>
      <c r="L4344">
        <v>1190409.19</v>
      </c>
      <c r="M4344">
        <v>1212911.9920000001</v>
      </c>
      <c r="N4344">
        <v>1235089.1850000001</v>
      </c>
      <c r="O4344">
        <v>1257260.7450000001</v>
      </c>
      <c r="P4344">
        <v>1279229.352</v>
      </c>
      <c r="Q4344">
        <v>1301701.6669999999</v>
      </c>
      <c r="R4344">
        <v>1323670.7139999999</v>
      </c>
      <c r="S4344">
        <v>1345999.811</v>
      </c>
      <c r="T4344">
        <v>1367260.976</v>
      </c>
      <c r="U4344">
        <v>1387870.031</v>
      </c>
      <c r="V4344">
        <v>1407513.8829999999</v>
      </c>
      <c r="W4344">
        <v>1425107.0049999999</v>
      </c>
      <c r="X4344">
        <v>1440748.2849999999</v>
      </c>
      <c r="Y4344">
        <v>1454182.615</v>
      </c>
      <c r="Z4344">
        <v>1465523.419</v>
      </c>
      <c r="AA4344">
        <v>1474895.27</v>
      </c>
      <c r="AB4344">
        <v>1482337.6629999999</v>
      </c>
      <c r="AC4344">
        <v>1488368.3629999999</v>
      </c>
      <c r="AD4344">
        <v>1493335.1569999999</v>
      </c>
      <c r="AE4344">
        <v>1497511.4809999999</v>
      </c>
      <c r="AF4344">
        <v>1500687.5589999999</v>
      </c>
      <c r="AG4344" t="s">
        <v>24</v>
      </c>
      <c r="AH4344" t="s">
        <v>145</v>
      </c>
      <c r="AI4344" t="s">
        <v>19</v>
      </c>
    </row>
    <row r="4345" spans="1:35" x14ac:dyDescent="0.35">
      <c r="A4345" t="s">
        <v>171</v>
      </c>
      <c r="B4345" t="s">
        <v>181</v>
      </c>
      <c r="C4345" t="s">
        <v>25</v>
      </c>
      <c r="D4345">
        <v>1433841.014</v>
      </c>
      <c r="E4345">
        <v>1446467.9950000001</v>
      </c>
      <c r="F4345">
        <v>1463623.5049999999</v>
      </c>
      <c r="G4345">
        <v>1477812.7649999999</v>
      </c>
      <c r="H4345">
        <v>1495097.9720000001</v>
      </c>
      <c r="I4345">
        <v>1518126.554</v>
      </c>
      <c r="J4345">
        <v>1548968.523</v>
      </c>
      <c r="K4345">
        <v>1587221.122</v>
      </c>
      <c r="L4345">
        <v>1626396.4010000001</v>
      </c>
      <c r="M4345">
        <v>1666033.378</v>
      </c>
      <c r="N4345">
        <v>1704596.9739999999</v>
      </c>
      <c r="O4345">
        <v>1742771.91</v>
      </c>
      <c r="P4345">
        <v>1780334.13</v>
      </c>
      <c r="Q4345">
        <v>1818463.8030000001</v>
      </c>
      <c r="R4345">
        <v>1855566.084</v>
      </c>
      <c r="S4345">
        <v>1892785.3419999999</v>
      </c>
      <c r="T4345">
        <v>1928176.74</v>
      </c>
      <c r="U4345">
        <v>1962541.0449999999</v>
      </c>
      <c r="V4345">
        <v>1994804.24</v>
      </c>
      <c r="W4345">
        <v>2023801.334</v>
      </c>
      <c r="X4345">
        <v>2049643.446</v>
      </c>
      <c r="Y4345">
        <v>2071949.5220000001</v>
      </c>
      <c r="Z4345">
        <v>2090917.953</v>
      </c>
      <c r="AA4345">
        <v>2106763.3229999999</v>
      </c>
      <c r="AB4345">
        <v>2119243.2930000001</v>
      </c>
      <c r="AC4345">
        <v>2129590.1379999998</v>
      </c>
      <c r="AD4345">
        <v>2138344.7949999999</v>
      </c>
      <c r="AE4345">
        <v>2145745.1189999999</v>
      </c>
      <c r="AF4345">
        <v>2151253.2429999998</v>
      </c>
      <c r="AG4345" t="s">
        <v>25</v>
      </c>
      <c r="AH4345" t="s">
        <v>146</v>
      </c>
      <c r="AI4345" t="s">
        <v>5</v>
      </c>
    </row>
    <row r="4346" spans="1:35" x14ac:dyDescent="0.35">
      <c r="A4346" t="s">
        <v>171</v>
      </c>
      <c r="B4346" t="s">
        <v>181</v>
      </c>
      <c r="C4346" t="s">
        <v>26</v>
      </c>
      <c r="D4346">
        <v>3048044.0789999999</v>
      </c>
      <c r="E4346">
        <v>3164293.304</v>
      </c>
      <c r="F4346">
        <v>3239658.878</v>
      </c>
      <c r="G4346">
        <v>3300133.469</v>
      </c>
      <c r="H4346">
        <v>3336990.6910000001</v>
      </c>
      <c r="I4346">
        <v>3378643.9789999998</v>
      </c>
      <c r="J4346">
        <v>3434690.2749999999</v>
      </c>
      <c r="K4346">
        <v>3504409.0019999999</v>
      </c>
      <c r="L4346">
        <v>3576101.34</v>
      </c>
      <c r="M4346">
        <v>3648738.8640000001</v>
      </c>
      <c r="N4346">
        <v>3719255.7170000002</v>
      </c>
      <c r="O4346">
        <v>3788883.4569999999</v>
      </c>
      <c r="P4346">
        <v>3857289.202</v>
      </c>
      <c r="Q4346">
        <v>3926733.4049999998</v>
      </c>
      <c r="R4346">
        <v>3994360.0669999998</v>
      </c>
      <c r="S4346">
        <v>4062272.01</v>
      </c>
      <c r="T4346">
        <v>4126363.9980000001</v>
      </c>
      <c r="U4346">
        <v>4188673.7379999999</v>
      </c>
      <c r="V4346">
        <v>4246859.426</v>
      </c>
      <c r="W4346">
        <v>4299426.4450000003</v>
      </c>
      <c r="X4346">
        <v>4346263.2369999997</v>
      </c>
      <c r="Y4346">
        <v>4386690.409</v>
      </c>
      <c r="Z4346">
        <v>4420985.18</v>
      </c>
      <c r="AA4346">
        <v>4449510.3569999998</v>
      </c>
      <c r="AB4346">
        <v>4471560.2889999999</v>
      </c>
      <c r="AC4346">
        <v>4489760.5360000003</v>
      </c>
      <c r="AD4346">
        <v>4505098.2649999997</v>
      </c>
      <c r="AE4346">
        <v>4518226.7759999996</v>
      </c>
      <c r="AF4346">
        <v>4528304.1279999996</v>
      </c>
      <c r="AG4346" t="s">
        <v>26</v>
      </c>
      <c r="AH4346" t="s">
        <v>147</v>
      </c>
      <c r="AI4346" t="s">
        <v>5</v>
      </c>
    </row>
    <row r="4347" spans="1:35" x14ac:dyDescent="0.35">
      <c r="A4347" t="s">
        <v>171</v>
      </c>
      <c r="B4347" t="s">
        <v>181</v>
      </c>
      <c r="C4347" t="s">
        <v>27</v>
      </c>
      <c r="D4347">
        <v>472382.24900000001</v>
      </c>
      <c r="E4347">
        <v>472507.49699999997</v>
      </c>
      <c r="F4347">
        <v>476874.62</v>
      </c>
      <c r="G4347">
        <v>480595.69500000001</v>
      </c>
      <c r="H4347">
        <v>487776.04100000003</v>
      </c>
      <c r="I4347">
        <v>494552.72499999998</v>
      </c>
      <c r="J4347">
        <v>503589.37699999998</v>
      </c>
      <c r="K4347">
        <v>514216.64299999998</v>
      </c>
      <c r="L4347">
        <v>525046.02</v>
      </c>
      <c r="M4347">
        <v>536217.19299999997</v>
      </c>
      <c r="N4347">
        <v>546960.39800000004</v>
      </c>
      <c r="O4347">
        <v>557537.46699999995</v>
      </c>
      <c r="P4347">
        <v>567444.79200000002</v>
      </c>
      <c r="Q4347">
        <v>577316.13</v>
      </c>
      <c r="R4347">
        <v>586600.098</v>
      </c>
      <c r="S4347">
        <v>595997.32999999996</v>
      </c>
      <c r="T4347">
        <v>605144.902</v>
      </c>
      <c r="U4347">
        <v>614142.09600000002</v>
      </c>
      <c r="V4347">
        <v>622645.07499999995</v>
      </c>
      <c r="W4347">
        <v>630351.24800000002</v>
      </c>
      <c r="X4347">
        <v>637305.96499999997</v>
      </c>
      <c r="Y4347">
        <v>643409.20799999998</v>
      </c>
      <c r="Z4347">
        <v>648711.41500000004</v>
      </c>
      <c r="AA4347">
        <v>653265.70299999998</v>
      </c>
      <c r="AB4347">
        <v>656998.82999999996</v>
      </c>
      <c r="AC4347">
        <v>660231.28399999999</v>
      </c>
      <c r="AD4347">
        <v>663096.00300000003</v>
      </c>
      <c r="AE4347">
        <v>665609.18999999994</v>
      </c>
      <c r="AF4347">
        <v>667515.30200000003</v>
      </c>
      <c r="AG4347" t="s">
        <v>27</v>
      </c>
      <c r="AH4347" t="s">
        <v>148</v>
      </c>
      <c r="AI4347" t="s">
        <v>14</v>
      </c>
    </row>
    <row r="4348" spans="1:35" x14ac:dyDescent="0.35">
      <c r="A4348" t="s">
        <v>171</v>
      </c>
      <c r="B4348" t="s">
        <v>181</v>
      </c>
      <c r="C4348" t="s">
        <v>28</v>
      </c>
      <c r="D4348">
        <v>1139183.4550000001</v>
      </c>
      <c r="E4348">
        <v>1137970.2290000001</v>
      </c>
      <c r="F4348">
        <v>1147607.325</v>
      </c>
      <c r="G4348">
        <v>1163591.81</v>
      </c>
      <c r="H4348">
        <v>1172619.1629999999</v>
      </c>
      <c r="I4348">
        <v>1184323.811</v>
      </c>
      <c r="J4348">
        <v>1199932.5079999999</v>
      </c>
      <c r="K4348">
        <v>1218292.9639999999</v>
      </c>
      <c r="L4348">
        <v>1236880.1270000001</v>
      </c>
      <c r="M4348">
        <v>1255925.257</v>
      </c>
      <c r="N4348">
        <v>1273805.122</v>
      </c>
      <c r="O4348">
        <v>1291105.926</v>
      </c>
      <c r="P4348">
        <v>1306790.327</v>
      </c>
      <c r="Q4348">
        <v>1321949.2180000001</v>
      </c>
      <c r="R4348">
        <v>1335654.4140000001</v>
      </c>
      <c r="S4348">
        <v>1349070.4979999999</v>
      </c>
      <c r="T4348">
        <v>1361541.5109999999</v>
      </c>
      <c r="U4348">
        <v>1373456.25</v>
      </c>
      <c r="V4348">
        <v>1384782.7169999999</v>
      </c>
      <c r="W4348">
        <v>1394773.9310000001</v>
      </c>
      <c r="X4348">
        <v>1403695.946</v>
      </c>
      <c r="Y4348">
        <v>1411389.4439999999</v>
      </c>
      <c r="Z4348">
        <v>1417982.2509999999</v>
      </c>
      <c r="AA4348">
        <v>1423563.588</v>
      </c>
      <c r="AB4348">
        <v>1428107.372</v>
      </c>
      <c r="AC4348">
        <v>1431950.307</v>
      </c>
      <c r="AD4348">
        <v>1435263.94</v>
      </c>
      <c r="AE4348">
        <v>1438119.355</v>
      </c>
      <c r="AF4348">
        <v>1440217.87</v>
      </c>
      <c r="AG4348" t="s">
        <v>28</v>
      </c>
      <c r="AH4348" t="s">
        <v>149</v>
      </c>
      <c r="AI4348" t="s">
        <v>11</v>
      </c>
    </row>
    <row r="4349" spans="1:35" x14ac:dyDescent="0.35">
      <c r="A4349" t="s">
        <v>171</v>
      </c>
      <c r="B4349" t="s">
        <v>181</v>
      </c>
      <c r="C4349" t="s">
        <v>29</v>
      </c>
      <c r="D4349">
        <v>59207.917999999998</v>
      </c>
      <c r="E4349">
        <v>59679.519999999997</v>
      </c>
      <c r="F4349">
        <v>60410.538999999997</v>
      </c>
      <c r="G4349">
        <v>61364.25</v>
      </c>
      <c r="H4349">
        <v>62532.171999999999</v>
      </c>
      <c r="I4349">
        <v>63913.464999999997</v>
      </c>
      <c r="J4349">
        <v>65606.092999999993</v>
      </c>
      <c r="K4349">
        <v>67569.885999999999</v>
      </c>
      <c r="L4349">
        <v>69464.358999999997</v>
      </c>
      <c r="M4349">
        <v>71264.714000000007</v>
      </c>
      <c r="N4349">
        <v>72926.205000000002</v>
      </c>
      <c r="O4349">
        <v>74491.494000000006</v>
      </c>
      <c r="P4349">
        <v>75963.835000000006</v>
      </c>
      <c r="Q4349">
        <v>77392.123000000007</v>
      </c>
      <c r="R4349">
        <v>78705.921000000002</v>
      </c>
      <c r="S4349">
        <v>79958.232000000004</v>
      </c>
      <c r="T4349">
        <v>81058.724000000002</v>
      </c>
      <c r="U4349">
        <v>82096.176999999996</v>
      </c>
      <c r="V4349">
        <v>83036.697</v>
      </c>
      <c r="W4349">
        <v>83902.555999999997</v>
      </c>
      <c r="X4349">
        <v>84713.141000000003</v>
      </c>
      <c r="Y4349">
        <v>85464.016000000003</v>
      </c>
      <c r="Z4349">
        <v>86168.668999999994</v>
      </c>
      <c r="AA4349">
        <v>86832.710999999996</v>
      </c>
      <c r="AB4349">
        <v>87414.410999999993</v>
      </c>
      <c r="AC4349">
        <v>87984.887000000002</v>
      </c>
      <c r="AD4349">
        <v>88551.104999999996</v>
      </c>
      <c r="AE4349">
        <v>89110.665999999997</v>
      </c>
      <c r="AF4349">
        <v>89627.23</v>
      </c>
      <c r="AG4349" t="s">
        <v>29</v>
      </c>
      <c r="AH4349" t="s">
        <v>150</v>
      </c>
      <c r="AI4349" t="s">
        <v>131</v>
      </c>
    </row>
    <row r="4350" spans="1:35" x14ac:dyDescent="0.35">
      <c r="A4350" t="s">
        <v>171</v>
      </c>
      <c r="B4350" t="s">
        <v>181</v>
      </c>
      <c r="C4350" t="s">
        <v>30</v>
      </c>
      <c r="D4350">
        <v>741702.36699999997</v>
      </c>
      <c r="E4350">
        <v>749690.13600000006</v>
      </c>
      <c r="F4350">
        <v>754835.76800000004</v>
      </c>
      <c r="G4350">
        <v>758675.24800000002</v>
      </c>
      <c r="H4350">
        <v>765026.07400000002</v>
      </c>
      <c r="I4350">
        <v>774233.91399999999</v>
      </c>
      <c r="J4350">
        <v>787138.49699999997</v>
      </c>
      <c r="K4350">
        <v>803714.64199999999</v>
      </c>
      <c r="L4350">
        <v>821711.98400000005</v>
      </c>
      <c r="M4350">
        <v>840884.75100000005</v>
      </c>
      <c r="N4350">
        <v>860513.86100000003</v>
      </c>
      <c r="O4350">
        <v>880642.85900000005</v>
      </c>
      <c r="P4350">
        <v>901006.49899999995</v>
      </c>
      <c r="Q4350">
        <v>922036.42099999997</v>
      </c>
      <c r="R4350">
        <v>943359.79500000004</v>
      </c>
      <c r="S4350">
        <v>965592.978</v>
      </c>
      <c r="T4350">
        <v>987802.78599999996</v>
      </c>
      <c r="U4350">
        <v>1009834.868</v>
      </c>
      <c r="V4350">
        <v>1030818.001</v>
      </c>
      <c r="W4350">
        <v>1049934.4979999999</v>
      </c>
      <c r="X4350">
        <v>1066938.01</v>
      </c>
      <c r="Y4350">
        <v>1081535.4839999999</v>
      </c>
      <c r="Z4350">
        <v>1093761.3489999999</v>
      </c>
      <c r="AA4350">
        <v>1103722.0220000001</v>
      </c>
      <c r="AB4350">
        <v>1111412.139</v>
      </c>
      <c r="AC4350">
        <v>1117474.6029999999</v>
      </c>
      <c r="AD4350">
        <v>1122305.79</v>
      </c>
      <c r="AE4350">
        <v>1126263.2290000001</v>
      </c>
      <c r="AF4350">
        <v>1129395.2779999999</v>
      </c>
      <c r="AG4350" t="s">
        <v>30</v>
      </c>
      <c r="AH4350" t="s">
        <v>151</v>
      </c>
      <c r="AI4350" t="s">
        <v>152</v>
      </c>
    </row>
    <row r="4351" spans="1:35" x14ac:dyDescent="0.35">
      <c r="A4351" t="s">
        <v>171</v>
      </c>
      <c r="B4351" t="s">
        <v>181</v>
      </c>
      <c r="C4351" t="s">
        <v>31</v>
      </c>
      <c r="D4351">
        <v>788430.71799999999</v>
      </c>
      <c r="E4351">
        <v>815296.26500000001</v>
      </c>
      <c r="F4351">
        <v>839129.38600000006</v>
      </c>
      <c r="G4351">
        <v>863848.42500000005</v>
      </c>
      <c r="H4351">
        <v>884999.47400000005</v>
      </c>
      <c r="I4351">
        <v>909488.20499999996</v>
      </c>
      <c r="J4351">
        <v>938356.03200000001</v>
      </c>
      <c r="K4351">
        <v>971591.64</v>
      </c>
      <c r="L4351">
        <v>1006242.468</v>
      </c>
      <c r="M4351">
        <v>1042054.578</v>
      </c>
      <c r="N4351">
        <v>1078243.67</v>
      </c>
      <c r="O4351">
        <v>1114873.517</v>
      </c>
      <c r="P4351">
        <v>1151652.9680000001</v>
      </c>
      <c r="Q4351">
        <v>1189121.334</v>
      </c>
      <c r="R4351">
        <v>1226775.3430000001</v>
      </c>
      <c r="S4351">
        <v>1265512.0049999999</v>
      </c>
      <c r="T4351">
        <v>1304081.8689999999</v>
      </c>
      <c r="U4351">
        <v>1342389.2069999999</v>
      </c>
      <c r="V4351">
        <v>1379346.547</v>
      </c>
      <c r="W4351">
        <v>1414144.932</v>
      </c>
      <c r="X4351">
        <v>1446500</v>
      </c>
      <c r="Y4351">
        <v>1476086.628</v>
      </c>
      <c r="Z4351">
        <v>1502954.074</v>
      </c>
      <c r="AA4351">
        <v>1527228.875</v>
      </c>
      <c r="AB4351">
        <v>1548848.003</v>
      </c>
      <c r="AC4351">
        <v>1568633.074</v>
      </c>
      <c r="AD4351">
        <v>1587030.084</v>
      </c>
      <c r="AE4351">
        <v>1604447.078</v>
      </c>
      <c r="AF4351">
        <v>1620747.5719999999</v>
      </c>
      <c r="AG4351" t="s">
        <v>31</v>
      </c>
      <c r="AH4351" t="s">
        <v>153</v>
      </c>
      <c r="AI4351" t="s">
        <v>152</v>
      </c>
    </row>
    <row r="4352" spans="1:35" x14ac:dyDescent="0.35">
      <c r="A4352" t="s">
        <v>171</v>
      </c>
      <c r="B4352" t="s">
        <v>181</v>
      </c>
      <c r="C4352" t="s">
        <v>32</v>
      </c>
      <c r="D4352">
        <v>626377.54599999997</v>
      </c>
      <c r="E4352">
        <v>629446.223</v>
      </c>
      <c r="F4352">
        <v>643760.32299999997</v>
      </c>
      <c r="G4352">
        <v>655554.93400000001</v>
      </c>
      <c r="H4352">
        <v>665486.62199999997</v>
      </c>
      <c r="I4352">
        <v>677348.11800000002</v>
      </c>
      <c r="J4352">
        <v>692350.20900000003</v>
      </c>
      <c r="K4352">
        <v>709466.326</v>
      </c>
      <c r="L4352">
        <v>726535.45</v>
      </c>
      <c r="M4352">
        <v>743780.85</v>
      </c>
      <c r="N4352">
        <v>760031.77500000002</v>
      </c>
      <c r="O4352">
        <v>775741.79599999997</v>
      </c>
      <c r="P4352">
        <v>790300.674</v>
      </c>
      <c r="Q4352">
        <v>804278.90399999998</v>
      </c>
      <c r="R4352">
        <v>817135.26599999995</v>
      </c>
      <c r="S4352">
        <v>829858.29099999997</v>
      </c>
      <c r="T4352">
        <v>842100.26</v>
      </c>
      <c r="U4352">
        <v>853973.16</v>
      </c>
      <c r="V4352">
        <v>864951.04700000002</v>
      </c>
      <c r="W4352">
        <v>875001.41200000001</v>
      </c>
      <c r="X4352">
        <v>884156.08600000001</v>
      </c>
      <c r="Y4352">
        <v>892323.08299999998</v>
      </c>
      <c r="Z4352">
        <v>899609.875</v>
      </c>
      <c r="AA4352">
        <v>906078.62300000002</v>
      </c>
      <c r="AB4352">
        <v>911462.52800000005</v>
      </c>
      <c r="AC4352">
        <v>916371.67099999997</v>
      </c>
      <c r="AD4352">
        <v>920943.74</v>
      </c>
      <c r="AE4352">
        <v>925230.69900000002</v>
      </c>
      <c r="AF4352">
        <v>929001.49100000004</v>
      </c>
      <c r="AG4352" t="s">
        <v>32</v>
      </c>
      <c r="AH4352" t="s">
        <v>154</v>
      </c>
      <c r="AI4352" t="s">
        <v>11</v>
      </c>
    </row>
    <row r="4353" spans="1:35" x14ac:dyDescent="0.35">
      <c r="A4353" t="s">
        <v>171</v>
      </c>
      <c r="B4353" t="s">
        <v>181</v>
      </c>
      <c r="C4353" t="s">
        <v>123</v>
      </c>
      <c r="D4353">
        <v>2756053.3190000001</v>
      </c>
      <c r="E4353">
        <v>2793673.4040000001</v>
      </c>
      <c r="F4353">
        <v>2846967.8709999998</v>
      </c>
      <c r="G4353">
        <v>2902686.014</v>
      </c>
      <c r="H4353">
        <v>2953011.074</v>
      </c>
      <c r="I4353">
        <v>3013558.7829999998</v>
      </c>
      <c r="J4353">
        <v>3084848.7119999998</v>
      </c>
      <c r="K4353">
        <v>3167446.7629999998</v>
      </c>
      <c r="L4353">
        <v>3251339.9730000002</v>
      </c>
      <c r="M4353">
        <v>3336836.5729999999</v>
      </c>
      <c r="N4353">
        <v>3420488.8169999998</v>
      </c>
      <c r="O4353">
        <v>3503279.693</v>
      </c>
      <c r="P4353">
        <v>3583356.6069999998</v>
      </c>
      <c r="Q4353">
        <v>3663535.318</v>
      </c>
      <c r="R4353">
        <v>3740011.611</v>
      </c>
      <c r="S4353">
        <v>3817547.1809999999</v>
      </c>
      <c r="T4353">
        <v>3892872.2050000001</v>
      </c>
      <c r="U4353">
        <v>3966497.0890000002</v>
      </c>
      <c r="V4353">
        <v>4036922.398</v>
      </c>
      <c r="W4353">
        <v>4101261.6609999998</v>
      </c>
      <c r="X4353">
        <v>4160067.8229999999</v>
      </c>
      <c r="Y4353">
        <v>4212571.1270000003</v>
      </c>
      <c r="Z4353">
        <v>4259205.6040000003</v>
      </c>
      <c r="AA4353">
        <v>4300341.8569999998</v>
      </c>
      <c r="AB4353">
        <v>4335801.49</v>
      </c>
      <c r="AC4353">
        <v>4367469.4069999997</v>
      </c>
      <c r="AD4353">
        <v>4396333.2989999996</v>
      </c>
      <c r="AE4353">
        <v>4422979.5980000002</v>
      </c>
      <c r="AF4353">
        <v>4446260.8389999997</v>
      </c>
      <c r="AG4353" t="s">
        <v>123</v>
      </c>
      <c r="AH4353" t="s">
        <v>155</v>
      </c>
      <c r="AI4353" t="s">
        <v>12</v>
      </c>
    </row>
    <row r="4354" spans="1:35" x14ac:dyDescent="0.35">
      <c r="A4354" t="s">
        <v>171</v>
      </c>
      <c r="B4354" t="s">
        <v>181</v>
      </c>
      <c r="C4354" t="s">
        <v>33</v>
      </c>
      <c r="D4354">
        <v>1203547.0619999999</v>
      </c>
      <c r="E4354">
        <v>1205379.17</v>
      </c>
      <c r="F4354">
        <v>1221928.675</v>
      </c>
      <c r="G4354">
        <v>1243205.6159999999</v>
      </c>
      <c r="H4354">
        <v>1257709.6910000001</v>
      </c>
      <c r="I4354">
        <v>1274730.719</v>
      </c>
      <c r="J4354">
        <v>1297586.3600000001</v>
      </c>
      <c r="K4354">
        <v>1324379.3130000001</v>
      </c>
      <c r="L4354">
        <v>1351070.1040000001</v>
      </c>
      <c r="M4354">
        <v>1378033.4939999999</v>
      </c>
      <c r="N4354">
        <v>1403505.4539999999</v>
      </c>
      <c r="O4354">
        <v>1428175.689</v>
      </c>
      <c r="P4354">
        <v>1450959.274</v>
      </c>
      <c r="Q4354">
        <v>1472957.969</v>
      </c>
      <c r="R4354">
        <v>1492770.567</v>
      </c>
      <c r="S4354">
        <v>1512420.868</v>
      </c>
      <c r="T4354">
        <v>1531031.73</v>
      </c>
      <c r="U4354">
        <v>1548909.227</v>
      </c>
      <c r="V4354">
        <v>1565383.746</v>
      </c>
      <c r="W4354">
        <v>1579943.702</v>
      </c>
      <c r="X4354">
        <v>1592834.088</v>
      </c>
      <c r="Y4354">
        <v>1603867.9480000001</v>
      </c>
      <c r="Z4354">
        <v>1613237.558</v>
      </c>
      <c r="AA4354">
        <v>1621069.257</v>
      </c>
      <c r="AB4354">
        <v>1627057.253</v>
      </c>
      <c r="AC4354">
        <v>1632084.6769999999</v>
      </c>
      <c r="AD4354">
        <v>1636418.882</v>
      </c>
      <c r="AE4354">
        <v>1640160.8359999999</v>
      </c>
      <c r="AF4354">
        <v>1642832.3230000001</v>
      </c>
      <c r="AG4354" t="s">
        <v>33</v>
      </c>
      <c r="AH4354" t="s">
        <v>156</v>
      </c>
      <c r="AI4354" t="s">
        <v>11</v>
      </c>
    </row>
    <row r="4355" spans="1:35" x14ac:dyDescent="0.35">
      <c r="A4355" t="s">
        <v>171</v>
      </c>
      <c r="B4355" t="s">
        <v>181</v>
      </c>
      <c r="C4355" t="s">
        <v>34</v>
      </c>
      <c r="D4355">
        <v>73049.990999999995</v>
      </c>
      <c r="E4355">
        <v>73876.646999999997</v>
      </c>
      <c r="F4355">
        <v>73956.483999999997</v>
      </c>
      <c r="G4355">
        <v>74219.520000000004</v>
      </c>
      <c r="H4355">
        <v>74705.494000000006</v>
      </c>
      <c r="I4355">
        <v>75429.990999999995</v>
      </c>
      <c r="J4355">
        <v>76460.467000000004</v>
      </c>
      <c r="K4355">
        <v>77768.716</v>
      </c>
      <c r="L4355">
        <v>79087.027000000002</v>
      </c>
      <c r="M4355">
        <v>80395.94</v>
      </c>
      <c r="N4355">
        <v>81643.089000000007</v>
      </c>
      <c r="O4355">
        <v>82863.721000000005</v>
      </c>
      <c r="P4355">
        <v>84042.350999999995</v>
      </c>
      <c r="Q4355">
        <v>85221.335999999996</v>
      </c>
      <c r="R4355">
        <v>86332.885999999999</v>
      </c>
      <c r="S4355">
        <v>87455.792000000001</v>
      </c>
      <c r="T4355">
        <v>88510.864000000001</v>
      </c>
      <c r="U4355">
        <v>89524.582999999999</v>
      </c>
      <c r="V4355">
        <v>90477.64</v>
      </c>
      <c r="W4355">
        <v>91315.900999999998</v>
      </c>
      <c r="X4355">
        <v>92058.111999999994</v>
      </c>
      <c r="Y4355">
        <v>92689.434999999998</v>
      </c>
      <c r="Z4355">
        <v>93219.659</v>
      </c>
      <c r="AA4355">
        <v>93655.725000000006</v>
      </c>
      <c r="AB4355">
        <v>93991.668000000005</v>
      </c>
      <c r="AC4355">
        <v>94264.512000000002</v>
      </c>
      <c r="AD4355">
        <v>94491.081999999995</v>
      </c>
      <c r="AE4355">
        <v>94684.94</v>
      </c>
      <c r="AF4355">
        <v>94826.520999999993</v>
      </c>
      <c r="AG4355" t="s">
        <v>34</v>
      </c>
      <c r="AH4355" t="s">
        <v>157</v>
      </c>
      <c r="AI4355" t="s">
        <v>35</v>
      </c>
    </row>
    <row r="4356" spans="1:35" x14ac:dyDescent="0.35">
      <c r="A4356" t="s">
        <v>171</v>
      </c>
      <c r="B4356" t="s">
        <v>181</v>
      </c>
      <c r="C4356" t="s">
        <v>36</v>
      </c>
      <c r="D4356">
        <v>355269.53700000001</v>
      </c>
      <c r="E4356">
        <v>356514.755</v>
      </c>
      <c r="F4356">
        <v>363275.788</v>
      </c>
      <c r="G4356">
        <v>368446.12099999998</v>
      </c>
      <c r="H4356">
        <v>376134.90600000002</v>
      </c>
      <c r="I4356">
        <v>384701.103</v>
      </c>
      <c r="J4356">
        <v>395969.701</v>
      </c>
      <c r="K4356">
        <v>409290.14500000002</v>
      </c>
      <c r="L4356">
        <v>423226.33799999999</v>
      </c>
      <c r="M4356">
        <v>437893.20199999999</v>
      </c>
      <c r="N4356">
        <v>452473.97700000001</v>
      </c>
      <c r="O4356">
        <v>467105.63500000001</v>
      </c>
      <c r="P4356">
        <v>481241.15600000002</v>
      </c>
      <c r="Q4356">
        <v>495457.09499999997</v>
      </c>
      <c r="R4356">
        <v>509293.60499999998</v>
      </c>
      <c r="S4356">
        <v>523567.52100000001</v>
      </c>
      <c r="T4356">
        <v>537897.70400000003</v>
      </c>
      <c r="U4356">
        <v>552099.00399999996</v>
      </c>
      <c r="V4356">
        <v>565477.84199999995</v>
      </c>
      <c r="W4356">
        <v>577671.66200000001</v>
      </c>
      <c r="X4356">
        <v>588537.57499999995</v>
      </c>
      <c r="Y4356">
        <v>597905.11800000002</v>
      </c>
      <c r="Z4356">
        <v>605821.60499999998</v>
      </c>
      <c r="AA4356">
        <v>612360.04599999997</v>
      </c>
      <c r="AB4356">
        <v>617424.40599999996</v>
      </c>
      <c r="AC4356">
        <v>621538.23300000001</v>
      </c>
      <c r="AD4356">
        <v>624944.34600000002</v>
      </c>
      <c r="AE4356">
        <v>627783.04299999995</v>
      </c>
      <c r="AF4356">
        <v>629926.10100000002</v>
      </c>
      <c r="AG4356" t="s">
        <v>36</v>
      </c>
      <c r="AH4356" t="s">
        <v>158</v>
      </c>
      <c r="AI4356" t="s">
        <v>14</v>
      </c>
    </row>
    <row r="4357" spans="1:35" x14ac:dyDescent="0.35">
      <c r="A4357" t="s">
        <v>171</v>
      </c>
      <c r="B4357" t="s">
        <v>181</v>
      </c>
      <c r="C4357" t="s">
        <v>124</v>
      </c>
      <c r="D4357">
        <v>1105.4090000000001</v>
      </c>
      <c r="E4357">
        <v>1101.82</v>
      </c>
      <c r="F4357">
        <v>1100.7639999999999</v>
      </c>
      <c r="G4357">
        <v>1101.896</v>
      </c>
      <c r="H4357">
        <v>1105.71</v>
      </c>
      <c r="I4357">
        <v>1112.481</v>
      </c>
      <c r="J4357">
        <v>1123.0039999999999</v>
      </c>
      <c r="K4357">
        <v>1137.1369999999999</v>
      </c>
      <c r="L4357">
        <v>1152.49</v>
      </c>
      <c r="M4357">
        <v>1168.808</v>
      </c>
      <c r="N4357">
        <v>1185.4100000000001</v>
      </c>
      <c r="O4357">
        <v>1202.425</v>
      </c>
      <c r="P4357">
        <v>1219.5899999999999</v>
      </c>
      <c r="Q4357">
        <v>1237.356</v>
      </c>
      <c r="R4357">
        <v>1255.2639999999999</v>
      </c>
      <c r="S4357">
        <v>1274.068</v>
      </c>
      <c r="T4357">
        <v>1292.808</v>
      </c>
      <c r="U4357">
        <v>1311.422</v>
      </c>
      <c r="V4357">
        <v>1329.0619999999999</v>
      </c>
      <c r="W4357">
        <v>1345.096</v>
      </c>
      <c r="X4357">
        <v>1359.33</v>
      </c>
      <c r="Y4357">
        <v>1371.502</v>
      </c>
      <c r="Z4357">
        <v>1381.6489999999999</v>
      </c>
      <c r="AA4357">
        <v>1389.86</v>
      </c>
      <c r="AB4357">
        <v>1396.0630000000001</v>
      </c>
      <c r="AC4357">
        <v>1400.8979999999999</v>
      </c>
      <c r="AD4357">
        <v>1404.694</v>
      </c>
      <c r="AE4357">
        <v>1407.7619999999999</v>
      </c>
      <c r="AF4357">
        <v>1410.039</v>
      </c>
      <c r="AG4357" t="s">
        <v>124</v>
      </c>
      <c r="AH4357" t="s">
        <v>159</v>
      </c>
      <c r="AI4357" t="s">
        <v>137</v>
      </c>
    </row>
    <row r="4358" spans="1:35" x14ac:dyDescent="0.35">
      <c r="A4358" t="s">
        <v>171</v>
      </c>
      <c r="B4358" t="s">
        <v>181</v>
      </c>
      <c r="C4358" t="s">
        <v>125</v>
      </c>
      <c r="D4358">
        <v>130.749</v>
      </c>
      <c r="E4358">
        <v>131.636</v>
      </c>
      <c r="F4358">
        <v>133.74600000000001</v>
      </c>
      <c r="G4358">
        <v>136.732</v>
      </c>
      <c r="H4358">
        <v>140.601</v>
      </c>
      <c r="I4358">
        <v>145.36600000000001</v>
      </c>
      <c r="J4358">
        <v>151.12899999999999</v>
      </c>
      <c r="K4358">
        <v>157.86500000000001</v>
      </c>
      <c r="L4358">
        <v>164.96600000000001</v>
      </c>
      <c r="M4358">
        <v>172.298</v>
      </c>
      <c r="N4358">
        <v>179.65600000000001</v>
      </c>
      <c r="O4358">
        <v>187.11600000000001</v>
      </c>
      <c r="P4358">
        <v>194.59399999999999</v>
      </c>
      <c r="Q4358">
        <v>202.06100000000001</v>
      </c>
      <c r="R4358">
        <v>209.25700000000001</v>
      </c>
      <c r="S4358">
        <v>216.15600000000001</v>
      </c>
      <c r="T4358">
        <v>222.52199999999999</v>
      </c>
      <c r="U4358">
        <v>228.40799999999999</v>
      </c>
      <c r="V4358">
        <v>233.834</v>
      </c>
      <c r="W4358">
        <v>238.68700000000001</v>
      </c>
      <c r="X4358">
        <v>242.994</v>
      </c>
      <c r="Y4358">
        <v>246.75299999999999</v>
      </c>
      <c r="Z4358">
        <v>250.01300000000001</v>
      </c>
      <c r="AA4358">
        <v>252.815</v>
      </c>
      <c r="AB4358">
        <v>255.178</v>
      </c>
      <c r="AC4358">
        <v>257.18400000000003</v>
      </c>
      <c r="AD4358">
        <v>258.87900000000002</v>
      </c>
      <c r="AE4358">
        <v>260.29700000000003</v>
      </c>
      <c r="AF4358">
        <v>261.435</v>
      </c>
      <c r="AG4358" t="s">
        <v>125</v>
      </c>
      <c r="AH4358" t="s">
        <v>160</v>
      </c>
      <c r="AI4358" t="s">
        <v>137</v>
      </c>
    </row>
    <row r="4359" spans="1:35" x14ac:dyDescent="0.35">
      <c r="A4359" t="s">
        <v>171</v>
      </c>
      <c r="B4359" t="s">
        <v>181</v>
      </c>
      <c r="C4359" t="s">
        <v>37</v>
      </c>
      <c r="D4359">
        <v>1031169.626</v>
      </c>
      <c r="E4359">
        <v>1087054.0279999999</v>
      </c>
      <c r="F4359">
        <v>1103889.98</v>
      </c>
      <c r="G4359">
        <v>1135938.5449999999</v>
      </c>
      <c r="H4359">
        <v>1152521.1310000001</v>
      </c>
      <c r="I4359">
        <v>1173052.054</v>
      </c>
      <c r="J4359">
        <v>1198663.301</v>
      </c>
      <c r="K4359">
        <v>1229190.6810000001</v>
      </c>
      <c r="L4359">
        <v>1260765.655</v>
      </c>
      <c r="M4359">
        <v>1293059.101</v>
      </c>
      <c r="N4359">
        <v>1325165.551</v>
      </c>
      <c r="O4359">
        <v>1357339.7239999999</v>
      </c>
      <c r="P4359">
        <v>1389381.277</v>
      </c>
      <c r="Q4359">
        <v>1422157.825</v>
      </c>
      <c r="R4359">
        <v>1454786.389</v>
      </c>
      <c r="S4359">
        <v>1488009.8659999999</v>
      </c>
      <c r="T4359">
        <v>1520166.23</v>
      </c>
      <c r="U4359">
        <v>1551839.1229999999</v>
      </c>
      <c r="V4359">
        <v>1581982.851</v>
      </c>
      <c r="W4359">
        <v>1609913.814</v>
      </c>
      <c r="X4359">
        <v>1635501.5619999999</v>
      </c>
      <c r="Y4359">
        <v>1658439.649</v>
      </c>
      <c r="Z4359">
        <v>1678837.389</v>
      </c>
      <c r="AA4359">
        <v>1696835.703</v>
      </c>
      <c r="AB4359">
        <v>1712250.932</v>
      </c>
      <c r="AC4359">
        <v>1726018.648</v>
      </c>
      <c r="AD4359">
        <v>1738554.298</v>
      </c>
      <c r="AE4359">
        <v>1750117.5859999999</v>
      </c>
      <c r="AF4359">
        <v>1760316.3419999999</v>
      </c>
      <c r="AG4359" t="s">
        <v>37</v>
      </c>
      <c r="AH4359" t="s">
        <v>161</v>
      </c>
      <c r="AI4359" t="s">
        <v>6</v>
      </c>
    </row>
    <row r="4360" spans="1:35" x14ac:dyDescent="0.35">
      <c r="A4360" t="s">
        <v>171</v>
      </c>
      <c r="B4360" t="s">
        <v>181</v>
      </c>
      <c r="C4360" t="s">
        <v>38</v>
      </c>
      <c r="D4360">
        <v>1949149.4950000001</v>
      </c>
      <c r="E4360">
        <v>2003535.3230000001</v>
      </c>
      <c r="F4360">
        <v>2038044.629</v>
      </c>
      <c r="G4360">
        <v>2058938.973</v>
      </c>
      <c r="H4360">
        <v>2077095.0730000001</v>
      </c>
      <c r="I4360">
        <v>2100875.9610000001</v>
      </c>
      <c r="J4360">
        <v>2132631.5690000001</v>
      </c>
      <c r="K4360">
        <v>2171773.0449999999</v>
      </c>
      <c r="L4360">
        <v>2211270.4440000001</v>
      </c>
      <c r="M4360">
        <v>2250586.4139999999</v>
      </c>
      <c r="N4360">
        <v>2287991.9679999999</v>
      </c>
      <c r="O4360">
        <v>2324406.0460000001</v>
      </c>
      <c r="P4360">
        <v>2359728.8459999999</v>
      </c>
      <c r="Q4360">
        <v>2395493.5279999999</v>
      </c>
      <c r="R4360">
        <v>2429596.0950000002</v>
      </c>
      <c r="S4360">
        <v>2463333.6</v>
      </c>
      <c r="T4360">
        <v>2494222.7110000001</v>
      </c>
      <c r="U4360">
        <v>2523846.037</v>
      </c>
      <c r="V4360">
        <v>2551772.75</v>
      </c>
      <c r="W4360">
        <v>2576677.716</v>
      </c>
      <c r="X4360">
        <v>2598993.9330000002</v>
      </c>
      <c r="Y4360">
        <v>2618381.173</v>
      </c>
      <c r="Z4360">
        <v>2635106.7790000001</v>
      </c>
      <c r="AA4360">
        <v>2649365.1030000001</v>
      </c>
      <c r="AB4360">
        <v>2660935.0529999998</v>
      </c>
      <c r="AC4360">
        <v>2670862.7450000001</v>
      </c>
      <c r="AD4360">
        <v>2679598</v>
      </c>
      <c r="AE4360">
        <v>2687329.324</v>
      </c>
      <c r="AF4360">
        <v>2693326.9610000001</v>
      </c>
      <c r="AG4360" t="s">
        <v>38</v>
      </c>
      <c r="AH4360" t="s">
        <v>162</v>
      </c>
      <c r="AI4360" t="s">
        <v>6</v>
      </c>
    </row>
    <row r="4361" spans="1:35" x14ac:dyDescent="0.35">
      <c r="A4361" t="s">
        <v>171</v>
      </c>
      <c r="B4361" t="s">
        <v>181</v>
      </c>
      <c r="C4361" t="s">
        <v>39</v>
      </c>
      <c r="D4361">
        <v>392012.58399999997</v>
      </c>
      <c r="E4361">
        <v>392544.37800000003</v>
      </c>
      <c r="F4361">
        <v>399887.64299999998</v>
      </c>
      <c r="G4361">
        <v>405324.63</v>
      </c>
      <c r="H4361">
        <v>411029.93300000002</v>
      </c>
      <c r="I4361">
        <v>418311.641</v>
      </c>
      <c r="J4361">
        <v>427864.53700000001</v>
      </c>
      <c r="K4361">
        <v>439009.82900000003</v>
      </c>
      <c r="L4361">
        <v>450280.38900000002</v>
      </c>
      <c r="M4361">
        <v>461778.12800000003</v>
      </c>
      <c r="N4361">
        <v>472758.93300000002</v>
      </c>
      <c r="O4361">
        <v>483483.81800000003</v>
      </c>
      <c r="P4361">
        <v>493474.59600000002</v>
      </c>
      <c r="Q4361">
        <v>503155.58</v>
      </c>
      <c r="R4361">
        <v>512106.12199999997</v>
      </c>
      <c r="S4361">
        <v>520934.87099999998</v>
      </c>
      <c r="T4361">
        <v>529364.96900000004</v>
      </c>
      <c r="U4361">
        <v>537473.14300000004</v>
      </c>
      <c r="V4361">
        <v>544923.875</v>
      </c>
      <c r="W4361">
        <v>551583.73600000003</v>
      </c>
      <c r="X4361">
        <v>557493.09900000005</v>
      </c>
      <c r="Y4361">
        <v>562574.49100000004</v>
      </c>
      <c r="Z4361">
        <v>566911.88600000006</v>
      </c>
      <c r="AA4361">
        <v>570559.98699999996</v>
      </c>
      <c r="AB4361">
        <v>573385.88300000003</v>
      </c>
      <c r="AC4361">
        <v>575768.26899999997</v>
      </c>
      <c r="AD4361">
        <v>577817.76699999999</v>
      </c>
      <c r="AE4361">
        <v>579555.96100000001</v>
      </c>
      <c r="AF4361">
        <v>580813.22199999995</v>
      </c>
      <c r="AG4361" t="s">
        <v>39</v>
      </c>
      <c r="AH4361" t="s">
        <v>163</v>
      </c>
      <c r="AI4361" t="s">
        <v>11</v>
      </c>
    </row>
    <row r="4362" spans="1:35" x14ac:dyDescent="0.35">
      <c r="A4362" t="s">
        <v>171</v>
      </c>
      <c r="B4362" t="s">
        <v>181</v>
      </c>
      <c r="C4362" t="s">
        <v>40</v>
      </c>
      <c r="D4362">
        <v>702840.86399999994</v>
      </c>
      <c r="E4362">
        <v>710126.38899999997</v>
      </c>
      <c r="F4362">
        <v>740792.9</v>
      </c>
      <c r="G4362">
        <v>757993.679</v>
      </c>
      <c r="H4362">
        <v>772464.81099999999</v>
      </c>
      <c r="I4362">
        <v>789338.19700000004</v>
      </c>
      <c r="J4362">
        <v>809690.63699999999</v>
      </c>
      <c r="K4362">
        <v>832579.429</v>
      </c>
      <c r="L4362">
        <v>855852.28200000001</v>
      </c>
      <c r="M4362">
        <v>879651.91700000002</v>
      </c>
      <c r="N4362">
        <v>903031.65599999996</v>
      </c>
      <c r="O4362">
        <v>926224.60900000005</v>
      </c>
      <c r="P4362">
        <v>948478.054</v>
      </c>
      <c r="Q4362">
        <v>970714.00600000005</v>
      </c>
      <c r="R4362">
        <v>992164.94299999997</v>
      </c>
      <c r="S4362">
        <v>1013850.138</v>
      </c>
      <c r="T4362">
        <v>1035154.959</v>
      </c>
      <c r="U4362">
        <v>1056170.1299999999</v>
      </c>
      <c r="V4362">
        <v>1076116.18</v>
      </c>
      <c r="W4362">
        <v>1094832.2819999999</v>
      </c>
      <c r="X4362">
        <v>1112245.2379999999</v>
      </c>
      <c r="Y4362">
        <v>1128228.078</v>
      </c>
      <c r="Z4362">
        <v>1142852.0619999999</v>
      </c>
      <c r="AA4362">
        <v>1156200.3430000001</v>
      </c>
      <c r="AB4362">
        <v>1168039.1769999999</v>
      </c>
      <c r="AC4362">
        <v>1179051.0349999999</v>
      </c>
      <c r="AD4362">
        <v>1189439.8940000001</v>
      </c>
      <c r="AE4362">
        <v>1199238.281</v>
      </c>
      <c r="AF4362">
        <v>1207992.5160000001</v>
      </c>
      <c r="AG4362" t="s">
        <v>40</v>
      </c>
      <c r="AH4362" t="s">
        <v>164</v>
      </c>
      <c r="AI4362" t="s">
        <v>14</v>
      </c>
    </row>
    <row r="4363" spans="1:35" x14ac:dyDescent="0.35">
      <c r="A4363" t="s">
        <v>171</v>
      </c>
      <c r="B4363" t="s">
        <v>181</v>
      </c>
      <c r="C4363" t="s">
        <v>41</v>
      </c>
      <c r="D4363">
        <v>917582.679</v>
      </c>
      <c r="E4363">
        <v>919062.03899999999</v>
      </c>
      <c r="F4363">
        <v>939889.24100000004</v>
      </c>
      <c r="G4363">
        <v>961808.68400000001</v>
      </c>
      <c r="H4363">
        <v>971408.53500000003</v>
      </c>
      <c r="I4363">
        <v>984335.15099999995</v>
      </c>
      <c r="J4363">
        <v>1001944.5550000001</v>
      </c>
      <c r="K4363">
        <v>1022994.8050000001</v>
      </c>
      <c r="L4363">
        <v>1044900.524</v>
      </c>
      <c r="M4363">
        <v>1067501.4580000001</v>
      </c>
      <c r="N4363">
        <v>1089476.942</v>
      </c>
      <c r="O4363">
        <v>1111280.2590000001</v>
      </c>
      <c r="P4363">
        <v>1132075.2860000001</v>
      </c>
      <c r="Q4363">
        <v>1153381.1599999999</v>
      </c>
      <c r="R4363">
        <v>1172952.4709999999</v>
      </c>
      <c r="S4363">
        <v>1192691.4480000001</v>
      </c>
      <c r="T4363">
        <v>1212021.2290000001</v>
      </c>
      <c r="U4363">
        <v>1230866.2120000001</v>
      </c>
      <c r="V4363">
        <v>1248473.7620000001</v>
      </c>
      <c r="W4363">
        <v>1264284.6680000001</v>
      </c>
      <c r="X4363">
        <v>1278282.8359999999</v>
      </c>
      <c r="Y4363">
        <v>1290283.058</v>
      </c>
      <c r="Z4363">
        <v>1300386.629</v>
      </c>
      <c r="AA4363">
        <v>1308708.8859999999</v>
      </c>
      <c r="AB4363">
        <v>1315080.7690000001</v>
      </c>
      <c r="AC4363">
        <v>1320238.5660000001</v>
      </c>
      <c r="AD4363">
        <v>1324482.689</v>
      </c>
      <c r="AE4363">
        <v>1327912.1880000001</v>
      </c>
      <c r="AF4363">
        <v>1330193.379</v>
      </c>
      <c r="AG4363" t="s">
        <v>41</v>
      </c>
      <c r="AH4363" t="s">
        <v>165</v>
      </c>
      <c r="AI4363" t="s">
        <v>11</v>
      </c>
    </row>
    <row r="4364" spans="1:35" x14ac:dyDescent="0.35">
      <c r="A4364" t="s">
        <v>171</v>
      </c>
      <c r="B4364" t="s">
        <v>181</v>
      </c>
      <c r="C4364" t="s">
        <v>42</v>
      </c>
      <c r="D4364">
        <v>1496970.9720000001</v>
      </c>
      <c r="E4364">
        <v>1550888.044</v>
      </c>
      <c r="F4364">
        <v>1578932.659</v>
      </c>
      <c r="G4364">
        <v>1609932.7679999999</v>
      </c>
      <c r="H4364">
        <v>1640935.36</v>
      </c>
      <c r="I4364">
        <v>1677708.943</v>
      </c>
      <c r="J4364">
        <v>1722253.781</v>
      </c>
      <c r="K4364">
        <v>1774434.885</v>
      </c>
      <c r="L4364">
        <v>1828875.0889999999</v>
      </c>
      <c r="M4364">
        <v>1885058.037</v>
      </c>
      <c r="N4364">
        <v>1941549.2849999999</v>
      </c>
      <c r="O4364">
        <v>1998601.37</v>
      </c>
      <c r="P4364">
        <v>2055862.6340000001</v>
      </c>
      <c r="Q4364">
        <v>2114721.0649999999</v>
      </c>
      <c r="R4364">
        <v>2173759.1340000001</v>
      </c>
      <c r="S4364">
        <v>2234268.9210000001</v>
      </c>
      <c r="T4364">
        <v>2293757.36</v>
      </c>
      <c r="U4364">
        <v>2352679.9640000002</v>
      </c>
      <c r="V4364">
        <v>2409142.358</v>
      </c>
      <c r="W4364">
        <v>2461896.6009999998</v>
      </c>
      <c r="X4364">
        <v>2510517.2310000001</v>
      </c>
      <c r="Y4364">
        <v>2554459.602</v>
      </c>
      <c r="Z4364">
        <v>2593882.2880000002</v>
      </c>
      <c r="AA4364">
        <v>2629009.1430000002</v>
      </c>
      <c r="AB4364">
        <v>2659639.7769999998</v>
      </c>
      <c r="AC4364">
        <v>2687259.6809999999</v>
      </c>
      <c r="AD4364">
        <v>2712606.591</v>
      </c>
      <c r="AE4364">
        <v>2736178.5090000001</v>
      </c>
      <c r="AF4364">
        <v>2757431.3849999998</v>
      </c>
      <c r="AG4364" t="s">
        <v>42</v>
      </c>
      <c r="AH4364" t="s">
        <v>166</v>
      </c>
      <c r="AI4364" t="s">
        <v>5</v>
      </c>
    </row>
    <row r="4365" spans="1:35" x14ac:dyDescent="0.35">
      <c r="A4365" t="s">
        <v>171</v>
      </c>
      <c r="B4365" t="s">
        <v>181</v>
      </c>
      <c r="C4365" t="s">
        <v>43</v>
      </c>
      <c r="D4365">
        <v>261227.302</v>
      </c>
      <c r="E4365">
        <v>265315.37</v>
      </c>
      <c r="F4365">
        <v>271488.61700000003</v>
      </c>
      <c r="G4365">
        <v>276472.84700000001</v>
      </c>
      <c r="H4365">
        <v>282326.12699999998</v>
      </c>
      <c r="I4365">
        <v>289135.87599999999</v>
      </c>
      <c r="J4365">
        <v>297286.85800000001</v>
      </c>
      <c r="K4365">
        <v>306674.29599999997</v>
      </c>
      <c r="L4365">
        <v>316114.04800000001</v>
      </c>
      <c r="M4365">
        <v>325523.49900000001</v>
      </c>
      <c r="N4365">
        <v>334687.48200000002</v>
      </c>
      <c r="O4365">
        <v>343730.15399999998</v>
      </c>
      <c r="P4365">
        <v>352612.02100000001</v>
      </c>
      <c r="Q4365">
        <v>361564.397</v>
      </c>
      <c r="R4365">
        <v>370277.375</v>
      </c>
      <c r="S4365">
        <v>379010.353</v>
      </c>
      <c r="T4365">
        <v>387346.62900000002</v>
      </c>
      <c r="U4365">
        <v>395466.94900000002</v>
      </c>
      <c r="V4365">
        <v>403284.97100000002</v>
      </c>
      <c r="W4365">
        <v>410557.02500000002</v>
      </c>
      <c r="X4365">
        <v>417345.61800000002</v>
      </c>
      <c r="Y4365">
        <v>423580.45299999998</v>
      </c>
      <c r="Z4365">
        <v>429305.451</v>
      </c>
      <c r="AA4365">
        <v>434553.30900000001</v>
      </c>
      <c r="AB4365">
        <v>439296.58199999999</v>
      </c>
      <c r="AC4365">
        <v>443717.89600000001</v>
      </c>
      <c r="AD4365">
        <v>447903.46799999999</v>
      </c>
      <c r="AE4365">
        <v>451910.35600000003</v>
      </c>
      <c r="AF4365">
        <v>455615.35100000002</v>
      </c>
      <c r="AG4365" t="s">
        <v>43</v>
      </c>
      <c r="AH4365" t="s">
        <v>167</v>
      </c>
      <c r="AI4365" t="s">
        <v>17</v>
      </c>
    </row>
    <row r="4366" spans="1:35" x14ac:dyDescent="0.35">
      <c r="A4366" t="s">
        <v>171</v>
      </c>
      <c r="B4366" t="s">
        <v>181</v>
      </c>
      <c r="C4366" t="s">
        <v>126</v>
      </c>
      <c r="D4366">
        <v>101.468</v>
      </c>
      <c r="E4366">
        <v>101.38</v>
      </c>
      <c r="F4366">
        <v>101.628</v>
      </c>
      <c r="G4366">
        <v>102.191</v>
      </c>
      <c r="H4366">
        <v>103.062</v>
      </c>
      <c r="I4366">
        <v>104.227</v>
      </c>
      <c r="J4366">
        <v>105.84099999999999</v>
      </c>
      <c r="K4366">
        <v>107.759</v>
      </c>
      <c r="L4366">
        <v>109.67400000000001</v>
      </c>
      <c r="M4366">
        <v>111.617</v>
      </c>
      <c r="N4366">
        <v>113.456</v>
      </c>
      <c r="O4366">
        <v>115.245</v>
      </c>
      <c r="P4366">
        <v>116.90600000000001</v>
      </c>
      <c r="Q4366">
        <v>118.521</v>
      </c>
      <c r="R4366">
        <v>119.962</v>
      </c>
      <c r="S4366">
        <v>121.405</v>
      </c>
      <c r="T4366">
        <v>122.78</v>
      </c>
      <c r="U4366">
        <v>124.098</v>
      </c>
      <c r="V4366">
        <v>125.35899999999999</v>
      </c>
      <c r="W4366">
        <v>126.45</v>
      </c>
      <c r="X4366">
        <v>127.41200000000001</v>
      </c>
      <c r="Y4366">
        <v>128.22399999999999</v>
      </c>
      <c r="Z4366">
        <v>128.905</v>
      </c>
      <c r="AA4366">
        <v>129.46299999999999</v>
      </c>
      <c r="AB4366">
        <v>129.905</v>
      </c>
      <c r="AC4366">
        <v>130.262</v>
      </c>
      <c r="AD4366">
        <v>130.55600000000001</v>
      </c>
      <c r="AE4366">
        <v>130.80199999999999</v>
      </c>
      <c r="AF4366">
        <v>130.97</v>
      </c>
      <c r="AG4366" t="s">
        <v>126</v>
      </c>
      <c r="AH4366" t="s">
        <v>168</v>
      </c>
      <c r="AI4366" t="s">
        <v>137</v>
      </c>
    </row>
    <row r="4367" spans="1:35" x14ac:dyDescent="0.35">
      <c r="A4367" t="s">
        <v>171</v>
      </c>
      <c r="B4367" t="s">
        <v>181</v>
      </c>
      <c r="C4367" t="s">
        <v>44</v>
      </c>
      <c r="D4367">
        <v>725749.554</v>
      </c>
      <c r="E4367">
        <v>726483.20299999998</v>
      </c>
      <c r="F4367">
        <v>737361.69799999997</v>
      </c>
      <c r="G4367">
        <v>752853.06299999997</v>
      </c>
      <c r="H4367">
        <v>760727.85</v>
      </c>
      <c r="I4367">
        <v>770393.93799999997</v>
      </c>
      <c r="J4367">
        <v>783075.35499999998</v>
      </c>
      <c r="K4367">
        <v>797868.40800000005</v>
      </c>
      <c r="L4367">
        <v>812637.049</v>
      </c>
      <c r="M4367">
        <v>827594.33200000005</v>
      </c>
      <c r="N4367">
        <v>841604.36699999997</v>
      </c>
      <c r="O4367">
        <v>855047.50800000003</v>
      </c>
      <c r="P4367">
        <v>867345.451</v>
      </c>
      <c r="Q4367">
        <v>879360.68299999996</v>
      </c>
      <c r="R4367">
        <v>890161.50199999998</v>
      </c>
      <c r="S4367">
        <v>900796.10900000005</v>
      </c>
      <c r="T4367">
        <v>910642.66099999996</v>
      </c>
      <c r="U4367">
        <v>920196.65700000001</v>
      </c>
      <c r="V4367">
        <v>929197.37100000004</v>
      </c>
      <c r="W4367">
        <v>937182.54099999997</v>
      </c>
      <c r="X4367">
        <v>944321.74199999997</v>
      </c>
      <c r="Y4367">
        <v>950514.12600000005</v>
      </c>
      <c r="Z4367">
        <v>955841.598</v>
      </c>
      <c r="AA4367">
        <v>960375.728</v>
      </c>
      <c r="AB4367">
        <v>964014.29299999995</v>
      </c>
      <c r="AC4367">
        <v>967140.47900000005</v>
      </c>
      <c r="AD4367">
        <v>969895.97199999995</v>
      </c>
      <c r="AE4367">
        <v>972324.92</v>
      </c>
      <c r="AF4367">
        <v>974106.06499999994</v>
      </c>
      <c r="AG4367" t="s">
        <v>44</v>
      </c>
      <c r="AH4367" t="s">
        <v>169</v>
      </c>
      <c r="AI4367" t="s">
        <v>12</v>
      </c>
    </row>
    <row r="4368" spans="1:35" x14ac:dyDescent="0.35">
      <c r="A4368" t="s">
        <v>60</v>
      </c>
      <c r="B4368" t="s">
        <v>181</v>
      </c>
      <c r="C4368" t="s">
        <v>4</v>
      </c>
      <c r="D4368">
        <v>880107.51899999997</v>
      </c>
      <c r="E4368">
        <v>895293.58400000003</v>
      </c>
      <c r="F4368">
        <v>911197.15300000005</v>
      </c>
      <c r="G4368">
        <v>930775.10499999998</v>
      </c>
      <c r="H4368">
        <v>958410.72100000002</v>
      </c>
      <c r="I4368">
        <v>991293.94499999995</v>
      </c>
      <c r="J4368">
        <v>1020295.544</v>
      </c>
      <c r="K4368">
        <v>1052653.3840000001</v>
      </c>
      <c r="L4368">
        <v>1096615.01</v>
      </c>
      <c r="M4368">
        <v>1164741.1640000001</v>
      </c>
      <c r="N4368">
        <v>1230828.93</v>
      </c>
      <c r="O4368">
        <v>1295344.4839999999</v>
      </c>
      <c r="P4368">
        <v>1357289.186</v>
      </c>
      <c r="Q4368">
        <v>1415606.328</v>
      </c>
      <c r="R4368">
        <v>1470353.46</v>
      </c>
      <c r="S4368">
        <v>1521426.422</v>
      </c>
      <c r="T4368">
        <v>1568616.321</v>
      </c>
      <c r="U4368">
        <v>1611363.726</v>
      </c>
      <c r="V4368">
        <v>1647455.2150000001</v>
      </c>
      <c r="W4368">
        <v>1678928.7379999999</v>
      </c>
      <c r="X4368">
        <v>1707056.28</v>
      </c>
      <c r="Y4368">
        <v>1738901.9879999999</v>
      </c>
      <c r="Z4368">
        <v>1769032.453</v>
      </c>
      <c r="AA4368">
        <v>1793280.855</v>
      </c>
      <c r="AB4368">
        <v>1795850.452</v>
      </c>
      <c r="AC4368">
        <v>1798149.216</v>
      </c>
      <c r="AD4368">
        <v>1800379.128</v>
      </c>
      <c r="AE4368">
        <v>1802530.2749999999</v>
      </c>
      <c r="AF4368">
        <v>1804503.2760000001</v>
      </c>
      <c r="AG4368" t="s">
        <v>4</v>
      </c>
      <c r="AH4368" t="s">
        <v>128</v>
      </c>
      <c r="AI4368" t="s">
        <v>129</v>
      </c>
    </row>
    <row r="4369" spans="1:35" x14ac:dyDescent="0.35">
      <c r="A4369" t="s">
        <v>60</v>
      </c>
      <c r="B4369" t="s">
        <v>181</v>
      </c>
      <c r="C4369" t="s">
        <v>7</v>
      </c>
      <c r="D4369">
        <v>72125.960000000006</v>
      </c>
      <c r="E4369">
        <v>78622.548999999999</v>
      </c>
      <c r="F4369">
        <v>80265.521999999997</v>
      </c>
      <c r="G4369">
        <v>82011.581000000006</v>
      </c>
      <c r="H4369">
        <v>84523.606</v>
      </c>
      <c r="I4369">
        <v>87510.691999999995</v>
      </c>
      <c r="J4369">
        <v>89890.342000000004</v>
      </c>
      <c r="K4369">
        <v>92569.425000000003</v>
      </c>
      <c r="L4369">
        <v>96250.986000000004</v>
      </c>
      <c r="M4369">
        <v>102282.807</v>
      </c>
      <c r="N4369">
        <v>108171.917</v>
      </c>
      <c r="O4369">
        <v>113940.943</v>
      </c>
      <c r="P4369">
        <v>119487.327</v>
      </c>
      <c r="Q4369">
        <v>124696.841</v>
      </c>
      <c r="R4369">
        <v>129588.932</v>
      </c>
      <c r="S4369">
        <v>134158.984</v>
      </c>
      <c r="T4369">
        <v>138349.59899999999</v>
      </c>
      <c r="U4369">
        <v>142086.774</v>
      </c>
      <c r="V4369">
        <v>145167.08100000001</v>
      </c>
      <c r="W4369">
        <v>147811.78099999999</v>
      </c>
      <c r="X4369">
        <v>150154.155</v>
      </c>
      <c r="Y4369">
        <v>153112.182</v>
      </c>
      <c r="Z4369">
        <v>155928.677</v>
      </c>
      <c r="AA4369">
        <v>158234.81899999999</v>
      </c>
      <c r="AB4369">
        <v>158420.53200000001</v>
      </c>
      <c r="AC4369">
        <v>158583.19500000001</v>
      </c>
      <c r="AD4369">
        <v>158741.75200000001</v>
      </c>
      <c r="AE4369">
        <v>158895.08300000001</v>
      </c>
      <c r="AF4369">
        <v>159030.81700000001</v>
      </c>
      <c r="AG4369" t="s">
        <v>7</v>
      </c>
      <c r="AH4369" t="s">
        <v>130</v>
      </c>
      <c r="AI4369" t="s">
        <v>131</v>
      </c>
    </row>
    <row r="4370" spans="1:35" x14ac:dyDescent="0.35">
      <c r="A4370" t="s">
        <v>60</v>
      </c>
      <c r="B4370" t="s">
        <v>181</v>
      </c>
      <c r="C4370" t="s">
        <v>8</v>
      </c>
      <c r="D4370">
        <v>1675231.601</v>
      </c>
      <c r="E4370">
        <v>1694738.0919999999</v>
      </c>
      <c r="F4370">
        <v>1730240.156</v>
      </c>
      <c r="G4370">
        <v>1768973.4140000001</v>
      </c>
      <c r="H4370">
        <v>1818825.0319999999</v>
      </c>
      <c r="I4370">
        <v>1877688.2080000001</v>
      </c>
      <c r="J4370">
        <v>1920324.1029999999</v>
      </c>
      <c r="K4370">
        <v>1968495.5279999999</v>
      </c>
      <c r="L4370">
        <v>2041204.064</v>
      </c>
      <c r="M4370">
        <v>2170455.327</v>
      </c>
      <c r="N4370">
        <v>2295114.5920000002</v>
      </c>
      <c r="O4370">
        <v>2416075.693</v>
      </c>
      <c r="P4370">
        <v>2531439.923</v>
      </c>
      <c r="Q4370">
        <v>2638699.3709999998</v>
      </c>
      <c r="R4370">
        <v>2738753.6349999998</v>
      </c>
      <c r="S4370">
        <v>2832091.3110000002</v>
      </c>
      <c r="T4370">
        <v>2917824.3679999998</v>
      </c>
      <c r="U4370">
        <v>2995341.5430000001</v>
      </c>
      <c r="V4370">
        <v>3059124.8429999999</v>
      </c>
      <c r="W4370">
        <v>3111973.946</v>
      </c>
      <c r="X4370">
        <v>3157088.574</v>
      </c>
      <c r="Y4370">
        <v>3216097.3739999998</v>
      </c>
      <c r="Z4370">
        <v>3271456.1740000001</v>
      </c>
      <c r="AA4370">
        <v>3312773.6439999999</v>
      </c>
      <c r="AB4370">
        <v>3304790.6209999998</v>
      </c>
      <c r="AC4370">
        <v>3296447.9750000001</v>
      </c>
      <c r="AD4370">
        <v>3288179.4389999998</v>
      </c>
      <c r="AE4370">
        <v>3279961.5320000001</v>
      </c>
      <c r="AF4370">
        <v>3271636.2850000001</v>
      </c>
      <c r="AG4370" t="s">
        <v>8</v>
      </c>
      <c r="AH4370" t="s">
        <v>132</v>
      </c>
      <c r="AI4370" t="s">
        <v>5</v>
      </c>
    </row>
    <row r="4371" spans="1:35" x14ac:dyDescent="0.35">
      <c r="A4371" t="s">
        <v>60</v>
      </c>
      <c r="B4371" t="s">
        <v>181</v>
      </c>
      <c r="C4371" t="s">
        <v>9</v>
      </c>
      <c r="D4371">
        <v>766987.48600000003</v>
      </c>
      <c r="E4371">
        <v>776454.65899999999</v>
      </c>
      <c r="F4371">
        <v>788878.06900000002</v>
      </c>
      <c r="G4371">
        <v>803873.13300000003</v>
      </c>
      <c r="H4371">
        <v>827368.9</v>
      </c>
      <c r="I4371">
        <v>855820.77500000002</v>
      </c>
      <c r="J4371">
        <v>877951.16500000004</v>
      </c>
      <c r="K4371">
        <v>902884.40399999998</v>
      </c>
      <c r="L4371">
        <v>938896.09699999995</v>
      </c>
      <c r="M4371">
        <v>999237.01</v>
      </c>
      <c r="N4371">
        <v>1057750.4380000001</v>
      </c>
      <c r="O4371">
        <v>1114727.524</v>
      </c>
      <c r="P4371">
        <v>1169158.3799999999</v>
      </c>
      <c r="Q4371">
        <v>1219820.219</v>
      </c>
      <c r="R4371">
        <v>1266979.2379999999</v>
      </c>
      <c r="S4371">
        <v>1310865.0349999999</v>
      </c>
      <c r="T4371">
        <v>1351049.2830000001</v>
      </c>
      <c r="U4371">
        <v>1387251.808</v>
      </c>
      <c r="V4371">
        <v>1417308.622</v>
      </c>
      <c r="W4371">
        <v>1442322.4040000001</v>
      </c>
      <c r="X4371">
        <v>1463710.773</v>
      </c>
      <c r="Y4371">
        <v>1490502.4669999999</v>
      </c>
      <c r="Z4371">
        <v>1515430.2490000001</v>
      </c>
      <c r="AA4371">
        <v>1533989.504</v>
      </c>
      <c r="AB4371">
        <v>1531124.1810000001</v>
      </c>
      <c r="AC4371">
        <v>1527968.189</v>
      </c>
      <c r="AD4371">
        <v>1524750.673</v>
      </c>
      <c r="AE4371">
        <v>1521498.2960000001</v>
      </c>
      <c r="AF4371">
        <v>1518148.03</v>
      </c>
      <c r="AG4371" t="s">
        <v>9</v>
      </c>
      <c r="AH4371" t="s">
        <v>133</v>
      </c>
      <c r="AI4371" t="s">
        <v>5</v>
      </c>
    </row>
    <row r="4372" spans="1:35" x14ac:dyDescent="0.35">
      <c r="A4372" t="s">
        <v>60</v>
      </c>
      <c r="B4372" t="s">
        <v>181</v>
      </c>
      <c r="C4372" t="s">
        <v>10</v>
      </c>
      <c r="D4372">
        <v>1943324.5560000001</v>
      </c>
      <c r="E4372">
        <v>1945514.4040000001</v>
      </c>
      <c r="F4372">
        <v>1988508.1869999999</v>
      </c>
      <c r="G4372">
        <v>2062290.5319999999</v>
      </c>
      <c r="H4372">
        <v>2144439.0440000002</v>
      </c>
      <c r="I4372">
        <v>2215593.5819999999</v>
      </c>
      <c r="J4372">
        <v>2270764.8330000001</v>
      </c>
      <c r="K4372">
        <v>2320995.5290000001</v>
      </c>
      <c r="L4372">
        <v>2396119.378</v>
      </c>
      <c r="M4372">
        <v>2525139.1850000001</v>
      </c>
      <c r="N4372">
        <v>2647617.1260000002</v>
      </c>
      <c r="O4372">
        <v>2764622.0219999999</v>
      </c>
      <c r="P4372">
        <v>2874670.1469999999</v>
      </c>
      <c r="Q4372">
        <v>2978653.6970000002</v>
      </c>
      <c r="R4372">
        <v>3073496.753</v>
      </c>
      <c r="S4372">
        <v>3162830.423</v>
      </c>
      <c r="T4372">
        <v>3244833.4539999999</v>
      </c>
      <c r="U4372">
        <v>3318251.6510000001</v>
      </c>
      <c r="V4372">
        <v>3375192.088</v>
      </c>
      <c r="W4372">
        <v>3420647.3909999998</v>
      </c>
      <c r="X4372">
        <v>3459331.9330000002</v>
      </c>
      <c r="Y4372">
        <v>3510884.199</v>
      </c>
      <c r="Z4372">
        <v>3567843.6310000001</v>
      </c>
      <c r="AA4372">
        <v>3611402.2289999998</v>
      </c>
      <c r="AB4372">
        <v>3606729.7349999999</v>
      </c>
      <c r="AC4372">
        <v>3601721.0460000001</v>
      </c>
      <c r="AD4372">
        <v>3596767.7609999999</v>
      </c>
      <c r="AE4372">
        <v>3591797.6770000001</v>
      </c>
      <c r="AF4372">
        <v>3587771.2250000001</v>
      </c>
      <c r="AG4372" t="s">
        <v>10</v>
      </c>
      <c r="AH4372" t="s">
        <v>134</v>
      </c>
      <c r="AI4372" t="s">
        <v>11</v>
      </c>
    </row>
    <row r="4373" spans="1:35" x14ac:dyDescent="0.35">
      <c r="A4373" t="s">
        <v>60</v>
      </c>
      <c r="B4373" t="s">
        <v>181</v>
      </c>
      <c r="C4373" t="s">
        <v>13</v>
      </c>
      <c r="D4373">
        <v>371216.62800000003</v>
      </c>
      <c r="E4373">
        <v>371418.31400000001</v>
      </c>
      <c r="F4373">
        <v>377808.25599999999</v>
      </c>
      <c r="G4373">
        <v>389386.77100000001</v>
      </c>
      <c r="H4373">
        <v>404195.95299999998</v>
      </c>
      <c r="I4373">
        <v>420302.16700000002</v>
      </c>
      <c r="J4373">
        <v>433677.07299999997</v>
      </c>
      <c r="K4373">
        <v>446842.20400000003</v>
      </c>
      <c r="L4373">
        <v>466382.77</v>
      </c>
      <c r="M4373">
        <v>498618.92200000002</v>
      </c>
      <c r="N4373">
        <v>529428.495</v>
      </c>
      <c r="O4373">
        <v>559065.40599999996</v>
      </c>
      <c r="P4373">
        <v>586979.34699999995</v>
      </c>
      <c r="Q4373">
        <v>612731.94799999997</v>
      </c>
      <c r="R4373">
        <v>636386.54099999997</v>
      </c>
      <c r="S4373">
        <v>658266.34299999999</v>
      </c>
      <c r="T4373">
        <v>678040.58</v>
      </c>
      <c r="U4373">
        <v>695543.69499999995</v>
      </c>
      <c r="V4373">
        <v>709148.60100000002</v>
      </c>
      <c r="W4373">
        <v>719809.48400000005</v>
      </c>
      <c r="X4373">
        <v>728616.147</v>
      </c>
      <c r="Y4373">
        <v>739682.57200000004</v>
      </c>
      <c r="Z4373">
        <v>751536.72100000002</v>
      </c>
      <c r="AA4373">
        <v>760247.94900000002</v>
      </c>
      <c r="AB4373">
        <v>758401.58499999996</v>
      </c>
      <c r="AC4373">
        <v>756428.00899999996</v>
      </c>
      <c r="AD4373">
        <v>754440.56799999997</v>
      </c>
      <c r="AE4373">
        <v>752432.83100000001</v>
      </c>
      <c r="AF4373">
        <v>750623.54299999995</v>
      </c>
      <c r="AG4373" t="s">
        <v>13</v>
      </c>
      <c r="AH4373" t="s">
        <v>135</v>
      </c>
      <c r="AI4373" t="s">
        <v>14</v>
      </c>
    </row>
    <row r="4374" spans="1:35" x14ac:dyDescent="0.35">
      <c r="A4374" t="s">
        <v>60</v>
      </c>
      <c r="B4374" t="s">
        <v>181</v>
      </c>
      <c r="C4374" t="s">
        <v>122</v>
      </c>
      <c r="D4374">
        <v>1220.0329999999999</v>
      </c>
      <c r="E4374">
        <v>1219.9259999999999</v>
      </c>
      <c r="F4374">
        <v>1267.095</v>
      </c>
      <c r="G4374">
        <v>1286.8030000000001</v>
      </c>
      <c r="H4374">
        <v>1316.2619999999999</v>
      </c>
      <c r="I4374">
        <v>1348.2339999999999</v>
      </c>
      <c r="J4374">
        <v>1374.136</v>
      </c>
      <c r="K4374">
        <v>1403.329</v>
      </c>
      <c r="L4374">
        <v>1446.365</v>
      </c>
      <c r="M4374">
        <v>1523.2539999999999</v>
      </c>
      <c r="N4374">
        <v>1597.627</v>
      </c>
      <c r="O4374">
        <v>1669.7190000000001</v>
      </c>
      <c r="P4374">
        <v>1738.4570000000001</v>
      </c>
      <c r="Q4374">
        <v>1802.068</v>
      </c>
      <c r="R4374">
        <v>1860.7529999999999</v>
      </c>
      <c r="S4374">
        <v>1914.989</v>
      </c>
      <c r="T4374">
        <v>1964.643</v>
      </c>
      <c r="U4374">
        <v>2009.731</v>
      </c>
      <c r="V4374">
        <v>2047.9760000000001</v>
      </c>
      <c r="W4374">
        <v>2080.7170000000001</v>
      </c>
      <c r="X4374">
        <v>2109.3220000000001</v>
      </c>
      <c r="Y4374">
        <v>2143.268</v>
      </c>
      <c r="Z4374">
        <v>2175.2710000000002</v>
      </c>
      <c r="AA4374">
        <v>2200.277</v>
      </c>
      <c r="AB4374">
        <v>2195.6709999999998</v>
      </c>
      <c r="AC4374">
        <v>2190.9679999999998</v>
      </c>
      <c r="AD4374">
        <v>2186.4459999999999</v>
      </c>
      <c r="AE4374">
        <v>2182.0540000000001</v>
      </c>
      <c r="AF4374">
        <v>2177.779</v>
      </c>
      <c r="AG4374" t="s">
        <v>122</v>
      </c>
      <c r="AH4374" t="s">
        <v>136</v>
      </c>
      <c r="AI4374" t="s">
        <v>137</v>
      </c>
    </row>
    <row r="4375" spans="1:35" x14ac:dyDescent="0.35">
      <c r="A4375" t="s">
        <v>60</v>
      </c>
      <c r="B4375" t="s">
        <v>181</v>
      </c>
      <c r="C4375" t="s">
        <v>15</v>
      </c>
      <c r="D4375">
        <v>1196546.0649999999</v>
      </c>
      <c r="E4375">
        <v>1225324.1569999999</v>
      </c>
      <c r="F4375">
        <v>1252429.406</v>
      </c>
      <c r="G4375">
        <v>1283412.3770000001</v>
      </c>
      <c r="H4375">
        <v>1321780.764</v>
      </c>
      <c r="I4375">
        <v>1385928.277</v>
      </c>
      <c r="J4375">
        <v>1425653.608</v>
      </c>
      <c r="K4375">
        <v>1471241.149</v>
      </c>
      <c r="L4375">
        <v>1535072.86</v>
      </c>
      <c r="M4375">
        <v>1636788.1869999999</v>
      </c>
      <c r="N4375">
        <v>1736662.2039999999</v>
      </c>
      <c r="O4375">
        <v>1834840.615</v>
      </c>
      <c r="P4375">
        <v>1929282.612</v>
      </c>
      <c r="Q4375">
        <v>2017878.0560000001</v>
      </c>
      <c r="R4375">
        <v>2100680.085</v>
      </c>
      <c r="S4375">
        <v>2177808.3289999999</v>
      </c>
      <c r="T4375">
        <v>2248584.2540000002</v>
      </c>
      <c r="U4375">
        <v>2312407.4419999998</v>
      </c>
      <c r="V4375">
        <v>2366157.1430000002</v>
      </c>
      <c r="W4375">
        <v>2412193.8089999999</v>
      </c>
      <c r="X4375">
        <v>2452640.5210000002</v>
      </c>
      <c r="Y4375">
        <v>2499786.7820000001</v>
      </c>
      <c r="Z4375">
        <v>2544211.1710000001</v>
      </c>
      <c r="AA4375">
        <v>2579294.8220000002</v>
      </c>
      <c r="AB4375">
        <v>2581463.58</v>
      </c>
      <c r="AC4375">
        <v>2583186.0469999998</v>
      </c>
      <c r="AD4375">
        <v>2584784.074</v>
      </c>
      <c r="AE4375">
        <v>2586269.176</v>
      </c>
      <c r="AF4375">
        <v>2587517.193</v>
      </c>
      <c r="AG4375" t="s">
        <v>15</v>
      </c>
      <c r="AH4375" t="s">
        <v>138</v>
      </c>
      <c r="AI4375" t="s">
        <v>6</v>
      </c>
    </row>
    <row r="4376" spans="1:35" x14ac:dyDescent="0.35">
      <c r="A4376" t="s">
        <v>60</v>
      </c>
      <c r="B4376" t="s">
        <v>181</v>
      </c>
      <c r="C4376" t="s">
        <v>16</v>
      </c>
      <c r="D4376">
        <v>175992.72399999999</v>
      </c>
      <c r="E4376">
        <v>177638.66099999999</v>
      </c>
      <c r="F4376">
        <v>181890.29199999999</v>
      </c>
      <c r="G4376">
        <v>186499.864</v>
      </c>
      <c r="H4376">
        <v>192933.27900000001</v>
      </c>
      <c r="I4376">
        <v>200338.36600000001</v>
      </c>
      <c r="J4376">
        <v>206434.76800000001</v>
      </c>
      <c r="K4376">
        <v>212832.014</v>
      </c>
      <c r="L4376">
        <v>221510.93400000001</v>
      </c>
      <c r="M4376">
        <v>235564.84</v>
      </c>
      <c r="N4376">
        <v>248960.57399999999</v>
      </c>
      <c r="O4376">
        <v>261871.25599999999</v>
      </c>
      <c r="P4376">
        <v>274189.32500000001</v>
      </c>
      <c r="Q4376">
        <v>285706.08399999997</v>
      </c>
      <c r="R4376">
        <v>296550.00900000002</v>
      </c>
      <c r="S4376">
        <v>306859.14299999998</v>
      </c>
      <c r="T4376">
        <v>316600.11800000002</v>
      </c>
      <c r="U4376">
        <v>325728.23800000001</v>
      </c>
      <c r="V4376">
        <v>333754.74900000001</v>
      </c>
      <c r="W4376">
        <v>340928.76</v>
      </c>
      <c r="X4376">
        <v>347495.66399999999</v>
      </c>
      <c r="Y4376">
        <v>355090.71899999998</v>
      </c>
      <c r="Z4376">
        <v>362412.61200000002</v>
      </c>
      <c r="AA4376">
        <v>368489.70500000002</v>
      </c>
      <c r="AB4376">
        <v>369347.50599999999</v>
      </c>
      <c r="AC4376">
        <v>370177.30900000001</v>
      </c>
      <c r="AD4376">
        <v>371019.41800000001</v>
      </c>
      <c r="AE4376">
        <v>371855.80599999998</v>
      </c>
      <c r="AF4376">
        <v>372666.16600000003</v>
      </c>
      <c r="AG4376" t="s">
        <v>16</v>
      </c>
      <c r="AH4376" t="s">
        <v>139</v>
      </c>
      <c r="AI4376" t="s">
        <v>17</v>
      </c>
    </row>
    <row r="4377" spans="1:35" x14ac:dyDescent="0.35">
      <c r="A4377" t="s">
        <v>60</v>
      </c>
      <c r="B4377" t="s">
        <v>181</v>
      </c>
      <c r="C4377" t="s">
        <v>18</v>
      </c>
      <c r="D4377">
        <v>1395600.4709999999</v>
      </c>
      <c r="E4377">
        <v>1425057.3319999999</v>
      </c>
      <c r="F4377">
        <v>1466268.656</v>
      </c>
      <c r="G4377">
        <v>1498456.077</v>
      </c>
      <c r="H4377">
        <v>1550393.9890000001</v>
      </c>
      <c r="I4377">
        <v>1606918.311</v>
      </c>
      <c r="J4377">
        <v>1655669.5870000001</v>
      </c>
      <c r="K4377">
        <v>1710354.561</v>
      </c>
      <c r="L4377">
        <v>1785700.628</v>
      </c>
      <c r="M4377">
        <v>1906209.3089999999</v>
      </c>
      <c r="N4377">
        <v>2023781.419</v>
      </c>
      <c r="O4377">
        <v>2138832.7930000001</v>
      </c>
      <c r="P4377">
        <v>2249258.4569999999</v>
      </c>
      <c r="Q4377">
        <v>2352562.4939999999</v>
      </c>
      <c r="R4377">
        <v>2449064.9440000001</v>
      </c>
      <c r="S4377">
        <v>2539267.4780000001</v>
      </c>
      <c r="T4377">
        <v>2622534.094</v>
      </c>
      <c r="U4377">
        <v>2698577.2140000002</v>
      </c>
      <c r="V4377">
        <v>2763393.3259999999</v>
      </c>
      <c r="W4377">
        <v>2819646.537</v>
      </c>
      <c r="X4377">
        <v>2869767.054</v>
      </c>
      <c r="Y4377">
        <v>2927418.128</v>
      </c>
      <c r="Z4377">
        <v>2982089.673</v>
      </c>
      <c r="AA4377">
        <v>3026262.9530000002</v>
      </c>
      <c r="AB4377">
        <v>3029708.6430000002</v>
      </c>
      <c r="AC4377">
        <v>3032703.28</v>
      </c>
      <c r="AD4377">
        <v>3035620.9720000001</v>
      </c>
      <c r="AE4377">
        <v>3038441.2059999998</v>
      </c>
      <c r="AF4377">
        <v>3041004.5269999998</v>
      </c>
      <c r="AG4377" t="s">
        <v>18</v>
      </c>
      <c r="AH4377" t="s">
        <v>140</v>
      </c>
      <c r="AI4377" t="s">
        <v>141</v>
      </c>
    </row>
    <row r="4378" spans="1:35" x14ac:dyDescent="0.35">
      <c r="A4378" t="s">
        <v>60</v>
      </c>
      <c r="B4378" t="s">
        <v>181</v>
      </c>
      <c r="C4378" t="s">
        <v>20</v>
      </c>
      <c r="D4378">
        <v>750528.46499999997</v>
      </c>
      <c r="E4378">
        <v>748205.41</v>
      </c>
      <c r="F4378">
        <v>771770.30200000003</v>
      </c>
      <c r="G4378">
        <v>787809.74600000004</v>
      </c>
      <c r="H4378">
        <v>811451.022</v>
      </c>
      <c r="I4378">
        <v>834703.96600000001</v>
      </c>
      <c r="J4378">
        <v>854055.18200000003</v>
      </c>
      <c r="K4378">
        <v>873424.098</v>
      </c>
      <c r="L4378">
        <v>904142.39599999995</v>
      </c>
      <c r="M4378">
        <v>957781.79799999995</v>
      </c>
      <c r="N4378">
        <v>1009503.796</v>
      </c>
      <c r="O4378">
        <v>1059523.425</v>
      </c>
      <c r="P4378">
        <v>1106947.1839999999</v>
      </c>
      <c r="Q4378">
        <v>1152089.8419999999</v>
      </c>
      <c r="R4378">
        <v>1192818.0490000001</v>
      </c>
      <c r="S4378">
        <v>1230656.821</v>
      </c>
      <c r="T4378">
        <v>1265090.121</v>
      </c>
      <c r="U4378">
        <v>1295726.996</v>
      </c>
      <c r="V4378">
        <v>1320001.7949999999</v>
      </c>
      <c r="W4378">
        <v>1339482.0330000001</v>
      </c>
      <c r="X4378">
        <v>1355871.9890000001</v>
      </c>
      <c r="Y4378">
        <v>1376061.02</v>
      </c>
      <c r="Z4378">
        <v>1397720.4890000001</v>
      </c>
      <c r="AA4378">
        <v>1413600.118</v>
      </c>
      <c r="AB4378">
        <v>1410393.4779999999</v>
      </c>
      <c r="AC4378">
        <v>1407006.4879999999</v>
      </c>
      <c r="AD4378">
        <v>1403608.7620000001</v>
      </c>
      <c r="AE4378">
        <v>1400203.645</v>
      </c>
      <c r="AF4378">
        <v>1397199.9569999999</v>
      </c>
      <c r="AG4378" t="s">
        <v>20</v>
      </c>
      <c r="AH4378" t="s">
        <v>142</v>
      </c>
      <c r="AI4378" t="s">
        <v>11</v>
      </c>
    </row>
    <row r="4379" spans="1:35" x14ac:dyDescent="0.35">
      <c r="A4379" t="s">
        <v>60</v>
      </c>
      <c r="B4379" t="s">
        <v>181</v>
      </c>
      <c r="C4379" t="s">
        <v>21</v>
      </c>
      <c r="D4379">
        <v>405494.68900000001</v>
      </c>
      <c r="E4379">
        <v>404399.37699999998</v>
      </c>
      <c r="F4379">
        <v>417463.11599999998</v>
      </c>
      <c r="G4379">
        <v>425134.70899999997</v>
      </c>
      <c r="H4379">
        <v>438597.23200000002</v>
      </c>
      <c r="I4379">
        <v>450651.89399999997</v>
      </c>
      <c r="J4379">
        <v>459636.27500000002</v>
      </c>
      <c r="K4379">
        <v>467304.53899999999</v>
      </c>
      <c r="L4379">
        <v>478825.43</v>
      </c>
      <c r="M4379">
        <v>501667.897</v>
      </c>
      <c r="N4379">
        <v>523838.83</v>
      </c>
      <c r="O4379">
        <v>545220.77800000005</v>
      </c>
      <c r="P4379">
        <v>565359.603</v>
      </c>
      <c r="Q4379">
        <v>583850.29</v>
      </c>
      <c r="R4379">
        <v>601134.17299999995</v>
      </c>
      <c r="S4379">
        <v>617676.03500000003</v>
      </c>
      <c r="T4379">
        <v>632838.70200000005</v>
      </c>
      <c r="U4379">
        <v>646296.02599999995</v>
      </c>
      <c r="V4379">
        <v>656337.56799999997</v>
      </c>
      <c r="W4379">
        <v>664177.08400000003</v>
      </c>
      <c r="X4379">
        <v>670824.20499999996</v>
      </c>
      <c r="Y4379">
        <v>680047.277</v>
      </c>
      <c r="Z4379">
        <v>690522.32900000003</v>
      </c>
      <c r="AA4379">
        <v>698842.10100000002</v>
      </c>
      <c r="AB4379">
        <v>697223.12600000005</v>
      </c>
      <c r="AC4379">
        <v>695568.26100000006</v>
      </c>
      <c r="AD4379">
        <v>693947.40500000003</v>
      </c>
      <c r="AE4379">
        <v>692350.63199999998</v>
      </c>
      <c r="AF4379">
        <v>690936.74899999995</v>
      </c>
      <c r="AG4379" t="s">
        <v>21</v>
      </c>
      <c r="AH4379" t="s">
        <v>143</v>
      </c>
      <c r="AI4379" t="s">
        <v>14</v>
      </c>
    </row>
    <row r="4380" spans="1:35" x14ac:dyDescent="0.35">
      <c r="A4380" t="s">
        <v>60</v>
      </c>
      <c r="B4380" t="s">
        <v>181</v>
      </c>
      <c r="C4380" t="s">
        <v>22</v>
      </c>
      <c r="D4380">
        <v>25410.954000000002</v>
      </c>
      <c r="E4380">
        <v>25325.275000000001</v>
      </c>
      <c r="F4380">
        <v>25477.741000000002</v>
      </c>
      <c r="G4380">
        <v>25734.293000000001</v>
      </c>
      <c r="H4380">
        <v>26152.38</v>
      </c>
      <c r="I4380">
        <v>26636.308000000001</v>
      </c>
      <c r="J4380">
        <v>27080.374</v>
      </c>
      <c r="K4380">
        <v>27587.266</v>
      </c>
      <c r="L4380">
        <v>28311.89</v>
      </c>
      <c r="M4380">
        <v>29668.831999999999</v>
      </c>
      <c r="N4380">
        <v>30993.080999999998</v>
      </c>
      <c r="O4380">
        <v>32280.348999999998</v>
      </c>
      <c r="P4380">
        <v>33506.01</v>
      </c>
      <c r="Q4380">
        <v>34627.483</v>
      </c>
      <c r="R4380">
        <v>35648.586000000003</v>
      </c>
      <c r="S4380">
        <v>36585.807000000001</v>
      </c>
      <c r="T4380">
        <v>37436.658000000003</v>
      </c>
      <c r="U4380">
        <v>38204.392</v>
      </c>
      <c r="V4380">
        <v>38863.491999999998</v>
      </c>
      <c r="W4380">
        <v>39440.983</v>
      </c>
      <c r="X4380">
        <v>39955.031000000003</v>
      </c>
      <c r="Y4380">
        <v>40508.769999999997</v>
      </c>
      <c r="Z4380">
        <v>41029.597000000002</v>
      </c>
      <c r="AA4380">
        <v>41460.999000000003</v>
      </c>
      <c r="AB4380">
        <v>41353.074999999997</v>
      </c>
      <c r="AC4380">
        <v>41244.434999999998</v>
      </c>
      <c r="AD4380">
        <v>41140.218999999997</v>
      </c>
      <c r="AE4380">
        <v>41039.095999999998</v>
      </c>
      <c r="AF4380">
        <v>40941.69</v>
      </c>
      <c r="AG4380" t="s">
        <v>22</v>
      </c>
      <c r="AH4380" t="s">
        <v>144</v>
      </c>
      <c r="AI4380" t="s">
        <v>23</v>
      </c>
    </row>
    <row r="4381" spans="1:35" x14ac:dyDescent="0.35">
      <c r="A4381" t="s">
        <v>60</v>
      </c>
      <c r="B4381" t="s">
        <v>181</v>
      </c>
      <c r="C4381" t="s">
        <v>24</v>
      </c>
      <c r="D4381">
        <v>1072049.821</v>
      </c>
      <c r="E4381">
        <v>1088624.8540000001</v>
      </c>
      <c r="F4381">
        <v>1095774.3899999999</v>
      </c>
      <c r="G4381">
        <v>1114491.8049999999</v>
      </c>
      <c r="H4381">
        <v>1134843.0179999999</v>
      </c>
      <c r="I4381">
        <v>1161883.702</v>
      </c>
      <c r="J4381">
        <v>1183174.764</v>
      </c>
      <c r="K4381">
        <v>1207935.6040000001</v>
      </c>
      <c r="L4381">
        <v>1246854.31</v>
      </c>
      <c r="M4381">
        <v>1318800.926</v>
      </c>
      <c r="N4381">
        <v>1389069.4169999999</v>
      </c>
      <c r="O4381">
        <v>1457749.1129999999</v>
      </c>
      <c r="P4381">
        <v>1523720.06</v>
      </c>
      <c r="Q4381">
        <v>1585487.9909999999</v>
      </c>
      <c r="R4381">
        <v>1643181.254</v>
      </c>
      <c r="S4381">
        <v>1697046.8859999999</v>
      </c>
      <c r="T4381">
        <v>1746778.8629999999</v>
      </c>
      <c r="U4381">
        <v>1792184.206</v>
      </c>
      <c r="V4381">
        <v>1830923.83</v>
      </c>
      <c r="W4381">
        <v>1864060.885</v>
      </c>
      <c r="X4381">
        <v>1893022.128</v>
      </c>
      <c r="Y4381">
        <v>1927733.811</v>
      </c>
      <c r="Z4381">
        <v>1960724.466</v>
      </c>
      <c r="AA4381">
        <v>1985631.2960000001</v>
      </c>
      <c r="AB4381">
        <v>1981677.423</v>
      </c>
      <c r="AC4381">
        <v>1977548.26</v>
      </c>
      <c r="AD4381">
        <v>1973474.487</v>
      </c>
      <c r="AE4381">
        <v>1969454.132</v>
      </c>
      <c r="AF4381">
        <v>1965438.8670000001</v>
      </c>
      <c r="AG4381" t="s">
        <v>24</v>
      </c>
      <c r="AH4381" t="s">
        <v>145</v>
      </c>
      <c r="AI4381" t="s">
        <v>19</v>
      </c>
    </row>
    <row r="4382" spans="1:35" x14ac:dyDescent="0.35">
      <c r="A4382" t="s">
        <v>60</v>
      </c>
      <c r="B4382" t="s">
        <v>181</v>
      </c>
      <c r="C4382" t="s">
        <v>25</v>
      </c>
      <c r="D4382">
        <v>1433628.4509999999</v>
      </c>
      <c r="E4382">
        <v>1444020.7409999999</v>
      </c>
      <c r="F4382">
        <v>1468434.273</v>
      </c>
      <c r="G4382">
        <v>1498358.0589999999</v>
      </c>
      <c r="H4382">
        <v>1542438.5330000001</v>
      </c>
      <c r="I4382">
        <v>1595826.4550000001</v>
      </c>
      <c r="J4382">
        <v>1637211.71</v>
      </c>
      <c r="K4382">
        <v>1684028.7609999999</v>
      </c>
      <c r="L4382">
        <v>1751869.47</v>
      </c>
      <c r="M4382">
        <v>1863326.362</v>
      </c>
      <c r="N4382">
        <v>1971082.497</v>
      </c>
      <c r="O4382">
        <v>2075776.439</v>
      </c>
      <c r="P4382">
        <v>2175473.1209999998</v>
      </c>
      <c r="Q4382">
        <v>2267767.9040000001</v>
      </c>
      <c r="R4382">
        <v>2353691.9730000002</v>
      </c>
      <c r="S4382">
        <v>2433902.182</v>
      </c>
      <c r="T4382">
        <v>2507203.7239999999</v>
      </c>
      <c r="U4382">
        <v>2573002.9929999998</v>
      </c>
      <c r="V4382">
        <v>2626533.8760000002</v>
      </c>
      <c r="W4382">
        <v>2670738.298</v>
      </c>
      <c r="X4382">
        <v>2708479.0750000002</v>
      </c>
      <c r="Y4382">
        <v>2757090.9849999999</v>
      </c>
      <c r="Z4382">
        <v>2802487.9780000001</v>
      </c>
      <c r="AA4382">
        <v>2836426.7379999999</v>
      </c>
      <c r="AB4382">
        <v>2831955.514</v>
      </c>
      <c r="AC4382">
        <v>2827076.932</v>
      </c>
      <c r="AD4382">
        <v>2822197.46</v>
      </c>
      <c r="AE4382">
        <v>2817312.7259999998</v>
      </c>
      <c r="AF4382">
        <v>2812261.537</v>
      </c>
      <c r="AG4382" t="s">
        <v>25</v>
      </c>
      <c r="AH4382" t="s">
        <v>146</v>
      </c>
      <c r="AI4382" t="s">
        <v>5</v>
      </c>
    </row>
    <row r="4383" spans="1:35" x14ac:dyDescent="0.35">
      <c r="A4383" t="s">
        <v>60</v>
      </c>
      <c r="B4383" t="s">
        <v>181</v>
      </c>
      <c r="C4383" t="s">
        <v>26</v>
      </c>
      <c r="D4383">
        <v>3047559.5070000002</v>
      </c>
      <c r="E4383">
        <v>3160338.1370000001</v>
      </c>
      <c r="F4383">
        <v>3266840.2949999999</v>
      </c>
      <c r="G4383">
        <v>3364648.3960000002</v>
      </c>
      <c r="H4383">
        <v>3458500.7030000002</v>
      </c>
      <c r="I4383">
        <v>3548752.5210000002</v>
      </c>
      <c r="J4383">
        <v>3621133.0860000001</v>
      </c>
      <c r="K4383">
        <v>3703657.5260000001</v>
      </c>
      <c r="L4383">
        <v>3826810.5380000002</v>
      </c>
      <c r="M4383">
        <v>4040813.0809999998</v>
      </c>
      <c r="N4383">
        <v>4246582.1890000002</v>
      </c>
      <c r="O4383">
        <v>4446625.6169999996</v>
      </c>
      <c r="P4383">
        <v>4637981.1339999996</v>
      </c>
      <c r="Q4383">
        <v>4817198.8030000003</v>
      </c>
      <c r="R4383">
        <v>4984373.6509999996</v>
      </c>
      <c r="S4383">
        <v>5139631.875</v>
      </c>
      <c r="T4383">
        <v>5281949.2039999999</v>
      </c>
      <c r="U4383">
        <v>5410674.8190000001</v>
      </c>
      <c r="V4383">
        <v>5518425.7740000002</v>
      </c>
      <c r="W4383">
        <v>5609844.6780000003</v>
      </c>
      <c r="X4383">
        <v>5689208.2450000001</v>
      </c>
      <c r="Y4383">
        <v>5784721.0120000001</v>
      </c>
      <c r="Z4383">
        <v>5874218.4409999996</v>
      </c>
      <c r="AA4383">
        <v>5941339.1100000003</v>
      </c>
      <c r="AB4383">
        <v>5929265.8839999996</v>
      </c>
      <c r="AC4383">
        <v>5916514.5970000001</v>
      </c>
      <c r="AD4383">
        <v>5903783.3540000003</v>
      </c>
      <c r="AE4383">
        <v>5891028.5180000002</v>
      </c>
      <c r="AF4383">
        <v>5877976.682</v>
      </c>
      <c r="AG4383" t="s">
        <v>26</v>
      </c>
      <c r="AH4383" t="s">
        <v>147</v>
      </c>
      <c r="AI4383" t="s">
        <v>5</v>
      </c>
    </row>
    <row r="4384" spans="1:35" x14ac:dyDescent="0.35">
      <c r="A4384" t="s">
        <v>60</v>
      </c>
      <c r="B4384" t="s">
        <v>181</v>
      </c>
      <c r="C4384" t="s">
        <v>27</v>
      </c>
      <c r="D4384">
        <v>472309.22600000002</v>
      </c>
      <c r="E4384">
        <v>471662.09499999997</v>
      </c>
      <c r="F4384">
        <v>478449.67700000003</v>
      </c>
      <c r="G4384">
        <v>488234.261</v>
      </c>
      <c r="H4384">
        <v>505353.60700000002</v>
      </c>
      <c r="I4384">
        <v>522346.83500000002</v>
      </c>
      <c r="J4384">
        <v>535615.46499999997</v>
      </c>
      <c r="K4384">
        <v>547755.29599999997</v>
      </c>
      <c r="L4384">
        <v>566115.64899999998</v>
      </c>
      <c r="M4384">
        <v>598562.95900000003</v>
      </c>
      <c r="N4384">
        <v>629691.31000000006</v>
      </c>
      <c r="O4384">
        <v>659542.54399999999</v>
      </c>
      <c r="P4384">
        <v>687642.52300000004</v>
      </c>
      <c r="Q4384">
        <v>713615.74699999997</v>
      </c>
      <c r="R4384">
        <v>737700.24100000004</v>
      </c>
      <c r="S4384">
        <v>760281.60100000002</v>
      </c>
      <c r="T4384">
        <v>780879.50399999996</v>
      </c>
      <c r="U4384">
        <v>799218.24100000004</v>
      </c>
      <c r="V4384">
        <v>813367.27599999995</v>
      </c>
      <c r="W4384">
        <v>824550.51899999997</v>
      </c>
      <c r="X4384">
        <v>833966.32400000002</v>
      </c>
      <c r="Y4384">
        <v>846521.272</v>
      </c>
      <c r="Z4384">
        <v>860454.31200000003</v>
      </c>
      <c r="AA4384">
        <v>870965.89500000002</v>
      </c>
      <c r="AB4384">
        <v>869283.52399999998</v>
      </c>
      <c r="AC4384">
        <v>867519.59400000004</v>
      </c>
      <c r="AD4384">
        <v>865775.69799999997</v>
      </c>
      <c r="AE4384">
        <v>864039.93700000003</v>
      </c>
      <c r="AF4384">
        <v>862559.06</v>
      </c>
      <c r="AG4384" t="s">
        <v>27</v>
      </c>
      <c r="AH4384" t="s">
        <v>148</v>
      </c>
      <c r="AI4384" t="s">
        <v>14</v>
      </c>
    </row>
    <row r="4385" spans="1:35" x14ac:dyDescent="0.35">
      <c r="A4385" t="s">
        <v>60</v>
      </c>
      <c r="B4385" t="s">
        <v>181</v>
      </c>
      <c r="C4385" t="s">
        <v>28</v>
      </c>
      <c r="D4385">
        <v>1139054.3600000001</v>
      </c>
      <c r="E4385">
        <v>1135657.4280000001</v>
      </c>
      <c r="F4385">
        <v>1149785.9720000001</v>
      </c>
      <c r="G4385">
        <v>1175866.8019999999</v>
      </c>
      <c r="H4385">
        <v>1201898.1129999999</v>
      </c>
      <c r="I4385">
        <v>1229630.5460000001</v>
      </c>
      <c r="J4385">
        <v>1250512.9369999999</v>
      </c>
      <c r="K4385">
        <v>1269277.9380000001</v>
      </c>
      <c r="L4385">
        <v>1300351.321</v>
      </c>
      <c r="M4385">
        <v>1360501.828</v>
      </c>
      <c r="N4385">
        <v>1417492.801</v>
      </c>
      <c r="O4385">
        <v>1471630.879</v>
      </c>
      <c r="P4385">
        <v>1522395.635</v>
      </c>
      <c r="Q4385">
        <v>1569342.892</v>
      </c>
      <c r="R4385">
        <v>1612946.0630000001</v>
      </c>
      <c r="S4385">
        <v>1654026.726</v>
      </c>
      <c r="T4385">
        <v>1691773.419</v>
      </c>
      <c r="U4385">
        <v>1725875.9380000001</v>
      </c>
      <c r="V4385">
        <v>1753008.04</v>
      </c>
      <c r="W4385">
        <v>1774895.2139999999</v>
      </c>
      <c r="X4385">
        <v>1793673.2279999999</v>
      </c>
      <c r="Y4385">
        <v>1818332.5220000001</v>
      </c>
      <c r="Z4385">
        <v>1845667.6329999999</v>
      </c>
      <c r="AA4385">
        <v>1865898.264</v>
      </c>
      <c r="AB4385">
        <v>1861003.503</v>
      </c>
      <c r="AC4385">
        <v>1856041.7169999999</v>
      </c>
      <c r="AD4385">
        <v>1851183.713</v>
      </c>
      <c r="AE4385">
        <v>1846407.355</v>
      </c>
      <c r="AF4385">
        <v>1842229.608</v>
      </c>
      <c r="AG4385" t="s">
        <v>28</v>
      </c>
      <c r="AH4385" t="s">
        <v>149</v>
      </c>
      <c r="AI4385" t="s">
        <v>11</v>
      </c>
    </row>
    <row r="4386" spans="1:35" x14ac:dyDescent="0.35">
      <c r="A4386" t="s">
        <v>60</v>
      </c>
      <c r="B4386" t="s">
        <v>181</v>
      </c>
      <c r="C4386" t="s">
        <v>29</v>
      </c>
      <c r="D4386">
        <v>59193.800999999999</v>
      </c>
      <c r="E4386">
        <v>59464.817000000003</v>
      </c>
      <c r="F4386">
        <v>60515.694000000003</v>
      </c>
      <c r="G4386">
        <v>62185.322</v>
      </c>
      <c r="H4386">
        <v>64596.817999999999</v>
      </c>
      <c r="I4386">
        <v>67314.404999999999</v>
      </c>
      <c r="J4386">
        <v>69218.481</v>
      </c>
      <c r="K4386">
        <v>71211.744999999995</v>
      </c>
      <c r="L4386">
        <v>74041.846999999994</v>
      </c>
      <c r="M4386">
        <v>78725.59</v>
      </c>
      <c r="N4386">
        <v>83082.945000000007</v>
      </c>
      <c r="O4386">
        <v>87223.788</v>
      </c>
      <c r="P4386">
        <v>91122.441000000006</v>
      </c>
      <c r="Q4386">
        <v>94735.282999999996</v>
      </c>
      <c r="R4386">
        <v>98164.692999999999</v>
      </c>
      <c r="S4386">
        <v>101479.31200000001</v>
      </c>
      <c r="T4386">
        <v>104597.60400000001</v>
      </c>
      <c r="U4386">
        <v>107475.66</v>
      </c>
      <c r="V4386">
        <v>109833.37300000001</v>
      </c>
      <c r="W4386">
        <v>111834.41800000001</v>
      </c>
      <c r="X4386">
        <v>113617.989</v>
      </c>
      <c r="Y4386">
        <v>116070.393</v>
      </c>
      <c r="Z4386">
        <v>118420.333</v>
      </c>
      <c r="AA4386">
        <v>120281.11900000001</v>
      </c>
      <c r="AB4386">
        <v>120325.356</v>
      </c>
      <c r="AC4386">
        <v>120361.466</v>
      </c>
      <c r="AD4386">
        <v>120402.882</v>
      </c>
      <c r="AE4386">
        <v>120442.923</v>
      </c>
      <c r="AF4386">
        <v>120466.08</v>
      </c>
      <c r="AG4386" t="s">
        <v>29</v>
      </c>
      <c r="AH4386" t="s">
        <v>150</v>
      </c>
      <c r="AI4386" t="s">
        <v>131</v>
      </c>
    </row>
    <row r="4387" spans="1:35" x14ac:dyDescent="0.35">
      <c r="A4387" t="s">
        <v>60</v>
      </c>
      <c r="B4387" t="s">
        <v>181</v>
      </c>
      <c r="C4387" t="s">
        <v>30</v>
      </c>
      <c r="D4387">
        <v>741602.67599999998</v>
      </c>
      <c r="E4387">
        <v>747391.47400000005</v>
      </c>
      <c r="F4387">
        <v>753320.29700000002</v>
      </c>
      <c r="G4387">
        <v>760546.08799999999</v>
      </c>
      <c r="H4387">
        <v>774493.23899999994</v>
      </c>
      <c r="I4387">
        <v>793446.08400000003</v>
      </c>
      <c r="J4387">
        <v>811410.12199999997</v>
      </c>
      <c r="K4387">
        <v>833127.79</v>
      </c>
      <c r="L4387">
        <v>865402.49</v>
      </c>
      <c r="M4387">
        <v>918946.21600000001</v>
      </c>
      <c r="N4387">
        <v>972042.47</v>
      </c>
      <c r="O4387">
        <v>1024506.296</v>
      </c>
      <c r="P4387">
        <v>1075044.8700000001</v>
      </c>
      <c r="Q4387">
        <v>1122370.49</v>
      </c>
      <c r="R4387">
        <v>1166207.8670000001</v>
      </c>
      <c r="S4387">
        <v>1206551.298</v>
      </c>
      <c r="T4387">
        <v>1243190.3019999999</v>
      </c>
      <c r="U4387">
        <v>1275965.0290000001</v>
      </c>
      <c r="V4387">
        <v>1303686.801</v>
      </c>
      <c r="W4387">
        <v>1327325.8600000001</v>
      </c>
      <c r="X4387">
        <v>1347854.1470000001</v>
      </c>
      <c r="Y4387">
        <v>1370145.32</v>
      </c>
      <c r="Z4387">
        <v>1390864.29</v>
      </c>
      <c r="AA4387">
        <v>1406298.8419999999</v>
      </c>
      <c r="AB4387">
        <v>1404255.2819999999</v>
      </c>
      <c r="AC4387">
        <v>1401973.1310000001</v>
      </c>
      <c r="AD4387">
        <v>1399627.5460000001</v>
      </c>
      <c r="AE4387">
        <v>1397241.0179999999</v>
      </c>
      <c r="AF4387">
        <v>1394751.8540000001</v>
      </c>
      <c r="AG4387" t="s">
        <v>30</v>
      </c>
      <c r="AH4387" t="s">
        <v>151</v>
      </c>
      <c r="AI4387" t="s">
        <v>152</v>
      </c>
    </row>
    <row r="4388" spans="1:35" x14ac:dyDescent="0.35">
      <c r="A4388" t="s">
        <v>60</v>
      </c>
      <c r="B4388" t="s">
        <v>181</v>
      </c>
      <c r="C4388" t="s">
        <v>31</v>
      </c>
      <c r="D4388">
        <v>788240.84</v>
      </c>
      <c r="E4388">
        <v>810646.21400000004</v>
      </c>
      <c r="F4388">
        <v>833577.08499999996</v>
      </c>
      <c r="G4388">
        <v>860540.37899999996</v>
      </c>
      <c r="H4388">
        <v>889098.73899999994</v>
      </c>
      <c r="I4388">
        <v>923468.92700000003</v>
      </c>
      <c r="J4388">
        <v>956078.76100000006</v>
      </c>
      <c r="K4388">
        <v>992859.66099999996</v>
      </c>
      <c r="L4388">
        <v>1041229.982</v>
      </c>
      <c r="M4388">
        <v>1113368.7139999999</v>
      </c>
      <c r="N4388">
        <v>1184833.6100000001</v>
      </c>
      <c r="O4388">
        <v>1255511.2790000001</v>
      </c>
      <c r="P4388">
        <v>1323943.713</v>
      </c>
      <c r="Q4388">
        <v>1388587.237</v>
      </c>
      <c r="R4388">
        <v>1449199.791</v>
      </c>
      <c r="S4388">
        <v>1505851.43</v>
      </c>
      <c r="T4388">
        <v>1558278.682</v>
      </c>
      <c r="U4388">
        <v>1606304.0919999999</v>
      </c>
      <c r="V4388">
        <v>1648249.69</v>
      </c>
      <c r="W4388">
        <v>1685356.611</v>
      </c>
      <c r="X4388">
        <v>1718824.277</v>
      </c>
      <c r="Y4388">
        <v>1754732.33</v>
      </c>
      <c r="Z4388">
        <v>1788878.129</v>
      </c>
      <c r="AA4388">
        <v>1817525.56</v>
      </c>
      <c r="AB4388">
        <v>1824953.86</v>
      </c>
      <c r="AC4388">
        <v>1831967.713</v>
      </c>
      <c r="AD4388">
        <v>1838792.348</v>
      </c>
      <c r="AE4388">
        <v>1845443.9950000001</v>
      </c>
      <c r="AF4388">
        <v>1851896.7120000001</v>
      </c>
      <c r="AG4388" t="s">
        <v>31</v>
      </c>
      <c r="AH4388" t="s">
        <v>153</v>
      </c>
      <c r="AI4388" t="s">
        <v>152</v>
      </c>
    </row>
    <row r="4389" spans="1:35" x14ac:dyDescent="0.35">
      <c r="A4389" t="s">
        <v>60</v>
      </c>
      <c r="B4389" t="s">
        <v>181</v>
      </c>
      <c r="C4389" t="s">
        <v>32</v>
      </c>
      <c r="D4389">
        <v>626287.228</v>
      </c>
      <c r="E4389">
        <v>628556.58799999999</v>
      </c>
      <c r="F4389">
        <v>647191.571</v>
      </c>
      <c r="G4389">
        <v>667465.44400000002</v>
      </c>
      <c r="H4389">
        <v>691327.69700000004</v>
      </c>
      <c r="I4389">
        <v>716363.71100000001</v>
      </c>
      <c r="J4389">
        <v>736167.83100000001</v>
      </c>
      <c r="K4389">
        <v>754482.04099999997</v>
      </c>
      <c r="L4389">
        <v>782954.46900000004</v>
      </c>
      <c r="M4389">
        <v>834199.29299999995</v>
      </c>
      <c r="N4389">
        <v>882195.31400000001</v>
      </c>
      <c r="O4389">
        <v>927870.98699999996</v>
      </c>
      <c r="P4389">
        <v>970928.67799999996</v>
      </c>
      <c r="Q4389">
        <v>1011101.415</v>
      </c>
      <c r="R4389">
        <v>1048740.8489999999</v>
      </c>
      <c r="S4389">
        <v>1084506.9609999999</v>
      </c>
      <c r="T4389">
        <v>1117842.7039999999</v>
      </c>
      <c r="U4389">
        <v>1148268.25</v>
      </c>
      <c r="V4389">
        <v>1173139.027</v>
      </c>
      <c r="W4389">
        <v>1193927.926</v>
      </c>
      <c r="X4389">
        <v>1212270.273</v>
      </c>
      <c r="Y4389">
        <v>1235011.395</v>
      </c>
      <c r="Z4389">
        <v>1259733.344</v>
      </c>
      <c r="AA4389">
        <v>1278632.844</v>
      </c>
      <c r="AB4389">
        <v>1277572.9669999999</v>
      </c>
      <c r="AC4389">
        <v>1276423.2860000001</v>
      </c>
      <c r="AD4389">
        <v>1275304.246</v>
      </c>
      <c r="AE4389">
        <v>1274187.24</v>
      </c>
      <c r="AF4389">
        <v>1273477.9620000001</v>
      </c>
      <c r="AG4389" t="s">
        <v>32</v>
      </c>
      <c r="AH4389" t="s">
        <v>154</v>
      </c>
      <c r="AI4389" t="s">
        <v>11</v>
      </c>
    </row>
    <row r="4390" spans="1:35" x14ac:dyDescent="0.35">
      <c r="A4390" t="s">
        <v>60</v>
      </c>
      <c r="B4390" t="s">
        <v>181</v>
      </c>
      <c r="C4390" t="s">
        <v>123</v>
      </c>
      <c r="D4390">
        <v>2755395.4079999998</v>
      </c>
      <c r="E4390">
        <v>2785887.8709999998</v>
      </c>
      <c r="F4390">
        <v>2853454.3990000002</v>
      </c>
      <c r="G4390">
        <v>2938115.77</v>
      </c>
      <c r="H4390">
        <v>3038005.8250000002</v>
      </c>
      <c r="I4390">
        <v>3145151.3319999999</v>
      </c>
      <c r="J4390">
        <v>3235542.804</v>
      </c>
      <c r="K4390">
        <v>3327474</v>
      </c>
      <c r="L4390">
        <v>3456724.608</v>
      </c>
      <c r="M4390">
        <v>3666798.585</v>
      </c>
      <c r="N4390">
        <v>3869571.7110000001</v>
      </c>
      <c r="O4390">
        <v>4065782.1809999999</v>
      </c>
      <c r="P4390">
        <v>4252110.9000000004</v>
      </c>
      <c r="Q4390">
        <v>4424706.966</v>
      </c>
      <c r="R4390">
        <v>4584210.4790000003</v>
      </c>
      <c r="S4390">
        <v>4733129.9289999995</v>
      </c>
      <c r="T4390">
        <v>4869833.4570000004</v>
      </c>
      <c r="U4390">
        <v>4993308.7630000003</v>
      </c>
      <c r="V4390">
        <v>5095341.2520000003</v>
      </c>
      <c r="W4390">
        <v>5181625.5219999999</v>
      </c>
      <c r="X4390">
        <v>5257590.9709999999</v>
      </c>
      <c r="Y4390">
        <v>5345055.9979999997</v>
      </c>
      <c r="Z4390">
        <v>5434769.8990000002</v>
      </c>
      <c r="AA4390">
        <v>5506530.5899999999</v>
      </c>
      <c r="AB4390">
        <v>5507464.1140000001</v>
      </c>
      <c r="AC4390">
        <v>5507769.5999999996</v>
      </c>
      <c r="AD4390">
        <v>5508143.2340000002</v>
      </c>
      <c r="AE4390">
        <v>5508498.9019999998</v>
      </c>
      <c r="AF4390">
        <v>5509728.034</v>
      </c>
      <c r="AG4390" t="s">
        <v>123</v>
      </c>
      <c r="AH4390" t="s">
        <v>155</v>
      </c>
      <c r="AI4390" t="s">
        <v>12</v>
      </c>
    </row>
    <row r="4391" spans="1:35" x14ac:dyDescent="0.35">
      <c r="A4391" t="s">
        <v>60</v>
      </c>
      <c r="B4391" t="s">
        <v>181</v>
      </c>
      <c r="C4391" t="s">
        <v>33</v>
      </c>
      <c r="D4391">
        <v>1203313.6540000001</v>
      </c>
      <c r="E4391">
        <v>1203586.8670000001</v>
      </c>
      <c r="F4391">
        <v>1228097.348</v>
      </c>
      <c r="G4391">
        <v>1264965.8899999999</v>
      </c>
      <c r="H4391">
        <v>1304844.1370000001</v>
      </c>
      <c r="I4391">
        <v>1345385.6189999999</v>
      </c>
      <c r="J4391">
        <v>1377254.2409999999</v>
      </c>
      <c r="K4391">
        <v>1406690.9369999999</v>
      </c>
      <c r="L4391">
        <v>1452205.67</v>
      </c>
      <c r="M4391">
        <v>1534309.37</v>
      </c>
      <c r="N4391">
        <v>1611746.899</v>
      </c>
      <c r="O4391">
        <v>1685507.2860000001</v>
      </c>
      <c r="P4391">
        <v>1754730.105</v>
      </c>
      <c r="Q4391">
        <v>1818474.6769999999</v>
      </c>
      <c r="R4391">
        <v>1877404.412</v>
      </c>
      <c r="S4391">
        <v>1932845.1680000001</v>
      </c>
      <c r="T4391">
        <v>1983846.504</v>
      </c>
      <c r="U4391">
        <v>2029776.676</v>
      </c>
      <c r="V4391">
        <v>2066065.34</v>
      </c>
      <c r="W4391">
        <v>2095260.787</v>
      </c>
      <c r="X4391">
        <v>2120142.1869999999</v>
      </c>
      <c r="Y4391">
        <v>2152180.84</v>
      </c>
      <c r="Z4391">
        <v>2187283.2059999998</v>
      </c>
      <c r="AA4391">
        <v>2213731.12</v>
      </c>
      <c r="AB4391">
        <v>2208240.8369999998</v>
      </c>
      <c r="AC4391">
        <v>2202596.017</v>
      </c>
      <c r="AD4391">
        <v>2197060.6030000001</v>
      </c>
      <c r="AE4391">
        <v>2191583.1630000002</v>
      </c>
      <c r="AF4391">
        <v>2186792.4070000001</v>
      </c>
      <c r="AG4391" t="s">
        <v>33</v>
      </c>
      <c r="AH4391" t="s">
        <v>156</v>
      </c>
      <c r="AI4391" t="s">
        <v>11</v>
      </c>
    </row>
    <row r="4392" spans="1:35" x14ac:dyDescent="0.35">
      <c r="A4392" t="s">
        <v>60</v>
      </c>
      <c r="B4392" t="s">
        <v>181</v>
      </c>
      <c r="C4392" t="s">
        <v>34</v>
      </c>
      <c r="D4392">
        <v>73036.269</v>
      </c>
      <c r="E4392">
        <v>73625.606</v>
      </c>
      <c r="F4392">
        <v>73727.040999999997</v>
      </c>
      <c r="G4392">
        <v>74219.887000000002</v>
      </c>
      <c r="H4392">
        <v>75298.365000000005</v>
      </c>
      <c r="I4392">
        <v>76768.046000000002</v>
      </c>
      <c r="J4392">
        <v>78042.126999999993</v>
      </c>
      <c r="K4392">
        <v>79489.801999999996</v>
      </c>
      <c r="L4392">
        <v>81870.751000000004</v>
      </c>
      <c r="M4392">
        <v>86506.698000000004</v>
      </c>
      <c r="N4392">
        <v>90944.748999999996</v>
      </c>
      <c r="O4392">
        <v>95230.032999999996</v>
      </c>
      <c r="P4392">
        <v>99309.648000000001</v>
      </c>
      <c r="Q4392">
        <v>103100.91899999999</v>
      </c>
      <c r="R4392">
        <v>106614.08199999999</v>
      </c>
      <c r="S4392">
        <v>109886.03200000001</v>
      </c>
      <c r="T4392">
        <v>112920.81600000001</v>
      </c>
      <c r="U4392">
        <v>115723.784</v>
      </c>
      <c r="V4392">
        <v>118187.732</v>
      </c>
      <c r="W4392">
        <v>120358.82</v>
      </c>
      <c r="X4392">
        <v>122291.644</v>
      </c>
      <c r="Y4392">
        <v>124376.601</v>
      </c>
      <c r="Z4392">
        <v>126343.27499999999</v>
      </c>
      <c r="AA4392">
        <v>127785.556</v>
      </c>
      <c r="AB4392">
        <v>127297.084</v>
      </c>
      <c r="AC4392">
        <v>126802.757</v>
      </c>
      <c r="AD4392">
        <v>126316.417</v>
      </c>
      <c r="AE4392">
        <v>125834.77099999999</v>
      </c>
      <c r="AF4392">
        <v>125357.13</v>
      </c>
      <c r="AG4392" t="s">
        <v>34</v>
      </c>
      <c r="AH4392" t="s">
        <v>157</v>
      </c>
      <c r="AI4392" t="s">
        <v>35</v>
      </c>
    </row>
    <row r="4393" spans="1:35" x14ac:dyDescent="0.35">
      <c r="A4393" t="s">
        <v>60</v>
      </c>
      <c r="B4393" t="s">
        <v>181</v>
      </c>
      <c r="C4393" t="s">
        <v>36</v>
      </c>
      <c r="D4393">
        <v>355192.57799999998</v>
      </c>
      <c r="E4393">
        <v>356371.78499999997</v>
      </c>
      <c r="F4393">
        <v>366371.69799999997</v>
      </c>
      <c r="G4393">
        <v>377656.641</v>
      </c>
      <c r="H4393">
        <v>395218.18</v>
      </c>
      <c r="I4393">
        <v>414039.397</v>
      </c>
      <c r="J4393">
        <v>431093.76699999999</v>
      </c>
      <c r="K4393">
        <v>448584.35499999998</v>
      </c>
      <c r="L4393">
        <v>473479.99699999997</v>
      </c>
      <c r="M4393">
        <v>513087.728</v>
      </c>
      <c r="N4393">
        <v>551410.20700000005</v>
      </c>
      <c r="O4393">
        <v>588549.87899999996</v>
      </c>
      <c r="P4393">
        <v>623810.27899999998</v>
      </c>
      <c r="Q4393">
        <v>656688.33200000005</v>
      </c>
      <c r="R4393">
        <v>686968.42299999995</v>
      </c>
      <c r="S4393">
        <v>714866.38600000006</v>
      </c>
      <c r="T4393">
        <v>740112.43599999999</v>
      </c>
      <c r="U4393">
        <v>762446.81299999997</v>
      </c>
      <c r="V4393">
        <v>780486.19099999999</v>
      </c>
      <c r="W4393">
        <v>795337.99</v>
      </c>
      <c r="X4393">
        <v>808040.85</v>
      </c>
      <c r="Y4393">
        <v>822628.11100000003</v>
      </c>
      <c r="Z4393">
        <v>837907.35199999996</v>
      </c>
      <c r="AA4393">
        <v>849549.68299999996</v>
      </c>
      <c r="AB4393">
        <v>848947.81599999999</v>
      </c>
      <c r="AC4393">
        <v>848171.196</v>
      </c>
      <c r="AD4393">
        <v>847346.59299999999</v>
      </c>
      <c r="AE4393">
        <v>846481.18500000006</v>
      </c>
      <c r="AF4393">
        <v>845834.67299999995</v>
      </c>
      <c r="AG4393" t="s">
        <v>36</v>
      </c>
      <c r="AH4393" t="s">
        <v>158</v>
      </c>
      <c r="AI4393" t="s">
        <v>14</v>
      </c>
    </row>
    <row r="4394" spans="1:35" x14ac:dyDescent="0.35">
      <c r="A4394" t="s">
        <v>60</v>
      </c>
      <c r="B4394" t="s">
        <v>181</v>
      </c>
      <c r="C4394" t="s">
        <v>124</v>
      </c>
      <c r="D4394">
        <v>1105.26</v>
      </c>
      <c r="E4394">
        <v>1097.153</v>
      </c>
      <c r="F4394">
        <v>1094.248</v>
      </c>
      <c r="G4394">
        <v>1095.866</v>
      </c>
      <c r="H4394">
        <v>1104.1479999999999</v>
      </c>
      <c r="I4394">
        <v>1117.5360000000001</v>
      </c>
      <c r="J4394">
        <v>1130.6469999999999</v>
      </c>
      <c r="K4394">
        <v>1147.1859999999999</v>
      </c>
      <c r="L4394">
        <v>1174.422</v>
      </c>
      <c r="M4394">
        <v>1225.664</v>
      </c>
      <c r="N4394">
        <v>1275.92</v>
      </c>
      <c r="O4394">
        <v>1325.2809999999999</v>
      </c>
      <c r="P4394">
        <v>1372.675</v>
      </c>
      <c r="Q4394">
        <v>1416.9590000000001</v>
      </c>
      <c r="R4394">
        <v>1457.8630000000001</v>
      </c>
      <c r="S4394">
        <v>1495.4259999999999</v>
      </c>
      <c r="T4394">
        <v>1529.6030000000001</v>
      </c>
      <c r="U4394">
        <v>1560.3620000000001</v>
      </c>
      <c r="V4394">
        <v>1586.63</v>
      </c>
      <c r="W4394">
        <v>1609.191</v>
      </c>
      <c r="X4394">
        <v>1628.7439999999999</v>
      </c>
      <c r="Y4394">
        <v>1649.2059999999999</v>
      </c>
      <c r="Z4394">
        <v>1668.116</v>
      </c>
      <c r="AA4394">
        <v>1681.664</v>
      </c>
      <c r="AB4394">
        <v>1675.7919999999999</v>
      </c>
      <c r="AC4394">
        <v>1669.7339999999999</v>
      </c>
      <c r="AD4394">
        <v>1663.6559999999999</v>
      </c>
      <c r="AE4394">
        <v>1657.5540000000001</v>
      </c>
      <c r="AF4394">
        <v>1651.4179999999999</v>
      </c>
      <c r="AG4394" t="s">
        <v>124</v>
      </c>
      <c r="AH4394" t="s">
        <v>159</v>
      </c>
      <c r="AI4394" t="s">
        <v>137</v>
      </c>
    </row>
    <row r="4395" spans="1:35" x14ac:dyDescent="0.35">
      <c r="A4395" t="s">
        <v>60</v>
      </c>
      <c r="B4395" t="s">
        <v>181</v>
      </c>
      <c r="C4395" t="s">
        <v>125</v>
      </c>
      <c r="D4395">
        <v>130.733</v>
      </c>
      <c r="E4395">
        <v>132.422</v>
      </c>
      <c r="F4395">
        <v>136.06100000000001</v>
      </c>
      <c r="G4395">
        <v>140.982</v>
      </c>
      <c r="H4395">
        <v>147.423</v>
      </c>
      <c r="I4395">
        <v>154.89599999999999</v>
      </c>
      <c r="J4395">
        <v>162.53399999999999</v>
      </c>
      <c r="K4395">
        <v>170.89</v>
      </c>
      <c r="L4395">
        <v>181.291</v>
      </c>
      <c r="M4395">
        <v>195.60400000000001</v>
      </c>
      <c r="N4395">
        <v>209.572</v>
      </c>
      <c r="O4395">
        <v>223.25399999999999</v>
      </c>
      <c r="P4395">
        <v>236.45400000000001</v>
      </c>
      <c r="Q4395">
        <v>248.934</v>
      </c>
      <c r="R4395">
        <v>260.57900000000001</v>
      </c>
      <c r="S4395">
        <v>271.33699999999999</v>
      </c>
      <c r="T4395">
        <v>281.13499999999999</v>
      </c>
      <c r="U4395">
        <v>289.92700000000002</v>
      </c>
      <c r="V4395">
        <v>297.57900000000001</v>
      </c>
      <c r="W4395">
        <v>304.27699999999999</v>
      </c>
      <c r="X4395">
        <v>310.221</v>
      </c>
      <c r="Y4395">
        <v>315.97399999999999</v>
      </c>
      <c r="Z4395">
        <v>321.20800000000003</v>
      </c>
      <c r="AA4395">
        <v>325.12900000000002</v>
      </c>
      <c r="AB4395">
        <v>325.36399999999998</v>
      </c>
      <c r="AC4395">
        <v>325.40100000000001</v>
      </c>
      <c r="AD4395">
        <v>325.315</v>
      </c>
      <c r="AE4395">
        <v>325.15199999999999</v>
      </c>
      <c r="AF4395">
        <v>324.91899999999998</v>
      </c>
      <c r="AG4395" t="s">
        <v>125</v>
      </c>
      <c r="AH4395" t="s">
        <v>160</v>
      </c>
      <c r="AI4395" t="s">
        <v>137</v>
      </c>
    </row>
    <row r="4396" spans="1:35" x14ac:dyDescent="0.35">
      <c r="A4396" t="s">
        <v>60</v>
      </c>
      <c r="B4396" t="s">
        <v>181</v>
      </c>
      <c r="C4396" t="s">
        <v>37</v>
      </c>
      <c r="D4396">
        <v>1030932.232</v>
      </c>
      <c r="E4396">
        <v>1082970.2930000001</v>
      </c>
      <c r="F4396">
        <v>1101666.8970000001</v>
      </c>
      <c r="G4396">
        <v>1140739.3130000001</v>
      </c>
      <c r="H4396">
        <v>1171302.2749999999</v>
      </c>
      <c r="I4396">
        <v>1208745.6910000001</v>
      </c>
      <c r="J4396">
        <v>1239632.9779999999</v>
      </c>
      <c r="K4396">
        <v>1274647.581</v>
      </c>
      <c r="L4396">
        <v>1322934.4269999999</v>
      </c>
      <c r="M4396">
        <v>1399830.352</v>
      </c>
      <c r="N4396">
        <v>1474936.7879999999</v>
      </c>
      <c r="O4396">
        <v>1548478.777</v>
      </c>
      <c r="P4396">
        <v>1619071.165</v>
      </c>
      <c r="Q4396">
        <v>1685146.706</v>
      </c>
      <c r="R4396">
        <v>1747063.0209999999</v>
      </c>
      <c r="S4396">
        <v>1804840.1950000001</v>
      </c>
      <c r="T4396">
        <v>1857820.399</v>
      </c>
      <c r="U4396">
        <v>1905570.686</v>
      </c>
      <c r="V4396">
        <v>1945171.429</v>
      </c>
      <c r="W4396">
        <v>1978775.9809999999</v>
      </c>
      <c r="X4396">
        <v>2008153.0290000001</v>
      </c>
      <c r="Y4396">
        <v>2043855.3230000001</v>
      </c>
      <c r="Z4396">
        <v>2077462.0989999999</v>
      </c>
      <c r="AA4396">
        <v>2104349.2239999999</v>
      </c>
      <c r="AB4396">
        <v>2105922.213</v>
      </c>
      <c r="AC4396">
        <v>2107157.378</v>
      </c>
      <c r="AD4396">
        <v>2108309.605</v>
      </c>
      <c r="AE4396">
        <v>2109378.4419999998</v>
      </c>
      <c r="AF4396">
        <v>2110277.3160000001</v>
      </c>
      <c r="AG4396" t="s">
        <v>37</v>
      </c>
      <c r="AH4396" t="s">
        <v>161</v>
      </c>
      <c r="AI4396" t="s">
        <v>6</v>
      </c>
    </row>
    <row r="4397" spans="1:35" x14ac:dyDescent="0.35">
      <c r="A4397" t="s">
        <v>60</v>
      </c>
      <c r="B4397" t="s">
        <v>181</v>
      </c>
      <c r="C4397" t="s">
        <v>38</v>
      </c>
      <c r="D4397">
        <v>1948833.023</v>
      </c>
      <c r="E4397">
        <v>1998143.4950000001</v>
      </c>
      <c r="F4397">
        <v>2040015.4029999999</v>
      </c>
      <c r="G4397">
        <v>2076967.325</v>
      </c>
      <c r="H4397">
        <v>2123686.7560000001</v>
      </c>
      <c r="I4397">
        <v>2178789.4139999999</v>
      </c>
      <c r="J4397">
        <v>2217313.7820000001</v>
      </c>
      <c r="K4397">
        <v>2260548.9169999999</v>
      </c>
      <c r="L4397">
        <v>2327565.8620000002</v>
      </c>
      <c r="M4397">
        <v>2450230.824</v>
      </c>
      <c r="N4397">
        <v>2567902.9670000002</v>
      </c>
      <c r="O4397">
        <v>2681634.3089999999</v>
      </c>
      <c r="P4397">
        <v>2789978.4479999999</v>
      </c>
      <c r="Q4397">
        <v>2890760.2820000001</v>
      </c>
      <c r="R4397">
        <v>2985057.4709999999</v>
      </c>
      <c r="S4397">
        <v>3073473.0389999999</v>
      </c>
      <c r="T4397">
        <v>3154937.1540000001</v>
      </c>
      <c r="U4397">
        <v>3228877.94</v>
      </c>
      <c r="V4397">
        <v>3290008.6490000002</v>
      </c>
      <c r="W4397">
        <v>3341195.1660000002</v>
      </c>
      <c r="X4397">
        <v>3385436.3420000002</v>
      </c>
      <c r="Y4397">
        <v>3444134.0320000001</v>
      </c>
      <c r="Z4397">
        <v>3499727.8620000002</v>
      </c>
      <c r="AA4397">
        <v>3541566.6329999999</v>
      </c>
      <c r="AB4397">
        <v>3533983.128</v>
      </c>
      <c r="AC4397">
        <v>3526215.8769999999</v>
      </c>
      <c r="AD4397">
        <v>3518651.699</v>
      </c>
      <c r="AE4397">
        <v>3511226.702</v>
      </c>
      <c r="AF4397">
        <v>3503750.307</v>
      </c>
      <c r="AG4397" t="s">
        <v>38</v>
      </c>
      <c r="AH4397" t="s">
        <v>162</v>
      </c>
      <c r="AI4397" t="s">
        <v>6</v>
      </c>
    </row>
    <row r="4398" spans="1:35" x14ac:dyDescent="0.35">
      <c r="A4398" t="s">
        <v>60</v>
      </c>
      <c r="B4398" t="s">
        <v>181</v>
      </c>
      <c r="C4398" t="s">
        <v>39</v>
      </c>
      <c r="D4398">
        <v>391961.18</v>
      </c>
      <c r="E4398">
        <v>392740.152</v>
      </c>
      <c r="F4398">
        <v>403723.52299999999</v>
      </c>
      <c r="G4398">
        <v>416338.20600000001</v>
      </c>
      <c r="H4398">
        <v>433220.64799999999</v>
      </c>
      <c r="I4398">
        <v>451539.73300000001</v>
      </c>
      <c r="J4398">
        <v>465922.18199999997</v>
      </c>
      <c r="K4398">
        <v>478963.05</v>
      </c>
      <c r="L4398">
        <v>499189.60100000002</v>
      </c>
      <c r="M4398">
        <v>535331.924</v>
      </c>
      <c r="N4398">
        <v>569567.73</v>
      </c>
      <c r="O4398">
        <v>602273.19299999997</v>
      </c>
      <c r="P4398">
        <v>633079.99800000002</v>
      </c>
      <c r="Q4398">
        <v>661664.52599999995</v>
      </c>
      <c r="R4398">
        <v>688431.23</v>
      </c>
      <c r="S4398">
        <v>713879.78799999994</v>
      </c>
      <c r="T4398">
        <v>737390.95400000003</v>
      </c>
      <c r="U4398">
        <v>758600.98699999996</v>
      </c>
      <c r="V4398">
        <v>775391.26100000006</v>
      </c>
      <c r="W4398">
        <v>788952.09100000001</v>
      </c>
      <c r="X4398">
        <v>800608.8</v>
      </c>
      <c r="Y4398">
        <v>815624.18</v>
      </c>
      <c r="Z4398">
        <v>832251.06700000004</v>
      </c>
      <c r="AA4398">
        <v>844599.07200000004</v>
      </c>
      <c r="AB4398">
        <v>843013.20600000001</v>
      </c>
      <c r="AC4398">
        <v>841317.777</v>
      </c>
      <c r="AD4398">
        <v>839619.36</v>
      </c>
      <c r="AE4398">
        <v>837917.21</v>
      </c>
      <c r="AF4398">
        <v>836520.88300000003</v>
      </c>
      <c r="AG4398" t="s">
        <v>39</v>
      </c>
      <c r="AH4398" t="s">
        <v>163</v>
      </c>
      <c r="AI4398" t="s">
        <v>11</v>
      </c>
    </row>
    <row r="4399" spans="1:35" x14ac:dyDescent="0.35">
      <c r="A4399" t="s">
        <v>60</v>
      </c>
      <c r="B4399" t="s">
        <v>181</v>
      </c>
      <c r="C4399" t="s">
        <v>40</v>
      </c>
      <c r="D4399">
        <v>702699.20600000001</v>
      </c>
      <c r="E4399">
        <v>707873.57799999998</v>
      </c>
      <c r="F4399">
        <v>741700.09100000001</v>
      </c>
      <c r="G4399">
        <v>766534.83900000004</v>
      </c>
      <c r="H4399">
        <v>793993.52599999995</v>
      </c>
      <c r="I4399">
        <v>823407.02800000005</v>
      </c>
      <c r="J4399">
        <v>848551.01300000004</v>
      </c>
      <c r="K4399">
        <v>872890.69700000004</v>
      </c>
      <c r="L4399">
        <v>906138.54</v>
      </c>
      <c r="M4399">
        <v>958918.66700000002</v>
      </c>
      <c r="N4399">
        <v>1009700.736</v>
      </c>
      <c r="O4399">
        <v>1058699.3259999999</v>
      </c>
      <c r="P4399">
        <v>1105225.486</v>
      </c>
      <c r="Q4399">
        <v>1148828.517</v>
      </c>
      <c r="R4399">
        <v>1189606.0900000001</v>
      </c>
      <c r="S4399">
        <v>1227989.102</v>
      </c>
      <c r="T4399">
        <v>1263356.507</v>
      </c>
      <c r="U4399">
        <v>1295268.2479999999</v>
      </c>
      <c r="V4399">
        <v>1321278.6270000001</v>
      </c>
      <c r="W4399">
        <v>1343146.341</v>
      </c>
      <c r="X4399">
        <v>1362420.1229999999</v>
      </c>
      <c r="Y4399">
        <v>1385359.2169999999</v>
      </c>
      <c r="Z4399">
        <v>1409754.1769999999</v>
      </c>
      <c r="AA4399">
        <v>1429476.118</v>
      </c>
      <c r="AB4399">
        <v>1431472.297</v>
      </c>
      <c r="AC4399">
        <v>1433223.669</v>
      </c>
      <c r="AD4399">
        <v>1434892.446</v>
      </c>
      <c r="AE4399">
        <v>1436471.1939999999</v>
      </c>
      <c r="AF4399">
        <v>1438303.058</v>
      </c>
      <c r="AG4399" t="s">
        <v>40</v>
      </c>
      <c r="AH4399" t="s">
        <v>164</v>
      </c>
      <c r="AI4399" t="s">
        <v>14</v>
      </c>
    </row>
    <row r="4400" spans="1:35" x14ac:dyDescent="0.35">
      <c r="A4400" t="s">
        <v>60</v>
      </c>
      <c r="B4400" t="s">
        <v>181</v>
      </c>
      <c r="C4400" t="s">
        <v>41</v>
      </c>
      <c r="D4400">
        <v>917469.13699999999</v>
      </c>
      <c r="E4400">
        <v>918136.88899999997</v>
      </c>
      <c r="F4400">
        <v>944823.74399999995</v>
      </c>
      <c r="G4400">
        <v>978870.24899999995</v>
      </c>
      <c r="H4400">
        <v>1008224.14</v>
      </c>
      <c r="I4400">
        <v>1041159.773</v>
      </c>
      <c r="J4400">
        <v>1067572.308</v>
      </c>
      <c r="K4400">
        <v>1092905.365</v>
      </c>
      <c r="L4400">
        <v>1132383.905</v>
      </c>
      <c r="M4400">
        <v>1201271.2720000001</v>
      </c>
      <c r="N4400">
        <v>1267029.443</v>
      </c>
      <c r="O4400">
        <v>1330251.3389999999</v>
      </c>
      <c r="P4400">
        <v>1390030.534</v>
      </c>
      <c r="Q4400">
        <v>1446168.3570000001</v>
      </c>
      <c r="R4400">
        <v>1497580.4280000001</v>
      </c>
      <c r="S4400">
        <v>1545429.669</v>
      </c>
      <c r="T4400">
        <v>1589053.4950000001</v>
      </c>
      <c r="U4400">
        <v>1627797.027</v>
      </c>
      <c r="V4400">
        <v>1658299.5</v>
      </c>
      <c r="W4400">
        <v>1682588.656</v>
      </c>
      <c r="X4400">
        <v>1702902.5179999999</v>
      </c>
      <c r="Y4400">
        <v>1728925.13</v>
      </c>
      <c r="Z4400">
        <v>1757221.67</v>
      </c>
      <c r="AA4400">
        <v>1777873.0349999999</v>
      </c>
      <c r="AB4400">
        <v>1773528.642</v>
      </c>
      <c r="AC4400">
        <v>1768926.0160000001</v>
      </c>
      <c r="AD4400">
        <v>1764295.723</v>
      </c>
      <c r="AE4400">
        <v>1759642.3670000001</v>
      </c>
      <c r="AF4400">
        <v>1755515.0719999999</v>
      </c>
      <c r="AG4400" t="s">
        <v>41</v>
      </c>
      <c r="AH4400" t="s">
        <v>165</v>
      </c>
      <c r="AI4400" t="s">
        <v>11</v>
      </c>
    </row>
    <row r="4401" spans="1:35" x14ac:dyDescent="0.35">
      <c r="A4401" t="s">
        <v>60</v>
      </c>
      <c r="B4401" t="s">
        <v>181</v>
      </c>
      <c r="C4401" t="s">
        <v>42</v>
      </c>
      <c r="D4401">
        <v>1496592.4480000001</v>
      </c>
      <c r="E4401">
        <v>1544538.8810000001</v>
      </c>
      <c r="F4401">
        <v>1575219.726</v>
      </c>
      <c r="G4401">
        <v>1616258.4839999999</v>
      </c>
      <c r="H4401">
        <v>1667285.1910000001</v>
      </c>
      <c r="I4401">
        <v>1727944.8870000001</v>
      </c>
      <c r="J4401">
        <v>1780949.1340000001</v>
      </c>
      <c r="K4401">
        <v>1841011.5049999999</v>
      </c>
      <c r="L4401">
        <v>1921309.95</v>
      </c>
      <c r="M4401">
        <v>2043950.976</v>
      </c>
      <c r="N4401">
        <v>2164783.9440000001</v>
      </c>
      <c r="O4401">
        <v>2283824.358</v>
      </c>
      <c r="P4401">
        <v>2398532.406</v>
      </c>
      <c r="Q4401">
        <v>2506321.4</v>
      </c>
      <c r="R4401">
        <v>2607345.0180000002</v>
      </c>
      <c r="S4401">
        <v>2701614.2969999998</v>
      </c>
      <c r="T4401">
        <v>2788092.2059999998</v>
      </c>
      <c r="U4401">
        <v>2866064.8859999999</v>
      </c>
      <c r="V4401">
        <v>2931307.7119999998</v>
      </c>
      <c r="W4401">
        <v>2987312.665</v>
      </c>
      <c r="X4401">
        <v>3036733.3670000001</v>
      </c>
      <c r="Y4401">
        <v>3094296.9750000001</v>
      </c>
      <c r="Z4401">
        <v>3148647.6179999998</v>
      </c>
      <c r="AA4401">
        <v>3193145.5520000001</v>
      </c>
      <c r="AB4401">
        <v>3200486.3670000001</v>
      </c>
      <c r="AC4401">
        <v>3207183.102</v>
      </c>
      <c r="AD4401">
        <v>3213637.6379999998</v>
      </c>
      <c r="AE4401">
        <v>3219869.4130000002</v>
      </c>
      <c r="AF4401">
        <v>3225784.852</v>
      </c>
      <c r="AG4401" t="s">
        <v>42</v>
      </c>
      <c r="AH4401" t="s">
        <v>166</v>
      </c>
      <c r="AI4401" t="s">
        <v>5</v>
      </c>
    </row>
    <row r="4402" spans="1:35" x14ac:dyDescent="0.35">
      <c r="A4402" t="s">
        <v>60</v>
      </c>
      <c r="B4402" t="s">
        <v>181</v>
      </c>
      <c r="C4402" t="s">
        <v>43</v>
      </c>
      <c r="D4402">
        <v>261153.193</v>
      </c>
      <c r="E4402">
        <v>264148.42099999997</v>
      </c>
      <c r="F4402">
        <v>270829.56199999998</v>
      </c>
      <c r="G4402">
        <v>277509.87900000002</v>
      </c>
      <c r="H4402">
        <v>286874.74</v>
      </c>
      <c r="I4402">
        <v>297741.06900000002</v>
      </c>
      <c r="J4402">
        <v>306817.24599999998</v>
      </c>
      <c r="K4402">
        <v>316708.3</v>
      </c>
      <c r="L4402">
        <v>330112.72200000001</v>
      </c>
      <c r="M4402">
        <v>351411.30300000001</v>
      </c>
      <c r="N4402">
        <v>372057.16499999998</v>
      </c>
      <c r="O4402">
        <v>392159.14799999999</v>
      </c>
      <c r="P4402">
        <v>411424.43900000001</v>
      </c>
      <c r="Q4402">
        <v>429449.34600000002</v>
      </c>
      <c r="R4402">
        <v>446375.38400000002</v>
      </c>
      <c r="S4402">
        <v>462308.91200000001</v>
      </c>
      <c r="T4402">
        <v>477160.17200000002</v>
      </c>
      <c r="U4402">
        <v>490812.973</v>
      </c>
      <c r="V4402">
        <v>502558.364</v>
      </c>
      <c r="W4402">
        <v>512868.67599999998</v>
      </c>
      <c r="X4402">
        <v>522161.06800000003</v>
      </c>
      <c r="Y4402">
        <v>533030.12899999996</v>
      </c>
      <c r="Z4402">
        <v>543406.04599999997</v>
      </c>
      <c r="AA4402">
        <v>551947.01699999999</v>
      </c>
      <c r="AB4402">
        <v>553135.44799999997</v>
      </c>
      <c r="AC4402">
        <v>554257.98199999996</v>
      </c>
      <c r="AD4402">
        <v>555379.81200000003</v>
      </c>
      <c r="AE4402">
        <v>556488.022</v>
      </c>
      <c r="AF4402">
        <v>557549.75699999998</v>
      </c>
      <c r="AG4402" t="s">
        <v>43</v>
      </c>
      <c r="AH4402" t="s">
        <v>167</v>
      </c>
      <c r="AI4402" t="s">
        <v>17</v>
      </c>
    </row>
    <row r="4403" spans="1:35" x14ac:dyDescent="0.35">
      <c r="A4403" t="s">
        <v>60</v>
      </c>
      <c r="B4403" t="s">
        <v>181</v>
      </c>
      <c r="C4403" t="s">
        <v>126</v>
      </c>
      <c r="D4403">
        <v>101.45099999999999</v>
      </c>
      <c r="E4403">
        <v>101.128</v>
      </c>
      <c r="F4403">
        <v>101.756</v>
      </c>
      <c r="G4403">
        <v>103.149</v>
      </c>
      <c r="H4403">
        <v>105.544</v>
      </c>
      <c r="I4403">
        <v>108.166</v>
      </c>
      <c r="J4403">
        <v>110.304</v>
      </c>
      <c r="K4403">
        <v>112.39400000000001</v>
      </c>
      <c r="L4403">
        <v>115.756</v>
      </c>
      <c r="M4403">
        <v>121.879</v>
      </c>
      <c r="N4403">
        <v>127.684</v>
      </c>
      <c r="O4403">
        <v>133.22900000000001</v>
      </c>
      <c r="P4403">
        <v>138.44800000000001</v>
      </c>
      <c r="Q4403">
        <v>143.232</v>
      </c>
      <c r="R4403">
        <v>147.601</v>
      </c>
      <c r="S4403">
        <v>151.66399999999999</v>
      </c>
      <c r="T4403">
        <v>155.39500000000001</v>
      </c>
      <c r="U4403">
        <v>158.779</v>
      </c>
      <c r="V4403">
        <v>161.56100000000001</v>
      </c>
      <c r="W4403">
        <v>163.84800000000001</v>
      </c>
      <c r="X4403">
        <v>165.804</v>
      </c>
      <c r="Y4403">
        <v>168.19300000000001</v>
      </c>
      <c r="Z4403">
        <v>170.755</v>
      </c>
      <c r="AA4403">
        <v>172.68</v>
      </c>
      <c r="AB4403">
        <v>172.244</v>
      </c>
      <c r="AC4403">
        <v>171.80500000000001</v>
      </c>
      <c r="AD4403">
        <v>171.38300000000001</v>
      </c>
      <c r="AE4403">
        <v>170.97399999999999</v>
      </c>
      <c r="AF4403">
        <v>170.625</v>
      </c>
      <c r="AG4403" t="s">
        <v>126</v>
      </c>
      <c r="AH4403" t="s">
        <v>168</v>
      </c>
      <c r="AI4403" t="s">
        <v>137</v>
      </c>
    </row>
    <row r="4404" spans="1:35" x14ac:dyDescent="0.35">
      <c r="A4404" t="s">
        <v>60</v>
      </c>
      <c r="B4404" t="s">
        <v>181</v>
      </c>
      <c r="C4404" t="s">
        <v>44</v>
      </c>
      <c r="D4404">
        <v>725615.31400000001</v>
      </c>
      <c r="E4404">
        <v>725301.51500000001</v>
      </c>
      <c r="F4404">
        <v>741262.91500000004</v>
      </c>
      <c r="G4404">
        <v>766284.29099999997</v>
      </c>
      <c r="H4404">
        <v>788956.75800000003</v>
      </c>
      <c r="I4404">
        <v>811795.74300000002</v>
      </c>
      <c r="J4404">
        <v>829501.397</v>
      </c>
      <c r="K4404">
        <v>845248.223</v>
      </c>
      <c r="L4404">
        <v>869080.79599999997</v>
      </c>
      <c r="M4404">
        <v>912503.97100000002</v>
      </c>
      <c r="N4404">
        <v>953654.28599999996</v>
      </c>
      <c r="O4404">
        <v>992728.25600000005</v>
      </c>
      <c r="P4404">
        <v>1029302.324</v>
      </c>
      <c r="Q4404">
        <v>1062928.2479999999</v>
      </c>
      <c r="R4404">
        <v>1093962.57</v>
      </c>
      <c r="S4404">
        <v>1123075.064</v>
      </c>
      <c r="T4404">
        <v>1149544.524</v>
      </c>
      <c r="U4404">
        <v>1173211.0730000001</v>
      </c>
      <c r="V4404">
        <v>1191564.1459999999</v>
      </c>
      <c r="W4404">
        <v>1206177.9369999999</v>
      </c>
      <c r="X4404">
        <v>1218589.9809999999</v>
      </c>
      <c r="Y4404">
        <v>1235121.656</v>
      </c>
      <c r="Z4404">
        <v>1253596.5789999999</v>
      </c>
      <c r="AA4404">
        <v>1267707.165</v>
      </c>
      <c r="AB4404">
        <v>1264579.392</v>
      </c>
      <c r="AC4404">
        <v>1261381.3230000001</v>
      </c>
      <c r="AD4404">
        <v>1258256.7949999999</v>
      </c>
      <c r="AE4404">
        <v>1255178.7050000001</v>
      </c>
      <c r="AF4404">
        <v>1252470.9809999999</v>
      </c>
      <c r="AG4404" t="s">
        <v>44</v>
      </c>
      <c r="AH4404" t="s">
        <v>169</v>
      </c>
      <c r="AI4404" t="s">
        <v>12</v>
      </c>
    </row>
    <row r="4405" spans="1:35" x14ac:dyDescent="0.35">
      <c r="A4405" t="s">
        <v>61</v>
      </c>
      <c r="B4405" t="s">
        <v>181</v>
      </c>
      <c r="C4405" t="s">
        <v>4</v>
      </c>
      <c r="D4405">
        <v>880181.91899999999</v>
      </c>
      <c r="E4405">
        <v>897628.15899999999</v>
      </c>
      <c r="F4405">
        <v>915858.00699999998</v>
      </c>
      <c r="G4405">
        <v>934197.03799999994</v>
      </c>
      <c r="H4405">
        <v>957026.951</v>
      </c>
      <c r="I4405">
        <v>983508.05299999996</v>
      </c>
      <c r="J4405">
        <v>1012857.046</v>
      </c>
      <c r="K4405">
        <v>1044652.683</v>
      </c>
      <c r="L4405">
        <v>1079172.9580000001</v>
      </c>
      <c r="M4405">
        <v>1115090.2009999999</v>
      </c>
      <c r="N4405">
        <v>1150719.5730000001</v>
      </c>
      <c r="O4405">
        <v>1186469.324</v>
      </c>
      <c r="P4405">
        <v>1222137.0649999999</v>
      </c>
      <c r="Q4405">
        <v>1261830.2590000001</v>
      </c>
      <c r="R4405">
        <v>1300631.4180000001</v>
      </c>
      <c r="S4405">
        <v>1339683.953</v>
      </c>
      <c r="T4405">
        <v>1377733.96</v>
      </c>
      <c r="U4405">
        <v>1414372.8049999999</v>
      </c>
      <c r="V4405">
        <v>1449049.4990000001</v>
      </c>
      <c r="W4405">
        <v>1481170.233</v>
      </c>
      <c r="X4405">
        <v>1511848.6359999999</v>
      </c>
      <c r="Y4405">
        <v>1541175.7239999999</v>
      </c>
      <c r="Z4405">
        <v>1570421.081</v>
      </c>
      <c r="AA4405">
        <v>1600186.9750000001</v>
      </c>
      <c r="AB4405">
        <v>1630183.4709999999</v>
      </c>
      <c r="AC4405">
        <v>1661063.8929999999</v>
      </c>
      <c r="AD4405">
        <v>1692737.4469999999</v>
      </c>
      <c r="AE4405">
        <v>1725498.723</v>
      </c>
      <c r="AF4405">
        <v>1758193.4110000001</v>
      </c>
      <c r="AG4405" t="s">
        <v>4</v>
      </c>
      <c r="AH4405" t="s">
        <v>128</v>
      </c>
      <c r="AI4405" t="s">
        <v>129</v>
      </c>
    </row>
    <row r="4406" spans="1:35" x14ac:dyDescent="0.35">
      <c r="A4406" t="s">
        <v>61</v>
      </c>
      <c r="B4406" t="s">
        <v>181</v>
      </c>
      <c r="C4406" t="s">
        <v>7</v>
      </c>
      <c r="D4406">
        <v>72135.903999999995</v>
      </c>
      <c r="E4406">
        <v>78760.354000000007</v>
      </c>
      <c r="F4406">
        <v>80576.508000000002</v>
      </c>
      <c r="G4406">
        <v>82135.081000000006</v>
      </c>
      <c r="H4406">
        <v>84101.305999999997</v>
      </c>
      <c r="I4406">
        <v>86378.087</v>
      </c>
      <c r="J4406">
        <v>88837.119000000006</v>
      </c>
      <c r="K4406">
        <v>91511.942999999999</v>
      </c>
      <c r="L4406">
        <v>94446.659</v>
      </c>
      <c r="M4406">
        <v>97491.226999999999</v>
      </c>
      <c r="N4406">
        <v>100525.969</v>
      </c>
      <c r="O4406">
        <v>103583.14200000001</v>
      </c>
      <c r="P4406">
        <v>106659.15700000001</v>
      </c>
      <c r="Q4406">
        <v>110081.073</v>
      </c>
      <c r="R4406">
        <v>113597.122</v>
      </c>
      <c r="S4406">
        <v>117210.454</v>
      </c>
      <c r="T4406">
        <v>120730.132</v>
      </c>
      <c r="U4406">
        <v>124094.183</v>
      </c>
      <c r="V4406">
        <v>127226.436</v>
      </c>
      <c r="W4406">
        <v>130100.81299999999</v>
      </c>
      <c r="X4406">
        <v>132816.932</v>
      </c>
      <c r="Y4406">
        <v>135547.405</v>
      </c>
      <c r="Z4406">
        <v>138252.163</v>
      </c>
      <c r="AA4406">
        <v>140988.633</v>
      </c>
      <c r="AB4406">
        <v>143735.345</v>
      </c>
      <c r="AC4406">
        <v>146572.11300000001</v>
      </c>
      <c r="AD4406">
        <v>149476.56899999999</v>
      </c>
      <c r="AE4406">
        <v>152476.68599999999</v>
      </c>
      <c r="AF4406">
        <v>155472.19399999999</v>
      </c>
      <c r="AG4406" t="s">
        <v>7</v>
      </c>
      <c r="AH4406" t="s">
        <v>130</v>
      </c>
      <c r="AI4406" t="s">
        <v>131</v>
      </c>
    </row>
    <row r="4407" spans="1:35" x14ac:dyDescent="0.35">
      <c r="A4407" t="s">
        <v>61</v>
      </c>
      <c r="B4407" t="s">
        <v>181</v>
      </c>
      <c r="C4407" t="s">
        <v>8</v>
      </c>
      <c r="D4407">
        <v>1675320.92</v>
      </c>
      <c r="E4407">
        <v>1696838.861</v>
      </c>
      <c r="F4407">
        <v>1735828.568</v>
      </c>
      <c r="G4407">
        <v>1770893.6669999999</v>
      </c>
      <c r="H4407">
        <v>1808052.175</v>
      </c>
      <c r="I4407">
        <v>1850273.0190000001</v>
      </c>
      <c r="J4407">
        <v>1894802.4909999999</v>
      </c>
      <c r="K4407">
        <v>1943404.162</v>
      </c>
      <c r="L4407">
        <v>1996975.0090000001</v>
      </c>
      <c r="M4407">
        <v>2052340.76</v>
      </c>
      <c r="N4407">
        <v>2106387.6770000001</v>
      </c>
      <c r="O4407">
        <v>2160032.2859999998</v>
      </c>
      <c r="P4407">
        <v>2213038.3420000002</v>
      </c>
      <c r="Q4407">
        <v>2275010.0869999998</v>
      </c>
      <c r="R4407">
        <v>2339225.537</v>
      </c>
      <c r="S4407">
        <v>2403192.5159999998</v>
      </c>
      <c r="T4407">
        <v>2464643.2259999998</v>
      </c>
      <c r="U4407">
        <v>2523464.9079999998</v>
      </c>
      <c r="V4407">
        <v>2578262.3849999998</v>
      </c>
      <c r="W4407">
        <v>2627874.2850000001</v>
      </c>
      <c r="X4407">
        <v>2675017.6839999999</v>
      </c>
      <c r="Y4407">
        <v>2722903.3050000002</v>
      </c>
      <c r="Z4407">
        <v>2771362.1880000001</v>
      </c>
      <c r="AA4407">
        <v>2821627.8470000001</v>
      </c>
      <c r="AB4407">
        <v>2873005.21</v>
      </c>
      <c r="AC4407">
        <v>2926458.8190000001</v>
      </c>
      <c r="AD4407">
        <v>2981604.003</v>
      </c>
      <c r="AE4407">
        <v>3039030.841</v>
      </c>
      <c r="AF4407">
        <v>3095544.9350000001</v>
      </c>
      <c r="AG4407" t="s">
        <v>8</v>
      </c>
      <c r="AH4407" t="s">
        <v>132</v>
      </c>
      <c r="AI4407" t="s">
        <v>5</v>
      </c>
    </row>
    <row r="4408" spans="1:35" x14ac:dyDescent="0.35">
      <c r="A4408" t="s">
        <v>61</v>
      </c>
      <c r="B4408" t="s">
        <v>181</v>
      </c>
      <c r="C4408" t="s">
        <v>9</v>
      </c>
      <c r="D4408">
        <v>767029.91399999999</v>
      </c>
      <c r="E4408">
        <v>776977.04</v>
      </c>
      <c r="F4408">
        <v>790425.11499999999</v>
      </c>
      <c r="G4408">
        <v>803563.80799999996</v>
      </c>
      <c r="H4408">
        <v>821557.14800000004</v>
      </c>
      <c r="I4408">
        <v>842718.69400000002</v>
      </c>
      <c r="J4408">
        <v>865190.76699999999</v>
      </c>
      <c r="K4408">
        <v>889764.61800000002</v>
      </c>
      <c r="L4408">
        <v>916803.03599999996</v>
      </c>
      <c r="M4408">
        <v>944872.90399999998</v>
      </c>
      <c r="N4408">
        <v>972572.495</v>
      </c>
      <c r="O4408">
        <v>1000284.821</v>
      </c>
      <c r="P4408">
        <v>1027717.248</v>
      </c>
      <c r="Q4408">
        <v>1058856.0220000001</v>
      </c>
      <c r="R4408">
        <v>1091336.298</v>
      </c>
      <c r="S4408">
        <v>1123030.024</v>
      </c>
      <c r="T4408">
        <v>1153113.1170000001</v>
      </c>
      <c r="U4408">
        <v>1181605.8019999999</v>
      </c>
      <c r="V4408">
        <v>1208026.686</v>
      </c>
      <c r="W4408">
        <v>1231871.2379999999</v>
      </c>
      <c r="X4408">
        <v>1254371.4029999999</v>
      </c>
      <c r="Y4408">
        <v>1276699.0449999999</v>
      </c>
      <c r="Z4408">
        <v>1299003.7649999999</v>
      </c>
      <c r="AA4408">
        <v>1321862.054</v>
      </c>
      <c r="AB4408">
        <v>1345004.05</v>
      </c>
      <c r="AC4408">
        <v>1368876.32</v>
      </c>
      <c r="AD4408">
        <v>1393356.439</v>
      </c>
      <c r="AE4408">
        <v>1418732.4450000001</v>
      </c>
      <c r="AF4408">
        <v>1443609.598</v>
      </c>
      <c r="AG4408" t="s">
        <v>9</v>
      </c>
      <c r="AH4408" t="s">
        <v>133</v>
      </c>
      <c r="AI4408" t="s">
        <v>5</v>
      </c>
    </row>
    <row r="4409" spans="1:35" x14ac:dyDescent="0.35">
      <c r="A4409" t="s">
        <v>61</v>
      </c>
      <c r="B4409" t="s">
        <v>181</v>
      </c>
      <c r="C4409" t="s">
        <v>10</v>
      </c>
      <c r="D4409">
        <v>1943436.4739999999</v>
      </c>
      <c r="E4409">
        <v>1947921.703</v>
      </c>
      <c r="F4409">
        <v>1992544.5619999999</v>
      </c>
      <c r="G4409">
        <v>2053972.074</v>
      </c>
      <c r="H4409">
        <v>2112552.1469999999</v>
      </c>
      <c r="I4409">
        <v>2155997.1809999999</v>
      </c>
      <c r="J4409">
        <v>2204242.0049999999</v>
      </c>
      <c r="K4409">
        <v>2256386.0419999999</v>
      </c>
      <c r="L4409">
        <v>2314574.5410000002</v>
      </c>
      <c r="M4409">
        <v>2374096.67</v>
      </c>
      <c r="N4409">
        <v>2431521.84</v>
      </c>
      <c r="O4409">
        <v>2487926.48</v>
      </c>
      <c r="P4409">
        <v>2543329.199</v>
      </c>
      <c r="Q4409">
        <v>2609954.182</v>
      </c>
      <c r="R4409">
        <v>2677562.202</v>
      </c>
      <c r="S4409">
        <v>2741663.1469999999</v>
      </c>
      <c r="T4409">
        <v>2803450.1880000001</v>
      </c>
      <c r="U4409">
        <v>2863236.4649999999</v>
      </c>
      <c r="V4409">
        <v>2920618.4530000002</v>
      </c>
      <c r="W4409">
        <v>2974121.108</v>
      </c>
      <c r="X4409">
        <v>3026263.0759999999</v>
      </c>
      <c r="Y4409">
        <v>3077938.835</v>
      </c>
      <c r="Z4409">
        <v>3130954.0410000002</v>
      </c>
      <c r="AA4409">
        <v>3186331.3339999998</v>
      </c>
      <c r="AB4409">
        <v>3243457.6869999999</v>
      </c>
      <c r="AC4409">
        <v>3303055.0180000002</v>
      </c>
      <c r="AD4409">
        <v>3364951.9610000001</v>
      </c>
      <c r="AE4409">
        <v>3429630.28</v>
      </c>
      <c r="AF4409">
        <v>3493826.2889999999</v>
      </c>
      <c r="AG4409" t="s">
        <v>10</v>
      </c>
      <c r="AH4409" t="s">
        <v>134</v>
      </c>
      <c r="AI4409" t="s">
        <v>11</v>
      </c>
    </row>
    <row r="4410" spans="1:35" x14ac:dyDescent="0.35">
      <c r="A4410" t="s">
        <v>61</v>
      </c>
      <c r="B4410" t="s">
        <v>181</v>
      </c>
      <c r="C4410" t="s">
        <v>13</v>
      </c>
      <c r="D4410">
        <v>371247.46100000001</v>
      </c>
      <c r="E4410">
        <v>371727.68800000002</v>
      </c>
      <c r="F4410">
        <v>378455.288</v>
      </c>
      <c r="G4410">
        <v>387717.821</v>
      </c>
      <c r="H4410">
        <v>397525.10100000002</v>
      </c>
      <c r="I4410">
        <v>407551.24</v>
      </c>
      <c r="J4410">
        <v>418991.70799999998</v>
      </c>
      <c r="K4410">
        <v>431614.37199999997</v>
      </c>
      <c r="L4410">
        <v>445618.71100000001</v>
      </c>
      <c r="M4410">
        <v>460360.50099999999</v>
      </c>
      <c r="N4410">
        <v>474913.89600000001</v>
      </c>
      <c r="O4410">
        <v>489498.25099999999</v>
      </c>
      <c r="P4410">
        <v>503999.26500000001</v>
      </c>
      <c r="Q4410">
        <v>520892.89600000001</v>
      </c>
      <c r="R4410">
        <v>539431.05099999998</v>
      </c>
      <c r="S4410">
        <v>556283.88399999996</v>
      </c>
      <c r="T4410">
        <v>572140.18400000001</v>
      </c>
      <c r="U4410">
        <v>587068.11699999997</v>
      </c>
      <c r="V4410">
        <v>600928.29200000002</v>
      </c>
      <c r="W4410">
        <v>613390.24300000002</v>
      </c>
      <c r="X4410">
        <v>625066.96400000004</v>
      </c>
      <c r="Y4410">
        <v>636189.16899999999</v>
      </c>
      <c r="Z4410">
        <v>647243.16899999999</v>
      </c>
      <c r="AA4410">
        <v>658567.201</v>
      </c>
      <c r="AB4410">
        <v>670013.51899999997</v>
      </c>
      <c r="AC4410">
        <v>681837.44299999997</v>
      </c>
      <c r="AD4410">
        <v>694083.04599999997</v>
      </c>
      <c r="AE4410">
        <v>706870.79700000002</v>
      </c>
      <c r="AF4410">
        <v>719465.91399999999</v>
      </c>
      <c r="AG4410" t="s">
        <v>13</v>
      </c>
      <c r="AH4410" t="s">
        <v>135</v>
      </c>
      <c r="AI4410" t="s">
        <v>14</v>
      </c>
    </row>
    <row r="4411" spans="1:35" x14ac:dyDescent="0.35">
      <c r="A4411" t="s">
        <v>61</v>
      </c>
      <c r="B4411" t="s">
        <v>181</v>
      </c>
      <c r="C4411" t="s">
        <v>122</v>
      </c>
      <c r="D4411">
        <v>1220.1379999999999</v>
      </c>
      <c r="E4411">
        <v>1223.0930000000001</v>
      </c>
      <c r="F4411">
        <v>1274.5309999999999</v>
      </c>
      <c r="G4411">
        <v>1294.5709999999999</v>
      </c>
      <c r="H4411">
        <v>1318.8340000000001</v>
      </c>
      <c r="I4411">
        <v>1344.2180000000001</v>
      </c>
      <c r="J4411">
        <v>1372.067</v>
      </c>
      <c r="K4411">
        <v>1402.41</v>
      </c>
      <c r="L4411">
        <v>1436.001</v>
      </c>
      <c r="M4411">
        <v>1470.4290000000001</v>
      </c>
      <c r="N4411">
        <v>1504.1079999999999</v>
      </c>
      <c r="O4411">
        <v>1537.434</v>
      </c>
      <c r="P4411">
        <v>1570.193</v>
      </c>
      <c r="Q4411">
        <v>1607.932</v>
      </c>
      <c r="R4411">
        <v>1652.0530000000001</v>
      </c>
      <c r="S4411">
        <v>1694.576</v>
      </c>
      <c r="T4411">
        <v>1734.2840000000001</v>
      </c>
      <c r="U4411">
        <v>1771.9069999999999</v>
      </c>
      <c r="V4411">
        <v>1806.8820000000001</v>
      </c>
      <c r="W4411">
        <v>1838.61</v>
      </c>
      <c r="X4411">
        <v>1868.6590000000001</v>
      </c>
      <c r="Y4411">
        <v>1897.91</v>
      </c>
      <c r="Z4411">
        <v>1927.1010000000001</v>
      </c>
      <c r="AA4411">
        <v>1956.962</v>
      </c>
      <c r="AB4411">
        <v>1986.9960000000001</v>
      </c>
      <c r="AC4411">
        <v>2018.2729999999999</v>
      </c>
      <c r="AD4411">
        <v>2050.1419999999998</v>
      </c>
      <c r="AE4411">
        <v>2083.0459999999998</v>
      </c>
      <c r="AF4411">
        <v>2115.5729999999999</v>
      </c>
      <c r="AG4411" t="s">
        <v>122</v>
      </c>
      <c r="AH4411" t="s">
        <v>136</v>
      </c>
      <c r="AI4411" t="s">
        <v>137</v>
      </c>
    </row>
    <row r="4412" spans="1:35" x14ac:dyDescent="0.35">
      <c r="A4412" t="s">
        <v>61</v>
      </c>
      <c r="B4412" t="s">
        <v>181</v>
      </c>
      <c r="C4412" t="s">
        <v>15</v>
      </c>
      <c r="D4412">
        <v>1196670.737</v>
      </c>
      <c r="E4412">
        <v>1227597.432</v>
      </c>
      <c r="F4412">
        <v>1257661.257</v>
      </c>
      <c r="G4412">
        <v>1287204.172</v>
      </c>
      <c r="H4412">
        <v>1318499.763</v>
      </c>
      <c r="I4412">
        <v>1372757.736</v>
      </c>
      <c r="J4412">
        <v>1412427.6170000001</v>
      </c>
      <c r="K4412">
        <v>1456285.402</v>
      </c>
      <c r="L4412">
        <v>1504833.527</v>
      </c>
      <c r="M4412">
        <v>1556098.297</v>
      </c>
      <c r="N4412">
        <v>1607729.49</v>
      </c>
      <c r="O4412">
        <v>1660341.5589999999</v>
      </c>
      <c r="P4412">
        <v>1713680.1059999999</v>
      </c>
      <c r="Q4412">
        <v>1773354.142</v>
      </c>
      <c r="R4412">
        <v>1836037.7490000001</v>
      </c>
      <c r="S4412">
        <v>1897929.477</v>
      </c>
      <c r="T4412">
        <v>1957495.942</v>
      </c>
      <c r="U4412">
        <v>2014189.095</v>
      </c>
      <c r="V4412">
        <v>2067036.1880000001</v>
      </c>
      <c r="W4412">
        <v>2115244.8289999999</v>
      </c>
      <c r="X4412">
        <v>2160543.1230000001</v>
      </c>
      <c r="Y4412">
        <v>2204189.3250000002</v>
      </c>
      <c r="Z4412">
        <v>2247132.5120000001</v>
      </c>
      <c r="AA4412">
        <v>2290427.0329999998</v>
      </c>
      <c r="AB4412">
        <v>2333862.2429999998</v>
      </c>
      <c r="AC4412">
        <v>2378419.3879999998</v>
      </c>
      <c r="AD4412">
        <v>2424063.2140000002</v>
      </c>
      <c r="AE4412">
        <v>2471269.125</v>
      </c>
      <c r="AF4412">
        <v>2518070.9389999998</v>
      </c>
      <c r="AG4412" t="s">
        <v>15</v>
      </c>
      <c r="AH4412" t="s">
        <v>138</v>
      </c>
      <c r="AI4412" t="s">
        <v>6</v>
      </c>
    </row>
    <row r="4413" spans="1:35" x14ac:dyDescent="0.35">
      <c r="A4413" t="s">
        <v>61</v>
      </c>
      <c r="B4413" t="s">
        <v>181</v>
      </c>
      <c r="C4413" t="s">
        <v>16</v>
      </c>
      <c r="D4413">
        <v>176010.27499999999</v>
      </c>
      <c r="E4413">
        <v>178135.55300000001</v>
      </c>
      <c r="F4413">
        <v>183087.45300000001</v>
      </c>
      <c r="G4413">
        <v>187898.65299999999</v>
      </c>
      <c r="H4413">
        <v>193831.87400000001</v>
      </c>
      <c r="I4413">
        <v>200443.17800000001</v>
      </c>
      <c r="J4413">
        <v>207264.53899999999</v>
      </c>
      <c r="K4413">
        <v>214324.97</v>
      </c>
      <c r="L4413">
        <v>221730.53899999999</v>
      </c>
      <c r="M4413">
        <v>229124.777</v>
      </c>
      <c r="N4413">
        <v>236203.71900000001</v>
      </c>
      <c r="O4413">
        <v>243055.908</v>
      </c>
      <c r="P4413">
        <v>249649.323</v>
      </c>
      <c r="Q4413">
        <v>256953.40700000001</v>
      </c>
      <c r="R4413">
        <v>265153.56900000002</v>
      </c>
      <c r="S4413">
        <v>273163.429</v>
      </c>
      <c r="T4413">
        <v>280910.27799999999</v>
      </c>
      <c r="U4413">
        <v>288497.26500000001</v>
      </c>
      <c r="V4413">
        <v>295822.80699999997</v>
      </c>
      <c r="W4413">
        <v>302771.90600000002</v>
      </c>
      <c r="X4413">
        <v>309618.99099999998</v>
      </c>
      <c r="Y4413">
        <v>316486.52</v>
      </c>
      <c r="Z4413">
        <v>323516.42800000001</v>
      </c>
      <c r="AA4413">
        <v>330813.109</v>
      </c>
      <c r="AB4413">
        <v>338257.10499999998</v>
      </c>
      <c r="AC4413">
        <v>346012.08399999997</v>
      </c>
      <c r="AD4413">
        <v>353978.44799999997</v>
      </c>
      <c r="AE4413">
        <v>362210.55599999998</v>
      </c>
      <c r="AF4413">
        <v>370425.23599999998</v>
      </c>
      <c r="AG4413" t="s">
        <v>16</v>
      </c>
      <c r="AH4413" t="s">
        <v>139</v>
      </c>
      <c r="AI4413" t="s">
        <v>17</v>
      </c>
    </row>
    <row r="4414" spans="1:35" x14ac:dyDescent="0.35">
      <c r="A4414" t="s">
        <v>61</v>
      </c>
      <c r="B4414" t="s">
        <v>181</v>
      </c>
      <c r="C4414" t="s">
        <v>18</v>
      </c>
      <c r="D4414">
        <v>1395773.861</v>
      </c>
      <c r="E4414">
        <v>1427861.5279999999</v>
      </c>
      <c r="F4414">
        <v>1472991.605</v>
      </c>
      <c r="G4414">
        <v>1504256.4669999999</v>
      </c>
      <c r="H4414">
        <v>1549030.3489999999</v>
      </c>
      <c r="I4414">
        <v>1595299.7930000001</v>
      </c>
      <c r="J4414">
        <v>1645161.0379999999</v>
      </c>
      <c r="K4414">
        <v>1699332.8459999999</v>
      </c>
      <c r="L4414">
        <v>1758450.129</v>
      </c>
      <c r="M4414">
        <v>1819842.6740000001</v>
      </c>
      <c r="N4414">
        <v>1880858.517</v>
      </c>
      <c r="O4414">
        <v>1942260.2620000001</v>
      </c>
      <c r="P4414">
        <v>2003767.638</v>
      </c>
      <c r="Q4414">
        <v>2071856.7919999999</v>
      </c>
      <c r="R4414">
        <v>2146216.2850000001</v>
      </c>
      <c r="S4414">
        <v>2219340.8220000002</v>
      </c>
      <c r="T4414">
        <v>2289504.034</v>
      </c>
      <c r="U4414">
        <v>2356660.7439999999</v>
      </c>
      <c r="V4414">
        <v>2419568.8369999998</v>
      </c>
      <c r="W4414">
        <v>2477389.375</v>
      </c>
      <c r="X4414">
        <v>2532248.591</v>
      </c>
      <c r="Y4414">
        <v>2585457.0290000001</v>
      </c>
      <c r="Z4414">
        <v>2638159.1140000001</v>
      </c>
      <c r="AA4414">
        <v>2691519.807</v>
      </c>
      <c r="AB4414">
        <v>2745095.1039999998</v>
      </c>
      <c r="AC4414">
        <v>2800327.7880000002</v>
      </c>
      <c r="AD4414">
        <v>2856849.5630000001</v>
      </c>
      <c r="AE4414">
        <v>2915220.6919999998</v>
      </c>
      <c r="AF4414">
        <v>2973280.86</v>
      </c>
      <c r="AG4414" t="s">
        <v>18</v>
      </c>
      <c r="AH4414" t="s">
        <v>140</v>
      </c>
      <c r="AI4414" t="s">
        <v>141</v>
      </c>
    </row>
    <row r="4415" spans="1:35" x14ac:dyDescent="0.35">
      <c r="A4415" t="s">
        <v>61</v>
      </c>
      <c r="B4415" t="s">
        <v>181</v>
      </c>
      <c r="C4415" t="s">
        <v>20</v>
      </c>
      <c r="D4415">
        <v>750557.69499999995</v>
      </c>
      <c r="E4415">
        <v>748950.75100000005</v>
      </c>
      <c r="F4415">
        <v>773082.50600000005</v>
      </c>
      <c r="G4415">
        <v>785463.06</v>
      </c>
      <c r="H4415">
        <v>801349.41799999995</v>
      </c>
      <c r="I4415">
        <v>814990.09499999997</v>
      </c>
      <c r="J4415">
        <v>831081.60600000003</v>
      </c>
      <c r="K4415">
        <v>849403.91700000002</v>
      </c>
      <c r="L4415">
        <v>870690.83799999999</v>
      </c>
      <c r="M4415">
        <v>893254.50800000003</v>
      </c>
      <c r="N4415">
        <v>915824.40500000003</v>
      </c>
      <c r="O4415">
        <v>938804.196</v>
      </c>
      <c r="P4415">
        <v>962035.71200000006</v>
      </c>
      <c r="Q4415">
        <v>991674.68900000001</v>
      </c>
      <c r="R4415">
        <v>1022864.091</v>
      </c>
      <c r="S4415">
        <v>1051063.101</v>
      </c>
      <c r="T4415">
        <v>1077631.2830000001</v>
      </c>
      <c r="U4415">
        <v>1102787.993</v>
      </c>
      <c r="V4415">
        <v>1126191.797</v>
      </c>
      <c r="W4415">
        <v>1147441.1540000001</v>
      </c>
      <c r="X4415">
        <v>1167557.2520000001</v>
      </c>
      <c r="Y4415">
        <v>1186997.4069999999</v>
      </c>
      <c r="Z4415">
        <v>1206530.2649999999</v>
      </c>
      <c r="AA4415">
        <v>1226708.459</v>
      </c>
      <c r="AB4415">
        <v>1247427.3729999999</v>
      </c>
      <c r="AC4415">
        <v>1268895.801</v>
      </c>
      <c r="AD4415">
        <v>1291130.713</v>
      </c>
      <c r="AE4415">
        <v>1314394.58</v>
      </c>
      <c r="AF4415">
        <v>1337288.7279999999</v>
      </c>
      <c r="AG4415" t="s">
        <v>20</v>
      </c>
      <c r="AH4415" t="s">
        <v>142</v>
      </c>
      <c r="AI4415" t="s">
        <v>11</v>
      </c>
    </row>
    <row r="4416" spans="1:35" x14ac:dyDescent="0.35">
      <c r="A4416" t="s">
        <v>61</v>
      </c>
      <c r="B4416" t="s">
        <v>181</v>
      </c>
      <c r="C4416" t="s">
        <v>21</v>
      </c>
      <c r="D4416">
        <v>405533.35</v>
      </c>
      <c r="E4416">
        <v>404689.092</v>
      </c>
      <c r="F4416">
        <v>417854.39</v>
      </c>
      <c r="G4416">
        <v>422473.44799999997</v>
      </c>
      <c r="H4416">
        <v>430814.78700000001</v>
      </c>
      <c r="I4416">
        <v>437097.87300000002</v>
      </c>
      <c r="J4416">
        <v>444368.89799999999</v>
      </c>
      <c r="K4416">
        <v>452410.38</v>
      </c>
      <c r="L4416">
        <v>461606.20400000003</v>
      </c>
      <c r="M4416">
        <v>471047.01500000001</v>
      </c>
      <c r="N4416">
        <v>480299.77100000001</v>
      </c>
      <c r="O4416">
        <v>489533.67200000002</v>
      </c>
      <c r="P4416">
        <v>498766.46899999998</v>
      </c>
      <c r="Q4416">
        <v>508928.696</v>
      </c>
      <c r="R4416">
        <v>521569.87800000003</v>
      </c>
      <c r="S4416">
        <v>534355.95299999998</v>
      </c>
      <c r="T4416">
        <v>546581.4</v>
      </c>
      <c r="U4416">
        <v>558287.93599999999</v>
      </c>
      <c r="V4416">
        <v>569359.04200000002</v>
      </c>
      <c r="W4416">
        <v>579612.78</v>
      </c>
      <c r="X4416">
        <v>589465.44799999997</v>
      </c>
      <c r="Y4416">
        <v>599060.48699999996</v>
      </c>
      <c r="Z4416">
        <v>608742.37300000002</v>
      </c>
      <c r="AA4416">
        <v>618724.76100000006</v>
      </c>
      <c r="AB4416">
        <v>628878.57499999995</v>
      </c>
      <c r="AC4416">
        <v>639501.31200000003</v>
      </c>
      <c r="AD4416">
        <v>650408.33200000005</v>
      </c>
      <c r="AE4416">
        <v>661719.66399999999</v>
      </c>
      <c r="AF4416">
        <v>672998.22600000002</v>
      </c>
      <c r="AG4416" t="s">
        <v>21</v>
      </c>
      <c r="AH4416" t="s">
        <v>143</v>
      </c>
      <c r="AI4416" t="s">
        <v>14</v>
      </c>
    </row>
    <row r="4417" spans="1:35" x14ac:dyDescent="0.35">
      <c r="A4417" t="s">
        <v>61</v>
      </c>
      <c r="B4417" t="s">
        <v>181</v>
      </c>
      <c r="C4417" t="s">
        <v>22</v>
      </c>
      <c r="D4417">
        <v>25414.192999999999</v>
      </c>
      <c r="E4417">
        <v>25394.938999999998</v>
      </c>
      <c r="F4417">
        <v>25638.653999999999</v>
      </c>
      <c r="G4417">
        <v>25925.608</v>
      </c>
      <c r="H4417">
        <v>26300.282999999999</v>
      </c>
      <c r="I4417">
        <v>26725.517</v>
      </c>
      <c r="J4417">
        <v>27212.398000000001</v>
      </c>
      <c r="K4417">
        <v>27748.275000000001</v>
      </c>
      <c r="L4417">
        <v>28353.664000000001</v>
      </c>
      <c r="M4417">
        <v>28969.161</v>
      </c>
      <c r="N4417">
        <v>29580.036</v>
      </c>
      <c r="O4417">
        <v>30192.614000000001</v>
      </c>
      <c r="P4417">
        <v>30800.285</v>
      </c>
      <c r="Q4417">
        <v>31480.581999999999</v>
      </c>
      <c r="R4417">
        <v>32426.936000000002</v>
      </c>
      <c r="S4417">
        <v>33324.756999999998</v>
      </c>
      <c r="T4417">
        <v>34144.639000000003</v>
      </c>
      <c r="U4417">
        <v>34909.667000000001</v>
      </c>
      <c r="V4417">
        <v>35609.455999999998</v>
      </c>
      <c r="W4417">
        <v>36240.578999999998</v>
      </c>
      <c r="X4417">
        <v>36828.737000000001</v>
      </c>
      <c r="Y4417">
        <v>37383.42</v>
      </c>
      <c r="Z4417">
        <v>37920.595000000001</v>
      </c>
      <c r="AA4417">
        <v>38453.383000000002</v>
      </c>
      <c r="AB4417">
        <v>38972.906999999999</v>
      </c>
      <c r="AC4417">
        <v>39511.752999999997</v>
      </c>
      <c r="AD4417">
        <v>40047.608999999997</v>
      </c>
      <c r="AE4417">
        <v>40590.313000000002</v>
      </c>
      <c r="AF4417">
        <v>41128.080000000002</v>
      </c>
      <c r="AG4417" t="s">
        <v>22</v>
      </c>
      <c r="AH4417" t="s">
        <v>144</v>
      </c>
      <c r="AI4417" t="s">
        <v>23</v>
      </c>
    </row>
    <row r="4418" spans="1:35" x14ac:dyDescent="0.35">
      <c r="A4418" t="s">
        <v>61</v>
      </c>
      <c r="B4418" t="s">
        <v>181</v>
      </c>
      <c r="C4418" t="s">
        <v>24</v>
      </c>
      <c r="D4418">
        <v>1072115.7279999999</v>
      </c>
      <c r="E4418">
        <v>1090082.875</v>
      </c>
      <c r="F4418">
        <v>1099434.1029999999</v>
      </c>
      <c r="G4418">
        <v>1117476.085</v>
      </c>
      <c r="H4418">
        <v>1133330.5889999999</v>
      </c>
      <c r="I4418">
        <v>1153621.875</v>
      </c>
      <c r="J4418">
        <v>1175832.2720000001</v>
      </c>
      <c r="K4418">
        <v>1200686.5090000001</v>
      </c>
      <c r="L4418">
        <v>1228655.2</v>
      </c>
      <c r="M4418">
        <v>1258141.53</v>
      </c>
      <c r="N4418">
        <v>1287515.7409999999</v>
      </c>
      <c r="O4418">
        <v>1317174.5260000001</v>
      </c>
      <c r="P4418">
        <v>1346906.4</v>
      </c>
      <c r="Q4418">
        <v>1382658.098</v>
      </c>
      <c r="R4418">
        <v>1423612.7390000001</v>
      </c>
      <c r="S4418">
        <v>1462618.1370000001</v>
      </c>
      <c r="T4418">
        <v>1499514.8489999999</v>
      </c>
      <c r="U4418">
        <v>1534717.0009999999</v>
      </c>
      <c r="V4418">
        <v>1567771.088</v>
      </c>
      <c r="W4418">
        <v>1597996.828</v>
      </c>
      <c r="X4418">
        <v>1626823.7320000001</v>
      </c>
      <c r="Y4418">
        <v>1654983.51</v>
      </c>
      <c r="Z4418">
        <v>1683430.1189999999</v>
      </c>
      <c r="AA4418">
        <v>1712935.8</v>
      </c>
      <c r="AB4418">
        <v>1743216.7320000001</v>
      </c>
      <c r="AC4418">
        <v>1774760.5079999999</v>
      </c>
      <c r="AD4418">
        <v>1807309.807</v>
      </c>
      <c r="AE4418">
        <v>1841270.1950000001</v>
      </c>
      <c r="AF4418">
        <v>1874743.99</v>
      </c>
      <c r="AG4418" t="s">
        <v>24</v>
      </c>
      <c r="AH4418" t="s">
        <v>145</v>
      </c>
      <c r="AI4418" t="s">
        <v>19</v>
      </c>
    </row>
    <row r="4419" spans="1:35" x14ac:dyDescent="0.35">
      <c r="A4419" t="s">
        <v>61</v>
      </c>
      <c r="B4419" t="s">
        <v>181</v>
      </c>
      <c r="C4419" t="s">
        <v>25</v>
      </c>
      <c r="D4419">
        <v>1433699.672</v>
      </c>
      <c r="E4419">
        <v>1445290.6939999999</v>
      </c>
      <c r="F4419">
        <v>1471947.3230000001</v>
      </c>
      <c r="G4419">
        <v>1497808.567</v>
      </c>
      <c r="H4419">
        <v>1530707.423</v>
      </c>
      <c r="I4419">
        <v>1569670.692</v>
      </c>
      <c r="J4419">
        <v>1611837.6510000001</v>
      </c>
      <c r="K4419">
        <v>1657964.213</v>
      </c>
      <c r="L4419">
        <v>1708619.79</v>
      </c>
      <c r="M4419">
        <v>1761372.3829999999</v>
      </c>
      <c r="N4419">
        <v>1813122.7879999999</v>
      </c>
      <c r="O4419">
        <v>1864668.9750000001</v>
      </c>
      <c r="P4419">
        <v>1915726.0649999999</v>
      </c>
      <c r="Q4419">
        <v>1973404.615</v>
      </c>
      <c r="R4419">
        <v>2028660.236</v>
      </c>
      <c r="S4419">
        <v>2084754.5009999999</v>
      </c>
      <c r="T4419">
        <v>2138734.8190000001</v>
      </c>
      <c r="U4419">
        <v>2190122.298</v>
      </c>
      <c r="V4419">
        <v>2237665.6</v>
      </c>
      <c r="W4419">
        <v>2280403.236</v>
      </c>
      <c r="X4419">
        <v>2320646.2609999999</v>
      </c>
      <c r="Y4419">
        <v>2360656.96</v>
      </c>
      <c r="Z4419">
        <v>2400667.0320000001</v>
      </c>
      <c r="AA4419">
        <v>2441766.9679999999</v>
      </c>
      <c r="AB4419">
        <v>2483416.301</v>
      </c>
      <c r="AC4419">
        <v>2526495.9440000001</v>
      </c>
      <c r="AD4419">
        <v>2570925.5929999999</v>
      </c>
      <c r="AE4419">
        <v>2617198.0099999998</v>
      </c>
      <c r="AF4419">
        <v>2662804.085</v>
      </c>
      <c r="AG4419" t="s">
        <v>25</v>
      </c>
      <c r="AH4419" t="s">
        <v>146</v>
      </c>
      <c r="AI4419" t="s">
        <v>5</v>
      </c>
    </row>
    <row r="4420" spans="1:35" x14ac:dyDescent="0.35">
      <c r="A4420" t="s">
        <v>61</v>
      </c>
      <c r="B4420" t="s">
        <v>181</v>
      </c>
      <c r="C4420" t="s">
        <v>26</v>
      </c>
      <c r="D4420">
        <v>3047717.764</v>
      </c>
      <c r="E4420">
        <v>3168350.179</v>
      </c>
      <c r="F4420">
        <v>3286537.2370000002</v>
      </c>
      <c r="G4420">
        <v>3384789.94</v>
      </c>
      <c r="H4420">
        <v>3459660.6</v>
      </c>
      <c r="I4420">
        <v>3527607.182</v>
      </c>
      <c r="J4420">
        <v>3601598.96</v>
      </c>
      <c r="K4420">
        <v>3683109.5440000002</v>
      </c>
      <c r="L4420">
        <v>3773279.1809999999</v>
      </c>
      <c r="M4420">
        <v>3867664.7370000002</v>
      </c>
      <c r="N4420">
        <v>3960150.7409999999</v>
      </c>
      <c r="O4420">
        <v>4052329.8050000002</v>
      </c>
      <c r="P4420">
        <v>4143865.53</v>
      </c>
      <c r="Q4420">
        <v>4249257.534</v>
      </c>
      <c r="R4420">
        <v>4362886.8190000001</v>
      </c>
      <c r="S4420">
        <v>4473533.6090000002</v>
      </c>
      <c r="T4420">
        <v>4579544.1090000002</v>
      </c>
      <c r="U4420">
        <v>4680892.9460000005</v>
      </c>
      <c r="V4420">
        <v>4776009.983</v>
      </c>
      <c r="W4420">
        <v>4862776.1979999999</v>
      </c>
      <c r="X4420">
        <v>4945203.0319999997</v>
      </c>
      <c r="Y4420">
        <v>5025145.4680000003</v>
      </c>
      <c r="Z4420">
        <v>5105376.8109999998</v>
      </c>
      <c r="AA4420">
        <v>5187969.1960000005</v>
      </c>
      <c r="AB4420">
        <v>5271875.1540000001</v>
      </c>
      <c r="AC4420">
        <v>5358963.6040000003</v>
      </c>
      <c r="AD4420">
        <v>5448937.9929999998</v>
      </c>
      <c r="AE4420">
        <v>5542709.5930000003</v>
      </c>
      <c r="AF4420">
        <v>5635295.4450000003</v>
      </c>
      <c r="AG4420" t="s">
        <v>26</v>
      </c>
      <c r="AH4420" t="s">
        <v>147</v>
      </c>
      <c r="AI4420" t="s">
        <v>5</v>
      </c>
    </row>
    <row r="4421" spans="1:35" x14ac:dyDescent="0.35">
      <c r="A4421" t="s">
        <v>61</v>
      </c>
      <c r="B4421" t="s">
        <v>181</v>
      </c>
      <c r="C4421" t="s">
        <v>27</v>
      </c>
      <c r="D4421">
        <v>472335.424</v>
      </c>
      <c r="E4421">
        <v>471987.30599999998</v>
      </c>
      <c r="F4421">
        <v>478847.91600000003</v>
      </c>
      <c r="G4421">
        <v>485140.73100000003</v>
      </c>
      <c r="H4421">
        <v>496086.61700000003</v>
      </c>
      <c r="I4421">
        <v>505805.9</v>
      </c>
      <c r="J4421">
        <v>516858.58500000002</v>
      </c>
      <c r="K4421">
        <v>529037.32900000003</v>
      </c>
      <c r="L4421">
        <v>542676.06999999995</v>
      </c>
      <c r="M4421">
        <v>556945.50800000003</v>
      </c>
      <c r="N4421">
        <v>570846.94499999995</v>
      </c>
      <c r="O4421">
        <v>584658.53</v>
      </c>
      <c r="P4421">
        <v>598348.67599999998</v>
      </c>
      <c r="Q4421">
        <v>614566.19200000004</v>
      </c>
      <c r="R4421">
        <v>631228.745</v>
      </c>
      <c r="S4421">
        <v>647187.78899999999</v>
      </c>
      <c r="T4421">
        <v>662525.821</v>
      </c>
      <c r="U4421">
        <v>677273.89199999999</v>
      </c>
      <c r="V4421">
        <v>691310.26399999997</v>
      </c>
      <c r="W4421">
        <v>704297.72</v>
      </c>
      <c r="X4421">
        <v>716881.3</v>
      </c>
      <c r="Y4421">
        <v>729294.81900000002</v>
      </c>
      <c r="Z4421">
        <v>741981.74899999995</v>
      </c>
      <c r="AA4421">
        <v>755223.95700000005</v>
      </c>
      <c r="AB4421">
        <v>768891.25199999998</v>
      </c>
      <c r="AC4421">
        <v>783143.95</v>
      </c>
      <c r="AD4421">
        <v>797918.42</v>
      </c>
      <c r="AE4421">
        <v>813360.96900000004</v>
      </c>
      <c r="AF4421">
        <v>828659.93599999999</v>
      </c>
      <c r="AG4421" t="s">
        <v>27</v>
      </c>
      <c r="AH4421" t="s">
        <v>148</v>
      </c>
      <c r="AI4421" t="s">
        <v>14</v>
      </c>
    </row>
    <row r="4422" spans="1:35" x14ac:dyDescent="0.35">
      <c r="A4422" t="s">
        <v>61</v>
      </c>
      <c r="B4422" t="s">
        <v>181</v>
      </c>
      <c r="C4422" t="s">
        <v>28</v>
      </c>
      <c r="D4422">
        <v>1139098.5830000001</v>
      </c>
      <c r="E4422">
        <v>1136945.916</v>
      </c>
      <c r="F4422">
        <v>1152401.5020000001</v>
      </c>
      <c r="G4422">
        <v>1174277.017</v>
      </c>
      <c r="H4422">
        <v>1190907.189</v>
      </c>
      <c r="I4422">
        <v>1207479.067</v>
      </c>
      <c r="J4422">
        <v>1226314.452</v>
      </c>
      <c r="K4422">
        <v>1246931.2649999999</v>
      </c>
      <c r="L4422">
        <v>1269631.6200000001</v>
      </c>
      <c r="M4422">
        <v>1293405.544</v>
      </c>
      <c r="N4422">
        <v>1316139.507</v>
      </c>
      <c r="O4422">
        <v>1338322.693</v>
      </c>
      <c r="P4422">
        <v>1359827.726</v>
      </c>
      <c r="Q4422">
        <v>1387458.6869999999</v>
      </c>
      <c r="R4422">
        <v>1418049.59</v>
      </c>
      <c r="S4422">
        <v>1445658.0120000001</v>
      </c>
      <c r="T4422">
        <v>1471708.956</v>
      </c>
      <c r="U4422">
        <v>1496896.017</v>
      </c>
      <c r="V4422">
        <v>1520968.8189999999</v>
      </c>
      <c r="W4422">
        <v>1543479.31</v>
      </c>
      <c r="X4422">
        <v>1565707.35</v>
      </c>
      <c r="Y4422">
        <v>1588127.129</v>
      </c>
      <c r="Z4422">
        <v>1611574.0759999999</v>
      </c>
      <c r="AA4422">
        <v>1636655.9369999999</v>
      </c>
      <c r="AB4422">
        <v>1662935.9569999999</v>
      </c>
      <c r="AC4422">
        <v>1690549.176</v>
      </c>
      <c r="AD4422">
        <v>1719266.7479999999</v>
      </c>
      <c r="AE4422">
        <v>1749396.8060000001</v>
      </c>
      <c r="AF4422">
        <v>1779140.3189999999</v>
      </c>
      <c r="AG4422" t="s">
        <v>28</v>
      </c>
      <c r="AH4422" t="s">
        <v>149</v>
      </c>
      <c r="AI4422" t="s">
        <v>11</v>
      </c>
    </row>
    <row r="4423" spans="1:35" x14ac:dyDescent="0.35">
      <c r="A4423" t="s">
        <v>61</v>
      </c>
      <c r="B4423" t="s">
        <v>181</v>
      </c>
      <c r="C4423" t="s">
        <v>29</v>
      </c>
      <c r="D4423">
        <v>59199.28</v>
      </c>
      <c r="E4423">
        <v>59605.357000000004</v>
      </c>
      <c r="F4423">
        <v>60825.724999999999</v>
      </c>
      <c r="G4423">
        <v>62333.252999999997</v>
      </c>
      <c r="H4423">
        <v>64235.057999999997</v>
      </c>
      <c r="I4423">
        <v>66323.119000000006</v>
      </c>
      <c r="J4423">
        <v>68474.478000000003</v>
      </c>
      <c r="K4423">
        <v>70682.902000000002</v>
      </c>
      <c r="L4423">
        <v>72989.731</v>
      </c>
      <c r="M4423">
        <v>75262.717999999993</v>
      </c>
      <c r="N4423">
        <v>77372.452000000005</v>
      </c>
      <c r="O4423">
        <v>79352.092999999993</v>
      </c>
      <c r="P4423">
        <v>81211.407999999996</v>
      </c>
      <c r="Q4423">
        <v>83268.567999999999</v>
      </c>
      <c r="R4423">
        <v>85135.482000000004</v>
      </c>
      <c r="S4423">
        <v>87138.587</v>
      </c>
      <c r="T4423">
        <v>89143.89</v>
      </c>
      <c r="U4423">
        <v>91132.126999999993</v>
      </c>
      <c r="V4423">
        <v>93037.868000000002</v>
      </c>
      <c r="W4423">
        <v>94824.320999999996</v>
      </c>
      <c r="X4423">
        <v>96602.228000000003</v>
      </c>
      <c r="Y4423">
        <v>98510.358999999997</v>
      </c>
      <c r="Z4423">
        <v>100508.106</v>
      </c>
      <c r="AA4423">
        <v>102628.147</v>
      </c>
      <c r="AB4423">
        <v>104822.948</v>
      </c>
      <c r="AC4423">
        <v>107132.3</v>
      </c>
      <c r="AD4423">
        <v>109545.39</v>
      </c>
      <c r="AE4423">
        <v>112072.629</v>
      </c>
      <c r="AF4423">
        <v>114595.436</v>
      </c>
      <c r="AG4423" t="s">
        <v>29</v>
      </c>
      <c r="AH4423" t="s">
        <v>150</v>
      </c>
      <c r="AI4423" t="s">
        <v>131</v>
      </c>
    </row>
    <row r="4424" spans="1:35" x14ac:dyDescent="0.35">
      <c r="A4424" t="s">
        <v>61</v>
      </c>
      <c r="B4424" t="s">
        <v>181</v>
      </c>
      <c r="C4424" t="s">
        <v>30</v>
      </c>
      <c r="D4424">
        <v>741636.21699999995</v>
      </c>
      <c r="E4424">
        <v>748459.77399999998</v>
      </c>
      <c r="F4424">
        <v>755834.23499999999</v>
      </c>
      <c r="G4424">
        <v>762784.64500000002</v>
      </c>
      <c r="H4424">
        <v>773978.304</v>
      </c>
      <c r="I4424">
        <v>788641.598</v>
      </c>
      <c r="J4424">
        <v>805735.92599999998</v>
      </c>
      <c r="K4424">
        <v>825525.09900000005</v>
      </c>
      <c r="L4424">
        <v>848275.87800000003</v>
      </c>
      <c r="M4424">
        <v>872998.55</v>
      </c>
      <c r="N4424">
        <v>898440.16899999999</v>
      </c>
      <c r="O4424">
        <v>924913.45600000001</v>
      </c>
      <c r="P4424">
        <v>952181.35</v>
      </c>
      <c r="Q4424">
        <v>983461.57700000005</v>
      </c>
      <c r="R4424">
        <v>1018409.877</v>
      </c>
      <c r="S4424">
        <v>1051603.3840000001</v>
      </c>
      <c r="T4424">
        <v>1082930.9920000001</v>
      </c>
      <c r="U4424">
        <v>1112313.031</v>
      </c>
      <c r="V4424">
        <v>1139417.44</v>
      </c>
      <c r="W4424">
        <v>1163791.399</v>
      </c>
      <c r="X4424">
        <v>1186340.142</v>
      </c>
      <c r="Y4424">
        <v>1206966.0020000001</v>
      </c>
      <c r="Z4424">
        <v>1226914.4680000001</v>
      </c>
      <c r="AA4424">
        <v>1246826.94</v>
      </c>
      <c r="AB4424">
        <v>1266687.2290000001</v>
      </c>
      <c r="AC4424">
        <v>1286970.2150000001</v>
      </c>
      <c r="AD4424">
        <v>1307725.3589999999</v>
      </c>
      <c r="AE4424">
        <v>1329247.0930000001</v>
      </c>
      <c r="AF4424">
        <v>1350407.0349999999</v>
      </c>
      <c r="AG4424" t="s">
        <v>30</v>
      </c>
      <c r="AH4424" t="s">
        <v>151</v>
      </c>
      <c r="AI4424" t="s">
        <v>152</v>
      </c>
    </row>
    <row r="4425" spans="1:35" x14ac:dyDescent="0.35">
      <c r="A4425" t="s">
        <v>61</v>
      </c>
      <c r="B4425" t="s">
        <v>181</v>
      </c>
      <c r="C4425" t="s">
        <v>31</v>
      </c>
      <c r="D4425">
        <v>788315.39500000002</v>
      </c>
      <c r="E4425">
        <v>812954.89599999995</v>
      </c>
      <c r="F4425">
        <v>838712.74300000002</v>
      </c>
      <c r="G4425">
        <v>866568.25699999998</v>
      </c>
      <c r="H4425">
        <v>893001.62699999998</v>
      </c>
      <c r="I4425">
        <v>923428.29599999997</v>
      </c>
      <c r="J4425">
        <v>956374.402</v>
      </c>
      <c r="K4425">
        <v>992325.31900000002</v>
      </c>
      <c r="L4425">
        <v>1031619.889</v>
      </c>
      <c r="M4425">
        <v>1072996.2609999999</v>
      </c>
      <c r="N4425">
        <v>1115022.1740000001</v>
      </c>
      <c r="O4425">
        <v>1158061.2890000001</v>
      </c>
      <c r="P4425">
        <v>1201893.4410000001</v>
      </c>
      <c r="Q4425">
        <v>1249650.2150000001</v>
      </c>
      <c r="R4425">
        <v>1302637.693</v>
      </c>
      <c r="S4425">
        <v>1354114.632</v>
      </c>
      <c r="T4425">
        <v>1403566.264</v>
      </c>
      <c r="U4425">
        <v>1450871.487</v>
      </c>
      <c r="V4425">
        <v>1495408.83</v>
      </c>
      <c r="W4425">
        <v>1536674.308</v>
      </c>
      <c r="X4425">
        <v>1575691.821</v>
      </c>
      <c r="Y4425">
        <v>1612808.835</v>
      </c>
      <c r="Z4425">
        <v>1649091.5260000001</v>
      </c>
      <c r="AA4425">
        <v>1685262.196</v>
      </c>
      <c r="AB4425">
        <v>1721250.0020000001</v>
      </c>
      <c r="AC4425">
        <v>1757931.5049999999</v>
      </c>
      <c r="AD4425">
        <v>1795194.3640000001</v>
      </c>
      <c r="AE4425">
        <v>1833383.7450000001</v>
      </c>
      <c r="AF4425">
        <v>1871445.5759999999</v>
      </c>
      <c r="AG4425" t="s">
        <v>31</v>
      </c>
      <c r="AH4425" t="s">
        <v>153</v>
      </c>
      <c r="AI4425" t="s">
        <v>152</v>
      </c>
    </row>
    <row r="4426" spans="1:35" x14ac:dyDescent="0.35">
      <c r="A4426" t="s">
        <v>61</v>
      </c>
      <c r="B4426" t="s">
        <v>181</v>
      </c>
      <c r="C4426" t="s">
        <v>32</v>
      </c>
      <c r="D4426">
        <v>626319.68500000006</v>
      </c>
      <c r="E4426">
        <v>629261.21699999995</v>
      </c>
      <c r="F4426">
        <v>648609.69700000004</v>
      </c>
      <c r="G4426">
        <v>665665.10100000002</v>
      </c>
      <c r="H4426">
        <v>682277.15099999995</v>
      </c>
      <c r="I4426">
        <v>698565.027</v>
      </c>
      <c r="J4426">
        <v>716451.30599999998</v>
      </c>
      <c r="K4426">
        <v>735489.06900000002</v>
      </c>
      <c r="L4426">
        <v>755931.95900000003</v>
      </c>
      <c r="M4426">
        <v>777022.74399999995</v>
      </c>
      <c r="N4426">
        <v>797089.83799999999</v>
      </c>
      <c r="O4426">
        <v>816581.995</v>
      </c>
      <c r="P4426">
        <v>835463.83200000005</v>
      </c>
      <c r="Q4426">
        <v>859195.853</v>
      </c>
      <c r="R4426">
        <v>886422.299</v>
      </c>
      <c r="S4426">
        <v>910332.29200000002</v>
      </c>
      <c r="T4426">
        <v>933159.02500000002</v>
      </c>
      <c r="U4426">
        <v>955306.27300000004</v>
      </c>
      <c r="V4426">
        <v>976594.755</v>
      </c>
      <c r="W4426">
        <v>996633.29799999995</v>
      </c>
      <c r="X4426">
        <v>1016420.711</v>
      </c>
      <c r="Y4426">
        <v>1036333.644</v>
      </c>
      <c r="Z4426">
        <v>1057132.601</v>
      </c>
      <c r="AA4426">
        <v>1079297.0109999999</v>
      </c>
      <c r="AB4426">
        <v>1102484.1810000001</v>
      </c>
      <c r="AC4426">
        <v>1126809.5490000001</v>
      </c>
      <c r="AD4426">
        <v>1152261.503</v>
      </c>
      <c r="AE4426">
        <v>1179012.7390000001</v>
      </c>
      <c r="AF4426">
        <v>1205510.72</v>
      </c>
      <c r="AG4426" t="s">
        <v>32</v>
      </c>
      <c r="AH4426" t="s">
        <v>154</v>
      </c>
      <c r="AI4426" t="s">
        <v>11</v>
      </c>
    </row>
    <row r="4427" spans="1:35" x14ac:dyDescent="0.35">
      <c r="A4427" t="s">
        <v>61</v>
      </c>
      <c r="B4427" t="s">
        <v>181</v>
      </c>
      <c r="C4427" t="s">
        <v>123</v>
      </c>
      <c r="D4427">
        <v>2755644.682</v>
      </c>
      <c r="E4427">
        <v>2791052.0690000001</v>
      </c>
      <c r="F4427">
        <v>2865121.1379999998</v>
      </c>
      <c r="G4427">
        <v>2943009.966</v>
      </c>
      <c r="H4427">
        <v>3021779.3059999999</v>
      </c>
      <c r="I4427">
        <v>3102904.8539999998</v>
      </c>
      <c r="J4427">
        <v>3188641.82</v>
      </c>
      <c r="K4427">
        <v>3281504.3829999999</v>
      </c>
      <c r="L4427">
        <v>3383281.111</v>
      </c>
      <c r="M4427">
        <v>3488933.41</v>
      </c>
      <c r="N4427">
        <v>3593262.088</v>
      </c>
      <c r="O4427">
        <v>3697382.3059999999</v>
      </c>
      <c r="P4427">
        <v>3800594.2540000002</v>
      </c>
      <c r="Q4427">
        <v>3917201.585</v>
      </c>
      <c r="R4427">
        <v>4048810.1310000001</v>
      </c>
      <c r="S4427">
        <v>4172663.5589999999</v>
      </c>
      <c r="T4427">
        <v>4289638.8820000002</v>
      </c>
      <c r="U4427">
        <v>4400891.8109999998</v>
      </c>
      <c r="V4427">
        <v>4505232.2920000004</v>
      </c>
      <c r="W4427">
        <v>4601062.7790000001</v>
      </c>
      <c r="X4427">
        <v>4692316.2189999996</v>
      </c>
      <c r="Y4427">
        <v>4780058.0329999998</v>
      </c>
      <c r="Z4427">
        <v>4867400.7429999998</v>
      </c>
      <c r="AA4427">
        <v>4956328.7680000002</v>
      </c>
      <c r="AB4427">
        <v>5045817.1739999996</v>
      </c>
      <c r="AC4427">
        <v>5138293.3959999997</v>
      </c>
      <c r="AD4427">
        <v>5232932.5870000003</v>
      </c>
      <c r="AE4427">
        <v>5330728.159</v>
      </c>
      <c r="AF4427">
        <v>5427813.2209999999</v>
      </c>
      <c r="AG4427" t="s">
        <v>123</v>
      </c>
      <c r="AH4427" t="s">
        <v>155</v>
      </c>
      <c r="AI4427" t="s">
        <v>12</v>
      </c>
    </row>
    <row r="4428" spans="1:35" x14ac:dyDescent="0.35">
      <c r="A4428" t="s">
        <v>61</v>
      </c>
      <c r="B4428" t="s">
        <v>181</v>
      </c>
      <c r="C4428" t="s">
        <v>33</v>
      </c>
      <c r="D4428">
        <v>1203399.1839999999</v>
      </c>
      <c r="E4428">
        <v>1204982.6910000001</v>
      </c>
      <c r="F4428">
        <v>1231169.2279999999</v>
      </c>
      <c r="G4428">
        <v>1262593.2320000001</v>
      </c>
      <c r="H4428">
        <v>1289870.6950000001</v>
      </c>
      <c r="I4428">
        <v>1315329.615</v>
      </c>
      <c r="J4428">
        <v>1343870.5190000001</v>
      </c>
      <c r="K4428">
        <v>1374664.0390000001</v>
      </c>
      <c r="L4428">
        <v>1408334.625</v>
      </c>
      <c r="M4428">
        <v>1443052.898</v>
      </c>
      <c r="N4428">
        <v>1476335.41</v>
      </c>
      <c r="O4428">
        <v>1508801.851</v>
      </c>
      <c r="P4428">
        <v>1540258.9240000001</v>
      </c>
      <c r="Q4428">
        <v>1578144.8470000001</v>
      </c>
      <c r="R4428">
        <v>1622037.99</v>
      </c>
      <c r="S4428">
        <v>1661600.92</v>
      </c>
      <c r="T4428">
        <v>1698858.4380000001</v>
      </c>
      <c r="U4428">
        <v>1734487.2649999999</v>
      </c>
      <c r="V4428">
        <v>1768126.93</v>
      </c>
      <c r="W4428">
        <v>1799097.861</v>
      </c>
      <c r="X4428">
        <v>1829091.8729999999</v>
      </c>
      <c r="Y4428">
        <v>1858725.6470000001</v>
      </c>
      <c r="Z4428">
        <v>1889198.2379999999</v>
      </c>
      <c r="AA4428">
        <v>1921291.453</v>
      </c>
      <c r="AB4428">
        <v>1954413.7819999999</v>
      </c>
      <c r="AC4428">
        <v>1989148.051</v>
      </c>
      <c r="AD4428">
        <v>2025281.6910000001</v>
      </c>
      <c r="AE4428">
        <v>2063146.1769999999</v>
      </c>
      <c r="AF4428">
        <v>2100593.727</v>
      </c>
      <c r="AG4428" t="s">
        <v>33</v>
      </c>
      <c r="AH4428" t="s">
        <v>156</v>
      </c>
      <c r="AI4428" t="s">
        <v>11</v>
      </c>
    </row>
    <row r="4429" spans="1:35" x14ac:dyDescent="0.35">
      <c r="A4429" t="s">
        <v>61</v>
      </c>
      <c r="B4429" t="s">
        <v>181</v>
      </c>
      <c r="C4429" t="s">
        <v>34</v>
      </c>
      <c r="D4429">
        <v>73040.904999999999</v>
      </c>
      <c r="E4429">
        <v>73756.482000000004</v>
      </c>
      <c r="F4429">
        <v>74061.135999999999</v>
      </c>
      <c r="G4429">
        <v>74656.735000000001</v>
      </c>
      <c r="H4429">
        <v>75652.812000000005</v>
      </c>
      <c r="I4429">
        <v>76938.436000000002</v>
      </c>
      <c r="J4429">
        <v>78340.587</v>
      </c>
      <c r="K4429">
        <v>79877.475000000006</v>
      </c>
      <c r="L4429">
        <v>81582.373999999996</v>
      </c>
      <c r="M4429">
        <v>83339.847999999998</v>
      </c>
      <c r="N4429">
        <v>85043.709000000003</v>
      </c>
      <c r="O4429">
        <v>86727.608999999997</v>
      </c>
      <c r="P4429">
        <v>88375.683000000005</v>
      </c>
      <c r="Q4429">
        <v>90391.475999999995</v>
      </c>
      <c r="R4429">
        <v>93129.775999999998</v>
      </c>
      <c r="S4429">
        <v>95589.08</v>
      </c>
      <c r="T4429">
        <v>97877.793999999994</v>
      </c>
      <c r="U4429">
        <v>100066.99400000001</v>
      </c>
      <c r="V4429">
        <v>102152.442</v>
      </c>
      <c r="W4429">
        <v>104091.639</v>
      </c>
      <c r="X4429">
        <v>105972.787</v>
      </c>
      <c r="Y4429">
        <v>107750.874</v>
      </c>
      <c r="Z4429">
        <v>109564.12699999999</v>
      </c>
      <c r="AA4429">
        <v>111458.16499999999</v>
      </c>
      <c r="AB4429">
        <v>113402.391</v>
      </c>
      <c r="AC4429">
        <v>115436.302</v>
      </c>
      <c r="AD4429">
        <v>117534.594</v>
      </c>
      <c r="AE4429">
        <v>119718.944</v>
      </c>
      <c r="AF4429">
        <v>121860.86599999999</v>
      </c>
      <c r="AG4429" t="s">
        <v>34</v>
      </c>
      <c r="AH4429" t="s">
        <v>157</v>
      </c>
      <c r="AI4429" t="s">
        <v>35</v>
      </c>
    </row>
    <row r="4430" spans="1:35" x14ac:dyDescent="0.35">
      <c r="A4430" t="s">
        <v>61</v>
      </c>
      <c r="B4430" t="s">
        <v>181</v>
      </c>
      <c r="C4430" t="s">
        <v>36</v>
      </c>
      <c r="D4430">
        <v>355221.31400000001</v>
      </c>
      <c r="E4430">
        <v>356470.967</v>
      </c>
      <c r="F4430">
        <v>366364.18099999998</v>
      </c>
      <c r="G4430">
        <v>374902.54399999999</v>
      </c>
      <c r="H4430">
        <v>387278.22200000001</v>
      </c>
      <c r="I4430">
        <v>399654.15100000001</v>
      </c>
      <c r="J4430">
        <v>413791.56199999998</v>
      </c>
      <c r="K4430">
        <v>429505.42499999999</v>
      </c>
      <c r="L4430">
        <v>447034.39600000001</v>
      </c>
      <c r="M4430">
        <v>465741.47100000002</v>
      </c>
      <c r="N4430">
        <v>484450.68599999999</v>
      </c>
      <c r="O4430">
        <v>503445.55099999998</v>
      </c>
      <c r="P4430">
        <v>522602.13</v>
      </c>
      <c r="Q4430">
        <v>544933.36600000004</v>
      </c>
      <c r="R4430">
        <v>568469.19200000004</v>
      </c>
      <c r="S4430">
        <v>590107.67000000004</v>
      </c>
      <c r="T4430">
        <v>610581.05200000003</v>
      </c>
      <c r="U4430">
        <v>629799.34499999997</v>
      </c>
      <c r="V4430">
        <v>647581.72199999995</v>
      </c>
      <c r="W4430">
        <v>663614.42599999998</v>
      </c>
      <c r="X4430">
        <v>678560.99800000002</v>
      </c>
      <c r="Y4430">
        <v>692700.3</v>
      </c>
      <c r="Z4430">
        <v>706603.80599999998</v>
      </c>
      <c r="AA4430">
        <v>720665.70400000003</v>
      </c>
      <c r="AB4430">
        <v>734839.60400000005</v>
      </c>
      <c r="AC4430">
        <v>749410.99</v>
      </c>
      <c r="AD4430">
        <v>764441.30599999998</v>
      </c>
      <c r="AE4430">
        <v>780105.06299999997</v>
      </c>
      <c r="AF4430">
        <v>795593.98699999996</v>
      </c>
      <c r="AG4430" t="s">
        <v>36</v>
      </c>
      <c r="AH4430" t="s">
        <v>158</v>
      </c>
      <c r="AI4430" t="s">
        <v>14</v>
      </c>
    </row>
    <row r="4431" spans="1:35" x14ac:dyDescent="0.35">
      <c r="A4431" t="s">
        <v>61</v>
      </c>
      <c r="B4431" t="s">
        <v>181</v>
      </c>
      <c r="C4431" t="s">
        <v>124</v>
      </c>
      <c r="D4431">
        <v>1105.3109999999999</v>
      </c>
      <c r="E4431">
        <v>1099.3869999999999</v>
      </c>
      <c r="F4431">
        <v>1099.3340000000001</v>
      </c>
      <c r="G4431">
        <v>1102.6010000000001</v>
      </c>
      <c r="H4431">
        <v>1110.48</v>
      </c>
      <c r="I4431">
        <v>1122.1310000000001</v>
      </c>
      <c r="J4431">
        <v>1136.127</v>
      </c>
      <c r="K4431">
        <v>1152.71</v>
      </c>
      <c r="L4431">
        <v>1172.2349999999999</v>
      </c>
      <c r="M4431">
        <v>1193.5150000000001</v>
      </c>
      <c r="N4431">
        <v>1215.383</v>
      </c>
      <c r="O4431">
        <v>1238.172</v>
      </c>
      <c r="P4431">
        <v>1261.67</v>
      </c>
      <c r="Q4431">
        <v>1289.3710000000001</v>
      </c>
      <c r="R4431">
        <v>1324.722</v>
      </c>
      <c r="S4431">
        <v>1357.377</v>
      </c>
      <c r="T4431">
        <v>1388.058</v>
      </c>
      <c r="U4431">
        <v>1417.049</v>
      </c>
      <c r="V4431">
        <v>1444.078</v>
      </c>
      <c r="W4431">
        <v>1468.644</v>
      </c>
      <c r="X4431">
        <v>1491.5820000000001</v>
      </c>
      <c r="Y4431">
        <v>1512.4770000000001</v>
      </c>
      <c r="Z4431">
        <v>1532.8879999999999</v>
      </c>
      <c r="AA4431">
        <v>1553.4190000000001</v>
      </c>
      <c r="AB4431">
        <v>1573.9659999999999</v>
      </c>
      <c r="AC4431">
        <v>1595.086</v>
      </c>
      <c r="AD4431">
        <v>1616.6790000000001</v>
      </c>
      <c r="AE4431">
        <v>1639.018</v>
      </c>
      <c r="AF4431">
        <v>1660.9269999999999</v>
      </c>
      <c r="AG4431" t="s">
        <v>124</v>
      </c>
      <c r="AH4431" t="s">
        <v>159</v>
      </c>
      <c r="AI4431" t="s">
        <v>137</v>
      </c>
    </row>
    <row r="4432" spans="1:35" x14ac:dyDescent="0.35">
      <c r="A4432" t="s">
        <v>61</v>
      </c>
      <c r="B4432" t="s">
        <v>181</v>
      </c>
      <c r="C4432" t="s">
        <v>125</v>
      </c>
      <c r="D4432">
        <v>130.738</v>
      </c>
      <c r="E4432">
        <v>131.97900000000001</v>
      </c>
      <c r="F4432">
        <v>135.179</v>
      </c>
      <c r="G4432">
        <v>139.35499999999999</v>
      </c>
      <c r="H4432">
        <v>144.66300000000001</v>
      </c>
      <c r="I4432">
        <v>150.83500000000001</v>
      </c>
      <c r="J4432">
        <v>157.67400000000001</v>
      </c>
      <c r="K4432">
        <v>165.142</v>
      </c>
      <c r="L4432">
        <v>173.21</v>
      </c>
      <c r="M4432">
        <v>181.68</v>
      </c>
      <c r="N4432">
        <v>190.21299999999999</v>
      </c>
      <c r="O4432">
        <v>198.82900000000001</v>
      </c>
      <c r="P4432">
        <v>207.3</v>
      </c>
      <c r="Q4432">
        <v>216.26300000000001</v>
      </c>
      <c r="R4432">
        <v>225.75200000000001</v>
      </c>
      <c r="S4432">
        <v>234.304</v>
      </c>
      <c r="T4432">
        <v>242.125</v>
      </c>
      <c r="U4432">
        <v>249.34</v>
      </c>
      <c r="V4432">
        <v>256.01400000000001</v>
      </c>
      <c r="W4432">
        <v>262.101</v>
      </c>
      <c r="X4432">
        <v>267.81299999999999</v>
      </c>
      <c r="Y4432">
        <v>272.87299999999999</v>
      </c>
      <c r="Z4432">
        <v>277.74400000000003</v>
      </c>
      <c r="AA4432">
        <v>282.54399999999998</v>
      </c>
      <c r="AB4432">
        <v>287.24099999999999</v>
      </c>
      <c r="AC4432">
        <v>291.90499999999997</v>
      </c>
      <c r="AD4432">
        <v>296.548</v>
      </c>
      <c r="AE4432">
        <v>301.24900000000002</v>
      </c>
      <c r="AF4432">
        <v>305.77800000000002</v>
      </c>
      <c r="AG4432" t="s">
        <v>125</v>
      </c>
      <c r="AH4432" t="s">
        <v>160</v>
      </c>
      <c r="AI4432" t="s">
        <v>137</v>
      </c>
    </row>
    <row r="4433" spans="1:35" x14ac:dyDescent="0.35">
      <c r="A4433" t="s">
        <v>61</v>
      </c>
      <c r="B4433" t="s">
        <v>181</v>
      </c>
      <c r="C4433" t="s">
        <v>37</v>
      </c>
      <c r="D4433">
        <v>1031022.923</v>
      </c>
      <c r="E4433">
        <v>1085037.9850000001</v>
      </c>
      <c r="F4433">
        <v>1106117.0279999999</v>
      </c>
      <c r="G4433">
        <v>1143389.6459999999</v>
      </c>
      <c r="H4433">
        <v>1167782.7509999999</v>
      </c>
      <c r="I4433">
        <v>1196779.76</v>
      </c>
      <c r="J4433">
        <v>1228439.5419999999</v>
      </c>
      <c r="K4433">
        <v>1263079.9680000001</v>
      </c>
      <c r="L4433">
        <v>1301147.2890000001</v>
      </c>
      <c r="M4433">
        <v>1340950.791</v>
      </c>
      <c r="N4433">
        <v>1380704.699</v>
      </c>
      <c r="O4433">
        <v>1420860.0449999999</v>
      </c>
      <c r="P4433">
        <v>1461257.642</v>
      </c>
      <c r="Q4433">
        <v>1505961.054</v>
      </c>
      <c r="R4433">
        <v>1550620.8729999999</v>
      </c>
      <c r="S4433">
        <v>1596187.905</v>
      </c>
      <c r="T4433">
        <v>1640450.375</v>
      </c>
      <c r="U4433">
        <v>1682854.422</v>
      </c>
      <c r="V4433">
        <v>1722434.362</v>
      </c>
      <c r="W4433">
        <v>1758598.5730000001</v>
      </c>
      <c r="X4433">
        <v>1792706.7239999999</v>
      </c>
      <c r="Y4433">
        <v>1826182.554</v>
      </c>
      <c r="Z4433">
        <v>1859258.662</v>
      </c>
      <c r="AA4433">
        <v>1892664.9040000001</v>
      </c>
      <c r="AB4433">
        <v>1926145.682</v>
      </c>
      <c r="AC4433">
        <v>1960550.8729999999</v>
      </c>
      <c r="AD4433">
        <v>1995733.682</v>
      </c>
      <c r="AE4433">
        <v>2032043.3929999999</v>
      </c>
      <c r="AF4433">
        <v>2068175.5120000001</v>
      </c>
      <c r="AG4433" t="s">
        <v>37</v>
      </c>
      <c r="AH4433" t="s">
        <v>161</v>
      </c>
      <c r="AI4433" t="s">
        <v>6</v>
      </c>
    </row>
    <row r="4434" spans="1:35" x14ac:dyDescent="0.35">
      <c r="A4434" t="s">
        <v>61</v>
      </c>
      <c r="B4434" t="s">
        <v>181</v>
      </c>
      <c r="C4434" t="s">
        <v>38</v>
      </c>
      <c r="D4434">
        <v>1948940.648</v>
      </c>
      <c r="E4434">
        <v>2001528.5589999999</v>
      </c>
      <c r="F4434">
        <v>2048041.496</v>
      </c>
      <c r="G4434">
        <v>2082197.564</v>
      </c>
      <c r="H4434">
        <v>2117413.3160000001</v>
      </c>
      <c r="I4434">
        <v>2157511.949</v>
      </c>
      <c r="J4434">
        <v>2200078.52</v>
      </c>
      <c r="K4434">
        <v>2246205.966</v>
      </c>
      <c r="L4434">
        <v>2296881.8909999998</v>
      </c>
      <c r="M4434">
        <v>2348953.4160000002</v>
      </c>
      <c r="N4434">
        <v>2399159.9879999999</v>
      </c>
      <c r="O4434">
        <v>2448375.0610000002</v>
      </c>
      <c r="P4434">
        <v>2496546.8939999999</v>
      </c>
      <c r="Q4434">
        <v>2553703.9049999998</v>
      </c>
      <c r="R4434">
        <v>2612152.0440000002</v>
      </c>
      <c r="S4434">
        <v>2670873.662</v>
      </c>
      <c r="T4434">
        <v>2727417.6609999998</v>
      </c>
      <c r="U4434">
        <v>2782020.9980000001</v>
      </c>
      <c r="V4434">
        <v>2833475.2340000002</v>
      </c>
      <c r="W4434">
        <v>2880600.7289999998</v>
      </c>
      <c r="X4434">
        <v>2926092.696</v>
      </c>
      <c r="Y4434">
        <v>2972743.6570000001</v>
      </c>
      <c r="Z4434">
        <v>3020589.7790000001</v>
      </c>
      <c r="AA4434">
        <v>3070776.4849999999</v>
      </c>
      <c r="AB4434">
        <v>3122508.2170000002</v>
      </c>
      <c r="AC4434">
        <v>3176641.8590000002</v>
      </c>
      <c r="AD4434">
        <v>3232702.645</v>
      </c>
      <c r="AE4434">
        <v>3291257.6889999998</v>
      </c>
      <c r="AF4434">
        <v>3349085.1060000001</v>
      </c>
      <c r="AG4434" t="s">
        <v>38</v>
      </c>
      <c r="AH4434" t="s">
        <v>162</v>
      </c>
      <c r="AI4434" t="s">
        <v>6</v>
      </c>
    </row>
    <row r="4435" spans="1:35" x14ac:dyDescent="0.35">
      <c r="A4435" t="s">
        <v>61</v>
      </c>
      <c r="B4435" t="s">
        <v>181</v>
      </c>
      <c r="C4435" t="s">
        <v>39</v>
      </c>
      <c r="D4435">
        <v>391978.93300000002</v>
      </c>
      <c r="E4435">
        <v>392673.79800000001</v>
      </c>
      <c r="F4435">
        <v>403408.47899999999</v>
      </c>
      <c r="G4435">
        <v>412446.73599999998</v>
      </c>
      <c r="H4435">
        <v>422799.82500000001</v>
      </c>
      <c r="I4435">
        <v>433446.38199999998</v>
      </c>
      <c r="J4435">
        <v>445313.467</v>
      </c>
      <c r="K4435">
        <v>458160.91</v>
      </c>
      <c r="L4435">
        <v>472255.98700000002</v>
      </c>
      <c r="M4435">
        <v>486854.755</v>
      </c>
      <c r="N4435">
        <v>500943.91499999998</v>
      </c>
      <c r="O4435">
        <v>514767.07199999999</v>
      </c>
      <c r="P4435">
        <v>528252.18200000003</v>
      </c>
      <c r="Q4435">
        <v>544913.29399999999</v>
      </c>
      <c r="R4435">
        <v>562926.90399999998</v>
      </c>
      <c r="S4435">
        <v>579102.37800000003</v>
      </c>
      <c r="T4435">
        <v>594449.027</v>
      </c>
      <c r="U4435">
        <v>609199.821</v>
      </c>
      <c r="V4435">
        <v>623248.35400000005</v>
      </c>
      <c r="W4435">
        <v>636304.35499999998</v>
      </c>
      <c r="X4435">
        <v>649104.35100000002</v>
      </c>
      <c r="Y4435">
        <v>661928.04299999995</v>
      </c>
      <c r="Z4435">
        <v>675303.125</v>
      </c>
      <c r="AA4435">
        <v>689569.57200000004</v>
      </c>
      <c r="AB4435">
        <v>704535.82</v>
      </c>
      <c r="AC4435">
        <v>720214.86499999999</v>
      </c>
      <c r="AD4435">
        <v>736625.995</v>
      </c>
      <c r="AE4435">
        <v>753911.67200000002</v>
      </c>
      <c r="AF4435">
        <v>770955.16599999997</v>
      </c>
      <c r="AG4435" t="s">
        <v>39</v>
      </c>
      <c r="AH4435" t="s">
        <v>163</v>
      </c>
      <c r="AI4435" t="s">
        <v>11</v>
      </c>
    </row>
    <row r="4436" spans="1:35" x14ac:dyDescent="0.35">
      <c r="A4436" t="s">
        <v>61</v>
      </c>
      <c r="B4436" t="s">
        <v>181</v>
      </c>
      <c r="C4436" t="s">
        <v>40</v>
      </c>
      <c r="D4436">
        <v>702754.57799999998</v>
      </c>
      <c r="E4436">
        <v>709039.53</v>
      </c>
      <c r="F4436">
        <v>743828.87</v>
      </c>
      <c r="G4436">
        <v>765286.04299999995</v>
      </c>
      <c r="H4436">
        <v>785629.59299999999</v>
      </c>
      <c r="I4436">
        <v>806489.174</v>
      </c>
      <c r="J4436">
        <v>829375.10400000005</v>
      </c>
      <c r="K4436">
        <v>854039.88</v>
      </c>
      <c r="L4436">
        <v>880876.39300000004</v>
      </c>
      <c r="M4436">
        <v>908806.04399999999</v>
      </c>
      <c r="N4436">
        <v>936373.52099999995</v>
      </c>
      <c r="O4436">
        <v>963875.68500000006</v>
      </c>
      <c r="P4436">
        <v>991162.55200000003</v>
      </c>
      <c r="Q4436">
        <v>1021762.502</v>
      </c>
      <c r="R4436">
        <v>1053811.2590000001</v>
      </c>
      <c r="S4436">
        <v>1084597.581</v>
      </c>
      <c r="T4436">
        <v>1114526.5900000001</v>
      </c>
      <c r="U4436">
        <v>1143474.885</v>
      </c>
      <c r="V4436">
        <v>1171153.831</v>
      </c>
      <c r="W4436">
        <v>1197084.882</v>
      </c>
      <c r="X4436">
        <v>1222146.105</v>
      </c>
      <c r="Y4436">
        <v>1246644.4140000001</v>
      </c>
      <c r="Z4436">
        <v>1271285.7150000001</v>
      </c>
      <c r="AA4436">
        <v>1296478.253</v>
      </c>
      <c r="AB4436">
        <v>1322049.2279999999</v>
      </c>
      <c r="AC4436">
        <v>1348440.9609999999</v>
      </c>
      <c r="AD4436">
        <v>1375587.7339999999</v>
      </c>
      <c r="AE4436">
        <v>1403689.395</v>
      </c>
      <c r="AF4436">
        <v>1431730.5360000001</v>
      </c>
      <c r="AG4436" t="s">
        <v>40</v>
      </c>
      <c r="AH4436" t="s">
        <v>164</v>
      </c>
      <c r="AI4436" t="s">
        <v>14</v>
      </c>
    </row>
    <row r="4437" spans="1:35" x14ac:dyDescent="0.35">
      <c r="A4437" t="s">
        <v>61</v>
      </c>
      <c r="B4437" t="s">
        <v>181</v>
      </c>
      <c r="C4437" t="s">
        <v>41</v>
      </c>
      <c r="D4437">
        <v>917509.47100000002</v>
      </c>
      <c r="E4437">
        <v>918699.59199999995</v>
      </c>
      <c r="F4437">
        <v>945611.27899999998</v>
      </c>
      <c r="G4437">
        <v>973878.58400000003</v>
      </c>
      <c r="H4437">
        <v>992003.701</v>
      </c>
      <c r="I4437">
        <v>1011252.471</v>
      </c>
      <c r="J4437">
        <v>1033348.403</v>
      </c>
      <c r="K4437">
        <v>1057915.081</v>
      </c>
      <c r="L4437">
        <v>1085679.4469999999</v>
      </c>
      <c r="M4437">
        <v>1114824.8540000001</v>
      </c>
      <c r="N4437">
        <v>1143490.899</v>
      </c>
      <c r="O4437">
        <v>1172195.683</v>
      </c>
      <c r="P4437">
        <v>1200740.952</v>
      </c>
      <c r="Q4437">
        <v>1236506.5049999999</v>
      </c>
      <c r="R4437">
        <v>1274745.7720000001</v>
      </c>
      <c r="S4437">
        <v>1308788.6089999999</v>
      </c>
      <c r="T4437">
        <v>1340816.5919999999</v>
      </c>
      <c r="U4437">
        <v>1371180.7379999999</v>
      </c>
      <c r="V4437">
        <v>1399745.102</v>
      </c>
      <c r="W4437">
        <v>1425826.2879999999</v>
      </c>
      <c r="X4437">
        <v>1450780.4909999999</v>
      </c>
      <c r="Y4437">
        <v>1475196.9</v>
      </c>
      <c r="Z4437">
        <v>1500035.7039999999</v>
      </c>
      <c r="AA4437">
        <v>1525959.2450000001</v>
      </c>
      <c r="AB4437">
        <v>1552736.534</v>
      </c>
      <c r="AC4437">
        <v>1580577.183</v>
      </c>
      <c r="AD4437">
        <v>1609515.3629999999</v>
      </c>
      <c r="AE4437">
        <v>1639851.024</v>
      </c>
      <c r="AF4437">
        <v>1669685.585</v>
      </c>
      <c r="AG4437" t="s">
        <v>41</v>
      </c>
      <c r="AH4437" t="s">
        <v>165</v>
      </c>
      <c r="AI4437" t="s">
        <v>11</v>
      </c>
    </row>
    <row r="4438" spans="1:35" x14ac:dyDescent="0.35">
      <c r="A4438" t="s">
        <v>61</v>
      </c>
      <c r="B4438" t="s">
        <v>181</v>
      </c>
      <c r="C4438" t="s">
        <v>42</v>
      </c>
      <c r="D4438">
        <v>1496741.63</v>
      </c>
      <c r="E4438">
        <v>1547749.885</v>
      </c>
      <c r="F4438">
        <v>1582300.4820000001</v>
      </c>
      <c r="G4438">
        <v>1621188.537</v>
      </c>
      <c r="H4438">
        <v>1663538.7139999999</v>
      </c>
      <c r="I4438">
        <v>1712290.28</v>
      </c>
      <c r="J4438">
        <v>1765561.264</v>
      </c>
      <c r="K4438">
        <v>1823944.398</v>
      </c>
      <c r="L4438">
        <v>1888107.5330000001</v>
      </c>
      <c r="M4438">
        <v>1955626.236</v>
      </c>
      <c r="N4438">
        <v>2023829.673</v>
      </c>
      <c r="O4438">
        <v>2093425.8470000001</v>
      </c>
      <c r="P4438">
        <v>2164099.6889999998</v>
      </c>
      <c r="Q4438">
        <v>2241614.5869999998</v>
      </c>
      <c r="R4438">
        <v>2319738.5099999998</v>
      </c>
      <c r="S4438">
        <v>2398979</v>
      </c>
      <c r="T4438">
        <v>2475926.2889999999</v>
      </c>
      <c r="U4438">
        <v>2549542.7209999999</v>
      </c>
      <c r="V4438">
        <v>2618274.2209999999</v>
      </c>
      <c r="W4438">
        <v>2681231.233</v>
      </c>
      <c r="X4438">
        <v>2740322.5290000001</v>
      </c>
      <c r="Y4438">
        <v>2797592.639</v>
      </c>
      <c r="Z4438">
        <v>2853675.7820000001</v>
      </c>
      <c r="AA4438">
        <v>2909771.273</v>
      </c>
      <c r="AB4438">
        <v>2965655.3840000001</v>
      </c>
      <c r="AC4438">
        <v>3022711.6340000001</v>
      </c>
      <c r="AD4438">
        <v>3080784.5019999999</v>
      </c>
      <c r="AE4438">
        <v>3140447.3939999999</v>
      </c>
      <c r="AF4438">
        <v>3199875.0469999998</v>
      </c>
      <c r="AG4438" t="s">
        <v>42</v>
      </c>
      <c r="AH4438" t="s">
        <v>166</v>
      </c>
      <c r="AI4438" t="s">
        <v>5</v>
      </c>
    </row>
    <row r="4439" spans="1:35" x14ac:dyDescent="0.35">
      <c r="A4439" t="s">
        <v>61</v>
      </c>
      <c r="B4439" t="s">
        <v>181</v>
      </c>
      <c r="C4439" t="s">
        <v>43</v>
      </c>
      <c r="D4439">
        <v>261182.51699999999</v>
      </c>
      <c r="E4439">
        <v>264787.22399999999</v>
      </c>
      <c r="F4439">
        <v>272334.95500000002</v>
      </c>
      <c r="G4439">
        <v>278960.38299999997</v>
      </c>
      <c r="H4439">
        <v>287120.94</v>
      </c>
      <c r="I4439">
        <v>296277.08799999999</v>
      </c>
      <c r="J4439">
        <v>305966.41600000003</v>
      </c>
      <c r="K4439">
        <v>316262.14500000002</v>
      </c>
      <c r="L4439">
        <v>327291.05900000001</v>
      </c>
      <c r="M4439">
        <v>338567.73700000002</v>
      </c>
      <c r="N4439">
        <v>349620.55599999998</v>
      </c>
      <c r="O4439">
        <v>360582.70199999999</v>
      </c>
      <c r="P4439">
        <v>371410.47</v>
      </c>
      <c r="Q4439">
        <v>383391.60200000001</v>
      </c>
      <c r="R4439">
        <v>396103.29499999998</v>
      </c>
      <c r="S4439">
        <v>408790.85100000002</v>
      </c>
      <c r="T4439">
        <v>421070.61700000003</v>
      </c>
      <c r="U4439">
        <v>432948.67200000002</v>
      </c>
      <c r="V4439">
        <v>444231.66100000002</v>
      </c>
      <c r="W4439">
        <v>454762.87800000003</v>
      </c>
      <c r="X4439">
        <v>464935.70400000003</v>
      </c>
      <c r="Y4439">
        <v>475009.64899999998</v>
      </c>
      <c r="Z4439">
        <v>485136.44300000003</v>
      </c>
      <c r="AA4439">
        <v>495498.56900000002</v>
      </c>
      <c r="AB4439">
        <v>505976.96500000003</v>
      </c>
      <c r="AC4439">
        <v>516815.658</v>
      </c>
      <c r="AD4439">
        <v>527905.65700000001</v>
      </c>
      <c r="AE4439">
        <v>539343.15899999999</v>
      </c>
      <c r="AF4439">
        <v>550745.32999999996</v>
      </c>
      <c r="AG4439" t="s">
        <v>43</v>
      </c>
      <c r="AH4439" t="s">
        <v>167</v>
      </c>
      <c r="AI4439" t="s">
        <v>17</v>
      </c>
    </row>
    <row r="4440" spans="1:35" x14ac:dyDescent="0.35">
      <c r="A4440" t="s">
        <v>61</v>
      </c>
      <c r="B4440" t="s">
        <v>181</v>
      </c>
      <c r="C4440" t="s">
        <v>126</v>
      </c>
      <c r="D4440">
        <v>101.45699999999999</v>
      </c>
      <c r="E4440">
        <v>101.285</v>
      </c>
      <c r="F4440">
        <v>102.127</v>
      </c>
      <c r="G4440">
        <v>103.374</v>
      </c>
      <c r="H4440">
        <v>105.16200000000001</v>
      </c>
      <c r="I4440">
        <v>106.973</v>
      </c>
      <c r="J4440">
        <v>109.03400000000001</v>
      </c>
      <c r="K4440">
        <v>111.28</v>
      </c>
      <c r="L4440">
        <v>113.744</v>
      </c>
      <c r="M4440">
        <v>116.313</v>
      </c>
      <c r="N4440">
        <v>118.792</v>
      </c>
      <c r="O4440">
        <v>121.22799999999999</v>
      </c>
      <c r="P4440">
        <v>123.592</v>
      </c>
      <c r="Q4440">
        <v>126.581</v>
      </c>
      <c r="R4440">
        <v>130.15100000000001</v>
      </c>
      <c r="S4440">
        <v>133.245</v>
      </c>
      <c r="T4440">
        <v>136.09100000000001</v>
      </c>
      <c r="U4440">
        <v>138.78700000000001</v>
      </c>
      <c r="V4440">
        <v>141.298</v>
      </c>
      <c r="W4440">
        <v>143.58500000000001</v>
      </c>
      <c r="X4440">
        <v>145.786</v>
      </c>
      <c r="Y4440">
        <v>147.95400000000001</v>
      </c>
      <c r="Z4440">
        <v>150.17400000000001</v>
      </c>
      <c r="AA4440">
        <v>152.511</v>
      </c>
      <c r="AB4440">
        <v>154.91800000000001</v>
      </c>
      <c r="AC4440">
        <v>157.44399999999999</v>
      </c>
      <c r="AD4440">
        <v>160.05799999999999</v>
      </c>
      <c r="AE4440">
        <v>162.792</v>
      </c>
      <c r="AF4440">
        <v>165.48699999999999</v>
      </c>
      <c r="AG4440" t="s">
        <v>126</v>
      </c>
      <c r="AH4440" t="s">
        <v>168</v>
      </c>
      <c r="AI4440" t="s">
        <v>137</v>
      </c>
    </row>
    <row r="4441" spans="1:35" x14ac:dyDescent="0.35">
      <c r="A4441" t="s">
        <v>61</v>
      </c>
      <c r="B4441" t="s">
        <v>181</v>
      </c>
      <c r="C4441" t="s">
        <v>44</v>
      </c>
      <c r="D4441">
        <v>725662.53700000001</v>
      </c>
      <c r="E4441">
        <v>726183.701</v>
      </c>
      <c r="F4441">
        <v>743012.87199999997</v>
      </c>
      <c r="G4441">
        <v>764228.06599999999</v>
      </c>
      <c r="H4441">
        <v>779073.60600000003</v>
      </c>
      <c r="I4441">
        <v>792983.45400000003</v>
      </c>
      <c r="J4441">
        <v>808489.68799999997</v>
      </c>
      <c r="K4441">
        <v>825237.61</v>
      </c>
      <c r="L4441">
        <v>843683.73300000001</v>
      </c>
      <c r="M4441">
        <v>862642.94</v>
      </c>
      <c r="N4441">
        <v>880706.19900000002</v>
      </c>
      <c r="O4441">
        <v>898186.74</v>
      </c>
      <c r="P4441">
        <v>915127.38600000006</v>
      </c>
      <c r="Q4441">
        <v>934988.72699999996</v>
      </c>
      <c r="R4441">
        <v>957491.603</v>
      </c>
      <c r="S4441">
        <v>978614.473</v>
      </c>
      <c r="T4441">
        <v>998488.25600000005</v>
      </c>
      <c r="U4441">
        <v>1017586.135</v>
      </c>
      <c r="V4441">
        <v>1035804.029</v>
      </c>
      <c r="W4441">
        <v>1052657.1440000001</v>
      </c>
      <c r="X4441">
        <v>1069011.48</v>
      </c>
      <c r="Y4441">
        <v>1085171.1540000001</v>
      </c>
      <c r="Z4441">
        <v>1101727.4099999999</v>
      </c>
      <c r="AA4441">
        <v>1119079.2279999999</v>
      </c>
      <c r="AB4441">
        <v>1136895.7860000001</v>
      </c>
      <c r="AC4441">
        <v>1155567.7549999999</v>
      </c>
      <c r="AD4441">
        <v>1174879.4990000001</v>
      </c>
      <c r="AE4441">
        <v>1195027.716</v>
      </c>
      <c r="AF4441">
        <v>1214999.281</v>
      </c>
      <c r="AG4441" t="s">
        <v>44</v>
      </c>
      <c r="AH4441" t="s">
        <v>169</v>
      </c>
      <c r="AI4441" t="s">
        <v>12</v>
      </c>
    </row>
    <row r="4442" spans="1:35" x14ac:dyDescent="0.35">
      <c r="A4442" t="s">
        <v>170</v>
      </c>
      <c r="B4442" t="s">
        <v>185</v>
      </c>
      <c r="C4442" t="s">
        <v>4</v>
      </c>
      <c r="D4442">
        <v>81.681000000000012</v>
      </c>
      <c r="E4442">
        <v>95.518000000000001</v>
      </c>
      <c r="F4442">
        <v>104.773</v>
      </c>
      <c r="G4442">
        <v>114.63</v>
      </c>
      <c r="H4442">
        <v>119.661</v>
      </c>
      <c r="I4442">
        <v>126.458</v>
      </c>
      <c r="J4442">
        <v>132.71299999999999</v>
      </c>
      <c r="K4442">
        <v>139.79</v>
      </c>
      <c r="L4442">
        <v>146.315</v>
      </c>
      <c r="M4442">
        <v>152.82399999999998</v>
      </c>
      <c r="N4442">
        <v>158.51900000000001</v>
      </c>
      <c r="O4442">
        <v>162.98599999999999</v>
      </c>
      <c r="P4442">
        <v>167.57399999999998</v>
      </c>
      <c r="Q4442">
        <v>169.91800000000001</v>
      </c>
      <c r="R4442">
        <v>176</v>
      </c>
      <c r="S4442">
        <v>181.74799999999999</v>
      </c>
      <c r="T4442">
        <v>187.768</v>
      </c>
      <c r="U4442">
        <v>194.744</v>
      </c>
      <c r="V4442">
        <v>202.72900000000001</v>
      </c>
      <c r="W4442">
        <v>210.435</v>
      </c>
      <c r="X4442">
        <v>217.935</v>
      </c>
      <c r="Y4442">
        <v>225.904</v>
      </c>
      <c r="Z4442">
        <v>232.89699999999999</v>
      </c>
      <c r="AA4442">
        <v>238.85400000000001</v>
      </c>
      <c r="AB4442">
        <v>245.31800000000001</v>
      </c>
      <c r="AC4442">
        <v>251.691</v>
      </c>
      <c r="AD4442">
        <v>258.26299999999998</v>
      </c>
      <c r="AE4442">
        <v>264.91199999999998</v>
      </c>
      <c r="AF4442">
        <v>271.75799999999998</v>
      </c>
      <c r="AG4442" t="s">
        <v>4</v>
      </c>
      <c r="AH4442" t="s">
        <v>128</v>
      </c>
      <c r="AI4442" t="s">
        <v>129</v>
      </c>
    </row>
    <row r="4443" spans="1:35" x14ac:dyDescent="0.35">
      <c r="A4443" t="s">
        <v>170</v>
      </c>
      <c r="B4443" t="s">
        <v>185</v>
      </c>
      <c r="C4443" t="s">
        <v>7</v>
      </c>
      <c r="D4443">
        <v>6.3470000000000004</v>
      </c>
      <c r="E4443">
        <v>6.5220000000000002</v>
      </c>
      <c r="F4443">
        <v>6.7430000000000003</v>
      </c>
      <c r="G4443">
        <v>7.0359999999999996</v>
      </c>
      <c r="H4443">
        <v>7.4</v>
      </c>
      <c r="I4443">
        <v>7.8319999999999999</v>
      </c>
      <c r="J4443">
        <v>8.3230000000000004</v>
      </c>
      <c r="K4443">
        <v>8.8710000000000004</v>
      </c>
      <c r="L4443">
        <v>9.4819999999999993</v>
      </c>
      <c r="M4443">
        <v>10.035</v>
      </c>
      <c r="N4443">
        <v>10.617000000000001</v>
      </c>
      <c r="O4443">
        <v>11.182</v>
      </c>
      <c r="P4443">
        <v>11.768000000000001</v>
      </c>
      <c r="Q4443">
        <v>12.367000000000001</v>
      </c>
      <c r="R4443">
        <v>12.957000000000001</v>
      </c>
      <c r="S4443">
        <v>13.58</v>
      </c>
      <c r="T4443">
        <v>14.214</v>
      </c>
      <c r="U4443">
        <v>14.875</v>
      </c>
      <c r="V4443">
        <v>15.558</v>
      </c>
      <c r="W4443">
        <v>16.27</v>
      </c>
      <c r="X4443">
        <v>16.992000000000001</v>
      </c>
      <c r="Y4443">
        <v>17.712</v>
      </c>
      <c r="Z4443">
        <v>18.457000000000001</v>
      </c>
      <c r="AA4443">
        <v>19.184999999999999</v>
      </c>
      <c r="AB4443">
        <v>19.925999999999998</v>
      </c>
      <c r="AC4443">
        <v>20.713999999999999</v>
      </c>
      <c r="AD4443">
        <v>21.46</v>
      </c>
      <c r="AE4443">
        <v>22.245000000000001</v>
      </c>
      <c r="AF4443">
        <v>23.021000000000001</v>
      </c>
      <c r="AG4443" t="s">
        <v>7</v>
      </c>
      <c r="AH4443" t="s">
        <v>130</v>
      </c>
      <c r="AI4443" t="s">
        <v>131</v>
      </c>
    </row>
    <row r="4444" spans="1:35" x14ac:dyDescent="0.35">
      <c r="A4444" t="s">
        <v>170</v>
      </c>
      <c r="B4444" t="s">
        <v>185</v>
      </c>
      <c r="C4444" t="s">
        <v>8</v>
      </c>
      <c r="D4444">
        <v>51.069000000000003</v>
      </c>
      <c r="E4444">
        <v>58.489000000000004</v>
      </c>
      <c r="F4444">
        <v>64.313999999999993</v>
      </c>
      <c r="G4444">
        <v>70.86699999999999</v>
      </c>
      <c r="H4444">
        <v>75.676999999999992</v>
      </c>
      <c r="I4444">
        <v>81.462999999999994</v>
      </c>
      <c r="J4444">
        <v>87.165999999999997</v>
      </c>
      <c r="K4444">
        <v>93.218000000000004</v>
      </c>
      <c r="L4444">
        <v>99.085000000000008</v>
      </c>
      <c r="M4444">
        <v>105.05499999999999</v>
      </c>
      <c r="N4444">
        <v>110.589</v>
      </c>
      <c r="O4444">
        <v>113.40100000000001</v>
      </c>
      <c r="P4444">
        <v>113.148</v>
      </c>
      <c r="Q4444">
        <v>109.746</v>
      </c>
      <c r="R4444">
        <v>115.955</v>
      </c>
      <c r="S4444">
        <v>123.249</v>
      </c>
      <c r="T4444">
        <v>130.35400000000001</v>
      </c>
      <c r="U4444">
        <v>138.483</v>
      </c>
      <c r="V4444">
        <v>146.93</v>
      </c>
      <c r="W4444">
        <v>155.74</v>
      </c>
      <c r="X4444">
        <v>164.589</v>
      </c>
      <c r="Y4444">
        <v>173.755</v>
      </c>
      <c r="Z4444">
        <v>182.05</v>
      </c>
      <c r="AA4444">
        <v>190.44800000000001</v>
      </c>
      <c r="AB4444">
        <v>198.893</v>
      </c>
      <c r="AC4444">
        <v>206.67500000000001</v>
      </c>
      <c r="AD4444">
        <v>215.34</v>
      </c>
      <c r="AE4444">
        <v>223.80699999999999</v>
      </c>
      <c r="AF4444">
        <v>232.834</v>
      </c>
      <c r="AG4444" t="s">
        <v>8</v>
      </c>
      <c r="AH4444" t="s">
        <v>132</v>
      </c>
      <c r="AI4444" t="s">
        <v>5</v>
      </c>
    </row>
    <row r="4445" spans="1:35" x14ac:dyDescent="0.35">
      <c r="A4445" t="s">
        <v>170</v>
      </c>
      <c r="B4445" t="s">
        <v>185</v>
      </c>
      <c r="C4445" t="s">
        <v>9</v>
      </c>
      <c r="D4445">
        <v>53.798999999999999</v>
      </c>
      <c r="E4445">
        <v>58.935000000000002</v>
      </c>
      <c r="F4445">
        <v>62.620000000000005</v>
      </c>
      <c r="G4445">
        <v>66.61</v>
      </c>
      <c r="H4445">
        <v>69.001999999999995</v>
      </c>
      <c r="I4445">
        <v>72.037999999999997</v>
      </c>
      <c r="J4445">
        <v>74.904000000000011</v>
      </c>
      <c r="K4445">
        <v>77.991</v>
      </c>
      <c r="L4445">
        <v>80.849999999999994</v>
      </c>
      <c r="M4445">
        <v>84.3</v>
      </c>
      <c r="N4445">
        <v>87.661000000000001</v>
      </c>
      <c r="O4445">
        <v>90.75</v>
      </c>
      <c r="P4445">
        <v>94.694000000000003</v>
      </c>
      <c r="Q4445">
        <v>98.263000000000005</v>
      </c>
      <c r="R4445">
        <v>101.21899999999999</v>
      </c>
      <c r="S4445">
        <v>104.59699999999999</v>
      </c>
      <c r="T4445">
        <v>107.86499999999999</v>
      </c>
      <c r="U4445">
        <v>111.746</v>
      </c>
      <c r="V4445">
        <v>115.833</v>
      </c>
      <c r="W4445">
        <v>120.06100000000001</v>
      </c>
      <c r="X4445">
        <v>124.328</v>
      </c>
      <c r="Y4445">
        <v>128.738</v>
      </c>
      <c r="Z4445">
        <v>132.54300000000001</v>
      </c>
      <c r="AA4445">
        <v>136.31100000000001</v>
      </c>
      <c r="AB4445">
        <v>140.09800000000001</v>
      </c>
      <c r="AC4445">
        <v>143.55500000000001</v>
      </c>
      <c r="AD4445">
        <v>147.44900000000001</v>
      </c>
      <c r="AE4445">
        <v>151.238</v>
      </c>
      <c r="AF4445">
        <v>155.29499999999999</v>
      </c>
      <c r="AG4445" t="s">
        <v>9</v>
      </c>
      <c r="AH4445" t="s">
        <v>133</v>
      </c>
      <c r="AI4445" t="s">
        <v>5</v>
      </c>
    </row>
    <row r="4446" spans="1:35" x14ac:dyDescent="0.35">
      <c r="A4446" t="s">
        <v>170</v>
      </c>
      <c r="B4446" t="s">
        <v>185</v>
      </c>
      <c r="C4446" t="s">
        <v>10</v>
      </c>
      <c r="D4446">
        <v>239.67699999999999</v>
      </c>
      <c r="E4446">
        <v>324.94299999999998</v>
      </c>
      <c r="F4446">
        <v>393.96800000000002</v>
      </c>
      <c r="G4446">
        <v>464.34900000000005</v>
      </c>
      <c r="H4446">
        <v>486.36</v>
      </c>
      <c r="I4446">
        <v>507.79199999999997</v>
      </c>
      <c r="J4446">
        <v>527.09400000000005</v>
      </c>
      <c r="K4446">
        <v>548.68399999999997</v>
      </c>
      <c r="L4446">
        <v>567.71800000000007</v>
      </c>
      <c r="M4446">
        <v>587.52400000000011</v>
      </c>
      <c r="N4446">
        <v>604.072</v>
      </c>
      <c r="O4446">
        <v>617.404</v>
      </c>
      <c r="P4446">
        <v>621.37800000000004</v>
      </c>
      <c r="Q4446">
        <v>617.99399999999991</v>
      </c>
      <c r="R4446">
        <v>633.82399999999996</v>
      </c>
      <c r="S4446">
        <v>648.298</v>
      </c>
      <c r="T4446">
        <v>662.05700000000002</v>
      </c>
      <c r="U4446">
        <v>681.32799999999997</v>
      </c>
      <c r="V4446">
        <v>703.09300000000007</v>
      </c>
      <c r="W4446">
        <v>724.73</v>
      </c>
      <c r="X4446">
        <v>747.245</v>
      </c>
      <c r="Y4446">
        <v>770.01300000000003</v>
      </c>
      <c r="Z4446">
        <v>786.73300000000006</v>
      </c>
      <c r="AA4446">
        <v>800.48899999999992</v>
      </c>
      <c r="AB4446">
        <v>814.245</v>
      </c>
      <c r="AC4446">
        <v>827.85399999999993</v>
      </c>
      <c r="AD4446">
        <v>841.93299999999999</v>
      </c>
      <c r="AE4446">
        <v>856.77700000000004</v>
      </c>
      <c r="AF4446">
        <v>871.99800000000005</v>
      </c>
      <c r="AG4446" t="s">
        <v>10</v>
      </c>
      <c r="AH4446" t="s">
        <v>134</v>
      </c>
      <c r="AI4446" t="s">
        <v>11</v>
      </c>
    </row>
    <row r="4447" spans="1:35" x14ac:dyDescent="0.35">
      <c r="A4447" t="s">
        <v>170</v>
      </c>
      <c r="B4447" t="s">
        <v>185</v>
      </c>
      <c r="C4447" t="s">
        <v>13</v>
      </c>
      <c r="D4447">
        <v>32.274999999999999</v>
      </c>
      <c r="E4447">
        <v>50.558</v>
      </c>
      <c r="F4447">
        <v>65.305999999999997</v>
      </c>
      <c r="G4447">
        <v>80.308000000000007</v>
      </c>
      <c r="H4447">
        <v>84.83</v>
      </c>
      <c r="I4447">
        <v>89.203999999999994</v>
      </c>
      <c r="J4447">
        <v>93.09</v>
      </c>
      <c r="K4447">
        <v>97.454000000000008</v>
      </c>
      <c r="L4447">
        <v>101.241</v>
      </c>
      <c r="M4447">
        <v>104.973</v>
      </c>
      <c r="N4447">
        <v>107.87400000000001</v>
      </c>
      <c r="O4447">
        <v>110.90600000000001</v>
      </c>
      <c r="P4447">
        <v>113.45500000000001</v>
      </c>
      <c r="Q4447">
        <v>114.649</v>
      </c>
      <c r="R4447">
        <v>117.751</v>
      </c>
      <c r="S4447">
        <v>120.544</v>
      </c>
      <c r="T4447">
        <v>123.176</v>
      </c>
      <c r="U4447">
        <v>126.973</v>
      </c>
      <c r="V4447">
        <v>131.27100000000002</v>
      </c>
      <c r="W4447">
        <v>135.55600000000001</v>
      </c>
      <c r="X4447">
        <v>140.07</v>
      </c>
      <c r="Y4447">
        <v>144.61099999999999</v>
      </c>
      <c r="Z4447">
        <v>147.82900000000001</v>
      </c>
      <c r="AA4447">
        <v>150.40799999999999</v>
      </c>
      <c r="AB4447">
        <v>153.02000000000001</v>
      </c>
      <c r="AC4447">
        <v>155.62299999999999</v>
      </c>
      <c r="AD4447">
        <v>158.27500000000001</v>
      </c>
      <c r="AE4447">
        <v>160.97399999999999</v>
      </c>
      <c r="AF4447">
        <v>163.73599999999999</v>
      </c>
      <c r="AG4447" t="s">
        <v>13</v>
      </c>
      <c r="AH4447" t="s">
        <v>135</v>
      </c>
      <c r="AI4447" t="s">
        <v>14</v>
      </c>
    </row>
    <row r="4448" spans="1:35" x14ac:dyDescent="0.35">
      <c r="A4448" t="s">
        <v>170</v>
      </c>
      <c r="B4448" t="s">
        <v>185</v>
      </c>
      <c r="C4448" t="s">
        <v>122</v>
      </c>
      <c r="D4448">
        <v>0.09</v>
      </c>
      <c r="E4448">
        <v>9.0999999999999998E-2</v>
      </c>
      <c r="F4448">
        <v>9.2999999999999999E-2</v>
      </c>
      <c r="G4448">
        <v>9.5000000000000001E-2</v>
      </c>
      <c r="H4448">
        <v>9.7000000000000003E-2</v>
      </c>
      <c r="I4448">
        <v>9.9999999999999992E-2</v>
      </c>
      <c r="J4448">
        <v>0.10299999999999999</v>
      </c>
      <c r="K4448">
        <v>0.106</v>
      </c>
      <c r="L4448">
        <v>0.109</v>
      </c>
      <c r="M4448">
        <v>0.112</v>
      </c>
      <c r="N4448">
        <v>0.11599999999999999</v>
      </c>
      <c r="O4448">
        <v>0.11499999999999999</v>
      </c>
      <c r="P4448">
        <v>0.108</v>
      </c>
      <c r="Q4448">
        <v>9.8000000000000004E-2</v>
      </c>
      <c r="R4448">
        <v>0.10100000000000001</v>
      </c>
      <c r="S4448">
        <v>0.105</v>
      </c>
      <c r="T4448">
        <v>0.109</v>
      </c>
      <c r="U4448">
        <v>0.113</v>
      </c>
      <c r="V4448">
        <v>0.11700000000000001</v>
      </c>
      <c r="W4448">
        <v>0.122</v>
      </c>
      <c r="X4448">
        <v>0.126</v>
      </c>
      <c r="Y4448">
        <v>0.13100000000000001</v>
      </c>
      <c r="Z4448">
        <v>0.13500000000000001</v>
      </c>
      <c r="AA4448">
        <v>0.14000000000000001</v>
      </c>
      <c r="AB4448">
        <v>0.14499999999999999</v>
      </c>
      <c r="AC4448">
        <v>0.14899999999999999</v>
      </c>
      <c r="AD4448">
        <v>0.154</v>
      </c>
      <c r="AE4448">
        <v>0.159</v>
      </c>
      <c r="AF4448">
        <v>0.16400000000000001</v>
      </c>
      <c r="AG4448" t="s">
        <v>122</v>
      </c>
      <c r="AH4448" t="s">
        <v>136</v>
      </c>
      <c r="AI4448" t="s">
        <v>137</v>
      </c>
    </row>
    <row r="4449" spans="1:35" x14ac:dyDescent="0.35">
      <c r="A4449" t="s">
        <v>170</v>
      </c>
      <c r="B4449" t="s">
        <v>185</v>
      </c>
      <c r="C4449" t="s">
        <v>15</v>
      </c>
      <c r="D4449">
        <v>171.98600000000002</v>
      </c>
      <c r="E4449">
        <v>195.72399999999999</v>
      </c>
      <c r="F4449">
        <v>211.34400000000002</v>
      </c>
      <c r="G4449">
        <v>227.886</v>
      </c>
      <c r="H4449">
        <v>235.88300000000001</v>
      </c>
      <c r="I4449">
        <v>246.874</v>
      </c>
      <c r="J4449">
        <v>256.851</v>
      </c>
      <c r="K4449">
        <v>268.19100000000003</v>
      </c>
      <c r="L4449">
        <v>278.49700000000001</v>
      </c>
      <c r="M4449">
        <v>289.35000000000002</v>
      </c>
      <c r="N4449">
        <v>299.02999999999997</v>
      </c>
      <c r="O4449">
        <v>304.14699999999999</v>
      </c>
      <c r="P4449">
        <v>304.50400000000002</v>
      </c>
      <c r="Q4449">
        <v>300.77999999999997</v>
      </c>
      <c r="R4449">
        <v>310.01900000000001</v>
      </c>
      <c r="S4449">
        <v>319.17500000000001</v>
      </c>
      <c r="T4449">
        <v>327.96700000000004</v>
      </c>
      <c r="U4449">
        <v>339.20299999999997</v>
      </c>
      <c r="V4449">
        <v>351.44400000000002</v>
      </c>
      <c r="W4449">
        <v>363.79499999999996</v>
      </c>
      <c r="X4449">
        <v>376.29899999999998</v>
      </c>
      <c r="Y4449">
        <v>388.93700000000001</v>
      </c>
      <c r="Z4449">
        <v>399.072</v>
      </c>
      <c r="AA4449">
        <v>408.21099999999996</v>
      </c>
      <c r="AB4449">
        <v>417.11400000000003</v>
      </c>
      <c r="AC4449">
        <v>425.81099999999998</v>
      </c>
      <c r="AD4449">
        <v>434.97899999999998</v>
      </c>
      <c r="AE4449">
        <v>444.90100000000001</v>
      </c>
      <c r="AF4449">
        <v>455.10899999999998</v>
      </c>
      <c r="AG4449" t="s">
        <v>15</v>
      </c>
      <c r="AH4449" t="s">
        <v>138</v>
      </c>
      <c r="AI4449" t="s">
        <v>6</v>
      </c>
    </row>
    <row r="4450" spans="1:35" x14ac:dyDescent="0.35">
      <c r="A4450" t="s">
        <v>170</v>
      </c>
      <c r="B4450" t="s">
        <v>185</v>
      </c>
      <c r="C4450" t="s">
        <v>16</v>
      </c>
      <c r="D4450">
        <v>20.872999999999998</v>
      </c>
      <c r="E4450">
        <v>22.158999999999999</v>
      </c>
      <c r="F4450">
        <v>23.893000000000001</v>
      </c>
      <c r="G4450">
        <v>26.294999999999998</v>
      </c>
      <c r="H4450">
        <v>29.463999999999999</v>
      </c>
      <c r="I4450">
        <v>33.260999999999996</v>
      </c>
      <c r="J4450">
        <v>37.667999999999999</v>
      </c>
      <c r="K4450">
        <v>42.67</v>
      </c>
      <c r="L4450">
        <v>48.351999999999997</v>
      </c>
      <c r="M4450">
        <v>53.103000000000002</v>
      </c>
      <c r="N4450">
        <v>58.06</v>
      </c>
      <c r="O4450">
        <v>62.966999999999999</v>
      </c>
      <c r="P4450">
        <v>67.932000000000002</v>
      </c>
      <c r="Q4450">
        <v>73.051000000000002</v>
      </c>
      <c r="R4450">
        <v>78.340999999999994</v>
      </c>
      <c r="S4450">
        <v>83.710999999999999</v>
      </c>
      <c r="T4450">
        <v>89.212999999999994</v>
      </c>
      <c r="U4450">
        <v>94.896000000000001</v>
      </c>
      <c r="V4450">
        <v>100.78100000000001</v>
      </c>
      <c r="W4450">
        <v>106.88800000000001</v>
      </c>
      <c r="X4450">
        <v>113.11799999999999</v>
      </c>
      <c r="Y4450">
        <v>119.239</v>
      </c>
      <c r="Z4450">
        <v>125.72499999999999</v>
      </c>
      <c r="AA4450">
        <v>131.91399999999999</v>
      </c>
      <c r="AB4450">
        <v>138.25200000000001</v>
      </c>
      <c r="AC4450">
        <v>145.26400000000001</v>
      </c>
      <c r="AD4450">
        <v>151.59800000000001</v>
      </c>
      <c r="AE4450">
        <v>158.41399999999999</v>
      </c>
      <c r="AF4450">
        <v>165.001</v>
      </c>
      <c r="AG4450" t="s">
        <v>16</v>
      </c>
      <c r="AH4450" t="s">
        <v>139</v>
      </c>
      <c r="AI4450" t="s">
        <v>17</v>
      </c>
    </row>
    <row r="4451" spans="1:35" x14ac:dyDescent="0.35">
      <c r="A4451" t="s">
        <v>170</v>
      </c>
      <c r="B4451" t="s">
        <v>185</v>
      </c>
      <c r="C4451" t="s">
        <v>18</v>
      </c>
      <c r="D4451">
        <v>310.084</v>
      </c>
      <c r="E4451">
        <v>375.23</v>
      </c>
      <c r="F4451">
        <v>417.17599999999999</v>
      </c>
      <c r="G4451">
        <v>460.89300000000003</v>
      </c>
      <c r="H4451">
        <v>479.99499999999995</v>
      </c>
      <c r="I4451">
        <v>507.31200000000001</v>
      </c>
      <c r="J4451">
        <v>531.82399999999996</v>
      </c>
      <c r="K4451">
        <v>560.20399999999995</v>
      </c>
      <c r="L4451">
        <v>585.72</v>
      </c>
      <c r="M4451">
        <v>610.44399999999996</v>
      </c>
      <c r="N4451">
        <v>631.01800000000003</v>
      </c>
      <c r="O4451">
        <v>650.18500000000006</v>
      </c>
      <c r="P4451">
        <v>676.57</v>
      </c>
      <c r="Q4451">
        <v>696.03</v>
      </c>
      <c r="R4451">
        <v>718.54100000000005</v>
      </c>
      <c r="S4451">
        <v>738.24900000000002</v>
      </c>
      <c r="T4451">
        <v>758.77499999999998</v>
      </c>
      <c r="U4451">
        <v>783.83900000000006</v>
      </c>
      <c r="V4451">
        <v>812.96500000000003</v>
      </c>
      <c r="W4451">
        <v>840.87099999999998</v>
      </c>
      <c r="X4451">
        <v>868.39200000000005</v>
      </c>
      <c r="Y4451">
        <v>897.16</v>
      </c>
      <c r="Z4451">
        <v>920.92600000000004</v>
      </c>
      <c r="AA4451">
        <v>939.74699999999996</v>
      </c>
      <c r="AB4451">
        <v>960.31500000000005</v>
      </c>
      <c r="AC4451">
        <v>981.495</v>
      </c>
      <c r="AD4451">
        <v>1002.299</v>
      </c>
      <c r="AE4451">
        <v>1023.83</v>
      </c>
      <c r="AF4451">
        <v>1045.502</v>
      </c>
      <c r="AG4451" t="s">
        <v>18</v>
      </c>
      <c r="AH4451" t="s">
        <v>140</v>
      </c>
      <c r="AI4451" t="s">
        <v>141</v>
      </c>
    </row>
    <row r="4452" spans="1:35" x14ac:dyDescent="0.35">
      <c r="A4452" t="s">
        <v>170</v>
      </c>
      <c r="B4452" t="s">
        <v>185</v>
      </c>
      <c r="C4452" t="s">
        <v>20</v>
      </c>
      <c r="D4452">
        <v>26.369999999999997</v>
      </c>
      <c r="E4452">
        <v>60.313000000000002</v>
      </c>
      <c r="F4452">
        <v>87.68</v>
      </c>
      <c r="G4452">
        <v>115.494</v>
      </c>
      <c r="H4452">
        <v>123.83199999999999</v>
      </c>
      <c r="I4452">
        <v>131.86500000000001</v>
      </c>
      <c r="J4452">
        <v>138.99200000000002</v>
      </c>
      <c r="K4452">
        <v>146.99199999999999</v>
      </c>
      <c r="L4452">
        <v>153.911</v>
      </c>
      <c r="M4452">
        <v>161.09100000000001</v>
      </c>
      <c r="N4452">
        <v>166.91</v>
      </c>
      <c r="O4452">
        <v>173.31100000000001</v>
      </c>
      <c r="P4452">
        <v>179.53700000000001</v>
      </c>
      <c r="Q4452">
        <v>183.726</v>
      </c>
      <c r="R4452">
        <v>189.101</v>
      </c>
      <c r="S4452">
        <v>193.797</v>
      </c>
      <c r="T4452">
        <v>198.09</v>
      </c>
      <c r="U4452">
        <v>204.68299999999999</v>
      </c>
      <c r="V4452">
        <v>212.23399999999998</v>
      </c>
      <c r="W4452">
        <v>219.65100000000001</v>
      </c>
      <c r="X4452">
        <v>227.345</v>
      </c>
      <c r="Y4452">
        <v>235.066</v>
      </c>
      <c r="Z4452">
        <v>240.28100000000001</v>
      </c>
      <c r="AA4452">
        <v>244.42</v>
      </c>
      <c r="AB4452">
        <v>248.16900000000001</v>
      </c>
      <c r="AC4452">
        <v>251.78700000000001</v>
      </c>
      <c r="AD4452">
        <v>255.75</v>
      </c>
      <c r="AE4452">
        <v>260.60199999999998</v>
      </c>
      <c r="AF4452">
        <v>265.57100000000003</v>
      </c>
      <c r="AG4452" t="s">
        <v>20</v>
      </c>
      <c r="AH4452" t="s">
        <v>142</v>
      </c>
      <c r="AI4452" t="s">
        <v>11</v>
      </c>
    </row>
    <row r="4453" spans="1:35" x14ac:dyDescent="0.35">
      <c r="A4453" t="s">
        <v>170</v>
      </c>
      <c r="B4453" t="s">
        <v>185</v>
      </c>
      <c r="C4453" t="s">
        <v>21</v>
      </c>
      <c r="D4453">
        <v>24.615000000000002</v>
      </c>
      <c r="E4453">
        <v>25.194000000000003</v>
      </c>
      <c r="F4453">
        <v>25.929000000000002</v>
      </c>
      <c r="G4453">
        <v>26.91</v>
      </c>
      <c r="H4453">
        <v>28.116</v>
      </c>
      <c r="I4453">
        <v>29.513999999999999</v>
      </c>
      <c r="J4453">
        <v>31.054000000000002</v>
      </c>
      <c r="K4453">
        <v>32.727000000000004</v>
      </c>
      <c r="L4453">
        <v>34.552999999999997</v>
      </c>
      <c r="M4453">
        <v>35.86</v>
      </c>
      <c r="N4453">
        <v>37.017000000000003</v>
      </c>
      <c r="O4453">
        <v>37.614000000000004</v>
      </c>
      <c r="P4453">
        <v>37.336999999999996</v>
      </c>
      <c r="Q4453">
        <v>35.97</v>
      </c>
      <c r="R4453">
        <v>37.639000000000003</v>
      </c>
      <c r="S4453">
        <v>39.470999999999997</v>
      </c>
      <c r="T4453">
        <v>41.241999999999997</v>
      </c>
      <c r="U4453">
        <v>43.237000000000002</v>
      </c>
      <c r="V4453">
        <v>45.314999999999998</v>
      </c>
      <c r="W4453">
        <v>47.431999999999995</v>
      </c>
      <c r="X4453">
        <v>49.476999999999997</v>
      </c>
      <c r="Y4453">
        <v>51.539000000000001</v>
      </c>
      <c r="Z4453">
        <v>53.581000000000003</v>
      </c>
      <c r="AA4453">
        <v>55.704000000000001</v>
      </c>
      <c r="AB4453">
        <v>57.572000000000003</v>
      </c>
      <c r="AC4453">
        <v>59.375</v>
      </c>
      <c r="AD4453">
        <v>61.366999999999997</v>
      </c>
      <c r="AE4453">
        <v>63.935000000000002</v>
      </c>
      <c r="AF4453">
        <v>66.554000000000002</v>
      </c>
      <c r="AG4453" t="s">
        <v>21</v>
      </c>
      <c r="AH4453" t="s">
        <v>143</v>
      </c>
      <c r="AI4453" t="s">
        <v>14</v>
      </c>
    </row>
    <row r="4454" spans="1:35" x14ac:dyDescent="0.35">
      <c r="A4454" t="s">
        <v>170</v>
      </c>
      <c r="B4454" t="s">
        <v>185</v>
      </c>
      <c r="C4454" t="s">
        <v>22</v>
      </c>
      <c r="D4454">
        <v>1.252</v>
      </c>
      <c r="E4454">
        <v>1.27</v>
      </c>
      <c r="F4454">
        <v>1.292</v>
      </c>
      <c r="G4454">
        <v>1.3169999999999999</v>
      </c>
      <c r="H4454">
        <v>1.345</v>
      </c>
      <c r="I4454">
        <v>1.377</v>
      </c>
      <c r="J4454">
        <v>1.4139999999999999</v>
      </c>
      <c r="K4454">
        <v>1.454</v>
      </c>
      <c r="L4454">
        <v>1.498</v>
      </c>
      <c r="M4454">
        <v>1.542</v>
      </c>
      <c r="N4454">
        <v>1.587</v>
      </c>
      <c r="O4454">
        <v>1.63</v>
      </c>
      <c r="P4454">
        <v>1.677</v>
      </c>
      <c r="Q4454">
        <v>1.7230000000000001</v>
      </c>
      <c r="R4454">
        <v>1.7669999999999999</v>
      </c>
      <c r="S4454">
        <v>1.8149999999999999</v>
      </c>
      <c r="T4454">
        <v>1.8640000000000001</v>
      </c>
      <c r="U4454">
        <v>1.917</v>
      </c>
      <c r="V4454">
        <v>1.9690000000000001</v>
      </c>
      <c r="W4454">
        <v>2.0249999999999999</v>
      </c>
      <c r="X4454">
        <v>2.081</v>
      </c>
      <c r="Y4454">
        <v>2.137</v>
      </c>
      <c r="Z4454">
        <v>2.1949999999999998</v>
      </c>
      <c r="AA4454">
        <v>2.2519999999999998</v>
      </c>
      <c r="AB4454">
        <v>2.31</v>
      </c>
      <c r="AC4454">
        <v>2.37</v>
      </c>
      <c r="AD4454">
        <v>2.4289999999999998</v>
      </c>
      <c r="AE4454">
        <v>2.4889999999999999</v>
      </c>
      <c r="AF4454">
        <v>2.5510000000000002</v>
      </c>
      <c r="AG4454" t="s">
        <v>22</v>
      </c>
      <c r="AH4454" t="s">
        <v>144</v>
      </c>
      <c r="AI4454" t="s">
        <v>23</v>
      </c>
    </row>
    <row r="4455" spans="1:35" x14ac:dyDescent="0.35">
      <c r="A4455" t="s">
        <v>170</v>
      </c>
      <c r="B4455" t="s">
        <v>185</v>
      </c>
      <c r="C4455" t="s">
        <v>24</v>
      </c>
      <c r="D4455">
        <v>104.84700000000001</v>
      </c>
      <c r="E4455">
        <v>108.827</v>
      </c>
      <c r="F4455">
        <v>112.04499999999999</v>
      </c>
      <c r="G4455">
        <v>115.69399999999999</v>
      </c>
      <c r="H4455">
        <v>118.51599999999999</v>
      </c>
      <c r="I4455">
        <v>121.90300000000001</v>
      </c>
      <c r="J4455">
        <v>125.31100000000001</v>
      </c>
      <c r="K4455">
        <v>128.96300000000002</v>
      </c>
      <c r="L4455">
        <v>132.595</v>
      </c>
      <c r="M4455">
        <v>135.14099999999999</v>
      </c>
      <c r="N4455">
        <v>136.959</v>
      </c>
      <c r="O4455">
        <v>134.42699999999999</v>
      </c>
      <c r="P4455">
        <v>124.274</v>
      </c>
      <c r="Q4455">
        <v>109.46</v>
      </c>
      <c r="R4455">
        <v>113.22799999999999</v>
      </c>
      <c r="S4455">
        <v>117.58</v>
      </c>
      <c r="T4455">
        <v>121.84399999999999</v>
      </c>
      <c r="U4455">
        <v>126.65300000000001</v>
      </c>
      <c r="V4455">
        <v>131.649</v>
      </c>
      <c r="W4455">
        <v>136.85499999999999</v>
      </c>
      <c r="X4455">
        <v>142.09800000000001</v>
      </c>
      <c r="Y4455">
        <v>147.48599999999999</v>
      </c>
      <c r="Z4455">
        <v>152.47200000000001</v>
      </c>
      <c r="AA4455">
        <v>157.49</v>
      </c>
      <c r="AB4455">
        <v>162.54300000000001</v>
      </c>
      <c r="AC4455">
        <v>167.316</v>
      </c>
      <c r="AD4455">
        <v>172.48599999999999</v>
      </c>
      <c r="AE4455">
        <v>177.602</v>
      </c>
      <c r="AF4455">
        <v>182.983</v>
      </c>
      <c r="AG4455" t="s">
        <v>24</v>
      </c>
      <c r="AH4455" t="s">
        <v>145</v>
      </c>
      <c r="AI4455" t="s">
        <v>19</v>
      </c>
    </row>
    <row r="4456" spans="1:35" x14ac:dyDescent="0.35">
      <c r="A4456" t="s">
        <v>170</v>
      </c>
      <c r="B4456" t="s">
        <v>185</v>
      </c>
      <c r="C4456" t="s">
        <v>25</v>
      </c>
      <c r="D4456">
        <v>134.02099999999999</v>
      </c>
      <c r="E4456">
        <v>140.9</v>
      </c>
      <c r="F4456">
        <v>146.35000000000002</v>
      </c>
      <c r="G4456">
        <v>152.523</v>
      </c>
      <c r="H4456">
        <v>157.16</v>
      </c>
      <c r="I4456">
        <v>162.756</v>
      </c>
      <c r="J4456">
        <v>168.30699999999999</v>
      </c>
      <c r="K4456">
        <v>174.23099999999999</v>
      </c>
      <c r="L4456">
        <v>180.041</v>
      </c>
      <c r="M4456">
        <v>180.26400000000001</v>
      </c>
      <c r="N4456">
        <v>177.249</v>
      </c>
      <c r="O4456">
        <v>171.07599999999999</v>
      </c>
      <c r="P4456">
        <v>159.761</v>
      </c>
      <c r="Q4456">
        <v>137.28200000000001</v>
      </c>
      <c r="R4456">
        <v>142.97999999999999</v>
      </c>
      <c r="S4456">
        <v>149.48699999999999</v>
      </c>
      <c r="T4456">
        <v>155.73099999999999</v>
      </c>
      <c r="U4456">
        <v>163.08300000000003</v>
      </c>
      <c r="V4456">
        <v>170.84800000000001</v>
      </c>
      <c r="W4456">
        <v>178.761</v>
      </c>
      <c r="X4456">
        <v>186.48099999999999</v>
      </c>
      <c r="Y4456">
        <v>194.47800000000001</v>
      </c>
      <c r="Z4456">
        <v>201.667</v>
      </c>
      <c r="AA4456">
        <v>209.048</v>
      </c>
      <c r="AB4456">
        <v>215.86500000000001</v>
      </c>
      <c r="AC4456">
        <v>221.96799999999999</v>
      </c>
      <c r="AD4456">
        <v>229.19499999999999</v>
      </c>
      <c r="AE4456">
        <v>237.44399999999999</v>
      </c>
      <c r="AF4456">
        <v>246.191</v>
      </c>
      <c r="AG4456" t="s">
        <v>25</v>
      </c>
      <c r="AH4456" t="s">
        <v>146</v>
      </c>
      <c r="AI4456" t="s">
        <v>5</v>
      </c>
    </row>
    <row r="4457" spans="1:35" x14ac:dyDescent="0.35">
      <c r="A4457" t="s">
        <v>170</v>
      </c>
      <c r="B4457" t="s">
        <v>185</v>
      </c>
      <c r="C4457" t="s">
        <v>26</v>
      </c>
      <c r="D4457">
        <v>94.873999999999995</v>
      </c>
      <c r="E4457">
        <v>128.904</v>
      </c>
      <c r="F4457">
        <v>151.494</v>
      </c>
      <c r="G4457">
        <v>175.40900000000002</v>
      </c>
      <c r="H4457">
        <v>187.11500000000001</v>
      </c>
      <c r="I4457">
        <v>202.91800000000001</v>
      </c>
      <c r="J4457">
        <v>217.10199999999998</v>
      </c>
      <c r="K4457">
        <v>232.99799999999999</v>
      </c>
      <c r="L4457">
        <v>247.19899999999998</v>
      </c>
      <c r="M4457">
        <v>260.87900000000002</v>
      </c>
      <c r="N4457">
        <v>271.89999999999998</v>
      </c>
      <c r="O4457">
        <v>280.387</v>
      </c>
      <c r="P4457">
        <v>290.363</v>
      </c>
      <c r="Q4457">
        <v>293.935</v>
      </c>
      <c r="R4457">
        <v>307.363</v>
      </c>
      <c r="S4457">
        <v>321.35199999999998</v>
      </c>
      <c r="T4457">
        <v>334.84199999999998</v>
      </c>
      <c r="U4457">
        <v>351.80099999999999</v>
      </c>
      <c r="V4457">
        <v>370.11200000000002</v>
      </c>
      <c r="W4457">
        <v>388.77800000000002</v>
      </c>
      <c r="X4457">
        <v>407.73200000000003</v>
      </c>
      <c r="Y4457">
        <v>427.11</v>
      </c>
      <c r="Z4457">
        <v>442.73500000000001</v>
      </c>
      <c r="AA4457">
        <v>457.12900000000002</v>
      </c>
      <c r="AB4457">
        <v>471.65100000000001</v>
      </c>
      <c r="AC4457">
        <v>485.37200000000001</v>
      </c>
      <c r="AD4457">
        <v>500.214</v>
      </c>
      <c r="AE4457">
        <v>514.90499999999997</v>
      </c>
      <c r="AF4457">
        <v>530.36800000000005</v>
      </c>
      <c r="AG4457" t="s">
        <v>26</v>
      </c>
      <c r="AH4457" t="s">
        <v>147</v>
      </c>
      <c r="AI4457" t="s">
        <v>5</v>
      </c>
    </row>
    <row r="4458" spans="1:35" x14ac:dyDescent="0.35">
      <c r="A4458" t="s">
        <v>170</v>
      </c>
      <c r="B4458" t="s">
        <v>185</v>
      </c>
      <c r="C4458" t="s">
        <v>27</v>
      </c>
      <c r="D4458">
        <v>20.472999999999999</v>
      </c>
      <c r="E4458">
        <v>21.376000000000001</v>
      </c>
      <c r="F4458">
        <v>22.433</v>
      </c>
      <c r="G4458">
        <v>23.8</v>
      </c>
      <c r="H4458">
        <v>25.423000000000002</v>
      </c>
      <c r="I4458">
        <v>27.271000000000001</v>
      </c>
      <c r="J4458">
        <v>29.302</v>
      </c>
      <c r="K4458">
        <v>31.493000000000002</v>
      </c>
      <c r="L4458">
        <v>33.878</v>
      </c>
      <c r="M4458">
        <v>36.308</v>
      </c>
      <c r="N4458">
        <v>38.895000000000003</v>
      </c>
      <c r="O4458">
        <v>40.886000000000003</v>
      </c>
      <c r="P4458">
        <v>42.161999999999999</v>
      </c>
      <c r="Q4458">
        <v>42.931999999999995</v>
      </c>
      <c r="R4458">
        <v>45.024000000000001</v>
      </c>
      <c r="S4458">
        <v>47.320000000000007</v>
      </c>
      <c r="T4458">
        <v>49.491</v>
      </c>
      <c r="U4458">
        <v>52.018000000000001</v>
      </c>
      <c r="V4458">
        <v>54.67</v>
      </c>
      <c r="W4458">
        <v>57.332000000000001</v>
      </c>
      <c r="X4458">
        <v>59.841999999999999</v>
      </c>
      <c r="Y4458">
        <v>62.372</v>
      </c>
      <c r="Z4458">
        <v>64.843000000000004</v>
      </c>
      <c r="AA4458">
        <v>67.477000000000004</v>
      </c>
      <c r="AB4458">
        <v>69.588999999999999</v>
      </c>
      <c r="AC4458">
        <v>71.554000000000002</v>
      </c>
      <c r="AD4458">
        <v>73.891999999999996</v>
      </c>
      <c r="AE4458">
        <v>77.3</v>
      </c>
      <c r="AF4458">
        <v>80.789000000000001</v>
      </c>
      <c r="AG4458" t="s">
        <v>27</v>
      </c>
      <c r="AH4458" t="s">
        <v>148</v>
      </c>
      <c r="AI4458" t="s">
        <v>14</v>
      </c>
    </row>
    <row r="4459" spans="1:35" x14ac:dyDescent="0.35">
      <c r="A4459" t="s">
        <v>170</v>
      </c>
      <c r="B4459" t="s">
        <v>185</v>
      </c>
      <c r="C4459" t="s">
        <v>28</v>
      </c>
      <c r="D4459">
        <v>33.44</v>
      </c>
      <c r="E4459">
        <v>37.625999999999998</v>
      </c>
      <c r="F4459">
        <v>41.597999999999999</v>
      </c>
      <c r="G4459">
        <v>46.119</v>
      </c>
      <c r="H4459">
        <v>49.474999999999994</v>
      </c>
      <c r="I4459">
        <v>53.168000000000006</v>
      </c>
      <c r="J4459">
        <v>57.067999999999998</v>
      </c>
      <c r="K4459">
        <v>61.290000000000006</v>
      </c>
      <c r="L4459">
        <v>65.713999999999999</v>
      </c>
      <c r="M4459">
        <v>69.081000000000003</v>
      </c>
      <c r="N4459">
        <v>71.97</v>
      </c>
      <c r="O4459">
        <v>73.606999999999999</v>
      </c>
      <c r="P4459">
        <v>73.236999999999995</v>
      </c>
      <c r="Q4459">
        <v>70.394000000000005</v>
      </c>
      <c r="R4459">
        <v>74.779999999999987</v>
      </c>
      <c r="S4459">
        <v>79.664000000000001</v>
      </c>
      <c r="T4459">
        <v>84.484999999999999</v>
      </c>
      <c r="U4459">
        <v>89.827000000000012</v>
      </c>
      <c r="V4459">
        <v>95.379000000000005</v>
      </c>
      <c r="W4459">
        <v>101.145</v>
      </c>
      <c r="X4459">
        <v>106.94800000000001</v>
      </c>
      <c r="Y4459">
        <v>112.84100000000001</v>
      </c>
      <c r="Z4459">
        <v>118.518</v>
      </c>
      <c r="AA4459">
        <v>124.18600000000001</v>
      </c>
      <c r="AB4459">
        <v>129.81899999999999</v>
      </c>
      <c r="AC4459">
        <v>135.364</v>
      </c>
      <c r="AD4459">
        <v>141.12299999999999</v>
      </c>
      <c r="AE4459">
        <v>147.16</v>
      </c>
      <c r="AF4459">
        <v>153.36099999999999</v>
      </c>
      <c r="AG4459" t="s">
        <v>28</v>
      </c>
      <c r="AH4459" t="s">
        <v>149</v>
      </c>
      <c r="AI4459" t="s">
        <v>11</v>
      </c>
    </row>
    <row r="4460" spans="1:35" x14ac:dyDescent="0.35">
      <c r="A4460" t="s">
        <v>170</v>
      </c>
      <c r="B4460" t="s">
        <v>185</v>
      </c>
      <c r="C4460" t="s">
        <v>29</v>
      </c>
      <c r="D4460">
        <v>1.1719999999999999</v>
      </c>
      <c r="E4460">
        <v>1.2450000000000001</v>
      </c>
      <c r="F4460">
        <v>1.335</v>
      </c>
      <c r="G4460">
        <v>1.4510000000000001</v>
      </c>
      <c r="H4460">
        <v>1.589</v>
      </c>
      <c r="I4460">
        <v>1.7450000000000001</v>
      </c>
      <c r="J4460">
        <v>1.913</v>
      </c>
      <c r="K4460">
        <v>2.089</v>
      </c>
      <c r="L4460">
        <v>2.2749999999999999</v>
      </c>
      <c r="M4460">
        <v>2.4860000000000002</v>
      </c>
      <c r="N4460">
        <v>2.7130000000000001</v>
      </c>
      <c r="O4460">
        <v>2.923</v>
      </c>
      <c r="P4460">
        <v>3.1520000000000001</v>
      </c>
      <c r="Q4460">
        <v>3.3780000000000001</v>
      </c>
      <c r="R4460">
        <v>3.5790000000000002</v>
      </c>
      <c r="S4460">
        <v>3.8180000000000001</v>
      </c>
      <c r="T4460">
        <v>4.0540000000000003</v>
      </c>
      <c r="U4460">
        <v>4.3099999999999996</v>
      </c>
      <c r="V4460">
        <v>4.5709999999999997</v>
      </c>
      <c r="W4460">
        <v>4.8460000000000001</v>
      </c>
      <c r="X4460">
        <v>5.1210000000000004</v>
      </c>
      <c r="Y4460">
        <v>5.4050000000000002</v>
      </c>
      <c r="Z4460">
        <v>5.6829999999999998</v>
      </c>
      <c r="AA4460">
        <v>5.97</v>
      </c>
      <c r="AB4460">
        <v>6.2590000000000003</v>
      </c>
      <c r="AC4460">
        <v>6.5339999999999998</v>
      </c>
      <c r="AD4460">
        <v>6.8289999999999997</v>
      </c>
      <c r="AE4460">
        <v>7.1219999999999999</v>
      </c>
      <c r="AF4460">
        <v>7.431</v>
      </c>
      <c r="AG4460" t="s">
        <v>29</v>
      </c>
      <c r="AH4460" t="s">
        <v>150</v>
      </c>
      <c r="AI4460" t="s">
        <v>131</v>
      </c>
    </row>
    <row r="4461" spans="1:35" x14ac:dyDescent="0.35">
      <c r="A4461" t="s">
        <v>170</v>
      </c>
      <c r="B4461" t="s">
        <v>185</v>
      </c>
      <c r="C4461" t="s">
        <v>30</v>
      </c>
      <c r="D4461">
        <v>203.315</v>
      </c>
      <c r="E4461">
        <v>277.36500000000001</v>
      </c>
      <c r="F4461">
        <v>319.75</v>
      </c>
      <c r="G4461">
        <v>362.62200000000001</v>
      </c>
      <c r="H4461">
        <v>375.88099999999997</v>
      </c>
      <c r="I4461">
        <v>396.92499999999995</v>
      </c>
      <c r="J4461">
        <v>413.24099999999999</v>
      </c>
      <c r="K4461">
        <v>432.82100000000003</v>
      </c>
      <c r="L4461">
        <v>447.73</v>
      </c>
      <c r="M4461">
        <v>457.61</v>
      </c>
      <c r="N4461">
        <v>459.43599999999998</v>
      </c>
      <c r="O4461">
        <v>451.79</v>
      </c>
      <c r="P4461">
        <v>434.31200000000001</v>
      </c>
      <c r="Q4461">
        <v>398.32299999999998</v>
      </c>
      <c r="R4461">
        <v>409.87400000000002</v>
      </c>
      <c r="S4461">
        <v>418.67899999999997</v>
      </c>
      <c r="T4461">
        <v>426.64800000000002</v>
      </c>
      <c r="U4461">
        <v>440.65300000000002</v>
      </c>
      <c r="V4461">
        <v>457.22500000000002</v>
      </c>
      <c r="W4461">
        <v>473.267</v>
      </c>
      <c r="X4461">
        <v>489.99200000000002</v>
      </c>
      <c r="Y4461">
        <v>506.73200000000003</v>
      </c>
      <c r="Z4461">
        <v>515.64300000000003</v>
      </c>
      <c r="AA4461">
        <v>520.70399999999995</v>
      </c>
      <c r="AB4461">
        <v>525.84699999999998</v>
      </c>
      <c r="AC4461">
        <v>530.92700000000002</v>
      </c>
      <c r="AD4461">
        <v>536.14099999999996</v>
      </c>
      <c r="AE4461">
        <v>541.43200000000002</v>
      </c>
      <c r="AF4461">
        <v>546.87099999999998</v>
      </c>
      <c r="AG4461" t="s">
        <v>30</v>
      </c>
      <c r="AH4461" t="s">
        <v>151</v>
      </c>
      <c r="AI4461" t="s">
        <v>152</v>
      </c>
    </row>
    <row r="4462" spans="1:35" x14ac:dyDescent="0.35">
      <c r="A4462" t="s">
        <v>170</v>
      </c>
      <c r="B4462" t="s">
        <v>185</v>
      </c>
      <c r="C4462" t="s">
        <v>31</v>
      </c>
      <c r="D4462">
        <v>194.95099999999999</v>
      </c>
      <c r="E4462">
        <v>218.483</v>
      </c>
      <c r="F4462">
        <v>233.96299999999999</v>
      </c>
      <c r="G4462">
        <v>250.327</v>
      </c>
      <c r="H4462">
        <v>258.238</v>
      </c>
      <c r="I4462">
        <v>269.22800000000001</v>
      </c>
      <c r="J4462">
        <v>279.37400000000002</v>
      </c>
      <c r="K4462">
        <v>291.01300000000003</v>
      </c>
      <c r="L4462">
        <v>301.79600000000005</v>
      </c>
      <c r="M4462">
        <v>312.565</v>
      </c>
      <c r="N4462">
        <v>322.11500000000001</v>
      </c>
      <c r="O4462">
        <v>328.58699999999999</v>
      </c>
      <c r="P4462">
        <v>332.8</v>
      </c>
      <c r="Q4462">
        <v>332.15499999999997</v>
      </c>
      <c r="R4462">
        <v>341.84300000000002</v>
      </c>
      <c r="S4462">
        <v>348.70700000000005</v>
      </c>
      <c r="T4462">
        <v>357.834</v>
      </c>
      <c r="U4462">
        <v>366.73699999999997</v>
      </c>
      <c r="V4462">
        <v>379.15300000000002</v>
      </c>
      <c r="W4462">
        <v>389.202</v>
      </c>
      <c r="X4462">
        <v>397.39</v>
      </c>
      <c r="Y4462">
        <v>407.73499999999996</v>
      </c>
      <c r="Z4462">
        <v>418.32100000000003</v>
      </c>
      <c r="AA4462">
        <v>425.19699999999995</v>
      </c>
      <c r="AB4462">
        <v>434.56200000000001</v>
      </c>
      <c r="AC4462">
        <v>444.15199999999999</v>
      </c>
      <c r="AD4462">
        <v>453.68799999999999</v>
      </c>
      <c r="AE4462">
        <v>463.84699999999998</v>
      </c>
      <c r="AF4462">
        <v>474.09800000000001</v>
      </c>
      <c r="AG4462" t="s">
        <v>31</v>
      </c>
      <c r="AH4462" t="s">
        <v>153</v>
      </c>
      <c r="AI4462" t="s">
        <v>152</v>
      </c>
    </row>
    <row r="4463" spans="1:35" x14ac:dyDescent="0.35">
      <c r="A4463" t="s">
        <v>170</v>
      </c>
      <c r="B4463" t="s">
        <v>185</v>
      </c>
      <c r="C4463" t="s">
        <v>32</v>
      </c>
      <c r="D4463">
        <v>34.101999999999997</v>
      </c>
      <c r="E4463">
        <v>36.222999999999999</v>
      </c>
      <c r="F4463">
        <v>38.396000000000001</v>
      </c>
      <c r="G4463">
        <v>40.994999999999997</v>
      </c>
      <c r="H4463">
        <v>43.329000000000001</v>
      </c>
      <c r="I4463">
        <v>45.923000000000002</v>
      </c>
      <c r="J4463">
        <v>48.685000000000002</v>
      </c>
      <c r="K4463">
        <v>51.626999999999995</v>
      </c>
      <c r="L4463">
        <v>54.725999999999999</v>
      </c>
      <c r="M4463">
        <v>57.537999999999997</v>
      </c>
      <c r="N4463">
        <v>60.242000000000004</v>
      </c>
      <c r="O4463">
        <v>61.430999999999997</v>
      </c>
      <c r="P4463">
        <v>60.189</v>
      </c>
      <c r="Q4463">
        <v>57.182999999999993</v>
      </c>
      <c r="R4463">
        <v>60.181999999999995</v>
      </c>
      <c r="S4463">
        <v>63.578999999999994</v>
      </c>
      <c r="T4463">
        <v>66.849999999999994</v>
      </c>
      <c r="U4463">
        <v>70.581999999999994</v>
      </c>
      <c r="V4463">
        <v>74.466999999999999</v>
      </c>
      <c r="W4463">
        <v>78.450999999999993</v>
      </c>
      <c r="X4463">
        <v>82.332999999999998</v>
      </c>
      <c r="Y4463">
        <v>86.290999999999997</v>
      </c>
      <c r="Z4463">
        <v>90.081000000000003</v>
      </c>
      <c r="AA4463">
        <v>94.025000000000006</v>
      </c>
      <c r="AB4463">
        <v>97.591999999999999</v>
      </c>
      <c r="AC4463">
        <v>100.935</v>
      </c>
      <c r="AD4463">
        <v>104.717</v>
      </c>
      <c r="AE4463">
        <v>109.27800000000001</v>
      </c>
      <c r="AF4463">
        <v>114.006</v>
      </c>
      <c r="AG4463" t="s">
        <v>32</v>
      </c>
      <c r="AH4463" t="s">
        <v>154</v>
      </c>
      <c r="AI4463" t="s">
        <v>11</v>
      </c>
    </row>
    <row r="4464" spans="1:35" x14ac:dyDescent="0.35">
      <c r="A4464" t="s">
        <v>170</v>
      </c>
      <c r="B4464" t="s">
        <v>185</v>
      </c>
      <c r="C4464" t="s">
        <v>123</v>
      </c>
      <c r="D4464">
        <v>345.98099999999999</v>
      </c>
      <c r="E4464">
        <v>545.82100000000003</v>
      </c>
      <c r="F4464">
        <v>705.76199999999994</v>
      </c>
      <c r="G4464">
        <v>868.54200000000003</v>
      </c>
      <c r="H4464">
        <v>918.56999999999994</v>
      </c>
      <c r="I4464">
        <v>968.20699999999999</v>
      </c>
      <c r="J4464">
        <v>1012.7850000000001</v>
      </c>
      <c r="K4464">
        <v>1063.04</v>
      </c>
      <c r="L4464">
        <v>1107.1399999999999</v>
      </c>
      <c r="M4464">
        <v>1150.4780000000001</v>
      </c>
      <c r="N4464">
        <v>1184.903</v>
      </c>
      <c r="O4464">
        <v>1212.2070000000001</v>
      </c>
      <c r="P4464">
        <v>1218.396</v>
      </c>
      <c r="Q4464">
        <v>1204.692</v>
      </c>
      <c r="R4464">
        <v>1239.9679999999998</v>
      </c>
      <c r="S4464">
        <v>1270.9660000000001</v>
      </c>
      <c r="T4464">
        <v>1299.9590000000001</v>
      </c>
      <c r="U4464">
        <v>1342.3619999999999</v>
      </c>
      <c r="V4464">
        <v>1390.664</v>
      </c>
      <c r="W4464">
        <v>1438.2759999999998</v>
      </c>
      <c r="X4464">
        <v>1487.6969999999999</v>
      </c>
      <c r="Y4464">
        <v>1537.2860000000001</v>
      </c>
      <c r="Z4464">
        <v>1572.3620000000001</v>
      </c>
      <c r="AA4464">
        <v>1600.498</v>
      </c>
      <c r="AB4464">
        <v>1627.146</v>
      </c>
      <c r="AC4464">
        <v>1653.739</v>
      </c>
      <c r="AD4464">
        <v>1681.452</v>
      </c>
      <c r="AE4464">
        <v>1713.7380000000001</v>
      </c>
      <c r="AF4464">
        <v>1746.5</v>
      </c>
      <c r="AG4464" t="s">
        <v>123</v>
      </c>
      <c r="AH4464" t="s">
        <v>155</v>
      </c>
      <c r="AI4464" t="s">
        <v>12</v>
      </c>
    </row>
    <row r="4465" spans="1:35" x14ac:dyDescent="0.35">
      <c r="A4465" t="s">
        <v>170</v>
      </c>
      <c r="B4465" t="s">
        <v>185</v>
      </c>
      <c r="C4465" t="s">
        <v>33</v>
      </c>
      <c r="D4465">
        <v>182.489</v>
      </c>
      <c r="E4465">
        <v>224.57499999999999</v>
      </c>
      <c r="F4465">
        <v>259.12700000000001</v>
      </c>
      <c r="G4465">
        <v>294.81400000000002</v>
      </c>
      <c r="H4465">
        <v>307.63</v>
      </c>
      <c r="I4465">
        <v>320.52600000000001</v>
      </c>
      <c r="J4465">
        <v>332.64200000000005</v>
      </c>
      <c r="K4465">
        <v>346.08500000000004</v>
      </c>
      <c r="L4465">
        <v>358.55499999999995</v>
      </c>
      <c r="M4465">
        <v>371.64699999999999</v>
      </c>
      <c r="N4465">
        <v>383.47299999999996</v>
      </c>
      <c r="O4465">
        <v>396.52700000000004</v>
      </c>
      <c r="P4465">
        <v>411.25799999999998</v>
      </c>
      <c r="Q4465">
        <v>424.06199999999995</v>
      </c>
      <c r="R4465">
        <v>435.17</v>
      </c>
      <c r="S4465">
        <v>445.99400000000003</v>
      </c>
      <c r="T4465">
        <v>456.50200000000001</v>
      </c>
      <c r="U4465">
        <v>469.91900000000004</v>
      </c>
      <c r="V4465">
        <v>484.72800000000001</v>
      </c>
      <c r="W4465">
        <v>499.58499999999998</v>
      </c>
      <c r="X4465">
        <v>514.80399999999997</v>
      </c>
      <c r="Y4465">
        <v>530.26</v>
      </c>
      <c r="Z4465">
        <v>542.85500000000002</v>
      </c>
      <c r="AA4465">
        <v>554.053</v>
      </c>
      <c r="AB4465">
        <v>565.19799999999998</v>
      </c>
      <c r="AC4465">
        <v>576.21600000000001</v>
      </c>
      <c r="AD4465">
        <v>587.65300000000002</v>
      </c>
      <c r="AE4465">
        <v>599.86400000000003</v>
      </c>
      <c r="AF4465">
        <v>612.37900000000002</v>
      </c>
      <c r="AG4465" t="s">
        <v>33</v>
      </c>
      <c r="AH4465" t="s">
        <v>156</v>
      </c>
      <c r="AI4465" t="s">
        <v>11</v>
      </c>
    </row>
    <row r="4466" spans="1:35" x14ac:dyDescent="0.35">
      <c r="A4466" t="s">
        <v>170</v>
      </c>
      <c r="B4466" t="s">
        <v>185</v>
      </c>
      <c r="C4466" t="s">
        <v>34</v>
      </c>
      <c r="D4466">
        <v>0.71499999999999997</v>
      </c>
      <c r="E4466">
        <v>0.76300000000000001</v>
      </c>
      <c r="F4466">
        <v>0.81899999999999995</v>
      </c>
      <c r="G4466">
        <v>0.89300000000000002</v>
      </c>
      <c r="H4466">
        <v>0.97899999999999998</v>
      </c>
      <c r="I4466">
        <v>1.08</v>
      </c>
      <c r="J4466">
        <v>1.1930000000000001</v>
      </c>
      <c r="K4466">
        <v>1.3120000000000001</v>
      </c>
      <c r="L4466">
        <v>1.4370000000000001</v>
      </c>
      <c r="M4466">
        <v>1.5760000000000001</v>
      </c>
      <c r="N4466">
        <v>1.724</v>
      </c>
      <c r="O4466">
        <v>1.8620000000000001</v>
      </c>
      <c r="P4466">
        <v>2.0129999999999999</v>
      </c>
      <c r="Q4466">
        <v>2.1629999999999998</v>
      </c>
      <c r="R4466">
        <v>2.298</v>
      </c>
      <c r="S4466">
        <v>2.4569999999999999</v>
      </c>
      <c r="T4466">
        <v>2.6139999999999999</v>
      </c>
      <c r="U4466">
        <v>2.782</v>
      </c>
      <c r="V4466">
        <v>2.9550000000000001</v>
      </c>
      <c r="W4466">
        <v>3.137</v>
      </c>
      <c r="X4466">
        <v>3.32</v>
      </c>
      <c r="Y4466">
        <v>3.5070000000000001</v>
      </c>
      <c r="Z4466">
        <v>3.6920000000000002</v>
      </c>
      <c r="AA4466">
        <v>3.8820000000000001</v>
      </c>
      <c r="AB4466">
        <v>4.0739999999999998</v>
      </c>
      <c r="AC4466">
        <v>4.2590000000000003</v>
      </c>
      <c r="AD4466">
        <v>4.4550000000000001</v>
      </c>
      <c r="AE4466">
        <v>4.6520000000000001</v>
      </c>
      <c r="AF4466">
        <v>4.8559999999999999</v>
      </c>
      <c r="AG4466" t="s">
        <v>34</v>
      </c>
      <c r="AH4466" t="s">
        <v>157</v>
      </c>
      <c r="AI4466" t="s">
        <v>35</v>
      </c>
    </row>
    <row r="4467" spans="1:35" x14ac:dyDescent="0.35">
      <c r="A4467" t="s">
        <v>170</v>
      </c>
      <c r="B4467" t="s">
        <v>185</v>
      </c>
      <c r="C4467" t="s">
        <v>36</v>
      </c>
      <c r="D4467">
        <v>28.574999999999999</v>
      </c>
      <c r="E4467">
        <v>29.494</v>
      </c>
      <c r="F4467">
        <v>30.661999999999999</v>
      </c>
      <c r="G4467">
        <v>32.228999999999999</v>
      </c>
      <c r="H4467">
        <v>34.147999999999996</v>
      </c>
      <c r="I4467">
        <v>36.36</v>
      </c>
      <c r="J4467">
        <v>38.783999999999999</v>
      </c>
      <c r="K4467">
        <v>41.391999999999996</v>
      </c>
      <c r="L4467">
        <v>44.22</v>
      </c>
      <c r="M4467">
        <v>47.150000000000006</v>
      </c>
      <c r="N4467">
        <v>50.274000000000001</v>
      </c>
      <c r="O4467">
        <v>51.616</v>
      </c>
      <c r="P4467">
        <v>49.989000000000004</v>
      </c>
      <c r="Q4467">
        <v>47.383000000000003</v>
      </c>
      <c r="R4467">
        <v>50.194999999999993</v>
      </c>
      <c r="S4467">
        <v>53.36</v>
      </c>
      <c r="T4467">
        <v>56.492000000000004</v>
      </c>
      <c r="U4467">
        <v>59.89</v>
      </c>
      <c r="V4467">
        <v>63.406999999999996</v>
      </c>
      <c r="W4467">
        <v>67.046000000000006</v>
      </c>
      <c r="X4467">
        <v>70.650999999999996</v>
      </c>
      <c r="Y4467">
        <v>74.319000000000003</v>
      </c>
      <c r="Z4467">
        <v>77.978999999999999</v>
      </c>
      <c r="AA4467">
        <v>81.710999999999999</v>
      </c>
      <c r="AB4467">
        <v>85.326999999999998</v>
      </c>
      <c r="AC4467">
        <v>88.86999999999999</v>
      </c>
      <c r="AD4467">
        <v>92.602999999999994</v>
      </c>
      <c r="AE4467">
        <v>96.712999999999994</v>
      </c>
      <c r="AF4467">
        <v>100.92700000000001</v>
      </c>
      <c r="AG4467" t="s">
        <v>36</v>
      </c>
      <c r="AH4467" t="s">
        <v>158</v>
      </c>
      <c r="AI4467" t="s">
        <v>14</v>
      </c>
    </row>
    <row r="4468" spans="1:35" x14ac:dyDescent="0.35">
      <c r="A4468" t="s">
        <v>170</v>
      </c>
      <c r="B4468" t="s">
        <v>185</v>
      </c>
      <c r="C4468" t="s">
        <v>124</v>
      </c>
      <c r="D4468">
        <v>7.0000000000000001E-3</v>
      </c>
      <c r="E4468">
        <v>8.0000000000000002E-3</v>
      </c>
      <c r="F4468">
        <v>8.0000000000000002E-3</v>
      </c>
      <c r="G4468">
        <v>8.9999999999999993E-3</v>
      </c>
      <c r="H4468">
        <v>0.01</v>
      </c>
      <c r="I4468">
        <v>1.0999999999999999E-2</v>
      </c>
      <c r="J4468">
        <v>1.2E-2</v>
      </c>
      <c r="K4468">
        <v>1.2999999999999999E-2</v>
      </c>
      <c r="L4468">
        <v>1.4E-2</v>
      </c>
      <c r="M4468">
        <v>1.6E-2</v>
      </c>
      <c r="N4468">
        <v>1.7000000000000001E-2</v>
      </c>
      <c r="O4468">
        <v>1.9E-2</v>
      </c>
      <c r="P4468">
        <v>0.02</v>
      </c>
      <c r="Q4468">
        <v>2.1999999999999999E-2</v>
      </c>
      <c r="R4468">
        <v>2.3E-2</v>
      </c>
      <c r="S4468">
        <v>2.5000000000000001E-2</v>
      </c>
      <c r="T4468">
        <v>2.5999999999999999E-2</v>
      </c>
      <c r="U4468">
        <v>2.8000000000000001E-2</v>
      </c>
      <c r="V4468">
        <v>0.03</v>
      </c>
      <c r="W4468">
        <v>3.1E-2</v>
      </c>
      <c r="X4468">
        <v>3.3000000000000002E-2</v>
      </c>
      <c r="Y4468">
        <v>3.5000000000000003E-2</v>
      </c>
      <c r="Z4468">
        <v>3.6999999999999998E-2</v>
      </c>
      <c r="AA4468">
        <v>3.9E-2</v>
      </c>
      <c r="AB4468">
        <v>4.1000000000000002E-2</v>
      </c>
      <c r="AC4468">
        <v>4.2999999999999997E-2</v>
      </c>
      <c r="AD4468">
        <v>4.4999999999999998E-2</v>
      </c>
      <c r="AE4468">
        <v>4.7E-2</v>
      </c>
      <c r="AF4468">
        <v>4.9000000000000002E-2</v>
      </c>
      <c r="AG4468" t="s">
        <v>124</v>
      </c>
      <c r="AH4468" t="s">
        <v>159</v>
      </c>
      <c r="AI4468" t="s">
        <v>137</v>
      </c>
    </row>
    <row r="4469" spans="1:35" x14ac:dyDescent="0.35">
      <c r="A4469" t="s">
        <v>170</v>
      </c>
      <c r="B4469" t="s">
        <v>185</v>
      </c>
      <c r="C4469" t="s">
        <v>125</v>
      </c>
      <c r="D4469">
        <v>1E-3</v>
      </c>
      <c r="E4469">
        <v>2E-3</v>
      </c>
      <c r="F4469">
        <v>2E-3</v>
      </c>
      <c r="G4469">
        <v>2E-3</v>
      </c>
      <c r="H4469">
        <v>2E-3</v>
      </c>
      <c r="I4469">
        <v>3.0000000000000001E-3</v>
      </c>
      <c r="J4469">
        <v>3.0000000000000001E-3</v>
      </c>
      <c r="K4469">
        <v>3.0000000000000001E-3</v>
      </c>
      <c r="L4469">
        <v>4.0000000000000001E-3</v>
      </c>
      <c r="M4469">
        <v>4.0000000000000001E-3</v>
      </c>
      <c r="N4469">
        <v>5.0000000000000001E-3</v>
      </c>
      <c r="O4469">
        <v>5.0000000000000001E-3</v>
      </c>
      <c r="P4469">
        <v>6.0000000000000001E-3</v>
      </c>
      <c r="Q4469">
        <v>6.0000000000000001E-3</v>
      </c>
      <c r="R4469">
        <v>6.0000000000000001E-3</v>
      </c>
      <c r="S4469">
        <v>7.0000000000000001E-3</v>
      </c>
      <c r="T4469">
        <v>8.0000000000000002E-3</v>
      </c>
      <c r="U4469">
        <v>8.0000000000000002E-3</v>
      </c>
      <c r="V4469">
        <v>8.9999999999999993E-3</v>
      </c>
      <c r="W4469">
        <v>8.9999999999999993E-3</v>
      </c>
      <c r="X4469">
        <v>0.01</v>
      </c>
      <c r="Y4469">
        <v>0.01</v>
      </c>
      <c r="Z4469">
        <v>1.0999999999999999E-2</v>
      </c>
      <c r="AA4469">
        <v>1.2E-2</v>
      </c>
      <c r="AB4469">
        <v>1.2E-2</v>
      </c>
      <c r="AC4469">
        <v>1.2999999999999999E-2</v>
      </c>
      <c r="AD4469">
        <v>1.2999999999999999E-2</v>
      </c>
      <c r="AE4469">
        <v>1.4E-2</v>
      </c>
      <c r="AF4469">
        <v>1.4999999999999999E-2</v>
      </c>
      <c r="AG4469" t="s">
        <v>125</v>
      </c>
      <c r="AH4469" t="s">
        <v>160</v>
      </c>
      <c r="AI4469" t="s">
        <v>137</v>
      </c>
    </row>
    <row r="4470" spans="1:35" x14ac:dyDescent="0.35">
      <c r="A4470" t="s">
        <v>170</v>
      </c>
      <c r="B4470" t="s">
        <v>185</v>
      </c>
      <c r="C4470" t="s">
        <v>37</v>
      </c>
      <c r="D4470">
        <v>52.286999999999999</v>
      </c>
      <c r="E4470">
        <v>65.211999999999989</v>
      </c>
      <c r="F4470">
        <v>74.070999999999998</v>
      </c>
      <c r="G4470">
        <v>83.626000000000005</v>
      </c>
      <c r="H4470">
        <v>88.941000000000003</v>
      </c>
      <c r="I4470">
        <v>95.963999999999999</v>
      </c>
      <c r="J4470">
        <v>102.577</v>
      </c>
      <c r="K4470">
        <v>110.006</v>
      </c>
      <c r="L4470">
        <v>117.02099999999999</v>
      </c>
      <c r="M4470">
        <v>124.392</v>
      </c>
      <c r="N4470">
        <v>131.279</v>
      </c>
      <c r="O4470">
        <v>135.13</v>
      </c>
      <c r="P4470">
        <v>135.54900000000001</v>
      </c>
      <c r="Q4470">
        <v>133.63200000000001</v>
      </c>
      <c r="R4470">
        <v>140.244</v>
      </c>
      <c r="S4470">
        <v>147.10300000000001</v>
      </c>
      <c r="T4470">
        <v>153.80799999999999</v>
      </c>
      <c r="U4470">
        <v>161.857</v>
      </c>
      <c r="V4470">
        <v>170.464</v>
      </c>
      <c r="W4470">
        <v>179.27699999999999</v>
      </c>
      <c r="X4470">
        <v>188.24</v>
      </c>
      <c r="Y4470">
        <v>197.321</v>
      </c>
      <c r="Z4470">
        <v>205.12200000000001</v>
      </c>
      <c r="AA4470">
        <v>212.392</v>
      </c>
      <c r="AB4470">
        <v>219.74299999999999</v>
      </c>
      <c r="AC4470">
        <v>227.006</v>
      </c>
      <c r="AD4470">
        <v>234.477</v>
      </c>
      <c r="AE4470">
        <v>242.04</v>
      </c>
      <c r="AF4470">
        <v>249.82499999999999</v>
      </c>
      <c r="AG4470" t="s">
        <v>37</v>
      </c>
      <c r="AH4470" t="s">
        <v>161</v>
      </c>
      <c r="AI4470" t="s">
        <v>6</v>
      </c>
    </row>
    <row r="4471" spans="1:35" x14ac:dyDescent="0.35">
      <c r="A4471" t="s">
        <v>170</v>
      </c>
      <c r="B4471" t="s">
        <v>185</v>
      </c>
      <c r="C4471" t="s">
        <v>38</v>
      </c>
      <c r="D4471">
        <v>94.606999999999999</v>
      </c>
      <c r="E4471">
        <v>98.125999999999991</v>
      </c>
      <c r="F4471">
        <v>101.673</v>
      </c>
      <c r="G4471">
        <v>105.99299999999999</v>
      </c>
      <c r="H4471">
        <v>110.33799999999999</v>
      </c>
      <c r="I4471">
        <v>115.238</v>
      </c>
      <c r="J4471">
        <v>120.327</v>
      </c>
      <c r="K4471">
        <v>125.58800000000001</v>
      </c>
      <c r="L4471">
        <v>130.94</v>
      </c>
      <c r="M4471">
        <v>137.42099999999999</v>
      </c>
      <c r="N4471">
        <v>144.28300000000002</v>
      </c>
      <c r="O4471">
        <v>148.953</v>
      </c>
      <c r="P4471">
        <v>151.327</v>
      </c>
      <c r="Q4471">
        <v>151.00900000000001</v>
      </c>
      <c r="R4471">
        <v>156.27800000000002</v>
      </c>
      <c r="S4471">
        <v>161.24399999999997</v>
      </c>
      <c r="T4471">
        <v>167.18800000000002</v>
      </c>
      <c r="U4471">
        <v>172.845</v>
      </c>
      <c r="V4471">
        <v>180.17400000000001</v>
      </c>
      <c r="W4471">
        <v>186.26300000000001</v>
      </c>
      <c r="X4471">
        <v>190.786</v>
      </c>
      <c r="Y4471">
        <v>196.77700000000002</v>
      </c>
      <c r="Z4471">
        <v>203.57100000000003</v>
      </c>
      <c r="AA4471">
        <v>209.62</v>
      </c>
      <c r="AB4471">
        <v>215.91900000000001</v>
      </c>
      <c r="AC4471">
        <v>221.20599999999999</v>
      </c>
      <c r="AD4471">
        <v>228.114</v>
      </c>
      <c r="AE4471">
        <v>236.94300000000001</v>
      </c>
      <c r="AF4471">
        <v>246.369</v>
      </c>
      <c r="AG4471" t="s">
        <v>38</v>
      </c>
      <c r="AH4471" t="s">
        <v>162</v>
      </c>
      <c r="AI4471" t="s">
        <v>6</v>
      </c>
    </row>
    <row r="4472" spans="1:35" x14ac:dyDescent="0.35">
      <c r="A4472" t="s">
        <v>170</v>
      </c>
      <c r="B4472" t="s">
        <v>185</v>
      </c>
      <c r="C4472" t="s">
        <v>39</v>
      </c>
      <c r="D4472">
        <v>10.18</v>
      </c>
      <c r="E4472">
        <v>11.047000000000001</v>
      </c>
      <c r="F4472">
        <v>12.094999999999999</v>
      </c>
      <c r="G4472">
        <v>13.449</v>
      </c>
      <c r="H4472">
        <v>15.028</v>
      </c>
      <c r="I4472">
        <v>16.811</v>
      </c>
      <c r="J4472">
        <v>18.751000000000001</v>
      </c>
      <c r="K4472">
        <v>20.82</v>
      </c>
      <c r="L4472">
        <v>23.044999999999998</v>
      </c>
      <c r="M4472">
        <v>25.428000000000001</v>
      </c>
      <c r="N4472">
        <v>27.972000000000001</v>
      </c>
      <c r="O4472">
        <v>30.324000000000002</v>
      </c>
      <c r="P4472">
        <v>32.807000000000002</v>
      </c>
      <c r="Q4472">
        <v>35.265999999999998</v>
      </c>
      <c r="R4472">
        <v>37.598999999999997</v>
      </c>
      <c r="S4472">
        <v>40.293999999999997</v>
      </c>
      <c r="T4472">
        <v>42.978000000000002</v>
      </c>
      <c r="U4472">
        <v>45.850999999999999</v>
      </c>
      <c r="V4472">
        <v>48.795999999999999</v>
      </c>
      <c r="W4472">
        <v>51.887</v>
      </c>
      <c r="X4472">
        <v>54.997</v>
      </c>
      <c r="Y4472">
        <v>58.171999999999997</v>
      </c>
      <c r="Z4472">
        <v>61.323999999999998</v>
      </c>
      <c r="AA4472">
        <v>64.53</v>
      </c>
      <c r="AB4472">
        <v>67.771000000000001</v>
      </c>
      <c r="AC4472">
        <v>70.950999999999993</v>
      </c>
      <c r="AD4472">
        <v>74.248000000000005</v>
      </c>
      <c r="AE4472">
        <v>77.572999999999993</v>
      </c>
      <c r="AF4472">
        <v>81.007000000000005</v>
      </c>
      <c r="AG4472" t="s">
        <v>39</v>
      </c>
      <c r="AH4472" t="s">
        <v>163</v>
      </c>
      <c r="AI4472" t="s">
        <v>11</v>
      </c>
    </row>
    <row r="4473" spans="1:35" x14ac:dyDescent="0.35">
      <c r="A4473" t="s">
        <v>170</v>
      </c>
      <c r="B4473" t="s">
        <v>185</v>
      </c>
      <c r="C4473" t="s">
        <v>40</v>
      </c>
      <c r="D4473">
        <v>240.74799999999999</v>
      </c>
      <c r="E4473">
        <v>265.58199999999999</v>
      </c>
      <c r="F4473">
        <v>285.75199999999995</v>
      </c>
      <c r="G4473">
        <v>306.38099999999997</v>
      </c>
      <c r="H4473">
        <v>313.04599999999999</v>
      </c>
      <c r="I4473">
        <v>319.58399999999995</v>
      </c>
      <c r="J4473">
        <v>325.51900000000001</v>
      </c>
      <c r="K4473">
        <v>332.13200000000001</v>
      </c>
      <c r="L4473">
        <v>338.02100000000002</v>
      </c>
      <c r="M4473">
        <v>340.08799999999997</v>
      </c>
      <c r="N4473">
        <v>339.14100000000002</v>
      </c>
      <c r="O4473">
        <v>330.55799999999999</v>
      </c>
      <c r="P4473">
        <v>305.30900000000003</v>
      </c>
      <c r="Q4473">
        <v>266.90499999999997</v>
      </c>
      <c r="R4473">
        <v>269.63299999999998</v>
      </c>
      <c r="S4473">
        <v>271.24400000000003</v>
      </c>
      <c r="T4473">
        <v>271.78100000000001</v>
      </c>
      <c r="U4473">
        <v>275.18200000000002</v>
      </c>
      <c r="V4473">
        <v>279.59399999999999</v>
      </c>
      <c r="W4473">
        <v>283.14499999999998</v>
      </c>
      <c r="X4473">
        <v>285.75900000000001</v>
      </c>
      <c r="Y4473">
        <v>288.245</v>
      </c>
      <c r="Z4473">
        <v>288.46800000000002</v>
      </c>
      <c r="AA4473">
        <v>288.82499999999999</v>
      </c>
      <c r="AB4473">
        <v>285.34100000000001</v>
      </c>
      <c r="AC4473">
        <v>280.822</v>
      </c>
      <c r="AD4473">
        <v>278.63299999999998</v>
      </c>
      <c r="AE4473">
        <v>283.517</v>
      </c>
      <c r="AF4473">
        <v>288.54399999999998</v>
      </c>
      <c r="AG4473" t="s">
        <v>40</v>
      </c>
      <c r="AH4473" t="s">
        <v>164</v>
      </c>
      <c r="AI4473" t="s">
        <v>14</v>
      </c>
    </row>
    <row r="4474" spans="1:35" x14ac:dyDescent="0.35">
      <c r="A4474" t="s">
        <v>170</v>
      </c>
      <c r="B4474" t="s">
        <v>185</v>
      </c>
      <c r="C4474" t="s">
        <v>41</v>
      </c>
      <c r="D4474">
        <v>39.426000000000002</v>
      </c>
      <c r="E4474">
        <v>41.112000000000002</v>
      </c>
      <c r="F4474">
        <v>43.21</v>
      </c>
      <c r="G4474">
        <v>45.967000000000006</v>
      </c>
      <c r="H4474">
        <v>49.285000000000004</v>
      </c>
      <c r="I4474">
        <v>53.074000000000005</v>
      </c>
      <c r="J4474">
        <v>57.227000000000004</v>
      </c>
      <c r="K4474">
        <v>61.693000000000005</v>
      </c>
      <c r="L4474">
        <v>66.528999999999996</v>
      </c>
      <c r="M4474">
        <v>71.320000000000007</v>
      </c>
      <c r="N4474">
        <v>76.323999999999998</v>
      </c>
      <c r="O4474">
        <v>80.578000000000003</v>
      </c>
      <c r="P4474">
        <v>84.3</v>
      </c>
      <c r="Q4474">
        <v>87.433000000000007</v>
      </c>
      <c r="R4474">
        <v>92.358000000000004</v>
      </c>
      <c r="S4474">
        <v>97.97</v>
      </c>
      <c r="T4474">
        <v>103.55300000000001</v>
      </c>
      <c r="U4474">
        <v>109.542</v>
      </c>
      <c r="V4474">
        <v>115.693</v>
      </c>
      <c r="W4474">
        <v>122.13000000000001</v>
      </c>
      <c r="X4474">
        <v>128.584</v>
      </c>
      <c r="Y4474">
        <v>135.14699999999999</v>
      </c>
      <c r="Z4474">
        <v>141.69800000000001</v>
      </c>
      <c r="AA4474">
        <v>148.34200000000001</v>
      </c>
      <c r="AB4474">
        <v>154.982</v>
      </c>
      <c r="AC4474">
        <v>161.54199999999997</v>
      </c>
      <c r="AD4474">
        <v>168.321</v>
      </c>
      <c r="AE4474">
        <v>175.34399999999999</v>
      </c>
      <c r="AF4474">
        <v>182.56</v>
      </c>
      <c r="AG4474" t="s">
        <v>41</v>
      </c>
      <c r="AH4474" t="s">
        <v>165</v>
      </c>
      <c r="AI4474" t="s">
        <v>11</v>
      </c>
    </row>
    <row r="4475" spans="1:35" x14ac:dyDescent="0.35">
      <c r="A4475" t="s">
        <v>170</v>
      </c>
      <c r="B4475" t="s">
        <v>185</v>
      </c>
      <c r="C4475" t="s">
        <v>42</v>
      </c>
      <c r="D4475">
        <v>95.074000000000012</v>
      </c>
      <c r="E4475">
        <v>115.511</v>
      </c>
      <c r="F4475">
        <v>129.255</v>
      </c>
      <c r="G4475">
        <v>143.953</v>
      </c>
      <c r="H4475">
        <v>151.63200000000001</v>
      </c>
      <c r="I4475">
        <v>161.95400000000001</v>
      </c>
      <c r="J4475">
        <v>171.53100000000001</v>
      </c>
      <c r="K4475">
        <v>182.364</v>
      </c>
      <c r="L4475">
        <v>192.45000000000002</v>
      </c>
      <c r="M4475">
        <v>202.303</v>
      </c>
      <c r="N4475">
        <v>210.916</v>
      </c>
      <c r="O4475">
        <v>218.21699999999998</v>
      </c>
      <c r="P4475">
        <v>226.655</v>
      </c>
      <c r="Q4475">
        <v>232.28100000000001</v>
      </c>
      <c r="R4475">
        <v>241.643</v>
      </c>
      <c r="S4475">
        <v>251.053</v>
      </c>
      <c r="T4475">
        <v>260.339</v>
      </c>
      <c r="U4475">
        <v>271.57400000000001</v>
      </c>
      <c r="V4475">
        <v>283.77999999999997</v>
      </c>
      <c r="W4475">
        <v>296.12</v>
      </c>
      <c r="X4475">
        <v>308.61700000000002</v>
      </c>
      <c r="Y4475">
        <v>321.33800000000002</v>
      </c>
      <c r="Z4475">
        <v>332.12799999999999</v>
      </c>
      <c r="AA4475">
        <v>341.89299999999997</v>
      </c>
      <c r="AB4475">
        <v>351.88900000000001</v>
      </c>
      <c r="AC4475">
        <v>361.81200000000001</v>
      </c>
      <c r="AD4475">
        <v>371.959</v>
      </c>
      <c r="AE4475">
        <v>382.25900000000001</v>
      </c>
      <c r="AF4475">
        <v>392.827</v>
      </c>
      <c r="AG4475" t="s">
        <v>42</v>
      </c>
      <c r="AH4475" t="s">
        <v>166</v>
      </c>
      <c r="AI4475" t="s">
        <v>5</v>
      </c>
    </row>
    <row r="4476" spans="1:35" x14ac:dyDescent="0.35">
      <c r="A4476" t="s">
        <v>170</v>
      </c>
      <c r="B4476" t="s">
        <v>185</v>
      </c>
      <c r="C4476" t="s">
        <v>43</v>
      </c>
      <c r="D4476">
        <v>38.585000000000001</v>
      </c>
      <c r="E4476">
        <v>74.429999999999993</v>
      </c>
      <c r="F4476">
        <v>97.122</v>
      </c>
      <c r="G4476">
        <v>120.809</v>
      </c>
      <c r="H4476">
        <v>130.815</v>
      </c>
      <c r="I4476">
        <v>145.43099999999998</v>
      </c>
      <c r="J4476">
        <v>158.483</v>
      </c>
      <c r="K4476">
        <v>173.94200000000001</v>
      </c>
      <c r="L4476">
        <v>188.00299999999999</v>
      </c>
      <c r="M4476">
        <v>200.63</v>
      </c>
      <c r="N4476">
        <v>210.77499999999998</v>
      </c>
      <c r="O4476">
        <v>220.518</v>
      </c>
      <c r="P4476">
        <v>234.16300000000001</v>
      </c>
      <c r="Q4476">
        <v>244.62799999999999</v>
      </c>
      <c r="R4476">
        <v>256.334</v>
      </c>
      <c r="S4476">
        <v>266.19100000000003</v>
      </c>
      <c r="T4476">
        <v>276.13099999999997</v>
      </c>
      <c r="U4476">
        <v>288.88100000000003</v>
      </c>
      <c r="V4476">
        <v>303.43100000000004</v>
      </c>
      <c r="W4476">
        <v>317.64499999999998</v>
      </c>
      <c r="X4476">
        <v>332.13499999999999</v>
      </c>
      <c r="Y4476">
        <v>346.63499999999999</v>
      </c>
      <c r="Z4476">
        <v>358.11799999999999</v>
      </c>
      <c r="AA4476">
        <v>366.91699999999997</v>
      </c>
      <c r="AB4476">
        <v>376.21999999999997</v>
      </c>
      <c r="AC4476">
        <v>386.59100000000001</v>
      </c>
      <c r="AD4476">
        <v>395.87099999999998</v>
      </c>
      <c r="AE4476">
        <v>405.92099999999999</v>
      </c>
      <c r="AF4476">
        <v>415.59500000000003</v>
      </c>
      <c r="AG4476" t="s">
        <v>43</v>
      </c>
      <c r="AH4476" t="s">
        <v>167</v>
      </c>
      <c r="AI4476" t="s">
        <v>17</v>
      </c>
    </row>
    <row r="4477" spans="1:35" x14ac:dyDescent="0.35">
      <c r="A4477" t="s">
        <v>170</v>
      </c>
      <c r="B4477" t="s">
        <v>185</v>
      </c>
      <c r="C4477" t="s">
        <v>126</v>
      </c>
      <c r="D4477">
        <v>2E-3</v>
      </c>
      <c r="E4477">
        <v>2E-3</v>
      </c>
      <c r="F4477">
        <v>2E-3</v>
      </c>
      <c r="G4477">
        <v>3.0000000000000001E-3</v>
      </c>
      <c r="H4477">
        <v>3.0000000000000001E-3</v>
      </c>
      <c r="I4477">
        <v>4.0000000000000001E-3</v>
      </c>
      <c r="J4477">
        <v>4.0000000000000001E-3</v>
      </c>
      <c r="K4477">
        <v>5.0000000000000001E-3</v>
      </c>
      <c r="L4477">
        <v>6.0000000000000001E-3</v>
      </c>
      <c r="M4477">
        <v>6.0000000000000001E-3</v>
      </c>
      <c r="N4477">
        <v>7.0000000000000001E-3</v>
      </c>
      <c r="O4477">
        <v>8.0000000000000002E-3</v>
      </c>
      <c r="P4477">
        <v>8.9999999999999993E-3</v>
      </c>
      <c r="Q4477">
        <v>0.01</v>
      </c>
      <c r="R4477">
        <v>0.01</v>
      </c>
      <c r="S4477">
        <v>1.0999999999999999E-2</v>
      </c>
      <c r="T4477">
        <v>1.2E-2</v>
      </c>
      <c r="U4477">
        <v>1.2999999999999999E-2</v>
      </c>
      <c r="V4477">
        <v>1.4E-2</v>
      </c>
      <c r="W4477">
        <v>1.4999999999999999E-2</v>
      </c>
      <c r="X4477">
        <v>1.6E-2</v>
      </c>
      <c r="Y4477">
        <v>1.7000000000000001E-2</v>
      </c>
      <c r="Z4477">
        <v>1.7999999999999999E-2</v>
      </c>
      <c r="AA4477">
        <v>1.9E-2</v>
      </c>
      <c r="AB4477">
        <v>0.02</v>
      </c>
      <c r="AC4477">
        <v>2.1000000000000001E-2</v>
      </c>
      <c r="AD4477">
        <v>2.1999999999999999E-2</v>
      </c>
      <c r="AE4477">
        <v>2.3E-2</v>
      </c>
      <c r="AF4477">
        <v>2.4E-2</v>
      </c>
      <c r="AG4477" t="s">
        <v>126</v>
      </c>
      <c r="AH4477" t="s">
        <v>168</v>
      </c>
      <c r="AI4477" t="s">
        <v>137</v>
      </c>
    </row>
    <row r="4478" spans="1:35" x14ac:dyDescent="0.35">
      <c r="A4478" t="s">
        <v>170</v>
      </c>
      <c r="B4478" t="s">
        <v>185</v>
      </c>
      <c r="C4478" t="s">
        <v>44</v>
      </c>
      <c r="D4478">
        <v>35.86</v>
      </c>
      <c r="E4478">
        <v>53.733000000000004</v>
      </c>
      <c r="F4478">
        <v>68.414000000000001</v>
      </c>
      <c r="G4478">
        <v>83.555000000000007</v>
      </c>
      <c r="H4478">
        <v>88.998999999999995</v>
      </c>
      <c r="I4478">
        <v>94.442000000000007</v>
      </c>
      <c r="J4478">
        <v>99.543000000000006</v>
      </c>
      <c r="K4478">
        <v>105.18900000000001</v>
      </c>
      <c r="L4478">
        <v>110.404</v>
      </c>
      <c r="M4478">
        <v>115.53399999999999</v>
      </c>
      <c r="N4478">
        <v>119.923</v>
      </c>
      <c r="O4478">
        <v>123.253</v>
      </c>
      <c r="P4478">
        <v>124.12899999999999</v>
      </c>
      <c r="Q4478">
        <v>122.89999999999999</v>
      </c>
      <c r="R4478">
        <v>127.566</v>
      </c>
      <c r="S4478">
        <v>132.21899999999999</v>
      </c>
      <c r="T4478">
        <v>136.70700000000002</v>
      </c>
      <c r="U4478">
        <v>142.43600000000001</v>
      </c>
      <c r="V4478">
        <v>148.69</v>
      </c>
      <c r="W4478">
        <v>155.042</v>
      </c>
      <c r="X4478">
        <v>161.62200000000001</v>
      </c>
      <c r="Y4478">
        <v>168.27600000000001</v>
      </c>
      <c r="Z4478">
        <v>173.67</v>
      </c>
      <c r="AA4478">
        <v>178.50800000000001</v>
      </c>
      <c r="AB4478">
        <v>183.40100000000001</v>
      </c>
      <c r="AC4478">
        <v>188.23400000000001</v>
      </c>
      <c r="AD4478">
        <v>193.20599999999999</v>
      </c>
      <c r="AE4478">
        <v>198.24199999999999</v>
      </c>
      <c r="AF4478">
        <v>203.422</v>
      </c>
      <c r="AG4478" t="s">
        <v>44</v>
      </c>
      <c r="AH4478" t="s">
        <v>169</v>
      </c>
      <c r="AI4478" t="s">
        <v>12</v>
      </c>
    </row>
    <row r="4479" spans="1:35" x14ac:dyDescent="0.35">
      <c r="A4479" t="s">
        <v>59</v>
      </c>
      <c r="B4479" t="s">
        <v>185</v>
      </c>
      <c r="C4479" t="s">
        <v>4</v>
      </c>
      <c r="D4479">
        <v>81.681000000000012</v>
      </c>
      <c r="E4479">
        <v>92.718999999999994</v>
      </c>
      <c r="F4479">
        <v>99.175000000000011</v>
      </c>
      <c r="G4479">
        <v>106.233</v>
      </c>
      <c r="H4479">
        <v>110.54299999999999</v>
      </c>
      <c r="I4479">
        <v>116.875</v>
      </c>
      <c r="J4479">
        <v>122.711</v>
      </c>
      <c r="K4479">
        <v>129.435</v>
      </c>
      <c r="L4479">
        <v>135.602</v>
      </c>
      <c r="M4479">
        <v>141.85</v>
      </c>
      <c r="N4479">
        <v>147.809</v>
      </c>
      <c r="O4479">
        <v>151.398</v>
      </c>
      <c r="P4479">
        <v>155.81</v>
      </c>
      <c r="Q4479">
        <v>160.16800000000001</v>
      </c>
      <c r="R4479">
        <v>164.41899999999998</v>
      </c>
      <c r="S4479">
        <v>168.392</v>
      </c>
      <c r="T4479">
        <v>172.881</v>
      </c>
      <c r="U4479">
        <v>177.60599999999999</v>
      </c>
      <c r="V4479">
        <v>183.774</v>
      </c>
      <c r="W4479">
        <v>189.77600000000001</v>
      </c>
      <c r="X4479">
        <v>196.41</v>
      </c>
      <c r="Y4479">
        <v>202.286</v>
      </c>
      <c r="Z4479">
        <v>209.47</v>
      </c>
      <c r="AA4479">
        <v>216.30199999999999</v>
      </c>
      <c r="AB4479">
        <v>223.63300000000001</v>
      </c>
      <c r="AC4479">
        <v>230.87299999999999</v>
      </c>
      <c r="AD4479">
        <v>238.303</v>
      </c>
      <c r="AE4479">
        <v>245.80500000000001</v>
      </c>
      <c r="AF4479">
        <v>253.49600000000001</v>
      </c>
      <c r="AG4479" t="s">
        <v>4</v>
      </c>
      <c r="AH4479" t="s">
        <v>128</v>
      </c>
      <c r="AI4479" t="s">
        <v>129</v>
      </c>
    </row>
    <row r="4480" spans="1:35" x14ac:dyDescent="0.35">
      <c r="A4480" t="s">
        <v>59</v>
      </c>
      <c r="B4480" t="s">
        <v>185</v>
      </c>
      <c r="C4480" t="s">
        <v>7</v>
      </c>
      <c r="D4480">
        <v>6.3470000000000004</v>
      </c>
      <c r="E4480">
        <v>6.5220000000000002</v>
      </c>
      <c r="F4480">
        <v>6.7430000000000003</v>
      </c>
      <c r="G4480">
        <v>7.0359999999999996</v>
      </c>
      <c r="H4480">
        <v>7.4</v>
      </c>
      <c r="I4480">
        <v>7.8319999999999999</v>
      </c>
      <c r="J4480">
        <v>8.3230000000000004</v>
      </c>
      <c r="K4480">
        <v>8.8710000000000004</v>
      </c>
      <c r="L4480">
        <v>9.4819999999999993</v>
      </c>
      <c r="M4480">
        <v>10.035</v>
      </c>
      <c r="N4480">
        <v>10.617000000000001</v>
      </c>
      <c r="O4480">
        <v>11.182</v>
      </c>
      <c r="P4480">
        <v>11.768000000000001</v>
      </c>
      <c r="Q4480">
        <v>12.367000000000001</v>
      </c>
      <c r="R4480">
        <v>12.957000000000001</v>
      </c>
      <c r="S4480">
        <v>13.58</v>
      </c>
      <c r="T4480">
        <v>14.214</v>
      </c>
      <c r="U4480">
        <v>14.875</v>
      </c>
      <c r="V4480">
        <v>15.558</v>
      </c>
      <c r="W4480">
        <v>16.27</v>
      </c>
      <c r="X4480">
        <v>16.992000000000001</v>
      </c>
      <c r="Y4480">
        <v>17.712</v>
      </c>
      <c r="Z4480">
        <v>18.457000000000001</v>
      </c>
      <c r="AA4480">
        <v>19.184999999999999</v>
      </c>
      <c r="AB4480">
        <v>19.925999999999998</v>
      </c>
      <c r="AC4480">
        <v>20.713999999999999</v>
      </c>
      <c r="AD4480">
        <v>21.46</v>
      </c>
      <c r="AE4480">
        <v>22.245000000000001</v>
      </c>
      <c r="AF4480">
        <v>23.021000000000001</v>
      </c>
      <c r="AG4480" t="s">
        <v>7</v>
      </c>
      <c r="AH4480" t="s">
        <v>130</v>
      </c>
      <c r="AI4480" t="s">
        <v>131</v>
      </c>
    </row>
    <row r="4481" spans="1:35" x14ac:dyDescent="0.35">
      <c r="A4481" t="s">
        <v>59</v>
      </c>
      <c r="B4481" t="s">
        <v>185</v>
      </c>
      <c r="C4481" t="s">
        <v>8</v>
      </c>
      <c r="D4481">
        <v>51.069000000000003</v>
      </c>
      <c r="E4481">
        <v>57.353999999999999</v>
      </c>
      <c r="F4481">
        <v>62.045000000000002</v>
      </c>
      <c r="G4481">
        <v>67.462999999999994</v>
      </c>
      <c r="H4481">
        <v>71.983000000000004</v>
      </c>
      <c r="I4481">
        <v>77.581000000000003</v>
      </c>
      <c r="J4481">
        <v>83.113</v>
      </c>
      <c r="K4481">
        <v>89.021999999999991</v>
      </c>
      <c r="L4481">
        <v>94.817999999999998</v>
      </c>
      <c r="M4481">
        <v>101.12299999999999</v>
      </c>
      <c r="N4481">
        <v>107.123</v>
      </c>
      <c r="O4481">
        <v>111.946</v>
      </c>
      <c r="P4481">
        <v>117.197</v>
      </c>
      <c r="Q4481">
        <v>121.02500000000001</v>
      </c>
      <c r="R4481">
        <v>123.694</v>
      </c>
      <c r="S4481">
        <v>127.97500000000001</v>
      </c>
      <c r="T4481">
        <v>132.47999999999999</v>
      </c>
      <c r="U4481">
        <v>137.87799999999999</v>
      </c>
      <c r="V4481">
        <v>143.762</v>
      </c>
      <c r="W4481">
        <v>150.054</v>
      </c>
      <c r="X4481">
        <v>156.828</v>
      </c>
      <c r="Y4481">
        <v>164.77699999999999</v>
      </c>
      <c r="Z4481">
        <v>173.154</v>
      </c>
      <c r="AA4481">
        <v>181.91200000000001</v>
      </c>
      <c r="AB4481">
        <v>190.71299999999999</v>
      </c>
      <c r="AC4481">
        <v>198.84899999999999</v>
      </c>
      <c r="AD4481">
        <v>207.86699999999999</v>
      </c>
      <c r="AE4481">
        <v>216.685</v>
      </c>
      <c r="AF4481">
        <v>226.059</v>
      </c>
      <c r="AG4481" t="s">
        <v>8</v>
      </c>
      <c r="AH4481" t="s">
        <v>132</v>
      </c>
      <c r="AI4481" t="s">
        <v>5</v>
      </c>
    </row>
    <row r="4482" spans="1:35" x14ac:dyDescent="0.35">
      <c r="A4482" t="s">
        <v>59</v>
      </c>
      <c r="B4482" t="s">
        <v>185</v>
      </c>
      <c r="C4482" t="s">
        <v>9</v>
      </c>
      <c r="D4482">
        <v>53.798999999999999</v>
      </c>
      <c r="E4482">
        <v>58.018000000000001</v>
      </c>
      <c r="F4482">
        <v>60.785000000000004</v>
      </c>
      <c r="G4482">
        <v>63.856999999999999</v>
      </c>
      <c r="H4482">
        <v>66.015000000000001</v>
      </c>
      <c r="I4482">
        <v>68.899000000000001</v>
      </c>
      <c r="J4482">
        <v>71.625</v>
      </c>
      <c r="K4482">
        <v>74.597999999999999</v>
      </c>
      <c r="L4482">
        <v>77.40100000000001</v>
      </c>
      <c r="M4482">
        <v>80.701000000000008</v>
      </c>
      <c r="N4482">
        <v>84.094999999999999</v>
      </c>
      <c r="O4482">
        <v>86.826999999999998</v>
      </c>
      <c r="P4482">
        <v>89.765000000000001</v>
      </c>
      <c r="Q4482">
        <v>93.13</v>
      </c>
      <c r="R4482">
        <v>95.94</v>
      </c>
      <c r="S4482">
        <v>99.108000000000004</v>
      </c>
      <c r="T4482">
        <v>102.19200000000001</v>
      </c>
      <c r="U4482">
        <v>105.631</v>
      </c>
      <c r="V4482">
        <v>109.423</v>
      </c>
      <c r="W4482">
        <v>113.399</v>
      </c>
      <c r="X4482">
        <v>117.366</v>
      </c>
      <c r="Y4482">
        <v>121.47799999999999</v>
      </c>
      <c r="Z4482">
        <v>125.348</v>
      </c>
      <c r="AA4482">
        <v>129.40700000000001</v>
      </c>
      <c r="AB4482">
        <v>133.482</v>
      </c>
      <c r="AC4482">
        <v>137.22800000000001</v>
      </c>
      <c r="AD4482">
        <v>141.40600000000001</v>
      </c>
      <c r="AE4482">
        <v>145.47800000000001</v>
      </c>
      <c r="AF4482">
        <v>149.81800000000001</v>
      </c>
      <c r="AG4482" t="s">
        <v>9</v>
      </c>
      <c r="AH4482" t="s">
        <v>133</v>
      </c>
      <c r="AI4482" t="s">
        <v>5</v>
      </c>
    </row>
    <row r="4483" spans="1:35" x14ac:dyDescent="0.35">
      <c r="A4483" t="s">
        <v>59</v>
      </c>
      <c r="B4483" t="s">
        <v>185</v>
      </c>
      <c r="C4483" t="s">
        <v>10</v>
      </c>
      <c r="D4483">
        <v>239.67699999999999</v>
      </c>
      <c r="E4483">
        <v>302.483</v>
      </c>
      <c r="F4483">
        <v>349.029</v>
      </c>
      <c r="G4483">
        <v>396.92899999999997</v>
      </c>
      <c r="H4483">
        <v>416.63499999999999</v>
      </c>
      <c r="I4483">
        <v>436.928</v>
      </c>
      <c r="J4483">
        <v>455.08399999999995</v>
      </c>
      <c r="K4483">
        <v>475.59200000000004</v>
      </c>
      <c r="L4483">
        <v>494.60399999999998</v>
      </c>
      <c r="M4483">
        <v>512.84199999999998</v>
      </c>
      <c r="N4483">
        <v>530.50400000000002</v>
      </c>
      <c r="O4483">
        <v>541.24900000000002</v>
      </c>
      <c r="P4483">
        <v>550.39499999999998</v>
      </c>
      <c r="Q4483">
        <v>555.48699999999997</v>
      </c>
      <c r="R4483">
        <v>563.01099999999997</v>
      </c>
      <c r="S4483">
        <v>570.11400000000003</v>
      </c>
      <c r="T4483">
        <v>578.36</v>
      </c>
      <c r="U4483">
        <v>588.28800000000001</v>
      </c>
      <c r="V4483">
        <v>600.89699999999993</v>
      </c>
      <c r="W4483">
        <v>613.40499999999997</v>
      </c>
      <c r="X4483">
        <v>625.91100000000006</v>
      </c>
      <c r="Y4483">
        <v>640.61899999999991</v>
      </c>
      <c r="Z4483">
        <v>657.59</v>
      </c>
      <c r="AA4483">
        <v>674.75</v>
      </c>
      <c r="AB4483">
        <v>691.38800000000003</v>
      </c>
      <c r="AC4483">
        <v>707.73500000000001</v>
      </c>
      <c r="AD4483">
        <v>725.01099999999997</v>
      </c>
      <c r="AE4483">
        <v>743.31700000000001</v>
      </c>
      <c r="AF4483">
        <v>762.37699999999995</v>
      </c>
      <c r="AG4483" t="s">
        <v>10</v>
      </c>
      <c r="AH4483" t="s">
        <v>134</v>
      </c>
      <c r="AI4483" t="s">
        <v>11</v>
      </c>
    </row>
    <row r="4484" spans="1:35" x14ac:dyDescent="0.35">
      <c r="A4484" t="s">
        <v>59</v>
      </c>
      <c r="B4484" t="s">
        <v>185</v>
      </c>
      <c r="C4484" t="s">
        <v>13</v>
      </c>
      <c r="D4484">
        <v>32.274999999999999</v>
      </c>
      <c r="E4484">
        <v>45.701000000000001</v>
      </c>
      <c r="F4484">
        <v>55.585999999999999</v>
      </c>
      <c r="G4484">
        <v>65.728999999999999</v>
      </c>
      <c r="H4484">
        <v>69.751000000000005</v>
      </c>
      <c r="I4484">
        <v>73.879000000000005</v>
      </c>
      <c r="J4484">
        <v>77.518000000000001</v>
      </c>
      <c r="K4484">
        <v>81.647000000000006</v>
      </c>
      <c r="L4484">
        <v>85.44</v>
      </c>
      <c r="M4484">
        <v>88.927000000000007</v>
      </c>
      <c r="N4484">
        <v>92.146999999999991</v>
      </c>
      <c r="O4484">
        <v>93.919999999999987</v>
      </c>
      <c r="P4484">
        <v>95.301000000000002</v>
      </c>
      <c r="Q4484">
        <v>96.787000000000006</v>
      </c>
      <c r="R4484">
        <v>98.766999999999996</v>
      </c>
      <c r="S4484">
        <v>100.474</v>
      </c>
      <c r="T4484">
        <v>102.268</v>
      </c>
      <c r="U4484">
        <v>104.414</v>
      </c>
      <c r="V4484">
        <v>107.271</v>
      </c>
      <c r="W4484">
        <v>110.19799999999999</v>
      </c>
      <c r="X4484">
        <v>113.203</v>
      </c>
      <c r="Y4484">
        <v>116.483</v>
      </c>
      <c r="Z4484">
        <v>119.756</v>
      </c>
      <c r="AA4484">
        <v>123.07</v>
      </c>
      <c r="AB4484">
        <v>126.30799999999999</v>
      </c>
      <c r="AC4484">
        <v>129.501</v>
      </c>
      <c r="AD4484">
        <v>132.99100000000001</v>
      </c>
      <c r="AE4484">
        <v>136.524</v>
      </c>
      <c r="AF4484">
        <v>140.11699999999999</v>
      </c>
      <c r="AG4484" t="s">
        <v>13</v>
      </c>
      <c r="AH4484" t="s">
        <v>135</v>
      </c>
      <c r="AI4484" t="s">
        <v>14</v>
      </c>
    </row>
    <row r="4485" spans="1:35" x14ac:dyDescent="0.35">
      <c r="A4485" t="s">
        <v>59</v>
      </c>
      <c r="B4485" t="s">
        <v>185</v>
      </c>
      <c r="C4485" t="s">
        <v>122</v>
      </c>
      <c r="D4485">
        <v>0.09</v>
      </c>
      <c r="E4485">
        <v>9.0999999999999998E-2</v>
      </c>
      <c r="F4485">
        <v>9.2999999999999999E-2</v>
      </c>
      <c r="G4485">
        <v>9.5000000000000001E-2</v>
      </c>
      <c r="H4485">
        <v>9.7000000000000003E-2</v>
      </c>
      <c r="I4485">
        <v>9.9999999999999992E-2</v>
      </c>
      <c r="J4485">
        <v>0.10299999999999999</v>
      </c>
      <c r="K4485">
        <v>0.106</v>
      </c>
      <c r="L4485">
        <v>0.109</v>
      </c>
      <c r="M4485">
        <v>0.112</v>
      </c>
      <c r="N4485">
        <v>0.11599999999999999</v>
      </c>
      <c r="O4485">
        <v>0.11899999999999999</v>
      </c>
      <c r="P4485">
        <v>0.123</v>
      </c>
      <c r="Q4485">
        <v>0.123</v>
      </c>
      <c r="R4485">
        <v>0.12100000000000001</v>
      </c>
      <c r="S4485">
        <v>0.122</v>
      </c>
      <c r="T4485">
        <v>0.123</v>
      </c>
      <c r="U4485">
        <v>0.125</v>
      </c>
      <c r="V4485">
        <v>0.126</v>
      </c>
      <c r="W4485">
        <v>0.127</v>
      </c>
      <c r="X4485">
        <v>0.128</v>
      </c>
      <c r="Y4485">
        <v>0.13100000000000001</v>
      </c>
      <c r="Z4485">
        <v>0.13500000000000001</v>
      </c>
      <c r="AA4485">
        <v>0.14000000000000001</v>
      </c>
      <c r="AB4485">
        <v>0.14499999999999999</v>
      </c>
      <c r="AC4485">
        <v>0.14899999999999999</v>
      </c>
      <c r="AD4485">
        <v>0.154</v>
      </c>
      <c r="AE4485">
        <v>0.159</v>
      </c>
      <c r="AF4485">
        <v>0.16400000000000001</v>
      </c>
      <c r="AG4485" t="s">
        <v>122</v>
      </c>
      <c r="AH4485" t="s">
        <v>136</v>
      </c>
      <c r="AI4485" t="s">
        <v>137</v>
      </c>
    </row>
    <row r="4486" spans="1:35" x14ac:dyDescent="0.35">
      <c r="A4486" t="s">
        <v>59</v>
      </c>
      <c r="B4486" t="s">
        <v>185</v>
      </c>
      <c r="C4486" t="s">
        <v>15</v>
      </c>
      <c r="D4486">
        <v>171.98600000000002</v>
      </c>
      <c r="E4486">
        <v>190.822</v>
      </c>
      <c r="F4486">
        <v>201.53800000000001</v>
      </c>
      <c r="G4486">
        <v>213.179</v>
      </c>
      <c r="H4486">
        <v>219.92000000000002</v>
      </c>
      <c r="I4486">
        <v>230.096</v>
      </c>
      <c r="J4486">
        <v>239.33800000000002</v>
      </c>
      <c r="K4486">
        <v>250.059</v>
      </c>
      <c r="L4486">
        <v>260.06200000000001</v>
      </c>
      <c r="M4486">
        <v>270.12400000000002</v>
      </c>
      <c r="N4486">
        <v>279.98599999999999</v>
      </c>
      <c r="O4486">
        <v>287.30399999999997</v>
      </c>
      <c r="P4486">
        <v>294.42399999999998</v>
      </c>
      <c r="Q4486">
        <v>299.78300000000002</v>
      </c>
      <c r="R4486">
        <v>303.87400000000002</v>
      </c>
      <c r="S4486">
        <v>308.52199999999999</v>
      </c>
      <c r="T4486">
        <v>313.75100000000003</v>
      </c>
      <c r="U4486">
        <v>320.05499999999995</v>
      </c>
      <c r="V4486">
        <v>327.471</v>
      </c>
      <c r="W4486">
        <v>334.96899999999999</v>
      </c>
      <c r="X4486">
        <v>342.387</v>
      </c>
      <c r="Y4486">
        <v>351.404</v>
      </c>
      <c r="Z4486">
        <v>361.89099999999996</v>
      </c>
      <c r="AA4486">
        <v>372.58</v>
      </c>
      <c r="AB4486">
        <v>383.02200000000005</v>
      </c>
      <c r="AC4486">
        <v>393.25500000000005</v>
      </c>
      <c r="AD4486">
        <v>403.15899999999999</v>
      </c>
      <c r="AE4486">
        <v>414.12599999999998</v>
      </c>
      <c r="AF4486">
        <v>425.839</v>
      </c>
      <c r="AG4486" t="s">
        <v>15</v>
      </c>
      <c r="AH4486" t="s">
        <v>138</v>
      </c>
      <c r="AI4486" t="s">
        <v>6</v>
      </c>
    </row>
    <row r="4487" spans="1:35" x14ac:dyDescent="0.35">
      <c r="A4487" t="s">
        <v>59</v>
      </c>
      <c r="B4487" t="s">
        <v>185</v>
      </c>
      <c r="C4487" t="s">
        <v>16</v>
      </c>
      <c r="D4487">
        <v>20.872999999999998</v>
      </c>
      <c r="E4487">
        <v>22.158999999999999</v>
      </c>
      <c r="F4487">
        <v>23.893000000000001</v>
      </c>
      <c r="G4487">
        <v>26.294999999999998</v>
      </c>
      <c r="H4487">
        <v>29.463999999999999</v>
      </c>
      <c r="I4487">
        <v>33.260999999999996</v>
      </c>
      <c r="J4487">
        <v>37.667999999999999</v>
      </c>
      <c r="K4487">
        <v>42.67</v>
      </c>
      <c r="L4487">
        <v>48.351999999999997</v>
      </c>
      <c r="M4487">
        <v>53.11</v>
      </c>
      <c r="N4487">
        <v>58.073</v>
      </c>
      <c r="O4487">
        <v>62.988999999999997</v>
      </c>
      <c r="P4487">
        <v>67.975999999999999</v>
      </c>
      <c r="Q4487">
        <v>73.138999999999996</v>
      </c>
      <c r="R4487">
        <v>78.41</v>
      </c>
      <c r="S4487">
        <v>83.763999999999996</v>
      </c>
      <c r="T4487">
        <v>89.25</v>
      </c>
      <c r="U4487">
        <v>94.92</v>
      </c>
      <c r="V4487">
        <v>100.79400000000001</v>
      </c>
      <c r="W4487">
        <v>106.89100000000001</v>
      </c>
      <c r="X4487">
        <v>113.11799999999999</v>
      </c>
      <c r="Y4487">
        <v>119.239</v>
      </c>
      <c r="Z4487">
        <v>125.72499999999999</v>
      </c>
      <c r="AA4487">
        <v>131.91399999999999</v>
      </c>
      <c r="AB4487">
        <v>138.25200000000001</v>
      </c>
      <c r="AC4487">
        <v>145.26400000000001</v>
      </c>
      <c r="AD4487">
        <v>151.59800000000001</v>
      </c>
      <c r="AE4487">
        <v>158.41399999999999</v>
      </c>
      <c r="AF4487">
        <v>165.001</v>
      </c>
      <c r="AG4487" t="s">
        <v>16</v>
      </c>
      <c r="AH4487" t="s">
        <v>139</v>
      </c>
      <c r="AI4487" t="s">
        <v>17</v>
      </c>
    </row>
    <row r="4488" spans="1:35" x14ac:dyDescent="0.35">
      <c r="A4488" t="s">
        <v>59</v>
      </c>
      <c r="B4488" t="s">
        <v>185</v>
      </c>
      <c r="C4488" t="s">
        <v>18</v>
      </c>
      <c r="D4488">
        <v>310.084</v>
      </c>
      <c r="E4488">
        <v>361.51600000000002</v>
      </c>
      <c r="F4488">
        <v>389.74899999999997</v>
      </c>
      <c r="G4488">
        <v>419.75400000000002</v>
      </c>
      <c r="H4488">
        <v>435.33600000000001</v>
      </c>
      <c r="I4488">
        <v>460.38</v>
      </c>
      <c r="J4488">
        <v>482.83499999999998</v>
      </c>
      <c r="K4488">
        <v>509.483</v>
      </c>
      <c r="L4488">
        <v>533.54899999999998</v>
      </c>
      <c r="M4488">
        <v>556.51</v>
      </c>
      <c r="N4488">
        <v>577.97500000000002</v>
      </c>
      <c r="O4488">
        <v>590.17699999999991</v>
      </c>
      <c r="P4488">
        <v>604.25599999999997</v>
      </c>
      <c r="Q4488">
        <v>623.1350000000001</v>
      </c>
      <c r="R4488">
        <v>641.73500000000001</v>
      </c>
      <c r="S4488">
        <v>656.846</v>
      </c>
      <c r="T4488">
        <v>673.327</v>
      </c>
      <c r="U4488">
        <v>690.58400000000006</v>
      </c>
      <c r="V4488">
        <v>714.23500000000001</v>
      </c>
      <c r="W4488">
        <v>737.33199999999999</v>
      </c>
      <c r="X4488">
        <v>762.38199999999995</v>
      </c>
      <c r="Y4488">
        <v>783.87300000000005</v>
      </c>
      <c r="Z4488">
        <v>808.59</v>
      </c>
      <c r="AA4488">
        <v>831.71600000000001</v>
      </c>
      <c r="AB4488">
        <v>856.55399999999997</v>
      </c>
      <c r="AC4488">
        <v>881.99199999999996</v>
      </c>
      <c r="AD4488">
        <v>907.01900000000001</v>
      </c>
      <c r="AE4488">
        <v>932.74400000000003</v>
      </c>
      <c r="AF4488">
        <v>958.58299999999997</v>
      </c>
      <c r="AG4488" t="s">
        <v>18</v>
      </c>
      <c r="AH4488" t="s">
        <v>140</v>
      </c>
      <c r="AI4488" t="s">
        <v>141</v>
      </c>
    </row>
    <row r="4489" spans="1:35" x14ac:dyDescent="0.35">
      <c r="A4489" t="s">
        <v>59</v>
      </c>
      <c r="B4489" t="s">
        <v>185</v>
      </c>
      <c r="C4489" t="s">
        <v>20</v>
      </c>
      <c r="D4489">
        <v>26.369999999999997</v>
      </c>
      <c r="E4489">
        <v>51.308999999999997</v>
      </c>
      <c r="F4489">
        <v>69.664000000000001</v>
      </c>
      <c r="G4489">
        <v>88.465000000000003</v>
      </c>
      <c r="H4489">
        <v>95.878999999999991</v>
      </c>
      <c r="I4489">
        <v>103.456</v>
      </c>
      <c r="J4489">
        <v>110.125</v>
      </c>
      <c r="K4489">
        <v>117.69</v>
      </c>
      <c r="L4489">
        <v>124.61699999999999</v>
      </c>
      <c r="M4489">
        <v>131.16999999999999</v>
      </c>
      <c r="N4489">
        <v>137.43</v>
      </c>
      <c r="O4489">
        <v>141.04399999999998</v>
      </c>
      <c r="P4489">
        <v>143.952</v>
      </c>
      <c r="Q4489">
        <v>147.27500000000001</v>
      </c>
      <c r="R4489">
        <v>151.55199999999999</v>
      </c>
      <c r="S4489">
        <v>155.191</v>
      </c>
      <c r="T4489">
        <v>158.928</v>
      </c>
      <c r="U4489">
        <v>163.25700000000001</v>
      </c>
      <c r="V4489">
        <v>168.58399999999997</v>
      </c>
      <c r="W4489">
        <v>173.899</v>
      </c>
      <c r="X4489">
        <v>179.054</v>
      </c>
      <c r="Y4489">
        <v>184.53100000000001</v>
      </c>
      <c r="Z4489">
        <v>189.845</v>
      </c>
      <c r="AA4489">
        <v>195.351</v>
      </c>
      <c r="AB4489">
        <v>200.25400000000002</v>
      </c>
      <c r="AC4489">
        <v>204.97</v>
      </c>
      <c r="AD4489">
        <v>209.47400000000002</v>
      </c>
      <c r="AE4489">
        <v>215.273</v>
      </c>
      <c r="AF4489">
        <v>221.78100000000001</v>
      </c>
      <c r="AG4489" t="s">
        <v>20</v>
      </c>
      <c r="AH4489" t="s">
        <v>142</v>
      </c>
      <c r="AI4489" t="s">
        <v>11</v>
      </c>
    </row>
    <row r="4490" spans="1:35" x14ac:dyDescent="0.35">
      <c r="A4490" t="s">
        <v>59</v>
      </c>
      <c r="B4490" t="s">
        <v>185</v>
      </c>
      <c r="C4490" t="s">
        <v>21</v>
      </c>
      <c r="D4490">
        <v>24.615000000000002</v>
      </c>
      <c r="E4490">
        <v>25.194000000000003</v>
      </c>
      <c r="F4490">
        <v>25.929000000000002</v>
      </c>
      <c r="G4490">
        <v>26.91</v>
      </c>
      <c r="H4490">
        <v>28.116</v>
      </c>
      <c r="I4490">
        <v>29.513999999999999</v>
      </c>
      <c r="J4490">
        <v>31.054000000000002</v>
      </c>
      <c r="K4490">
        <v>32.727000000000004</v>
      </c>
      <c r="L4490">
        <v>34.552999999999997</v>
      </c>
      <c r="M4490">
        <v>36.116</v>
      </c>
      <c r="N4490">
        <v>37.484999999999999</v>
      </c>
      <c r="O4490">
        <v>38.698999999999998</v>
      </c>
      <c r="P4490">
        <v>40.000999999999998</v>
      </c>
      <c r="Q4490">
        <v>41.018000000000001</v>
      </c>
      <c r="R4490">
        <v>41.861000000000004</v>
      </c>
      <c r="S4490">
        <v>43.094000000000001</v>
      </c>
      <c r="T4490">
        <v>44.417999999999999</v>
      </c>
      <c r="U4490">
        <v>45.942999999999998</v>
      </c>
      <c r="V4490">
        <v>47.402999999999999</v>
      </c>
      <c r="W4490">
        <v>48.936999999999998</v>
      </c>
      <c r="X4490">
        <v>50.643999999999998</v>
      </c>
      <c r="Y4490">
        <v>52.582000000000001</v>
      </c>
      <c r="Z4490">
        <v>54.622999999999998</v>
      </c>
      <c r="AA4490">
        <v>56.748000000000005</v>
      </c>
      <c r="AB4490">
        <v>58.615000000000002</v>
      </c>
      <c r="AC4490">
        <v>60.417999999999999</v>
      </c>
      <c r="AD4490">
        <v>61.756999999999998</v>
      </c>
      <c r="AE4490">
        <v>63.935000000000002</v>
      </c>
      <c r="AF4490">
        <v>66.554000000000002</v>
      </c>
      <c r="AG4490" t="s">
        <v>21</v>
      </c>
      <c r="AH4490" t="s">
        <v>143</v>
      </c>
      <c r="AI4490" t="s">
        <v>14</v>
      </c>
    </row>
    <row r="4491" spans="1:35" x14ac:dyDescent="0.35">
      <c r="A4491" t="s">
        <v>59</v>
      </c>
      <c r="B4491" t="s">
        <v>185</v>
      </c>
      <c r="C4491" t="s">
        <v>22</v>
      </c>
      <c r="D4491">
        <v>1.252</v>
      </c>
      <c r="E4491">
        <v>1.27</v>
      </c>
      <c r="F4491">
        <v>1.292</v>
      </c>
      <c r="G4491">
        <v>1.3169999999999999</v>
      </c>
      <c r="H4491">
        <v>1.345</v>
      </c>
      <c r="I4491">
        <v>1.377</v>
      </c>
      <c r="J4491">
        <v>1.4139999999999999</v>
      </c>
      <c r="K4491">
        <v>1.454</v>
      </c>
      <c r="L4491">
        <v>1.498</v>
      </c>
      <c r="M4491">
        <v>1.542</v>
      </c>
      <c r="N4491">
        <v>1.587</v>
      </c>
      <c r="O4491">
        <v>1.63</v>
      </c>
      <c r="P4491">
        <v>1.677</v>
      </c>
      <c r="Q4491">
        <v>1.7230000000000001</v>
      </c>
      <c r="R4491">
        <v>1.7669999999999999</v>
      </c>
      <c r="S4491">
        <v>1.8149999999999999</v>
      </c>
      <c r="T4491">
        <v>1.8640000000000001</v>
      </c>
      <c r="U4491">
        <v>1.917</v>
      </c>
      <c r="V4491">
        <v>1.9690000000000001</v>
      </c>
      <c r="W4491">
        <v>2.0249999999999999</v>
      </c>
      <c r="X4491">
        <v>2.081</v>
      </c>
      <c r="Y4491">
        <v>2.137</v>
      </c>
      <c r="Z4491">
        <v>2.1949999999999998</v>
      </c>
      <c r="AA4491">
        <v>2.2519999999999998</v>
      </c>
      <c r="AB4491">
        <v>2.31</v>
      </c>
      <c r="AC4491">
        <v>2.37</v>
      </c>
      <c r="AD4491">
        <v>2.4289999999999998</v>
      </c>
      <c r="AE4491">
        <v>2.4889999999999999</v>
      </c>
      <c r="AF4491">
        <v>2.5510000000000002</v>
      </c>
      <c r="AG4491" t="s">
        <v>22</v>
      </c>
      <c r="AH4491" t="s">
        <v>144</v>
      </c>
      <c r="AI4491" t="s">
        <v>23</v>
      </c>
    </row>
    <row r="4492" spans="1:35" x14ac:dyDescent="0.35">
      <c r="A4492" t="s">
        <v>59</v>
      </c>
      <c r="B4492" t="s">
        <v>185</v>
      </c>
      <c r="C4492" t="s">
        <v>24</v>
      </c>
      <c r="D4492">
        <v>104.84700000000001</v>
      </c>
      <c r="E4492">
        <v>108.256</v>
      </c>
      <c r="F4492">
        <v>110.90300000000001</v>
      </c>
      <c r="G4492">
        <v>113.97900000000001</v>
      </c>
      <c r="H4492">
        <v>116.65600000000001</v>
      </c>
      <c r="I4492">
        <v>119.94900000000001</v>
      </c>
      <c r="J4492">
        <v>123.27</v>
      </c>
      <c r="K4492">
        <v>126.85</v>
      </c>
      <c r="L4492">
        <v>130.447</v>
      </c>
      <c r="M4492">
        <v>133.68</v>
      </c>
      <c r="N4492">
        <v>136.15899999999999</v>
      </c>
      <c r="O4492">
        <v>137.935</v>
      </c>
      <c r="P4492">
        <v>139.79400000000001</v>
      </c>
      <c r="Q4492">
        <v>138.15899999999999</v>
      </c>
      <c r="R4492">
        <v>135.84899999999999</v>
      </c>
      <c r="S4492">
        <v>135.16999999999999</v>
      </c>
      <c r="T4492">
        <v>135.149</v>
      </c>
      <c r="U4492">
        <v>135.827</v>
      </c>
      <c r="V4492">
        <v>136.66300000000001</v>
      </c>
      <c r="W4492">
        <v>137.67599999999999</v>
      </c>
      <c r="X4492">
        <v>139.45400000000001</v>
      </c>
      <c r="Y4492">
        <v>142.96600000000001</v>
      </c>
      <c r="Z4492">
        <v>147.99199999999999</v>
      </c>
      <c r="AA4492">
        <v>153.191</v>
      </c>
      <c r="AB4492">
        <v>158.42400000000001</v>
      </c>
      <c r="AC4492">
        <v>163.376</v>
      </c>
      <c r="AD4492">
        <v>168.72300000000001</v>
      </c>
      <c r="AE4492">
        <v>174.01599999999999</v>
      </c>
      <c r="AF4492">
        <v>179.571</v>
      </c>
      <c r="AG4492" t="s">
        <v>24</v>
      </c>
      <c r="AH4492" t="s">
        <v>145</v>
      </c>
      <c r="AI4492" t="s">
        <v>19</v>
      </c>
    </row>
    <row r="4493" spans="1:35" x14ac:dyDescent="0.35">
      <c r="A4493" t="s">
        <v>59</v>
      </c>
      <c r="B4493" t="s">
        <v>185</v>
      </c>
      <c r="C4493" t="s">
        <v>25</v>
      </c>
      <c r="D4493">
        <v>134.02099999999999</v>
      </c>
      <c r="E4493">
        <v>139.852</v>
      </c>
      <c r="F4493">
        <v>144.25200000000001</v>
      </c>
      <c r="G4493">
        <v>149.37799999999999</v>
      </c>
      <c r="H4493">
        <v>153.745</v>
      </c>
      <c r="I4493">
        <v>159.16500000000002</v>
      </c>
      <c r="J4493">
        <v>164.56</v>
      </c>
      <c r="K4493">
        <v>170.35300000000001</v>
      </c>
      <c r="L4493">
        <v>176.08199999999999</v>
      </c>
      <c r="M4493">
        <v>179.35</v>
      </c>
      <c r="N4493">
        <v>179.01900000000001</v>
      </c>
      <c r="O4493">
        <v>177.02600000000001</v>
      </c>
      <c r="P4493">
        <v>175.29599999999999</v>
      </c>
      <c r="Q4493">
        <v>173.59700000000001</v>
      </c>
      <c r="R4493">
        <v>170.41300000000001</v>
      </c>
      <c r="S4493">
        <v>169.483</v>
      </c>
      <c r="T4493">
        <v>169.02200000000002</v>
      </c>
      <c r="U4493">
        <v>169.97500000000002</v>
      </c>
      <c r="V4493">
        <v>172.083</v>
      </c>
      <c r="W4493">
        <v>175.00300000000001</v>
      </c>
      <c r="X4493">
        <v>180.83799999999999</v>
      </c>
      <c r="Y4493">
        <v>188.38200000000001</v>
      </c>
      <c r="Z4493">
        <v>195.64599999999999</v>
      </c>
      <c r="AA4493">
        <v>203.357</v>
      </c>
      <c r="AB4493">
        <v>210.50299999999999</v>
      </c>
      <c r="AC4493">
        <v>216.93299999999999</v>
      </c>
      <c r="AD4493">
        <v>223.023</v>
      </c>
      <c r="AE4493">
        <v>230.72</v>
      </c>
      <c r="AF4493">
        <v>239.78899999999999</v>
      </c>
      <c r="AG4493" t="s">
        <v>25</v>
      </c>
      <c r="AH4493" t="s">
        <v>146</v>
      </c>
      <c r="AI4493" t="s">
        <v>5</v>
      </c>
    </row>
    <row r="4494" spans="1:35" x14ac:dyDescent="0.35">
      <c r="A4494" t="s">
        <v>59</v>
      </c>
      <c r="B4494" t="s">
        <v>185</v>
      </c>
      <c r="C4494" t="s">
        <v>26</v>
      </c>
      <c r="D4494">
        <v>94.873999999999995</v>
      </c>
      <c r="E4494">
        <v>122.00700000000001</v>
      </c>
      <c r="F4494">
        <v>137.70400000000001</v>
      </c>
      <c r="G4494">
        <v>154.721</v>
      </c>
      <c r="H4494">
        <v>164.66199999999998</v>
      </c>
      <c r="I4494">
        <v>179.321</v>
      </c>
      <c r="J4494">
        <v>192.47300000000001</v>
      </c>
      <c r="K4494">
        <v>207.495</v>
      </c>
      <c r="L4494">
        <v>221.26399999999998</v>
      </c>
      <c r="M4494">
        <v>234.92400000000001</v>
      </c>
      <c r="N4494">
        <v>247.10199999999998</v>
      </c>
      <c r="O4494">
        <v>255.197</v>
      </c>
      <c r="P4494">
        <v>263.435</v>
      </c>
      <c r="Q4494">
        <v>274.32299999999998</v>
      </c>
      <c r="R4494">
        <v>282.73200000000003</v>
      </c>
      <c r="S4494">
        <v>291.85199999999998</v>
      </c>
      <c r="T4494">
        <v>300.995</v>
      </c>
      <c r="U4494">
        <v>311.95299999999997</v>
      </c>
      <c r="V4494">
        <v>325.66199999999998</v>
      </c>
      <c r="W4494">
        <v>340.19600000000003</v>
      </c>
      <c r="X4494">
        <v>355.75800000000004</v>
      </c>
      <c r="Y4494">
        <v>372.50299999999999</v>
      </c>
      <c r="Z4494">
        <v>388.62200000000001</v>
      </c>
      <c r="AA4494">
        <v>405.197</v>
      </c>
      <c r="AB4494">
        <v>421.88400000000001</v>
      </c>
      <c r="AC4494">
        <v>437.76100000000002</v>
      </c>
      <c r="AD4494">
        <v>454.74700000000001</v>
      </c>
      <c r="AE4494">
        <v>471.56900000000002</v>
      </c>
      <c r="AF4494">
        <v>489.14600000000002</v>
      </c>
      <c r="AG4494" t="s">
        <v>26</v>
      </c>
      <c r="AH4494" t="s">
        <v>147</v>
      </c>
      <c r="AI4494" t="s">
        <v>5</v>
      </c>
    </row>
    <row r="4495" spans="1:35" x14ac:dyDescent="0.35">
      <c r="A4495" t="s">
        <v>59</v>
      </c>
      <c r="B4495" t="s">
        <v>185</v>
      </c>
      <c r="C4495" t="s">
        <v>27</v>
      </c>
      <c r="D4495">
        <v>20.472999999999999</v>
      </c>
      <c r="E4495">
        <v>21.376000000000001</v>
      </c>
      <c r="F4495">
        <v>22.433</v>
      </c>
      <c r="G4495">
        <v>23.8</v>
      </c>
      <c r="H4495">
        <v>25.423000000000002</v>
      </c>
      <c r="I4495">
        <v>27.271000000000001</v>
      </c>
      <c r="J4495">
        <v>29.302</v>
      </c>
      <c r="K4495">
        <v>31.493000000000002</v>
      </c>
      <c r="L4495">
        <v>33.878</v>
      </c>
      <c r="M4495">
        <v>36.308999999999997</v>
      </c>
      <c r="N4495">
        <v>38.896999999999998</v>
      </c>
      <c r="O4495">
        <v>41.335999999999999</v>
      </c>
      <c r="P4495">
        <v>43.93</v>
      </c>
      <c r="Q4495">
        <v>46.045999999999992</v>
      </c>
      <c r="R4495">
        <v>47.972000000000001</v>
      </c>
      <c r="S4495">
        <v>50.324000000000005</v>
      </c>
      <c r="T4495">
        <v>52.754000000000005</v>
      </c>
      <c r="U4495">
        <v>55.367000000000004</v>
      </c>
      <c r="V4495">
        <v>57.665000000000006</v>
      </c>
      <c r="W4495">
        <v>59.945999999999998</v>
      </c>
      <c r="X4495">
        <v>62.078000000000003</v>
      </c>
      <c r="Y4495">
        <v>64.388000000000005</v>
      </c>
      <c r="Z4495">
        <v>66.858999999999995</v>
      </c>
      <c r="AA4495">
        <v>69.492999999999995</v>
      </c>
      <c r="AB4495">
        <v>71.60499999999999</v>
      </c>
      <c r="AC4495">
        <v>73.569000000000003</v>
      </c>
      <c r="AD4495">
        <v>74.644999999999996</v>
      </c>
      <c r="AE4495">
        <v>77.3</v>
      </c>
      <c r="AF4495">
        <v>80.789000000000001</v>
      </c>
      <c r="AG4495" t="s">
        <v>27</v>
      </c>
      <c r="AH4495" t="s">
        <v>148</v>
      </c>
      <c r="AI4495" t="s">
        <v>14</v>
      </c>
    </row>
    <row r="4496" spans="1:35" x14ac:dyDescent="0.35">
      <c r="A4496" t="s">
        <v>59</v>
      </c>
      <c r="B4496" t="s">
        <v>185</v>
      </c>
      <c r="C4496" t="s">
        <v>28</v>
      </c>
      <c r="D4496">
        <v>33.44</v>
      </c>
      <c r="E4496">
        <v>36.902000000000001</v>
      </c>
      <c r="F4496">
        <v>40.149000000000001</v>
      </c>
      <c r="G4496">
        <v>43.942999999999998</v>
      </c>
      <c r="H4496">
        <v>47.224000000000004</v>
      </c>
      <c r="I4496">
        <v>50.881</v>
      </c>
      <c r="J4496">
        <v>54.744</v>
      </c>
      <c r="K4496">
        <v>58.930000000000007</v>
      </c>
      <c r="L4496">
        <v>63.355000000000004</v>
      </c>
      <c r="M4496">
        <v>67.283000000000001</v>
      </c>
      <c r="N4496">
        <v>70.709000000000003</v>
      </c>
      <c r="O4496">
        <v>73.55</v>
      </c>
      <c r="P4496">
        <v>76.555000000000007</v>
      </c>
      <c r="Q4496">
        <v>78.936999999999998</v>
      </c>
      <c r="R4496">
        <v>80.945999999999998</v>
      </c>
      <c r="S4496">
        <v>83.855999999999995</v>
      </c>
      <c r="T4496">
        <v>86.954999999999998</v>
      </c>
      <c r="U4496">
        <v>90.590999999999994</v>
      </c>
      <c r="V4496">
        <v>94.527000000000001</v>
      </c>
      <c r="W4496">
        <v>98.766000000000005</v>
      </c>
      <c r="X4496">
        <v>103.598</v>
      </c>
      <c r="Y4496">
        <v>109.033</v>
      </c>
      <c r="Z4496">
        <v>114.71599999999999</v>
      </c>
      <c r="AA4496">
        <v>120.495</v>
      </c>
      <c r="AB4496">
        <v>126.223</v>
      </c>
      <c r="AC4496">
        <v>131.85600000000002</v>
      </c>
      <c r="AD4496">
        <v>137.495</v>
      </c>
      <c r="AE4496">
        <v>143.512</v>
      </c>
      <c r="AF4496">
        <v>149.83600000000001</v>
      </c>
      <c r="AG4496" t="s">
        <v>28</v>
      </c>
      <c r="AH4496" t="s">
        <v>149</v>
      </c>
      <c r="AI4496" t="s">
        <v>11</v>
      </c>
    </row>
    <row r="4497" spans="1:35" x14ac:dyDescent="0.35">
      <c r="A4497" t="s">
        <v>59</v>
      </c>
      <c r="B4497" t="s">
        <v>185</v>
      </c>
      <c r="C4497" t="s">
        <v>29</v>
      </c>
      <c r="D4497">
        <v>1.1719999999999999</v>
      </c>
      <c r="E4497">
        <v>1.2450000000000001</v>
      </c>
      <c r="F4497">
        <v>1.335</v>
      </c>
      <c r="G4497">
        <v>1.4510000000000001</v>
      </c>
      <c r="H4497">
        <v>1.589</v>
      </c>
      <c r="I4497">
        <v>1.7450000000000001</v>
      </c>
      <c r="J4497">
        <v>1.913</v>
      </c>
      <c r="K4497">
        <v>2.089</v>
      </c>
      <c r="L4497">
        <v>2.2749999999999999</v>
      </c>
      <c r="M4497">
        <v>2.4860000000000002</v>
      </c>
      <c r="N4497">
        <v>2.7130000000000001</v>
      </c>
      <c r="O4497">
        <v>2.923</v>
      </c>
      <c r="P4497">
        <v>3.1520000000000001</v>
      </c>
      <c r="Q4497">
        <v>3.3780000000000001</v>
      </c>
      <c r="R4497">
        <v>3.5790000000000002</v>
      </c>
      <c r="S4497">
        <v>3.8180000000000001</v>
      </c>
      <c r="T4497">
        <v>4.0540000000000003</v>
      </c>
      <c r="U4497">
        <v>4.3099999999999996</v>
      </c>
      <c r="V4497">
        <v>4.5709999999999997</v>
      </c>
      <c r="W4497">
        <v>4.8460000000000001</v>
      </c>
      <c r="X4497">
        <v>5.1210000000000004</v>
      </c>
      <c r="Y4497">
        <v>5.4050000000000002</v>
      </c>
      <c r="Z4497">
        <v>5.6829999999999998</v>
      </c>
      <c r="AA4497">
        <v>5.97</v>
      </c>
      <c r="AB4497">
        <v>6.2590000000000003</v>
      </c>
      <c r="AC4497">
        <v>6.5339999999999998</v>
      </c>
      <c r="AD4497">
        <v>6.8289999999999997</v>
      </c>
      <c r="AE4497">
        <v>7.1219999999999999</v>
      </c>
      <c r="AF4497">
        <v>7.431</v>
      </c>
      <c r="AG4497" t="s">
        <v>29</v>
      </c>
      <c r="AH4497" t="s">
        <v>150</v>
      </c>
      <c r="AI4497" t="s">
        <v>131</v>
      </c>
    </row>
    <row r="4498" spans="1:35" x14ac:dyDescent="0.35">
      <c r="A4498" t="s">
        <v>59</v>
      </c>
      <c r="B4498" t="s">
        <v>185</v>
      </c>
      <c r="C4498" t="s">
        <v>30</v>
      </c>
      <c r="D4498">
        <v>203.315</v>
      </c>
      <c r="E4498">
        <v>261.584</v>
      </c>
      <c r="F4498">
        <v>288.19400000000002</v>
      </c>
      <c r="G4498">
        <v>315.28399999999999</v>
      </c>
      <c r="H4498">
        <v>324.49799999999999</v>
      </c>
      <c r="I4498">
        <v>342.92200000000003</v>
      </c>
      <c r="J4498">
        <v>356.87199999999996</v>
      </c>
      <c r="K4498">
        <v>374.46100000000001</v>
      </c>
      <c r="L4498">
        <v>388.387</v>
      </c>
      <c r="M4498">
        <v>398.65</v>
      </c>
      <c r="N4498">
        <v>403.47400000000005</v>
      </c>
      <c r="O4498">
        <v>400.75900000000001</v>
      </c>
      <c r="P4498">
        <v>395.995</v>
      </c>
      <c r="Q4498">
        <v>392.108</v>
      </c>
      <c r="R4498">
        <v>385.221</v>
      </c>
      <c r="S4498">
        <v>377.24900000000002</v>
      </c>
      <c r="T4498">
        <v>370.61600000000004</v>
      </c>
      <c r="U4498">
        <v>366.52000000000004</v>
      </c>
      <c r="V4498">
        <v>367.76900000000001</v>
      </c>
      <c r="W4498">
        <v>369.33199999999999</v>
      </c>
      <c r="X4498">
        <v>373.65199999999999</v>
      </c>
      <c r="Y4498">
        <v>381.84300000000002</v>
      </c>
      <c r="Z4498">
        <v>391.88499999999999</v>
      </c>
      <c r="AA4498">
        <v>401.93700000000001</v>
      </c>
      <c r="AB4498">
        <v>412.03699999999998</v>
      </c>
      <c r="AC4498">
        <v>422.053</v>
      </c>
      <c r="AD4498">
        <v>432.173</v>
      </c>
      <c r="AE4498">
        <v>442.33800000000002</v>
      </c>
      <c r="AF4498">
        <v>452.61799999999999</v>
      </c>
      <c r="AG4498" t="s">
        <v>30</v>
      </c>
      <c r="AH4498" t="s">
        <v>151</v>
      </c>
      <c r="AI4498" t="s">
        <v>152</v>
      </c>
    </row>
    <row r="4499" spans="1:35" x14ac:dyDescent="0.35">
      <c r="A4499" t="s">
        <v>59</v>
      </c>
      <c r="B4499" t="s">
        <v>185</v>
      </c>
      <c r="C4499" t="s">
        <v>31</v>
      </c>
      <c r="D4499">
        <v>194.95099999999999</v>
      </c>
      <c r="E4499">
        <v>213.62799999999999</v>
      </c>
      <c r="F4499">
        <v>224.24700000000001</v>
      </c>
      <c r="G4499">
        <v>235.755</v>
      </c>
      <c r="H4499">
        <v>242.42099999999999</v>
      </c>
      <c r="I4499">
        <v>252.60499999999999</v>
      </c>
      <c r="J4499">
        <v>262.01900000000001</v>
      </c>
      <c r="K4499">
        <v>273.04899999999998</v>
      </c>
      <c r="L4499">
        <v>282.45499999999998</v>
      </c>
      <c r="M4499">
        <v>292.48600000000005</v>
      </c>
      <c r="N4499">
        <v>302.27100000000002</v>
      </c>
      <c r="O4499">
        <v>304.87799999999999</v>
      </c>
      <c r="P4499">
        <v>312</v>
      </c>
      <c r="Q4499">
        <v>314.67700000000002</v>
      </c>
      <c r="R4499">
        <v>320.55699999999996</v>
      </c>
      <c r="S4499">
        <v>323.916</v>
      </c>
      <c r="T4499">
        <v>330.20000000000005</v>
      </c>
      <c r="U4499">
        <v>334.92200000000003</v>
      </c>
      <c r="V4499">
        <v>343.53699999999998</v>
      </c>
      <c r="W4499">
        <v>349.83199999999999</v>
      </c>
      <c r="X4499">
        <v>358.65699999999998</v>
      </c>
      <c r="Y4499">
        <v>361.387</v>
      </c>
      <c r="Z4499">
        <v>372.26499999999999</v>
      </c>
      <c r="AA4499">
        <v>380.61599999999999</v>
      </c>
      <c r="AB4499">
        <v>391.44500000000005</v>
      </c>
      <c r="AC4499">
        <v>402.48700000000002</v>
      </c>
      <c r="AD4499">
        <v>413.09700000000004</v>
      </c>
      <c r="AE4499">
        <v>424.464</v>
      </c>
      <c r="AF4499">
        <v>436.13099999999997</v>
      </c>
      <c r="AG4499" t="s">
        <v>31</v>
      </c>
      <c r="AH4499" t="s">
        <v>153</v>
      </c>
      <c r="AI4499" t="s">
        <v>152</v>
      </c>
    </row>
    <row r="4500" spans="1:35" x14ac:dyDescent="0.35">
      <c r="A4500" t="s">
        <v>59</v>
      </c>
      <c r="B4500" t="s">
        <v>185</v>
      </c>
      <c r="C4500" t="s">
        <v>32</v>
      </c>
      <c r="D4500">
        <v>34.101999999999997</v>
      </c>
      <c r="E4500">
        <v>35.945999999999998</v>
      </c>
      <c r="F4500">
        <v>37.841999999999999</v>
      </c>
      <c r="G4500">
        <v>40.165999999999997</v>
      </c>
      <c r="H4500">
        <v>42.471000000000004</v>
      </c>
      <c r="I4500">
        <v>45.051000000000002</v>
      </c>
      <c r="J4500">
        <v>47.798000000000002</v>
      </c>
      <c r="K4500">
        <v>50.727000000000004</v>
      </c>
      <c r="L4500">
        <v>53.826000000000001</v>
      </c>
      <c r="M4500">
        <v>56.899000000000001</v>
      </c>
      <c r="N4500">
        <v>59.845999999999997</v>
      </c>
      <c r="O4500">
        <v>62.427</v>
      </c>
      <c r="P4500">
        <v>65.177999999999997</v>
      </c>
      <c r="Q4500">
        <v>66.740000000000009</v>
      </c>
      <c r="R4500">
        <v>67.965999999999994</v>
      </c>
      <c r="S4500">
        <v>70.037000000000006</v>
      </c>
      <c r="T4500">
        <v>72.322000000000003</v>
      </c>
      <c r="U4500">
        <v>74.986999999999995</v>
      </c>
      <c r="V4500">
        <v>77.495999999999995</v>
      </c>
      <c r="W4500">
        <v>80.093999999999994</v>
      </c>
      <c r="X4500">
        <v>82.847999999999999</v>
      </c>
      <c r="Y4500">
        <v>86.201999999999998</v>
      </c>
      <c r="Z4500">
        <v>89.997</v>
      </c>
      <c r="AA4500">
        <v>93.981999999999999</v>
      </c>
      <c r="AB4500">
        <v>97.585000000000008</v>
      </c>
      <c r="AC4500">
        <v>100.962</v>
      </c>
      <c r="AD4500">
        <v>103.843</v>
      </c>
      <c r="AE4500">
        <v>107.886</v>
      </c>
      <c r="AF4500">
        <v>112.661</v>
      </c>
      <c r="AG4500" t="s">
        <v>32</v>
      </c>
      <c r="AH4500" t="s">
        <v>154</v>
      </c>
      <c r="AI4500" t="s">
        <v>11</v>
      </c>
    </row>
    <row r="4501" spans="1:35" x14ac:dyDescent="0.35">
      <c r="A4501" t="s">
        <v>59</v>
      </c>
      <c r="B4501" t="s">
        <v>185</v>
      </c>
      <c r="C4501" t="s">
        <v>123</v>
      </c>
      <c r="D4501">
        <v>345.98099999999999</v>
      </c>
      <c r="E4501">
        <v>493.31099999999998</v>
      </c>
      <c r="F4501">
        <v>600.68900000000008</v>
      </c>
      <c r="G4501">
        <v>710.9079999999999</v>
      </c>
      <c r="H4501">
        <v>755.28200000000004</v>
      </c>
      <c r="I4501">
        <v>802.06200000000001</v>
      </c>
      <c r="J4501">
        <v>843.79099999999994</v>
      </c>
      <c r="K4501">
        <v>891.38699999999994</v>
      </c>
      <c r="L4501">
        <v>935.38499999999999</v>
      </c>
      <c r="M4501">
        <v>975.70399999999995</v>
      </c>
      <c r="N4501">
        <v>1013.354</v>
      </c>
      <c r="O4501">
        <v>1035.0919999999999</v>
      </c>
      <c r="P4501">
        <v>1052.3600000000001</v>
      </c>
      <c r="Q4501">
        <v>1062.2280000000001</v>
      </c>
      <c r="R4501">
        <v>1077.5409999999999</v>
      </c>
      <c r="S4501">
        <v>1091.117</v>
      </c>
      <c r="T4501">
        <v>1107.308</v>
      </c>
      <c r="U4501">
        <v>1127.48</v>
      </c>
      <c r="V4501">
        <v>1153.569</v>
      </c>
      <c r="W4501">
        <v>1179.309</v>
      </c>
      <c r="X4501">
        <v>1205.2720000000002</v>
      </c>
      <c r="Y4501">
        <v>1236.568</v>
      </c>
      <c r="Z4501">
        <v>1272.336</v>
      </c>
      <c r="AA4501">
        <v>1308.7169999999999</v>
      </c>
      <c r="AB4501">
        <v>1342.4259999999999</v>
      </c>
      <c r="AC4501">
        <v>1375.7450000000001</v>
      </c>
      <c r="AD4501">
        <v>1408.09</v>
      </c>
      <c r="AE4501">
        <v>1446.865</v>
      </c>
      <c r="AF4501">
        <v>1488.835</v>
      </c>
      <c r="AG4501" t="s">
        <v>123</v>
      </c>
      <c r="AH4501" t="s">
        <v>155</v>
      </c>
      <c r="AI4501" t="s">
        <v>12</v>
      </c>
    </row>
    <row r="4502" spans="1:35" x14ac:dyDescent="0.35">
      <c r="A4502" t="s">
        <v>59</v>
      </c>
      <c r="B4502" t="s">
        <v>185</v>
      </c>
      <c r="C4502" t="s">
        <v>33</v>
      </c>
      <c r="D4502">
        <v>182.489</v>
      </c>
      <c r="E4502">
        <v>213.744</v>
      </c>
      <c r="F4502">
        <v>237.45599999999999</v>
      </c>
      <c r="G4502">
        <v>262.30200000000002</v>
      </c>
      <c r="H4502">
        <v>274.00700000000001</v>
      </c>
      <c r="I4502">
        <v>286.35399999999998</v>
      </c>
      <c r="J4502">
        <v>297.91800000000001</v>
      </c>
      <c r="K4502">
        <v>310.839</v>
      </c>
      <c r="L4502">
        <v>323.27199999999999</v>
      </c>
      <c r="M4502">
        <v>335.59000000000003</v>
      </c>
      <c r="N4502">
        <v>347.93400000000003</v>
      </c>
      <c r="O4502">
        <v>356.63799999999998</v>
      </c>
      <c r="P4502">
        <v>365.04700000000003</v>
      </c>
      <c r="Q4502">
        <v>374.613</v>
      </c>
      <c r="R4502">
        <v>385.17600000000004</v>
      </c>
      <c r="S4502">
        <v>395.27600000000001</v>
      </c>
      <c r="T4502">
        <v>405.47199999999998</v>
      </c>
      <c r="U4502">
        <v>416.57000000000005</v>
      </c>
      <c r="V4502">
        <v>429.33499999999998</v>
      </c>
      <c r="W4502">
        <v>442.34699999999998</v>
      </c>
      <c r="X4502">
        <v>455.36900000000003</v>
      </c>
      <c r="Y4502">
        <v>468.3</v>
      </c>
      <c r="Z4502">
        <v>481.01099999999997</v>
      </c>
      <c r="AA4502">
        <v>493.851</v>
      </c>
      <c r="AB4502">
        <v>506.387</v>
      </c>
      <c r="AC4502">
        <v>518.72200000000009</v>
      </c>
      <c r="AD4502">
        <v>531.30400000000009</v>
      </c>
      <c r="AE4502">
        <v>544.94899999999996</v>
      </c>
      <c r="AF4502">
        <v>559.31200000000001</v>
      </c>
      <c r="AG4502" t="s">
        <v>33</v>
      </c>
      <c r="AH4502" t="s">
        <v>156</v>
      </c>
      <c r="AI4502" t="s">
        <v>11</v>
      </c>
    </row>
    <row r="4503" spans="1:35" x14ac:dyDescent="0.35">
      <c r="A4503" t="s">
        <v>59</v>
      </c>
      <c r="B4503" t="s">
        <v>185</v>
      </c>
      <c r="C4503" t="s">
        <v>34</v>
      </c>
      <c r="D4503">
        <v>0.71499999999999997</v>
      </c>
      <c r="E4503">
        <v>0.76300000000000001</v>
      </c>
      <c r="F4503">
        <v>0.81899999999999995</v>
      </c>
      <c r="G4503">
        <v>0.89300000000000002</v>
      </c>
      <c r="H4503">
        <v>0.97899999999999998</v>
      </c>
      <c r="I4503">
        <v>1.08</v>
      </c>
      <c r="J4503">
        <v>1.1930000000000001</v>
      </c>
      <c r="K4503">
        <v>1.3120000000000001</v>
      </c>
      <c r="L4503">
        <v>1.4370000000000001</v>
      </c>
      <c r="M4503">
        <v>1.5760000000000001</v>
      </c>
      <c r="N4503">
        <v>1.724</v>
      </c>
      <c r="O4503">
        <v>1.8620000000000001</v>
      </c>
      <c r="P4503">
        <v>2.0129999999999999</v>
      </c>
      <c r="Q4503">
        <v>2.1629999999999998</v>
      </c>
      <c r="R4503">
        <v>2.298</v>
      </c>
      <c r="S4503">
        <v>2.4569999999999999</v>
      </c>
      <c r="T4503">
        <v>2.6139999999999999</v>
      </c>
      <c r="U4503">
        <v>2.782</v>
      </c>
      <c r="V4503">
        <v>2.9550000000000001</v>
      </c>
      <c r="W4503">
        <v>3.137</v>
      </c>
      <c r="X4503">
        <v>3.32</v>
      </c>
      <c r="Y4503">
        <v>3.5070000000000001</v>
      </c>
      <c r="Z4503">
        <v>3.6920000000000002</v>
      </c>
      <c r="AA4503">
        <v>3.8820000000000001</v>
      </c>
      <c r="AB4503">
        <v>4.0739999999999998</v>
      </c>
      <c r="AC4503">
        <v>4.2590000000000003</v>
      </c>
      <c r="AD4503">
        <v>4.4550000000000001</v>
      </c>
      <c r="AE4503">
        <v>4.6520000000000001</v>
      </c>
      <c r="AF4503">
        <v>4.8559999999999999</v>
      </c>
      <c r="AG4503" t="s">
        <v>34</v>
      </c>
      <c r="AH4503" t="s">
        <v>157</v>
      </c>
      <c r="AI4503" t="s">
        <v>35</v>
      </c>
    </row>
    <row r="4504" spans="1:35" x14ac:dyDescent="0.35">
      <c r="A4504" t="s">
        <v>59</v>
      </c>
      <c r="B4504" t="s">
        <v>185</v>
      </c>
      <c r="C4504" t="s">
        <v>36</v>
      </c>
      <c r="D4504">
        <v>28.574999999999999</v>
      </c>
      <c r="E4504">
        <v>29.494</v>
      </c>
      <c r="F4504">
        <v>30.661999999999999</v>
      </c>
      <c r="G4504">
        <v>32.228999999999999</v>
      </c>
      <c r="H4504">
        <v>34.147999999999996</v>
      </c>
      <c r="I4504">
        <v>36.36</v>
      </c>
      <c r="J4504">
        <v>38.783999999999999</v>
      </c>
      <c r="K4504">
        <v>41.391999999999996</v>
      </c>
      <c r="L4504">
        <v>44.215000000000003</v>
      </c>
      <c r="M4504">
        <v>47.144999999999996</v>
      </c>
      <c r="N4504">
        <v>50.269999999999996</v>
      </c>
      <c r="O4504">
        <v>53.19</v>
      </c>
      <c r="P4504">
        <v>56.279000000000003</v>
      </c>
      <c r="Q4504">
        <v>57.631</v>
      </c>
      <c r="R4504">
        <v>58.768999999999998</v>
      </c>
      <c r="S4504">
        <v>60.652000000000001</v>
      </c>
      <c r="T4504">
        <v>62.823</v>
      </c>
      <c r="U4504">
        <v>65.253</v>
      </c>
      <c r="V4504">
        <v>67.506</v>
      </c>
      <c r="W4504">
        <v>69.784000000000006</v>
      </c>
      <c r="X4504">
        <v>72.051999999999992</v>
      </c>
      <c r="Y4504">
        <v>74.910000000000011</v>
      </c>
      <c r="Z4504">
        <v>78.569000000000003</v>
      </c>
      <c r="AA4504">
        <v>82.3</v>
      </c>
      <c r="AB4504">
        <v>85.915999999999997</v>
      </c>
      <c r="AC4504">
        <v>89.459000000000003</v>
      </c>
      <c r="AD4504">
        <v>92.8</v>
      </c>
      <c r="AE4504">
        <v>96.674999999999997</v>
      </c>
      <c r="AF4504">
        <v>100.889</v>
      </c>
      <c r="AG4504" t="s">
        <v>36</v>
      </c>
      <c r="AH4504" t="s">
        <v>158</v>
      </c>
      <c r="AI4504" t="s">
        <v>14</v>
      </c>
    </row>
    <row r="4505" spans="1:35" x14ac:dyDescent="0.35">
      <c r="A4505" t="s">
        <v>59</v>
      </c>
      <c r="B4505" t="s">
        <v>185</v>
      </c>
      <c r="C4505" t="s">
        <v>124</v>
      </c>
      <c r="D4505">
        <v>7.0000000000000001E-3</v>
      </c>
      <c r="E4505">
        <v>8.0000000000000002E-3</v>
      </c>
      <c r="F4505">
        <v>8.0000000000000002E-3</v>
      </c>
      <c r="G4505">
        <v>8.9999999999999993E-3</v>
      </c>
      <c r="H4505">
        <v>0.01</v>
      </c>
      <c r="I4505">
        <v>1.0999999999999999E-2</v>
      </c>
      <c r="J4505">
        <v>1.2E-2</v>
      </c>
      <c r="K4505">
        <v>1.2999999999999999E-2</v>
      </c>
      <c r="L4505">
        <v>1.4E-2</v>
      </c>
      <c r="M4505">
        <v>1.6E-2</v>
      </c>
      <c r="N4505">
        <v>1.7000000000000001E-2</v>
      </c>
      <c r="O4505">
        <v>1.9E-2</v>
      </c>
      <c r="P4505">
        <v>0.02</v>
      </c>
      <c r="Q4505">
        <v>2.1999999999999999E-2</v>
      </c>
      <c r="R4505">
        <v>2.3E-2</v>
      </c>
      <c r="S4505">
        <v>2.5000000000000001E-2</v>
      </c>
      <c r="T4505">
        <v>2.5999999999999999E-2</v>
      </c>
      <c r="U4505">
        <v>2.8000000000000001E-2</v>
      </c>
      <c r="V4505">
        <v>0.03</v>
      </c>
      <c r="W4505">
        <v>3.1E-2</v>
      </c>
      <c r="X4505">
        <v>3.3000000000000002E-2</v>
      </c>
      <c r="Y4505">
        <v>3.5000000000000003E-2</v>
      </c>
      <c r="Z4505">
        <v>3.6999999999999998E-2</v>
      </c>
      <c r="AA4505">
        <v>3.9E-2</v>
      </c>
      <c r="AB4505">
        <v>4.1000000000000002E-2</v>
      </c>
      <c r="AC4505">
        <v>4.2999999999999997E-2</v>
      </c>
      <c r="AD4505">
        <v>4.4999999999999998E-2</v>
      </c>
      <c r="AE4505">
        <v>4.7E-2</v>
      </c>
      <c r="AF4505">
        <v>4.9000000000000002E-2</v>
      </c>
      <c r="AG4505" t="s">
        <v>124</v>
      </c>
      <c r="AH4505" t="s">
        <v>159</v>
      </c>
      <c r="AI4505" t="s">
        <v>137</v>
      </c>
    </row>
    <row r="4506" spans="1:35" x14ac:dyDescent="0.35">
      <c r="A4506" t="s">
        <v>59</v>
      </c>
      <c r="B4506" t="s">
        <v>185</v>
      </c>
      <c r="C4506" t="s">
        <v>125</v>
      </c>
      <c r="D4506">
        <v>1E-3</v>
      </c>
      <c r="E4506">
        <v>2E-3</v>
      </c>
      <c r="F4506">
        <v>2E-3</v>
      </c>
      <c r="G4506">
        <v>2E-3</v>
      </c>
      <c r="H4506">
        <v>2E-3</v>
      </c>
      <c r="I4506">
        <v>3.0000000000000001E-3</v>
      </c>
      <c r="J4506">
        <v>3.0000000000000001E-3</v>
      </c>
      <c r="K4506">
        <v>3.0000000000000001E-3</v>
      </c>
      <c r="L4506">
        <v>4.0000000000000001E-3</v>
      </c>
      <c r="M4506">
        <v>4.0000000000000001E-3</v>
      </c>
      <c r="N4506">
        <v>5.0000000000000001E-3</v>
      </c>
      <c r="O4506">
        <v>5.0000000000000001E-3</v>
      </c>
      <c r="P4506">
        <v>6.0000000000000001E-3</v>
      </c>
      <c r="Q4506">
        <v>6.0000000000000001E-3</v>
      </c>
      <c r="R4506">
        <v>6.0000000000000001E-3</v>
      </c>
      <c r="S4506">
        <v>7.0000000000000001E-3</v>
      </c>
      <c r="T4506">
        <v>8.0000000000000002E-3</v>
      </c>
      <c r="U4506">
        <v>8.0000000000000002E-3</v>
      </c>
      <c r="V4506">
        <v>8.9999999999999993E-3</v>
      </c>
      <c r="W4506">
        <v>8.9999999999999993E-3</v>
      </c>
      <c r="X4506">
        <v>0.01</v>
      </c>
      <c r="Y4506">
        <v>0.01</v>
      </c>
      <c r="Z4506">
        <v>1.0999999999999999E-2</v>
      </c>
      <c r="AA4506">
        <v>1.2E-2</v>
      </c>
      <c r="AB4506">
        <v>1.2E-2</v>
      </c>
      <c r="AC4506">
        <v>1.2999999999999999E-2</v>
      </c>
      <c r="AD4506">
        <v>1.2999999999999999E-2</v>
      </c>
      <c r="AE4506">
        <v>1.4E-2</v>
      </c>
      <c r="AF4506">
        <v>1.4999999999999999E-2</v>
      </c>
      <c r="AG4506" t="s">
        <v>125</v>
      </c>
      <c r="AH4506" t="s">
        <v>160</v>
      </c>
      <c r="AI4506" t="s">
        <v>137</v>
      </c>
    </row>
    <row r="4507" spans="1:35" x14ac:dyDescent="0.35">
      <c r="A4507" t="s">
        <v>59</v>
      </c>
      <c r="B4507" t="s">
        <v>185</v>
      </c>
      <c r="C4507" t="s">
        <v>37</v>
      </c>
      <c r="D4507">
        <v>52.286999999999999</v>
      </c>
      <c r="E4507">
        <v>62.67</v>
      </c>
      <c r="F4507">
        <v>68.98599999999999</v>
      </c>
      <c r="G4507">
        <v>76</v>
      </c>
      <c r="H4507">
        <v>80.662000000000006</v>
      </c>
      <c r="I4507">
        <v>87.263999999999996</v>
      </c>
      <c r="J4507">
        <v>93.495000000000005</v>
      </c>
      <c r="K4507">
        <v>100.60299999999999</v>
      </c>
      <c r="L4507">
        <v>107.46199999999999</v>
      </c>
      <c r="M4507">
        <v>114.41800000000001</v>
      </c>
      <c r="N4507">
        <v>121.39800000000001</v>
      </c>
      <c r="O4507">
        <v>126.94</v>
      </c>
      <c r="P4507">
        <v>132.489</v>
      </c>
      <c r="Q4507">
        <v>136.52799999999999</v>
      </c>
      <c r="R4507">
        <v>139.75299999999999</v>
      </c>
      <c r="S4507">
        <v>143.64500000000001</v>
      </c>
      <c r="T4507">
        <v>147.92499999999998</v>
      </c>
      <c r="U4507">
        <v>152.91800000000001</v>
      </c>
      <c r="V4507">
        <v>158.59</v>
      </c>
      <c r="W4507">
        <v>164.41900000000001</v>
      </c>
      <c r="X4507">
        <v>170.27600000000001</v>
      </c>
      <c r="Y4507">
        <v>177.20699999999999</v>
      </c>
      <c r="Z4507">
        <v>185.19</v>
      </c>
      <c r="AA4507">
        <v>193.26300000000001</v>
      </c>
      <c r="AB4507">
        <v>201.41399999999999</v>
      </c>
      <c r="AC4507">
        <v>209.47200000000001</v>
      </c>
      <c r="AD4507">
        <v>217.733</v>
      </c>
      <c r="AE4507">
        <v>226.08099999999999</v>
      </c>
      <c r="AF4507">
        <v>234.64699999999999</v>
      </c>
      <c r="AG4507" t="s">
        <v>37</v>
      </c>
      <c r="AH4507" t="s">
        <v>161</v>
      </c>
      <c r="AI4507" t="s">
        <v>6</v>
      </c>
    </row>
    <row r="4508" spans="1:35" x14ac:dyDescent="0.35">
      <c r="A4508" t="s">
        <v>59</v>
      </c>
      <c r="B4508" t="s">
        <v>185</v>
      </c>
      <c r="C4508" t="s">
        <v>38</v>
      </c>
      <c r="D4508">
        <v>94.606999999999999</v>
      </c>
      <c r="E4508">
        <v>97.884</v>
      </c>
      <c r="F4508">
        <v>101.19199999999999</v>
      </c>
      <c r="G4508">
        <v>105.26900000000001</v>
      </c>
      <c r="H4508">
        <v>109.55199999999999</v>
      </c>
      <c r="I4508">
        <v>114.41200000000001</v>
      </c>
      <c r="J4508">
        <v>119.464</v>
      </c>
      <c r="K4508">
        <v>124.696</v>
      </c>
      <c r="L4508">
        <v>129.43299999999999</v>
      </c>
      <c r="M4508">
        <v>135.92699999999999</v>
      </c>
      <c r="N4508">
        <v>142.84800000000001</v>
      </c>
      <c r="O4508">
        <v>146.36699999999999</v>
      </c>
      <c r="P4508">
        <v>153.178</v>
      </c>
      <c r="Q4508">
        <v>155.93799999999999</v>
      </c>
      <c r="R4508">
        <v>160.042</v>
      </c>
      <c r="S4508">
        <v>164.44200000000001</v>
      </c>
      <c r="T4508">
        <v>170.35899999999998</v>
      </c>
      <c r="U4508">
        <v>175.59200000000001</v>
      </c>
      <c r="V4508">
        <v>181.541</v>
      </c>
      <c r="W4508">
        <v>186.173</v>
      </c>
      <c r="X4508">
        <v>191.839</v>
      </c>
      <c r="Y4508">
        <v>194.37200000000001</v>
      </c>
      <c r="Z4508">
        <v>201.15099999999998</v>
      </c>
      <c r="AA4508">
        <v>207.24100000000001</v>
      </c>
      <c r="AB4508">
        <v>213.583</v>
      </c>
      <c r="AC4508">
        <v>218.90799999999999</v>
      </c>
      <c r="AD4508">
        <v>223.19</v>
      </c>
      <c r="AE4508">
        <v>230.46299999999999</v>
      </c>
      <c r="AF4508">
        <v>239.922</v>
      </c>
      <c r="AG4508" t="s">
        <v>38</v>
      </c>
      <c r="AH4508" t="s">
        <v>162</v>
      </c>
      <c r="AI4508" t="s">
        <v>6</v>
      </c>
    </row>
    <row r="4509" spans="1:35" x14ac:dyDescent="0.35">
      <c r="A4509" t="s">
        <v>59</v>
      </c>
      <c r="B4509" t="s">
        <v>185</v>
      </c>
      <c r="C4509" t="s">
        <v>39</v>
      </c>
      <c r="D4509">
        <v>10.18</v>
      </c>
      <c r="E4509">
        <v>11.047000000000001</v>
      </c>
      <c r="F4509">
        <v>12.094999999999999</v>
      </c>
      <c r="G4509">
        <v>13.449</v>
      </c>
      <c r="H4509">
        <v>15.028</v>
      </c>
      <c r="I4509">
        <v>16.811</v>
      </c>
      <c r="J4509">
        <v>18.751000000000001</v>
      </c>
      <c r="K4509">
        <v>20.82</v>
      </c>
      <c r="L4509">
        <v>23.044999999999998</v>
      </c>
      <c r="M4509">
        <v>25.428000000000001</v>
      </c>
      <c r="N4509">
        <v>27.972000000000001</v>
      </c>
      <c r="O4509">
        <v>30.352</v>
      </c>
      <c r="P4509">
        <v>32.917999999999999</v>
      </c>
      <c r="Q4509">
        <v>35.445999999999998</v>
      </c>
      <c r="R4509">
        <v>37.747</v>
      </c>
      <c r="S4509">
        <v>40.416999999999994</v>
      </c>
      <c r="T4509">
        <v>43.081000000000003</v>
      </c>
      <c r="U4509">
        <v>45.935000000000002</v>
      </c>
      <c r="V4509">
        <v>48.856999999999999</v>
      </c>
      <c r="W4509">
        <v>51.924999999999997</v>
      </c>
      <c r="X4509">
        <v>55.011000000000003</v>
      </c>
      <c r="Y4509">
        <v>58.171999999999997</v>
      </c>
      <c r="Z4509">
        <v>61.323999999999998</v>
      </c>
      <c r="AA4509">
        <v>64.53</v>
      </c>
      <c r="AB4509">
        <v>67.771000000000001</v>
      </c>
      <c r="AC4509">
        <v>70.950999999999993</v>
      </c>
      <c r="AD4509">
        <v>74.248000000000005</v>
      </c>
      <c r="AE4509">
        <v>77.572999999999993</v>
      </c>
      <c r="AF4509">
        <v>81.007000000000005</v>
      </c>
      <c r="AG4509" t="s">
        <v>39</v>
      </c>
      <c r="AH4509" t="s">
        <v>163</v>
      </c>
      <c r="AI4509" t="s">
        <v>11</v>
      </c>
    </row>
    <row r="4510" spans="1:35" x14ac:dyDescent="0.35">
      <c r="A4510" t="s">
        <v>59</v>
      </c>
      <c r="B4510" t="s">
        <v>185</v>
      </c>
      <c r="C4510" t="s">
        <v>40</v>
      </c>
      <c r="D4510">
        <v>240.74799999999999</v>
      </c>
      <c r="E4510">
        <v>259.07100000000003</v>
      </c>
      <c r="F4510">
        <v>272.72300000000001</v>
      </c>
      <c r="G4510">
        <v>286.834</v>
      </c>
      <c r="H4510">
        <v>292.83199999999999</v>
      </c>
      <c r="I4510">
        <v>299.04000000000002</v>
      </c>
      <c r="J4510">
        <v>304.64300000000003</v>
      </c>
      <c r="K4510">
        <v>310.94399999999996</v>
      </c>
      <c r="L4510">
        <v>316.839</v>
      </c>
      <c r="M4510">
        <v>320.46299999999997</v>
      </c>
      <c r="N4510">
        <v>321.49400000000003</v>
      </c>
      <c r="O4510">
        <v>320.17499999999995</v>
      </c>
      <c r="P4510">
        <v>317.98</v>
      </c>
      <c r="Q4510">
        <v>309.01599999999996</v>
      </c>
      <c r="R4510">
        <v>300.30599999999998</v>
      </c>
      <c r="S4510">
        <v>293.56600000000003</v>
      </c>
      <c r="T4510">
        <v>288.35000000000002</v>
      </c>
      <c r="U4510">
        <v>284.30500000000001</v>
      </c>
      <c r="V4510">
        <v>278.75900000000001</v>
      </c>
      <c r="W4510">
        <v>272.44</v>
      </c>
      <c r="X4510">
        <v>266.81</v>
      </c>
      <c r="Y4510">
        <v>264.51</v>
      </c>
      <c r="Z4510">
        <v>264.80700000000002</v>
      </c>
      <c r="AA4510">
        <v>266.15100000000001</v>
      </c>
      <c r="AB4510">
        <v>263.50299999999999</v>
      </c>
      <c r="AC4510">
        <v>259.77800000000002</v>
      </c>
      <c r="AD4510">
        <v>249.959</v>
      </c>
      <c r="AE4510">
        <v>250.74199999999999</v>
      </c>
      <c r="AF4510">
        <v>256.88099999999997</v>
      </c>
      <c r="AG4510" t="s">
        <v>40</v>
      </c>
      <c r="AH4510" t="s">
        <v>164</v>
      </c>
      <c r="AI4510" t="s">
        <v>14</v>
      </c>
    </row>
    <row r="4511" spans="1:35" x14ac:dyDescent="0.35">
      <c r="A4511" t="s">
        <v>59</v>
      </c>
      <c r="B4511" t="s">
        <v>185</v>
      </c>
      <c r="C4511" t="s">
        <v>41</v>
      </c>
      <c r="D4511">
        <v>39.426000000000002</v>
      </c>
      <c r="E4511">
        <v>41.112000000000002</v>
      </c>
      <c r="F4511">
        <v>43.21</v>
      </c>
      <c r="G4511">
        <v>45.967000000000006</v>
      </c>
      <c r="H4511">
        <v>49.285000000000004</v>
      </c>
      <c r="I4511">
        <v>53.074000000000005</v>
      </c>
      <c r="J4511">
        <v>57.227000000000004</v>
      </c>
      <c r="K4511">
        <v>61.693000000000005</v>
      </c>
      <c r="L4511">
        <v>66.528999999999996</v>
      </c>
      <c r="M4511">
        <v>71.433000000000007</v>
      </c>
      <c r="N4511">
        <v>76.531000000000006</v>
      </c>
      <c r="O4511">
        <v>81.286000000000001</v>
      </c>
      <c r="P4511">
        <v>86.381</v>
      </c>
      <c r="Q4511">
        <v>91.105000000000004</v>
      </c>
      <c r="R4511">
        <v>95.384</v>
      </c>
      <c r="S4511">
        <v>100.492</v>
      </c>
      <c r="T4511">
        <v>105.66800000000001</v>
      </c>
      <c r="U4511">
        <v>111.26300000000001</v>
      </c>
      <c r="V4511">
        <v>116.961</v>
      </c>
      <c r="W4511">
        <v>122.944</v>
      </c>
      <c r="X4511">
        <v>129.05500000000001</v>
      </c>
      <c r="Y4511">
        <v>135.44999999999999</v>
      </c>
      <c r="Z4511">
        <v>142.00200000000001</v>
      </c>
      <c r="AA4511">
        <v>148.64400000000001</v>
      </c>
      <c r="AB4511">
        <v>155.285</v>
      </c>
      <c r="AC4511">
        <v>161.845</v>
      </c>
      <c r="AD4511">
        <v>168.434</v>
      </c>
      <c r="AE4511">
        <v>175.34399999999999</v>
      </c>
      <c r="AF4511">
        <v>182.56</v>
      </c>
      <c r="AG4511" t="s">
        <v>41</v>
      </c>
      <c r="AH4511" t="s">
        <v>165</v>
      </c>
      <c r="AI4511" t="s">
        <v>11</v>
      </c>
    </row>
    <row r="4512" spans="1:35" x14ac:dyDescent="0.35">
      <c r="A4512" t="s">
        <v>59</v>
      </c>
      <c r="B4512" t="s">
        <v>185</v>
      </c>
      <c r="C4512" t="s">
        <v>42</v>
      </c>
      <c r="D4512">
        <v>95.074000000000012</v>
      </c>
      <c r="E4512">
        <v>111.396</v>
      </c>
      <c r="F4512">
        <v>121.024</v>
      </c>
      <c r="G4512">
        <v>131.60900000000001</v>
      </c>
      <c r="H4512">
        <v>138.232</v>
      </c>
      <c r="I4512">
        <v>147.87099999999998</v>
      </c>
      <c r="J4512">
        <v>156.828</v>
      </c>
      <c r="K4512">
        <v>167.14400000000001</v>
      </c>
      <c r="L4512">
        <v>176.929</v>
      </c>
      <c r="M4512">
        <v>186.44899999999998</v>
      </c>
      <c r="N4512">
        <v>195.48500000000001</v>
      </c>
      <c r="O4512">
        <v>202.047</v>
      </c>
      <c r="P4512">
        <v>208.81799999999998</v>
      </c>
      <c r="Q4512">
        <v>216.98500000000001</v>
      </c>
      <c r="R4512">
        <v>224.102</v>
      </c>
      <c r="S4512">
        <v>231.24700000000001</v>
      </c>
      <c r="T4512">
        <v>238.55099999999999</v>
      </c>
      <c r="U4512">
        <v>246.74199999999999</v>
      </c>
      <c r="V4512">
        <v>256.61599999999999</v>
      </c>
      <c r="W4512">
        <v>266.834</v>
      </c>
      <c r="X4512">
        <v>277.51800000000003</v>
      </c>
      <c r="Y4512">
        <v>288.42099999999999</v>
      </c>
      <c r="Z4512">
        <v>299.50200000000001</v>
      </c>
      <c r="AA4512">
        <v>310.56700000000001</v>
      </c>
      <c r="AB4512">
        <v>321.85300000000001</v>
      </c>
      <c r="AC4512">
        <v>333.06099999999998</v>
      </c>
      <c r="AD4512">
        <v>344.48200000000003</v>
      </c>
      <c r="AE4512">
        <v>356.05200000000002</v>
      </c>
      <c r="AF4512">
        <v>367.88</v>
      </c>
      <c r="AG4512" t="s">
        <v>42</v>
      </c>
      <c r="AH4512" t="s">
        <v>166</v>
      </c>
      <c r="AI4512" t="s">
        <v>5</v>
      </c>
    </row>
    <row r="4513" spans="1:35" x14ac:dyDescent="0.35">
      <c r="A4513" t="s">
        <v>59</v>
      </c>
      <c r="B4513" t="s">
        <v>185</v>
      </c>
      <c r="C4513" t="s">
        <v>43</v>
      </c>
      <c r="D4513">
        <v>38.585000000000001</v>
      </c>
      <c r="E4513">
        <v>66.622</v>
      </c>
      <c r="F4513">
        <v>81.506</v>
      </c>
      <c r="G4513">
        <v>97.385000000000005</v>
      </c>
      <c r="H4513">
        <v>105.389</v>
      </c>
      <c r="I4513">
        <v>118.709</v>
      </c>
      <c r="J4513">
        <v>130.589</v>
      </c>
      <c r="K4513">
        <v>145.06399999999999</v>
      </c>
      <c r="L4513">
        <v>158.52100000000002</v>
      </c>
      <c r="M4513">
        <v>170.066</v>
      </c>
      <c r="N4513">
        <v>180.65199999999999</v>
      </c>
      <c r="O4513">
        <v>187.28699999999998</v>
      </c>
      <c r="P4513">
        <v>193.62700000000001</v>
      </c>
      <c r="Q4513">
        <v>203.77099999999999</v>
      </c>
      <c r="R4513">
        <v>213.48100000000002</v>
      </c>
      <c r="S4513">
        <v>220.923</v>
      </c>
      <c r="T4513">
        <v>228.74599999999998</v>
      </c>
      <c r="U4513">
        <v>237.21699999999998</v>
      </c>
      <c r="V4513">
        <v>248.792</v>
      </c>
      <c r="W4513">
        <v>260.39800000000002</v>
      </c>
      <c r="X4513">
        <v>272.58599999999996</v>
      </c>
      <c r="Y4513">
        <v>283.923</v>
      </c>
      <c r="Z4513">
        <v>295.95999999999998</v>
      </c>
      <c r="AA4513">
        <v>307.21899999999999</v>
      </c>
      <c r="AB4513">
        <v>318.96899999999999</v>
      </c>
      <c r="AC4513">
        <v>331.77699999999999</v>
      </c>
      <c r="AD4513">
        <v>343.45799999999997</v>
      </c>
      <c r="AE4513">
        <v>355.90199999999999</v>
      </c>
      <c r="AF4513">
        <v>367.96100000000001</v>
      </c>
      <c r="AG4513" t="s">
        <v>43</v>
      </c>
      <c r="AH4513" t="s">
        <v>167</v>
      </c>
      <c r="AI4513" t="s">
        <v>17</v>
      </c>
    </row>
    <row r="4514" spans="1:35" x14ac:dyDescent="0.35">
      <c r="A4514" t="s">
        <v>59</v>
      </c>
      <c r="B4514" t="s">
        <v>185</v>
      </c>
      <c r="C4514" t="s">
        <v>126</v>
      </c>
      <c r="D4514">
        <v>2E-3</v>
      </c>
      <c r="E4514">
        <v>2E-3</v>
      </c>
      <c r="F4514">
        <v>2E-3</v>
      </c>
      <c r="G4514">
        <v>3.0000000000000001E-3</v>
      </c>
      <c r="H4514">
        <v>3.0000000000000001E-3</v>
      </c>
      <c r="I4514">
        <v>4.0000000000000001E-3</v>
      </c>
      <c r="J4514">
        <v>4.0000000000000001E-3</v>
      </c>
      <c r="K4514">
        <v>5.0000000000000001E-3</v>
      </c>
      <c r="L4514">
        <v>6.0000000000000001E-3</v>
      </c>
      <c r="M4514">
        <v>6.0000000000000001E-3</v>
      </c>
      <c r="N4514">
        <v>7.0000000000000001E-3</v>
      </c>
      <c r="O4514">
        <v>8.0000000000000002E-3</v>
      </c>
      <c r="P4514">
        <v>8.9999999999999993E-3</v>
      </c>
      <c r="Q4514">
        <v>0.01</v>
      </c>
      <c r="R4514">
        <v>0.01</v>
      </c>
      <c r="S4514">
        <v>1.0999999999999999E-2</v>
      </c>
      <c r="T4514">
        <v>1.2E-2</v>
      </c>
      <c r="U4514">
        <v>1.2999999999999999E-2</v>
      </c>
      <c r="V4514">
        <v>1.4E-2</v>
      </c>
      <c r="W4514">
        <v>1.4999999999999999E-2</v>
      </c>
      <c r="X4514">
        <v>1.6E-2</v>
      </c>
      <c r="Y4514">
        <v>1.7000000000000001E-2</v>
      </c>
      <c r="Z4514">
        <v>1.7999999999999999E-2</v>
      </c>
      <c r="AA4514">
        <v>1.9E-2</v>
      </c>
      <c r="AB4514">
        <v>0.02</v>
      </c>
      <c r="AC4514">
        <v>2.1000000000000001E-2</v>
      </c>
      <c r="AD4514">
        <v>2.1999999999999999E-2</v>
      </c>
      <c r="AE4514">
        <v>2.3E-2</v>
      </c>
      <c r="AF4514">
        <v>2.4E-2</v>
      </c>
      <c r="AG4514" t="s">
        <v>126</v>
      </c>
      <c r="AH4514" t="s">
        <v>168</v>
      </c>
      <c r="AI4514" t="s">
        <v>137</v>
      </c>
    </row>
    <row r="4515" spans="1:35" x14ac:dyDescent="0.35">
      <c r="A4515" t="s">
        <v>59</v>
      </c>
      <c r="B4515" t="s">
        <v>185</v>
      </c>
      <c r="C4515" t="s">
        <v>44</v>
      </c>
      <c r="D4515">
        <v>35.86</v>
      </c>
      <c r="E4515">
        <v>49.167000000000002</v>
      </c>
      <c r="F4515">
        <v>59.277000000000001</v>
      </c>
      <c r="G4515">
        <v>69.846000000000004</v>
      </c>
      <c r="H4515">
        <v>74.822999999999993</v>
      </c>
      <c r="I4515">
        <v>80.033999999999992</v>
      </c>
      <c r="J4515">
        <v>84.903000000000006</v>
      </c>
      <c r="K4515">
        <v>90.328000000000003</v>
      </c>
      <c r="L4515">
        <v>95.548000000000002</v>
      </c>
      <c r="M4515">
        <v>100.53</v>
      </c>
      <c r="N4515">
        <v>105.283</v>
      </c>
      <c r="O4515">
        <v>108.54300000000001</v>
      </c>
      <c r="P4515">
        <v>111.52500000000001</v>
      </c>
      <c r="Q4515">
        <v>113.51400000000001</v>
      </c>
      <c r="R4515">
        <v>115.79299999999999</v>
      </c>
      <c r="S4515">
        <v>118.343</v>
      </c>
      <c r="T4515">
        <v>121.151</v>
      </c>
      <c r="U4515">
        <v>124.49000000000001</v>
      </c>
      <c r="V4515">
        <v>128.47200000000001</v>
      </c>
      <c r="W4515">
        <v>132.578</v>
      </c>
      <c r="X4515">
        <v>136.85499999999999</v>
      </c>
      <c r="Y4515">
        <v>141.82900000000001</v>
      </c>
      <c r="Z4515">
        <v>147.27500000000001</v>
      </c>
      <c r="AA4515">
        <v>152.80499999999998</v>
      </c>
      <c r="AB4515">
        <v>158.286</v>
      </c>
      <c r="AC4515">
        <v>163.67499999999998</v>
      </c>
      <c r="AD4515">
        <v>169.43299999999999</v>
      </c>
      <c r="AE4515">
        <v>175.255</v>
      </c>
      <c r="AF4515">
        <v>181.21600000000001</v>
      </c>
      <c r="AG4515" t="s">
        <v>44</v>
      </c>
      <c r="AH4515" t="s">
        <v>169</v>
      </c>
      <c r="AI4515" t="s">
        <v>12</v>
      </c>
    </row>
    <row r="4516" spans="1:35" x14ac:dyDescent="0.35">
      <c r="A4516" t="s">
        <v>171</v>
      </c>
      <c r="B4516" t="s">
        <v>185</v>
      </c>
      <c r="C4516" t="s">
        <v>4</v>
      </c>
      <c r="D4516">
        <v>81.681000000000012</v>
      </c>
      <c r="E4516">
        <v>93.198000000000008</v>
      </c>
      <c r="F4516">
        <v>99.027000000000001</v>
      </c>
      <c r="G4516">
        <v>104.37899999999999</v>
      </c>
      <c r="H4516">
        <v>108.70699999999999</v>
      </c>
      <c r="I4516">
        <v>113.13999999999999</v>
      </c>
      <c r="J4516">
        <v>116.81200000000001</v>
      </c>
      <c r="K4516">
        <v>120.71299999999999</v>
      </c>
      <c r="L4516">
        <v>122.977</v>
      </c>
      <c r="M4516">
        <v>126.82899999999999</v>
      </c>
      <c r="N4516">
        <v>130.75299999999999</v>
      </c>
      <c r="O4516">
        <v>133.29499999999999</v>
      </c>
      <c r="P4516">
        <v>136.22399999999999</v>
      </c>
      <c r="Q4516">
        <v>138.167</v>
      </c>
      <c r="R4516">
        <v>139.06899999999999</v>
      </c>
      <c r="S4516">
        <v>139.86599999999999</v>
      </c>
      <c r="T4516">
        <v>140.911</v>
      </c>
      <c r="U4516">
        <v>142.22499999999999</v>
      </c>
      <c r="V4516">
        <v>144.221</v>
      </c>
      <c r="W4516">
        <v>146.214</v>
      </c>
      <c r="X4516">
        <v>148.21299999999999</v>
      </c>
      <c r="Y4516">
        <v>150.249</v>
      </c>
      <c r="Z4516">
        <v>152.62799999999999</v>
      </c>
      <c r="AA4516">
        <v>155.08099999999999</v>
      </c>
      <c r="AB4516">
        <v>157.65</v>
      </c>
      <c r="AC4516">
        <v>160.267</v>
      </c>
      <c r="AD4516">
        <v>162.92099999999999</v>
      </c>
      <c r="AE4516">
        <v>165.34</v>
      </c>
      <c r="AF4516">
        <v>167.59</v>
      </c>
      <c r="AG4516" t="s">
        <v>4</v>
      </c>
      <c r="AH4516" t="s">
        <v>128</v>
      </c>
      <c r="AI4516" t="s">
        <v>129</v>
      </c>
    </row>
    <row r="4517" spans="1:35" x14ac:dyDescent="0.35">
      <c r="A4517" t="s">
        <v>171</v>
      </c>
      <c r="B4517" t="s">
        <v>185</v>
      </c>
      <c r="C4517" t="s">
        <v>7</v>
      </c>
      <c r="D4517">
        <v>6.3470000000000004</v>
      </c>
      <c r="E4517">
        <v>6.5359999999999996</v>
      </c>
      <c r="F4517">
        <v>6.69</v>
      </c>
      <c r="G4517">
        <v>6.8090000000000002</v>
      </c>
      <c r="H4517">
        <v>6.9249999999999998</v>
      </c>
      <c r="I4517">
        <v>7.0460000000000003</v>
      </c>
      <c r="J4517">
        <v>7.1820000000000004</v>
      </c>
      <c r="K4517">
        <v>7.34</v>
      </c>
      <c r="L4517">
        <v>7.5149999999999997</v>
      </c>
      <c r="M4517">
        <v>7.657</v>
      </c>
      <c r="N4517">
        <v>7.8239999999999998</v>
      </c>
      <c r="O4517">
        <v>7.9740000000000002</v>
      </c>
      <c r="P4517">
        <v>8.1430000000000007</v>
      </c>
      <c r="Q4517">
        <v>8.3239999999999998</v>
      </c>
      <c r="R4517">
        <v>8.5380000000000003</v>
      </c>
      <c r="S4517">
        <v>8.7360000000000007</v>
      </c>
      <c r="T4517">
        <v>8.968</v>
      </c>
      <c r="U4517">
        <v>9.2059999999999995</v>
      </c>
      <c r="V4517">
        <v>9.4719999999999995</v>
      </c>
      <c r="W4517">
        <v>9.75</v>
      </c>
      <c r="X4517">
        <v>10.06</v>
      </c>
      <c r="Y4517">
        <v>10.361000000000001</v>
      </c>
      <c r="Z4517">
        <v>10.696</v>
      </c>
      <c r="AA4517">
        <v>11.002000000000001</v>
      </c>
      <c r="AB4517">
        <v>11.317</v>
      </c>
      <c r="AC4517">
        <v>11.7</v>
      </c>
      <c r="AD4517">
        <v>12.007999999999999</v>
      </c>
      <c r="AE4517">
        <v>12.356</v>
      </c>
      <c r="AF4517">
        <v>12.673</v>
      </c>
      <c r="AG4517" t="s">
        <v>7</v>
      </c>
      <c r="AH4517" t="s">
        <v>130</v>
      </c>
      <c r="AI4517" t="s">
        <v>131</v>
      </c>
    </row>
    <row r="4518" spans="1:35" x14ac:dyDescent="0.35">
      <c r="A4518" t="s">
        <v>171</v>
      </c>
      <c r="B4518" t="s">
        <v>185</v>
      </c>
      <c r="C4518" t="s">
        <v>8</v>
      </c>
      <c r="D4518">
        <v>51.069000000000003</v>
      </c>
      <c r="E4518">
        <v>57.947000000000003</v>
      </c>
      <c r="F4518">
        <v>61.259</v>
      </c>
      <c r="G4518">
        <v>63.739999999999995</v>
      </c>
      <c r="H4518">
        <v>65.653999999999996</v>
      </c>
      <c r="I4518">
        <v>67.597000000000008</v>
      </c>
      <c r="J4518">
        <v>69.292000000000002</v>
      </c>
      <c r="K4518">
        <v>71.228999999999999</v>
      </c>
      <c r="L4518">
        <v>72.533000000000001</v>
      </c>
      <c r="M4518">
        <v>74.721000000000004</v>
      </c>
      <c r="N4518">
        <v>77.194000000000003</v>
      </c>
      <c r="O4518">
        <v>78.605000000000004</v>
      </c>
      <c r="P4518">
        <v>80.665999999999997</v>
      </c>
      <c r="Q4518">
        <v>82.156000000000006</v>
      </c>
      <c r="R4518">
        <v>82.662000000000006</v>
      </c>
      <c r="S4518">
        <v>83.631</v>
      </c>
      <c r="T4518">
        <v>84.573999999999998</v>
      </c>
      <c r="U4518">
        <v>85.826999999999998</v>
      </c>
      <c r="V4518">
        <v>87.299000000000007</v>
      </c>
      <c r="W4518">
        <v>89.07</v>
      </c>
      <c r="X4518">
        <v>90.994</v>
      </c>
      <c r="Y4518">
        <v>93.344999999999999</v>
      </c>
      <c r="Z4518">
        <v>95.527000000000001</v>
      </c>
      <c r="AA4518">
        <v>98.271000000000001</v>
      </c>
      <c r="AB4518">
        <v>101.212</v>
      </c>
      <c r="AC4518">
        <v>103.248</v>
      </c>
      <c r="AD4518">
        <v>106.40299999999999</v>
      </c>
      <c r="AE4518">
        <v>109.12899999999999</v>
      </c>
      <c r="AF4518">
        <v>111.377</v>
      </c>
      <c r="AG4518" t="s">
        <v>8</v>
      </c>
      <c r="AH4518" t="s">
        <v>132</v>
      </c>
      <c r="AI4518" t="s">
        <v>5</v>
      </c>
    </row>
    <row r="4519" spans="1:35" x14ac:dyDescent="0.35">
      <c r="A4519" t="s">
        <v>171</v>
      </c>
      <c r="B4519" t="s">
        <v>185</v>
      </c>
      <c r="C4519" t="s">
        <v>9</v>
      </c>
      <c r="D4519">
        <v>53.798999999999999</v>
      </c>
      <c r="E4519">
        <v>58.32</v>
      </c>
      <c r="F4519">
        <v>60.46</v>
      </c>
      <c r="G4519">
        <v>62.220999999999997</v>
      </c>
      <c r="H4519">
        <v>63.582999999999998</v>
      </c>
      <c r="I4519">
        <v>64.971000000000004</v>
      </c>
      <c r="J4519">
        <v>66.117000000000004</v>
      </c>
      <c r="K4519">
        <v>67.378</v>
      </c>
      <c r="L4519">
        <v>68.099999999999994</v>
      </c>
      <c r="M4519">
        <v>69.465999999999994</v>
      </c>
      <c r="N4519">
        <v>70.94</v>
      </c>
      <c r="O4519">
        <v>71.77300000000001</v>
      </c>
      <c r="P4519">
        <v>72.914000000000001</v>
      </c>
      <c r="Q4519">
        <v>73.647999999999996</v>
      </c>
      <c r="R4519">
        <v>73.783000000000001</v>
      </c>
      <c r="S4519">
        <v>74.109000000000009</v>
      </c>
      <c r="T4519">
        <v>74.432999999999993</v>
      </c>
      <c r="U4519">
        <v>74.920999999999992</v>
      </c>
      <c r="V4519">
        <v>75.578999999999994</v>
      </c>
      <c r="W4519">
        <v>76.344999999999999</v>
      </c>
      <c r="X4519">
        <v>77.138000000000005</v>
      </c>
      <c r="Y4519">
        <v>78.120999999999995</v>
      </c>
      <c r="Z4519">
        <v>79.063000000000002</v>
      </c>
      <c r="AA4519">
        <v>80.266999999999996</v>
      </c>
      <c r="AB4519">
        <v>81.558999999999997</v>
      </c>
      <c r="AC4519">
        <v>82.429999999999993</v>
      </c>
      <c r="AD4519">
        <v>83.832999999999998</v>
      </c>
      <c r="AE4519">
        <v>84.984999999999999</v>
      </c>
      <c r="AF4519">
        <v>86.471000000000004</v>
      </c>
      <c r="AG4519" t="s">
        <v>9</v>
      </c>
      <c r="AH4519" t="s">
        <v>133</v>
      </c>
      <c r="AI4519" t="s">
        <v>5</v>
      </c>
    </row>
    <row r="4520" spans="1:35" x14ac:dyDescent="0.35">
      <c r="A4520" t="s">
        <v>171</v>
      </c>
      <c r="B4520" t="s">
        <v>185</v>
      </c>
      <c r="C4520" t="s">
        <v>10</v>
      </c>
      <c r="D4520">
        <v>239.67699999999999</v>
      </c>
      <c r="E4520">
        <v>284.76</v>
      </c>
      <c r="F4520">
        <v>311.49200000000002</v>
      </c>
      <c r="G4520">
        <v>337.18200000000002</v>
      </c>
      <c r="H4520">
        <v>354.28900000000004</v>
      </c>
      <c r="I4520">
        <v>371.83799999999997</v>
      </c>
      <c r="J4520">
        <v>386.5</v>
      </c>
      <c r="K4520">
        <v>401.83300000000003</v>
      </c>
      <c r="L4520">
        <v>417.17099999999999</v>
      </c>
      <c r="M4520">
        <v>432.17100000000005</v>
      </c>
      <c r="N4520">
        <v>446.89600000000002</v>
      </c>
      <c r="O4520">
        <v>456.16</v>
      </c>
      <c r="P4520">
        <v>466.27</v>
      </c>
      <c r="Q4520">
        <v>472.04700000000003</v>
      </c>
      <c r="R4520">
        <v>473.66999999999996</v>
      </c>
      <c r="S4520">
        <v>474.50599999999997</v>
      </c>
      <c r="T4520">
        <v>476.22500000000002</v>
      </c>
      <c r="U4520">
        <v>474.18600000000004</v>
      </c>
      <c r="V4520">
        <v>480.00100000000003</v>
      </c>
      <c r="W4520">
        <v>485.19200000000001</v>
      </c>
      <c r="X4520">
        <v>490.048</v>
      </c>
      <c r="Y4520">
        <v>494.68100000000004</v>
      </c>
      <c r="Z4520">
        <v>500.90199999999999</v>
      </c>
      <c r="AA4520">
        <v>507.13499999999999</v>
      </c>
      <c r="AB4520">
        <v>513.88599999999997</v>
      </c>
      <c r="AC4520">
        <v>521.375</v>
      </c>
      <c r="AD4520">
        <v>528.44600000000003</v>
      </c>
      <c r="AE4520">
        <v>534.83699999999999</v>
      </c>
      <c r="AF4520">
        <v>541.91499999999996</v>
      </c>
      <c r="AG4520" t="s">
        <v>10</v>
      </c>
      <c r="AH4520" t="s">
        <v>134</v>
      </c>
      <c r="AI4520" t="s">
        <v>11</v>
      </c>
    </row>
    <row r="4521" spans="1:35" x14ac:dyDescent="0.35">
      <c r="A4521" t="s">
        <v>171</v>
      </c>
      <c r="B4521" t="s">
        <v>185</v>
      </c>
      <c r="C4521" t="s">
        <v>13</v>
      </c>
      <c r="D4521">
        <v>32.274999999999999</v>
      </c>
      <c r="E4521">
        <v>41.847999999999999</v>
      </c>
      <c r="F4521">
        <v>47.528999999999996</v>
      </c>
      <c r="G4521">
        <v>53.031999999999996</v>
      </c>
      <c r="H4521">
        <v>56.686999999999998</v>
      </c>
      <c r="I4521">
        <v>60.436999999999998</v>
      </c>
      <c r="J4521">
        <v>63.554000000000002</v>
      </c>
      <c r="K4521">
        <v>66.804000000000002</v>
      </c>
      <c r="L4521">
        <v>70.046999999999997</v>
      </c>
      <c r="M4521">
        <v>73.218999999999994</v>
      </c>
      <c r="N4521">
        <v>76.311000000000007</v>
      </c>
      <c r="O4521">
        <v>78.248999999999995</v>
      </c>
      <c r="P4521">
        <v>80.342999999999989</v>
      </c>
      <c r="Q4521">
        <v>81.501999999999995</v>
      </c>
      <c r="R4521">
        <v>81.771999999999991</v>
      </c>
      <c r="S4521">
        <v>81.861000000000004</v>
      </c>
      <c r="T4521">
        <v>82.132999999999996</v>
      </c>
      <c r="U4521">
        <v>81.581999999999994</v>
      </c>
      <c r="V4521">
        <v>82.722999999999999</v>
      </c>
      <c r="W4521">
        <v>83.712000000000003</v>
      </c>
      <c r="X4521">
        <v>84.611999999999995</v>
      </c>
      <c r="Y4521">
        <v>85.451999999999998</v>
      </c>
      <c r="Z4521">
        <v>86.631</v>
      </c>
      <c r="AA4521">
        <v>87.808000000000007</v>
      </c>
      <c r="AB4521">
        <v>89.085999999999999</v>
      </c>
      <c r="AC4521">
        <v>90.534000000000006</v>
      </c>
      <c r="AD4521">
        <v>91.878</v>
      </c>
      <c r="AE4521">
        <v>93.067999999999998</v>
      </c>
      <c r="AF4521">
        <v>94.191000000000003</v>
      </c>
      <c r="AG4521" t="s">
        <v>13</v>
      </c>
      <c r="AH4521" t="s">
        <v>135</v>
      </c>
      <c r="AI4521" t="s">
        <v>14</v>
      </c>
    </row>
    <row r="4522" spans="1:35" x14ac:dyDescent="0.35">
      <c r="A4522" t="s">
        <v>171</v>
      </c>
      <c r="B4522" t="s">
        <v>185</v>
      </c>
      <c r="C4522" t="s">
        <v>122</v>
      </c>
      <c r="D4522">
        <v>0.09</v>
      </c>
      <c r="E4522">
        <v>9.1999999999999998E-2</v>
      </c>
      <c r="F4522">
        <v>9.2999999999999999E-2</v>
      </c>
      <c r="G4522">
        <v>9.2999999999999999E-2</v>
      </c>
      <c r="H4522">
        <v>9.2999999999999999E-2</v>
      </c>
      <c r="I4522">
        <v>9.4E-2</v>
      </c>
      <c r="J4522">
        <v>9.4E-2</v>
      </c>
      <c r="K4522">
        <v>9.4E-2</v>
      </c>
      <c r="L4522">
        <v>9.5000000000000001E-2</v>
      </c>
      <c r="M4522">
        <v>9.6000000000000002E-2</v>
      </c>
      <c r="N4522">
        <v>9.6000000000000002E-2</v>
      </c>
      <c r="O4522">
        <v>9.7000000000000003E-2</v>
      </c>
      <c r="P4522">
        <v>9.8000000000000004E-2</v>
      </c>
      <c r="Q4522">
        <v>9.8000000000000004E-2</v>
      </c>
      <c r="R4522">
        <v>9.9000000000000005E-2</v>
      </c>
      <c r="S4522">
        <v>9.9999999999999992E-2</v>
      </c>
      <c r="T4522">
        <v>9.9999999999999992E-2</v>
      </c>
      <c r="U4522">
        <v>0.10099999999999999</v>
      </c>
      <c r="V4522">
        <v>0.10199999999999999</v>
      </c>
      <c r="W4522">
        <v>0.10299999999999999</v>
      </c>
      <c r="X4522">
        <v>0.104</v>
      </c>
      <c r="Y4522">
        <v>0.106</v>
      </c>
      <c r="Z4522">
        <v>0.107</v>
      </c>
      <c r="AA4522">
        <v>0.109</v>
      </c>
      <c r="AB4522">
        <v>0.11</v>
      </c>
      <c r="AC4522">
        <v>0.112</v>
      </c>
      <c r="AD4522">
        <v>0.113</v>
      </c>
      <c r="AE4522">
        <v>0.11499999999999999</v>
      </c>
      <c r="AF4522">
        <v>0.11699999999999999</v>
      </c>
      <c r="AG4522" t="s">
        <v>122</v>
      </c>
      <c r="AH4522" t="s">
        <v>136</v>
      </c>
      <c r="AI4522" t="s">
        <v>137</v>
      </c>
    </row>
    <row r="4523" spans="1:35" x14ac:dyDescent="0.35">
      <c r="A4523" t="s">
        <v>171</v>
      </c>
      <c r="B4523" t="s">
        <v>185</v>
      </c>
      <c r="C4523" t="s">
        <v>15</v>
      </c>
      <c r="D4523">
        <v>171.98600000000002</v>
      </c>
      <c r="E4523">
        <v>191.58199999999999</v>
      </c>
      <c r="F4523">
        <v>201.47500000000002</v>
      </c>
      <c r="G4523">
        <v>210.672</v>
      </c>
      <c r="H4523">
        <v>218.10199999999998</v>
      </c>
      <c r="I4523">
        <v>225.70599999999999</v>
      </c>
      <c r="J4523">
        <v>231.95499999999998</v>
      </c>
      <c r="K4523">
        <v>238.56099999999998</v>
      </c>
      <c r="L4523">
        <v>242.27800000000002</v>
      </c>
      <c r="M4523">
        <v>248.76999999999998</v>
      </c>
      <c r="N4523">
        <v>255.32400000000001</v>
      </c>
      <c r="O4523">
        <v>259.55700000000002</v>
      </c>
      <c r="P4523">
        <v>264.37400000000002</v>
      </c>
      <c r="Q4523">
        <v>267.47199999999998</v>
      </c>
      <c r="R4523">
        <v>268.79899999999998</v>
      </c>
      <c r="S4523">
        <v>269.88299999999998</v>
      </c>
      <c r="T4523">
        <v>271.38900000000001</v>
      </c>
      <c r="U4523">
        <v>273.32800000000003</v>
      </c>
      <c r="V4523">
        <v>276.43400000000003</v>
      </c>
      <c r="W4523">
        <v>279.48</v>
      </c>
      <c r="X4523">
        <v>282.48</v>
      </c>
      <c r="Y4523">
        <v>285.49799999999999</v>
      </c>
      <c r="Z4523">
        <v>289.11899999999997</v>
      </c>
      <c r="AA4523">
        <v>292.83</v>
      </c>
      <c r="AB4523">
        <v>296.69799999999998</v>
      </c>
      <c r="AC4523">
        <v>300.72399999999999</v>
      </c>
      <c r="AD4523">
        <v>304.73200000000003</v>
      </c>
      <c r="AE4523">
        <v>308.33</v>
      </c>
      <c r="AF4523">
        <v>312.29500000000002</v>
      </c>
      <c r="AG4523" t="s">
        <v>15</v>
      </c>
      <c r="AH4523" t="s">
        <v>138</v>
      </c>
      <c r="AI4523" t="s">
        <v>6</v>
      </c>
    </row>
    <row r="4524" spans="1:35" x14ac:dyDescent="0.35">
      <c r="A4524" t="s">
        <v>171</v>
      </c>
      <c r="B4524" t="s">
        <v>185</v>
      </c>
      <c r="C4524" t="s">
        <v>16</v>
      </c>
      <c r="D4524">
        <v>20.872999999999998</v>
      </c>
      <c r="E4524">
        <v>22.209999999999997</v>
      </c>
      <c r="F4524">
        <v>23.593</v>
      </c>
      <c r="G4524">
        <v>24.797999999999998</v>
      </c>
      <c r="H4524">
        <v>25.995999999999999</v>
      </c>
      <c r="I4524">
        <v>27.274999999999999</v>
      </c>
      <c r="J4524">
        <v>28.677</v>
      </c>
      <c r="K4524">
        <v>30.3</v>
      </c>
      <c r="L4524">
        <v>32.075000000000003</v>
      </c>
      <c r="M4524">
        <v>33.445999999999998</v>
      </c>
      <c r="N4524">
        <v>35.006</v>
      </c>
      <c r="O4524">
        <v>36.505000000000003</v>
      </c>
      <c r="P4524">
        <v>38.091000000000001</v>
      </c>
      <c r="Q4524">
        <v>39.856999999999999</v>
      </c>
      <c r="R4524">
        <v>42.137999999999998</v>
      </c>
      <c r="S4524">
        <v>44.094000000000001</v>
      </c>
      <c r="T4524">
        <v>46.451000000000001</v>
      </c>
      <c r="U4524">
        <v>48.818999999999996</v>
      </c>
      <c r="V4524">
        <v>51.502000000000002</v>
      </c>
      <c r="W4524">
        <v>54.237000000000002</v>
      </c>
      <c r="X4524">
        <v>57.286000000000001</v>
      </c>
      <c r="Y4524">
        <v>60.098999999999997</v>
      </c>
      <c r="Z4524">
        <v>63.378999999999998</v>
      </c>
      <c r="AA4524">
        <v>66.193000000000012</v>
      </c>
      <c r="AB4524">
        <v>69.059000000000012</v>
      </c>
      <c r="AC4524">
        <v>72.924000000000007</v>
      </c>
      <c r="AD4524">
        <v>75.669000000000011</v>
      </c>
      <c r="AE4524">
        <v>78.943000000000012</v>
      </c>
      <c r="AF4524">
        <v>81.694000000000003</v>
      </c>
      <c r="AG4524" t="s">
        <v>16</v>
      </c>
      <c r="AH4524" t="s">
        <v>139</v>
      </c>
      <c r="AI4524" t="s">
        <v>17</v>
      </c>
    </row>
    <row r="4525" spans="1:35" x14ac:dyDescent="0.35">
      <c r="A4525" t="s">
        <v>171</v>
      </c>
      <c r="B4525" t="s">
        <v>185</v>
      </c>
      <c r="C4525" t="s">
        <v>18</v>
      </c>
      <c r="D4525">
        <v>310.084</v>
      </c>
      <c r="E4525">
        <v>363.15999999999997</v>
      </c>
      <c r="F4525">
        <v>389.82300000000004</v>
      </c>
      <c r="G4525">
        <v>415.291</v>
      </c>
      <c r="H4525">
        <v>436.02100000000002</v>
      </c>
      <c r="I4525">
        <v>457.25600000000003</v>
      </c>
      <c r="J4525">
        <v>474.64699999999999</v>
      </c>
      <c r="K4525">
        <v>492.85599999999999</v>
      </c>
      <c r="L4525">
        <v>502.96899999999999</v>
      </c>
      <c r="M4525">
        <v>520.46</v>
      </c>
      <c r="N4525">
        <v>537.83699999999999</v>
      </c>
      <c r="O4525">
        <v>549.36</v>
      </c>
      <c r="P4525">
        <v>561.86500000000001</v>
      </c>
      <c r="Q4525">
        <v>569.83699999999999</v>
      </c>
      <c r="R4525">
        <v>573.65800000000002</v>
      </c>
      <c r="S4525">
        <v>576.15</v>
      </c>
      <c r="T4525">
        <v>580.01900000000001</v>
      </c>
      <c r="U4525">
        <v>584.82600000000002</v>
      </c>
      <c r="V4525">
        <v>593.02499999999998</v>
      </c>
      <c r="W4525">
        <v>600.67499999999995</v>
      </c>
      <c r="X4525">
        <v>608.02300000000002</v>
      </c>
      <c r="Y4525">
        <v>614.85599999999999</v>
      </c>
      <c r="Z4525">
        <v>623.82099999999991</v>
      </c>
      <c r="AA4525">
        <v>632.29100000000005</v>
      </c>
      <c r="AB4525">
        <v>641.01900000000001</v>
      </c>
      <c r="AC4525">
        <v>651.52600000000007</v>
      </c>
      <c r="AD4525">
        <v>660.37099999999998</v>
      </c>
      <c r="AE4525">
        <v>668.59199999999998</v>
      </c>
      <c r="AF4525">
        <v>676.07799999999997</v>
      </c>
      <c r="AG4525" t="s">
        <v>18</v>
      </c>
      <c r="AH4525" t="s">
        <v>140</v>
      </c>
      <c r="AI4525" t="s">
        <v>141</v>
      </c>
    </row>
    <row r="4526" spans="1:35" x14ac:dyDescent="0.35">
      <c r="A4526" t="s">
        <v>171</v>
      </c>
      <c r="B4526" t="s">
        <v>185</v>
      </c>
      <c r="C4526" t="s">
        <v>20</v>
      </c>
      <c r="D4526">
        <v>26.369999999999997</v>
      </c>
      <c r="E4526">
        <v>44.162999999999997</v>
      </c>
      <c r="F4526">
        <v>54.7</v>
      </c>
      <c r="G4526">
        <v>64.884</v>
      </c>
      <c r="H4526">
        <v>71.641999999999996</v>
      </c>
      <c r="I4526">
        <v>78.578000000000003</v>
      </c>
      <c r="J4526">
        <v>84.335000000000008</v>
      </c>
      <c r="K4526">
        <v>90.334000000000003</v>
      </c>
      <c r="L4526">
        <v>96.32</v>
      </c>
      <c r="M4526">
        <v>102.178</v>
      </c>
      <c r="N4526">
        <v>107.88300000000001</v>
      </c>
      <c r="O4526">
        <v>111.455</v>
      </c>
      <c r="P4526">
        <v>115.31200000000001</v>
      </c>
      <c r="Q4526">
        <v>117.43299999999999</v>
      </c>
      <c r="R4526">
        <v>117.908</v>
      </c>
      <c r="S4526">
        <v>118.039</v>
      </c>
      <c r="T4526">
        <v>118.511</v>
      </c>
      <c r="U4526">
        <v>117.45699999999999</v>
      </c>
      <c r="V4526">
        <v>119.532</v>
      </c>
      <c r="W4526">
        <v>121.325</v>
      </c>
      <c r="X4526">
        <v>122.946</v>
      </c>
      <c r="Y4526">
        <v>124.45699999999999</v>
      </c>
      <c r="Z4526">
        <v>126.59700000000001</v>
      </c>
      <c r="AA4526">
        <v>128.72899999999998</v>
      </c>
      <c r="AB4526">
        <v>131.04599999999999</v>
      </c>
      <c r="AC4526">
        <v>133.67400000000001</v>
      </c>
      <c r="AD4526">
        <v>136.113</v>
      </c>
      <c r="AE4526">
        <v>138.26499999999999</v>
      </c>
      <c r="AF4526">
        <v>140.68099999999998</v>
      </c>
      <c r="AG4526" t="s">
        <v>20</v>
      </c>
      <c r="AH4526" t="s">
        <v>142</v>
      </c>
      <c r="AI4526" t="s">
        <v>11</v>
      </c>
    </row>
    <row r="4527" spans="1:35" x14ac:dyDescent="0.35">
      <c r="A4527" t="s">
        <v>171</v>
      </c>
      <c r="B4527" t="s">
        <v>185</v>
      </c>
      <c r="C4527" t="s">
        <v>21</v>
      </c>
      <c r="D4527">
        <v>24.615000000000002</v>
      </c>
      <c r="E4527">
        <v>25.285</v>
      </c>
      <c r="F4527">
        <v>25.738</v>
      </c>
      <c r="G4527">
        <v>26.052</v>
      </c>
      <c r="H4527">
        <v>26.332999999999998</v>
      </c>
      <c r="I4527">
        <v>26.630000000000003</v>
      </c>
      <c r="J4527">
        <v>26.963000000000001</v>
      </c>
      <c r="K4527">
        <v>27.376000000000001</v>
      </c>
      <c r="L4527">
        <v>27.825000000000003</v>
      </c>
      <c r="M4527">
        <v>28.233000000000001</v>
      </c>
      <c r="N4527">
        <v>28.733000000000001</v>
      </c>
      <c r="O4527">
        <v>29.117000000000001</v>
      </c>
      <c r="P4527">
        <v>29.621000000000002</v>
      </c>
      <c r="Q4527">
        <v>30.126000000000001</v>
      </c>
      <c r="R4527">
        <v>30.623000000000001</v>
      </c>
      <c r="S4527">
        <v>31.154</v>
      </c>
      <c r="T4527">
        <v>31.741</v>
      </c>
      <c r="U4527">
        <v>32.372</v>
      </c>
      <c r="V4527">
        <v>33.058</v>
      </c>
      <c r="W4527">
        <v>33.814999999999998</v>
      </c>
      <c r="X4527">
        <v>34.667000000000002</v>
      </c>
      <c r="Y4527">
        <v>35.557000000000002</v>
      </c>
      <c r="Z4527">
        <v>36.480000000000004</v>
      </c>
      <c r="AA4527">
        <v>37.412999999999997</v>
      </c>
      <c r="AB4527">
        <v>38.388000000000005</v>
      </c>
      <c r="AC4527">
        <v>39.385000000000005</v>
      </c>
      <c r="AD4527">
        <v>40.373999999999995</v>
      </c>
      <c r="AE4527">
        <v>41.403999999999996</v>
      </c>
      <c r="AF4527">
        <v>41.884999999999998</v>
      </c>
      <c r="AG4527" t="s">
        <v>21</v>
      </c>
      <c r="AH4527" t="s">
        <v>143</v>
      </c>
      <c r="AI4527" t="s">
        <v>14</v>
      </c>
    </row>
    <row r="4528" spans="1:35" x14ac:dyDescent="0.35">
      <c r="A4528" t="s">
        <v>171</v>
      </c>
      <c r="B4528" t="s">
        <v>185</v>
      </c>
      <c r="C4528" t="s">
        <v>22</v>
      </c>
      <c r="D4528">
        <v>1.252</v>
      </c>
      <c r="E4528">
        <v>1.272</v>
      </c>
      <c r="F4528">
        <v>1.284</v>
      </c>
      <c r="G4528">
        <v>1.292</v>
      </c>
      <c r="H4528">
        <v>1.2989999999999999</v>
      </c>
      <c r="I4528">
        <v>1.3069999999999999</v>
      </c>
      <c r="J4528">
        <v>1.3149999999999999</v>
      </c>
      <c r="K4528">
        <v>1.325</v>
      </c>
      <c r="L4528">
        <v>1.337</v>
      </c>
      <c r="M4528">
        <v>1.347</v>
      </c>
      <c r="N4528">
        <v>1.359</v>
      </c>
      <c r="O4528">
        <v>1.3680000000000001</v>
      </c>
      <c r="P4528">
        <v>1.38</v>
      </c>
      <c r="Q4528">
        <v>1.3919999999999999</v>
      </c>
      <c r="R4528">
        <v>1.4059999999999999</v>
      </c>
      <c r="S4528">
        <v>1.419</v>
      </c>
      <c r="T4528">
        <v>1.4350000000000001</v>
      </c>
      <c r="U4528">
        <v>1.45</v>
      </c>
      <c r="V4528">
        <v>1.468</v>
      </c>
      <c r="W4528">
        <v>1.4870000000000001</v>
      </c>
      <c r="X4528">
        <v>1.508</v>
      </c>
      <c r="Y4528">
        <v>1.5289999999999999</v>
      </c>
      <c r="Z4528">
        <v>1.552</v>
      </c>
      <c r="AA4528">
        <v>1.5740000000000001</v>
      </c>
      <c r="AB4528">
        <v>1.597</v>
      </c>
      <c r="AC4528">
        <v>1.6220000000000001</v>
      </c>
      <c r="AD4528">
        <v>1.645</v>
      </c>
      <c r="AE4528">
        <v>1.67</v>
      </c>
      <c r="AF4528">
        <v>1.6930000000000001</v>
      </c>
      <c r="AG4528" t="s">
        <v>22</v>
      </c>
      <c r="AH4528" t="s">
        <v>144</v>
      </c>
      <c r="AI4528" t="s">
        <v>23</v>
      </c>
    </row>
    <row r="4529" spans="1:35" x14ac:dyDescent="0.35">
      <c r="A4529" t="s">
        <v>171</v>
      </c>
      <c r="B4529" t="s">
        <v>185</v>
      </c>
      <c r="C4529" t="s">
        <v>24</v>
      </c>
      <c r="D4529">
        <v>104.84700000000001</v>
      </c>
      <c r="E4529">
        <v>108.57</v>
      </c>
      <c r="F4529">
        <v>110.41300000000001</v>
      </c>
      <c r="G4529">
        <v>111.797</v>
      </c>
      <c r="H4529">
        <v>112.89100000000001</v>
      </c>
      <c r="I4529">
        <v>114.011</v>
      </c>
      <c r="J4529">
        <v>115.021</v>
      </c>
      <c r="K4529">
        <v>116.178</v>
      </c>
      <c r="L4529">
        <v>117.03100000000001</v>
      </c>
      <c r="M4529">
        <v>118.294</v>
      </c>
      <c r="N4529">
        <v>119.73099999999999</v>
      </c>
      <c r="O4529">
        <v>120.607</v>
      </c>
      <c r="P4529">
        <v>121.83500000000001</v>
      </c>
      <c r="Q4529">
        <v>122.78900000000002</v>
      </c>
      <c r="R4529">
        <v>123.28999999999999</v>
      </c>
      <c r="S4529">
        <v>124.00099999999999</v>
      </c>
      <c r="T4529">
        <v>124.738</v>
      </c>
      <c r="U4529">
        <v>125.64000000000001</v>
      </c>
      <c r="V4529">
        <v>126.68299999999999</v>
      </c>
      <c r="W4529">
        <v>127.88400000000001</v>
      </c>
      <c r="X4529">
        <v>129.20699999999999</v>
      </c>
      <c r="Y4529">
        <v>130.72299999999998</v>
      </c>
      <c r="Z4529">
        <v>132.203</v>
      </c>
      <c r="AA4529">
        <v>133.91999999999999</v>
      </c>
      <c r="AB4529">
        <v>135.749</v>
      </c>
      <c r="AC4529">
        <v>137.21299999999999</v>
      </c>
      <c r="AD4529">
        <v>139.14100000000002</v>
      </c>
      <c r="AE4529">
        <v>140.90100000000001</v>
      </c>
      <c r="AF4529">
        <v>141.24700000000001</v>
      </c>
      <c r="AG4529" t="s">
        <v>24</v>
      </c>
      <c r="AH4529" t="s">
        <v>145</v>
      </c>
      <c r="AI4529" t="s">
        <v>19</v>
      </c>
    </row>
    <row r="4530" spans="1:35" x14ac:dyDescent="0.35">
      <c r="A4530" t="s">
        <v>171</v>
      </c>
      <c r="B4530" t="s">
        <v>185</v>
      </c>
      <c r="C4530" t="s">
        <v>25</v>
      </c>
      <c r="D4530">
        <v>134.02099999999999</v>
      </c>
      <c r="E4530">
        <v>140.39600000000002</v>
      </c>
      <c r="F4530">
        <v>143.54500000000002</v>
      </c>
      <c r="G4530">
        <v>145.92699999999999</v>
      </c>
      <c r="H4530">
        <v>147.779</v>
      </c>
      <c r="I4530">
        <v>149.68099999999998</v>
      </c>
      <c r="J4530">
        <v>151.34700000000001</v>
      </c>
      <c r="K4530">
        <v>153.25799999999998</v>
      </c>
      <c r="L4530">
        <v>154.59700000000001</v>
      </c>
      <c r="M4530">
        <v>156.715</v>
      </c>
      <c r="N4530">
        <v>159.10499999999999</v>
      </c>
      <c r="O4530">
        <v>160.51900000000001</v>
      </c>
      <c r="P4530">
        <v>162.536</v>
      </c>
      <c r="Q4530">
        <v>164.03300000000002</v>
      </c>
      <c r="R4530">
        <v>164.67700000000002</v>
      </c>
      <c r="S4530">
        <v>165.71100000000001</v>
      </c>
      <c r="T4530">
        <v>166.75900000000001</v>
      </c>
      <c r="U4530">
        <v>168.089</v>
      </c>
      <c r="V4530">
        <v>169.649</v>
      </c>
      <c r="W4530">
        <v>171.48099999999999</v>
      </c>
      <c r="X4530">
        <v>173.47500000000002</v>
      </c>
      <c r="Y4530">
        <v>175.83799999999999</v>
      </c>
      <c r="Z4530">
        <v>178.09399999999999</v>
      </c>
      <c r="AA4530">
        <v>180.81299999999999</v>
      </c>
      <c r="AB4530">
        <v>183.72</v>
      </c>
      <c r="AC4530">
        <v>185.88800000000001</v>
      </c>
      <c r="AD4530">
        <v>188.98000000000002</v>
      </c>
      <c r="AE4530">
        <v>191.72300000000001</v>
      </c>
      <c r="AF4530">
        <v>187.99599999999998</v>
      </c>
      <c r="AG4530" t="s">
        <v>25</v>
      </c>
      <c r="AH4530" t="s">
        <v>146</v>
      </c>
      <c r="AI4530" t="s">
        <v>5</v>
      </c>
    </row>
    <row r="4531" spans="1:35" x14ac:dyDescent="0.35">
      <c r="A4531" t="s">
        <v>171</v>
      </c>
      <c r="B4531" t="s">
        <v>185</v>
      </c>
      <c r="C4531" t="s">
        <v>26</v>
      </c>
      <c r="D4531">
        <v>94.873999999999995</v>
      </c>
      <c r="E4531">
        <v>123.29599999999999</v>
      </c>
      <c r="F4531">
        <v>137.261</v>
      </c>
      <c r="G4531">
        <v>149.92599999999999</v>
      </c>
      <c r="H4531">
        <v>160.01900000000001</v>
      </c>
      <c r="I4531">
        <v>170.321</v>
      </c>
      <c r="J4531">
        <v>178.703</v>
      </c>
      <c r="K4531">
        <v>187.596</v>
      </c>
      <c r="L4531">
        <v>192.38200000000001</v>
      </c>
      <c r="M4531">
        <v>201.36699999999999</v>
      </c>
      <c r="N4531">
        <v>210.53700000000001</v>
      </c>
      <c r="O4531">
        <v>216.149</v>
      </c>
      <c r="P4531">
        <v>222.84199999999998</v>
      </c>
      <c r="Q4531">
        <v>226.95299999999997</v>
      </c>
      <c r="R4531">
        <v>228.03300000000002</v>
      </c>
      <c r="S4531">
        <v>229.20099999999999</v>
      </c>
      <c r="T4531">
        <v>230.72399999999999</v>
      </c>
      <c r="U4531">
        <v>232.96600000000001</v>
      </c>
      <c r="V4531">
        <v>236.70400000000001</v>
      </c>
      <c r="W4531">
        <v>240.52300000000002</v>
      </c>
      <c r="X4531">
        <v>244.23700000000002</v>
      </c>
      <c r="Y4531">
        <v>248.31399999999999</v>
      </c>
      <c r="Z4531">
        <v>252.887</v>
      </c>
      <c r="AA4531">
        <v>258.07100000000003</v>
      </c>
      <c r="AB4531">
        <v>263.55599999999998</v>
      </c>
      <c r="AC4531">
        <v>268.32900000000001</v>
      </c>
      <c r="AD4531">
        <v>274.15699999999998</v>
      </c>
      <c r="AE4531">
        <v>279.01099999999997</v>
      </c>
      <c r="AF4531">
        <v>282.50900000000001</v>
      </c>
      <c r="AG4531" t="s">
        <v>26</v>
      </c>
      <c r="AH4531" t="s">
        <v>147</v>
      </c>
      <c r="AI4531" t="s">
        <v>5</v>
      </c>
    </row>
    <row r="4532" spans="1:35" x14ac:dyDescent="0.35">
      <c r="A4532" t="s">
        <v>171</v>
      </c>
      <c r="B4532" t="s">
        <v>185</v>
      </c>
      <c r="C4532" t="s">
        <v>27</v>
      </c>
      <c r="D4532">
        <v>20.472999999999999</v>
      </c>
      <c r="E4532">
        <v>21.505000000000003</v>
      </c>
      <c r="F4532">
        <v>22.133000000000003</v>
      </c>
      <c r="G4532">
        <v>22.529</v>
      </c>
      <c r="H4532">
        <v>22.878999999999998</v>
      </c>
      <c r="I4532">
        <v>23.248000000000001</v>
      </c>
      <c r="J4532">
        <v>23.663</v>
      </c>
      <c r="K4532">
        <v>24.183</v>
      </c>
      <c r="L4532">
        <v>24.75</v>
      </c>
      <c r="M4532">
        <v>25.280999999999999</v>
      </c>
      <c r="N4532">
        <v>25.937000000000001</v>
      </c>
      <c r="O4532">
        <v>26.429000000000002</v>
      </c>
      <c r="P4532">
        <v>27.088000000000001</v>
      </c>
      <c r="Q4532">
        <v>27.743000000000002</v>
      </c>
      <c r="R4532">
        <v>28.367000000000001</v>
      </c>
      <c r="S4532">
        <v>29.052</v>
      </c>
      <c r="T4532">
        <v>29.803000000000001</v>
      </c>
      <c r="U4532">
        <v>30.616</v>
      </c>
      <c r="V4532">
        <v>31.494</v>
      </c>
      <c r="W4532">
        <v>32.472000000000001</v>
      </c>
      <c r="X4532">
        <v>33.576000000000001</v>
      </c>
      <c r="Y4532">
        <v>34.739000000000004</v>
      </c>
      <c r="Z4532">
        <v>35.935000000000002</v>
      </c>
      <c r="AA4532">
        <v>37.164000000000001</v>
      </c>
      <c r="AB4532">
        <v>38.451000000000001</v>
      </c>
      <c r="AC4532">
        <v>39.728999999999999</v>
      </c>
      <c r="AD4532">
        <v>41.037999999999997</v>
      </c>
      <c r="AE4532">
        <v>42.387</v>
      </c>
      <c r="AF4532">
        <v>43.765000000000001</v>
      </c>
      <c r="AG4532" t="s">
        <v>27</v>
      </c>
      <c r="AH4532" t="s">
        <v>148</v>
      </c>
      <c r="AI4532" t="s">
        <v>14</v>
      </c>
    </row>
    <row r="4533" spans="1:35" x14ac:dyDescent="0.35">
      <c r="A4533" t="s">
        <v>171</v>
      </c>
      <c r="B4533" t="s">
        <v>185</v>
      </c>
      <c r="C4533" t="s">
        <v>28</v>
      </c>
      <c r="D4533">
        <v>33.44</v>
      </c>
      <c r="E4533">
        <v>36.552999999999997</v>
      </c>
      <c r="F4533">
        <v>38.435000000000002</v>
      </c>
      <c r="G4533">
        <v>39.878</v>
      </c>
      <c r="H4533">
        <v>40.965000000000003</v>
      </c>
      <c r="I4533">
        <v>42.088000000000001</v>
      </c>
      <c r="J4533">
        <v>43.194000000000003</v>
      </c>
      <c r="K4533">
        <v>44.492000000000004</v>
      </c>
      <c r="L4533">
        <v>45.859000000000002</v>
      </c>
      <c r="M4533">
        <v>47.192</v>
      </c>
      <c r="N4533">
        <v>48.721000000000004</v>
      </c>
      <c r="O4533">
        <v>49.793999999999997</v>
      </c>
      <c r="P4533">
        <v>51.177999999999997</v>
      </c>
      <c r="Q4533">
        <v>52.406000000000006</v>
      </c>
      <c r="R4533">
        <v>53.418999999999997</v>
      </c>
      <c r="S4533">
        <v>54.525000000000006</v>
      </c>
      <c r="T4533">
        <v>55.753</v>
      </c>
      <c r="U4533">
        <v>56.972999999999999</v>
      </c>
      <c r="V4533">
        <v>58.542999999999999</v>
      </c>
      <c r="W4533">
        <v>60.259</v>
      </c>
      <c r="X4533">
        <v>62.164000000000001</v>
      </c>
      <c r="Y4533">
        <v>64.185000000000002</v>
      </c>
      <c r="Z4533">
        <v>66.284999999999997</v>
      </c>
      <c r="AA4533">
        <v>68.463999999999999</v>
      </c>
      <c r="AB4533">
        <v>70.763000000000005</v>
      </c>
      <c r="AC4533">
        <v>73.013999999999996</v>
      </c>
      <c r="AD4533">
        <v>75.367999999999995</v>
      </c>
      <c r="AE4533">
        <v>77.740000000000009</v>
      </c>
      <c r="AF4533">
        <v>78.884</v>
      </c>
      <c r="AG4533" t="s">
        <v>28</v>
      </c>
      <c r="AH4533" t="s">
        <v>149</v>
      </c>
      <c r="AI4533" t="s">
        <v>11</v>
      </c>
    </row>
    <row r="4534" spans="1:35" x14ac:dyDescent="0.35">
      <c r="A4534" t="s">
        <v>171</v>
      </c>
      <c r="B4534" t="s">
        <v>185</v>
      </c>
      <c r="C4534" t="s">
        <v>29</v>
      </c>
      <c r="D4534">
        <v>1.1719999999999999</v>
      </c>
      <c r="E4534">
        <v>1.26</v>
      </c>
      <c r="F4534">
        <v>1.31</v>
      </c>
      <c r="G4534">
        <v>1.335</v>
      </c>
      <c r="H4534">
        <v>1.3560000000000001</v>
      </c>
      <c r="I4534">
        <v>1.377</v>
      </c>
      <c r="J4534">
        <v>1.4</v>
      </c>
      <c r="K4534">
        <v>1.4319999999999999</v>
      </c>
      <c r="L4534">
        <v>1.468</v>
      </c>
      <c r="M4534">
        <v>1.5069999999999999</v>
      </c>
      <c r="N4534">
        <v>1.5580000000000001</v>
      </c>
      <c r="O4534">
        <v>1.589</v>
      </c>
      <c r="P4534">
        <v>1.639</v>
      </c>
      <c r="Q4534">
        <v>1.6859999999999999</v>
      </c>
      <c r="R4534">
        <v>1.7190000000000001</v>
      </c>
      <c r="S4534">
        <v>1.766</v>
      </c>
      <c r="T4534">
        <v>1.8129999999999999</v>
      </c>
      <c r="U4534">
        <v>1.8680000000000001</v>
      </c>
      <c r="V4534">
        <v>1.9239999999999999</v>
      </c>
      <c r="W4534">
        <v>1.992</v>
      </c>
      <c r="X4534">
        <v>2.069</v>
      </c>
      <c r="Y4534">
        <v>2.1579999999999999</v>
      </c>
      <c r="Z4534">
        <v>2.242</v>
      </c>
      <c r="AA4534">
        <v>2.3380000000000001</v>
      </c>
      <c r="AB4534">
        <v>2.4420000000000002</v>
      </c>
      <c r="AC4534">
        <v>2.524</v>
      </c>
      <c r="AD4534">
        <v>2.6320000000000001</v>
      </c>
      <c r="AE4534">
        <v>2.734</v>
      </c>
      <c r="AF4534">
        <v>2.851</v>
      </c>
      <c r="AG4534" t="s">
        <v>29</v>
      </c>
      <c r="AH4534" t="s">
        <v>150</v>
      </c>
      <c r="AI4534" t="s">
        <v>131</v>
      </c>
    </row>
    <row r="4535" spans="1:35" x14ac:dyDescent="0.35">
      <c r="A4535" t="s">
        <v>171</v>
      </c>
      <c r="B4535" t="s">
        <v>185</v>
      </c>
      <c r="C4535" t="s">
        <v>30</v>
      </c>
      <c r="D4535">
        <v>203.315</v>
      </c>
      <c r="E4535">
        <v>262.98699999999997</v>
      </c>
      <c r="F4535">
        <v>290.03800000000001</v>
      </c>
      <c r="G4535">
        <v>316.7</v>
      </c>
      <c r="H4535">
        <v>338.05499999999995</v>
      </c>
      <c r="I4535">
        <v>359.84399999999999</v>
      </c>
      <c r="J4535">
        <v>376.92399999999998</v>
      </c>
      <c r="K4535">
        <v>394.37099999999998</v>
      </c>
      <c r="L4535">
        <v>402.17399999999998</v>
      </c>
      <c r="M4535">
        <v>419.048</v>
      </c>
      <c r="N4535">
        <v>435.17999999999995</v>
      </c>
      <c r="O4535">
        <v>445.15100000000001</v>
      </c>
      <c r="P4535">
        <v>455.63900000000001</v>
      </c>
      <c r="Q4535">
        <v>460.71299999999997</v>
      </c>
      <c r="R4535">
        <v>460.488</v>
      </c>
      <c r="S4535">
        <v>458.858</v>
      </c>
      <c r="T4535">
        <v>458.13900000000001</v>
      </c>
      <c r="U4535">
        <v>458.29999999999995</v>
      </c>
      <c r="V4535">
        <v>461.78700000000003</v>
      </c>
      <c r="W4535">
        <v>464.279</v>
      </c>
      <c r="X4535">
        <v>465.678</v>
      </c>
      <c r="Y4535">
        <v>466.55599999999998</v>
      </c>
      <c r="Z4535">
        <v>469.255</v>
      </c>
      <c r="AA4535">
        <v>471.82799999999997</v>
      </c>
      <c r="AB4535">
        <v>474.45499999999998</v>
      </c>
      <c r="AC4535">
        <v>478.00099999999998</v>
      </c>
      <c r="AD4535">
        <v>480.84100000000001</v>
      </c>
      <c r="AE4535">
        <v>482.22</v>
      </c>
      <c r="AF4535">
        <v>477.93700000000001</v>
      </c>
      <c r="AG4535" t="s">
        <v>30</v>
      </c>
      <c r="AH4535" t="s">
        <v>151</v>
      </c>
      <c r="AI4535" t="s">
        <v>152</v>
      </c>
    </row>
    <row r="4536" spans="1:35" x14ac:dyDescent="0.35">
      <c r="A4536" t="s">
        <v>171</v>
      </c>
      <c r="B4536" t="s">
        <v>185</v>
      </c>
      <c r="C4536" t="s">
        <v>31</v>
      </c>
      <c r="D4536">
        <v>194.95099999999999</v>
      </c>
      <c r="E4536">
        <v>214.27799999999999</v>
      </c>
      <c r="F4536">
        <v>224.172</v>
      </c>
      <c r="G4536">
        <v>233.50600000000003</v>
      </c>
      <c r="H4536">
        <v>241.131</v>
      </c>
      <c r="I4536">
        <v>248.95299999999997</v>
      </c>
      <c r="J4536">
        <v>255.45100000000002</v>
      </c>
      <c r="K4536">
        <v>262.31099999999998</v>
      </c>
      <c r="L4536">
        <v>266.33999999999997</v>
      </c>
      <c r="M4536">
        <v>272.93599999999998</v>
      </c>
      <c r="N4536">
        <v>279.577</v>
      </c>
      <c r="O4536">
        <v>284.04200000000003</v>
      </c>
      <c r="P4536">
        <v>288.96199999999999</v>
      </c>
      <c r="Q4536">
        <v>292.28199999999998</v>
      </c>
      <c r="R4536">
        <v>294.15100000000001</v>
      </c>
      <c r="S4536">
        <v>295.55700000000002</v>
      </c>
      <c r="T4536">
        <v>297.52</v>
      </c>
      <c r="U4536">
        <v>299.851</v>
      </c>
      <c r="V4536">
        <v>303.44</v>
      </c>
      <c r="W4536">
        <v>306.89300000000003</v>
      </c>
      <c r="X4536">
        <v>310.339</v>
      </c>
      <c r="Y4536">
        <v>313.61599999999999</v>
      </c>
      <c r="Z4536">
        <v>317.69600000000003</v>
      </c>
      <c r="AA4536">
        <v>321.59399999999999</v>
      </c>
      <c r="AB4536">
        <v>325.61399999999998</v>
      </c>
      <c r="AC4536">
        <v>330.32799999999997</v>
      </c>
      <c r="AD4536">
        <v>334.399</v>
      </c>
      <c r="AE4536">
        <v>338.30500000000001</v>
      </c>
      <c r="AF4536">
        <v>342.25</v>
      </c>
      <c r="AG4536" t="s">
        <v>31</v>
      </c>
      <c r="AH4536" t="s">
        <v>153</v>
      </c>
      <c r="AI4536" t="s">
        <v>152</v>
      </c>
    </row>
    <row r="4537" spans="1:35" x14ac:dyDescent="0.35">
      <c r="A4537" t="s">
        <v>171</v>
      </c>
      <c r="B4537" t="s">
        <v>185</v>
      </c>
      <c r="C4537" t="s">
        <v>32</v>
      </c>
      <c r="D4537">
        <v>34.101999999999997</v>
      </c>
      <c r="E4537">
        <v>35.924999999999997</v>
      </c>
      <c r="F4537">
        <v>37.006999999999998</v>
      </c>
      <c r="G4537">
        <v>37.744</v>
      </c>
      <c r="H4537">
        <v>38.302</v>
      </c>
      <c r="I4537">
        <v>38.878</v>
      </c>
      <c r="J4537">
        <v>39.478000000000002</v>
      </c>
      <c r="K4537">
        <v>40.212000000000003</v>
      </c>
      <c r="L4537">
        <v>40.998000000000005</v>
      </c>
      <c r="M4537">
        <v>41.817</v>
      </c>
      <c r="N4537">
        <v>42.798999999999999</v>
      </c>
      <c r="O4537">
        <v>43.466000000000001</v>
      </c>
      <c r="P4537">
        <v>44.394000000000005</v>
      </c>
      <c r="Q4537">
        <v>45.234999999999999</v>
      </c>
      <c r="R4537">
        <v>45.900999999999996</v>
      </c>
      <c r="S4537">
        <v>46.697000000000003</v>
      </c>
      <c r="T4537">
        <v>47.552</v>
      </c>
      <c r="U4537">
        <v>48.459000000000003</v>
      </c>
      <c r="V4537">
        <v>49.518999999999998</v>
      </c>
      <c r="W4537">
        <v>50.718000000000004</v>
      </c>
      <c r="X4537">
        <v>52.064999999999998</v>
      </c>
      <c r="Y4537">
        <v>53.54</v>
      </c>
      <c r="Z4537">
        <v>55.015999999999998</v>
      </c>
      <c r="AA4537">
        <v>56.613</v>
      </c>
      <c r="AB4537">
        <v>58.3</v>
      </c>
      <c r="AC4537">
        <v>59.832000000000001</v>
      </c>
      <c r="AD4537">
        <v>61.578999999999994</v>
      </c>
      <c r="AE4537">
        <v>63.302000000000007</v>
      </c>
      <c r="AF4537">
        <v>64.545000000000002</v>
      </c>
      <c r="AG4537" t="s">
        <v>32</v>
      </c>
      <c r="AH4537" t="s">
        <v>154</v>
      </c>
      <c r="AI4537" t="s">
        <v>11</v>
      </c>
    </row>
    <row r="4538" spans="1:35" x14ac:dyDescent="0.35">
      <c r="A4538" t="s">
        <v>171</v>
      </c>
      <c r="B4538" t="s">
        <v>185</v>
      </c>
      <c r="C4538" t="s">
        <v>123</v>
      </c>
      <c r="D4538">
        <v>345.98099999999999</v>
      </c>
      <c r="E4538">
        <v>453.08399999999995</v>
      </c>
      <c r="F4538">
        <v>516.30899999999997</v>
      </c>
      <c r="G4538">
        <v>577.43600000000004</v>
      </c>
      <c r="H4538">
        <v>618.68899999999996</v>
      </c>
      <c r="I4538">
        <v>661.02099999999996</v>
      </c>
      <c r="J4538">
        <v>696.29099999999994</v>
      </c>
      <c r="K4538">
        <v>733.06899999999996</v>
      </c>
      <c r="L4538">
        <v>768.81200000000001</v>
      </c>
      <c r="M4538">
        <v>804.45299999999997</v>
      </c>
      <c r="N4538">
        <v>839.23299999999995</v>
      </c>
      <c r="O4538">
        <v>861.34400000000005</v>
      </c>
      <c r="P4538">
        <v>885.09300000000007</v>
      </c>
      <c r="Q4538">
        <v>898.61899999999991</v>
      </c>
      <c r="R4538">
        <v>902.71900000000005</v>
      </c>
      <c r="S4538">
        <v>904.50199999999995</v>
      </c>
      <c r="T4538">
        <v>908.56799999999998</v>
      </c>
      <c r="U4538">
        <v>904.08699999999999</v>
      </c>
      <c r="V4538">
        <v>917.83300000000008</v>
      </c>
      <c r="W4538">
        <v>929.85300000000007</v>
      </c>
      <c r="X4538">
        <v>940.94399999999996</v>
      </c>
      <c r="Y4538">
        <v>951.12799999999993</v>
      </c>
      <c r="Z4538">
        <v>965.42499999999995</v>
      </c>
      <c r="AA4538">
        <v>979.22500000000002</v>
      </c>
      <c r="AB4538">
        <v>994.1099999999999</v>
      </c>
      <c r="AC4538">
        <v>1011.6769999999999</v>
      </c>
      <c r="AD4538">
        <v>1027.1509999999998</v>
      </c>
      <c r="AE4538">
        <v>1041.297</v>
      </c>
      <c r="AF4538">
        <v>1054.796</v>
      </c>
      <c r="AG4538" t="s">
        <v>123</v>
      </c>
      <c r="AH4538" t="s">
        <v>155</v>
      </c>
      <c r="AI4538" t="s">
        <v>12</v>
      </c>
    </row>
    <row r="4539" spans="1:35" x14ac:dyDescent="0.35">
      <c r="A4539" t="s">
        <v>171</v>
      </c>
      <c r="B4539" t="s">
        <v>185</v>
      </c>
      <c r="C4539" t="s">
        <v>33</v>
      </c>
      <c r="D4539">
        <v>182.489</v>
      </c>
      <c r="E4539">
        <v>205.37799999999999</v>
      </c>
      <c r="F4539">
        <v>219.05399999999997</v>
      </c>
      <c r="G4539">
        <v>231.982</v>
      </c>
      <c r="H4539">
        <v>240.71</v>
      </c>
      <c r="I4539">
        <v>249.678</v>
      </c>
      <c r="J4539">
        <v>257.32</v>
      </c>
      <c r="K4539">
        <v>265.42599999999999</v>
      </c>
      <c r="L4539">
        <v>273.59999999999997</v>
      </c>
      <c r="M4539">
        <v>281.56799999999998</v>
      </c>
      <c r="N4539">
        <v>289.57600000000002</v>
      </c>
      <c r="O4539">
        <v>294.71699999999998</v>
      </c>
      <c r="P4539">
        <v>300.50700000000001</v>
      </c>
      <c r="Q4539">
        <v>304.197</v>
      </c>
      <c r="R4539">
        <v>305.83600000000001</v>
      </c>
      <c r="S4539">
        <v>307.178</v>
      </c>
      <c r="T4539">
        <v>309.04000000000002</v>
      </c>
      <c r="U4539">
        <v>309.18</v>
      </c>
      <c r="V4539">
        <v>313.19200000000001</v>
      </c>
      <c r="W4539">
        <v>317.04300000000001</v>
      </c>
      <c r="X4539">
        <v>320.90899999999999</v>
      </c>
      <c r="Y4539">
        <v>324.75299999999999</v>
      </c>
      <c r="Z4539">
        <v>329.40199999999999</v>
      </c>
      <c r="AA4539">
        <v>334.10599999999999</v>
      </c>
      <c r="AB4539">
        <v>339.14300000000003</v>
      </c>
      <c r="AC4539">
        <v>344.512</v>
      </c>
      <c r="AD4539">
        <v>349.75099999999998</v>
      </c>
      <c r="AE4539">
        <v>354.72899999999998</v>
      </c>
      <c r="AF4539">
        <v>360.13</v>
      </c>
      <c r="AG4539" t="s">
        <v>33</v>
      </c>
      <c r="AH4539" t="s">
        <v>156</v>
      </c>
      <c r="AI4539" t="s">
        <v>11</v>
      </c>
    </row>
    <row r="4540" spans="1:35" x14ac:dyDescent="0.35">
      <c r="A4540" t="s">
        <v>171</v>
      </c>
      <c r="B4540" t="s">
        <v>185</v>
      </c>
      <c r="C4540" t="s">
        <v>34</v>
      </c>
      <c r="D4540">
        <v>0.71499999999999997</v>
      </c>
      <c r="E4540">
        <v>0.77100000000000002</v>
      </c>
      <c r="F4540">
        <v>0.80300000000000005</v>
      </c>
      <c r="G4540">
        <v>0.82099999999999995</v>
      </c>
      <c r="H4540">
        <v>0.83399999999999996</v>
      </c>
      <c r="I4540">
        <v>0.84799999999999998</v>
      </c>
      <c r="J4540">
        <v>0.86499999999999999</v>
      </c>
      <c r="K4540">
        <v>0.88700000000000001</v>
      </c>
      <c r="L4540">
        <v>0.91100000000000003</v>
      </c>
      <c r="M4540">
        <v>0.93600000000000005</v>
      </c>
      <c r="N4540">
        <v>0.96899999999999997</v>
      </c>
      <c r="O4540">
        <v>0.98899999999999999</v>
      </c>
      <c r="P4540">
        <v>1.0209999999999999</v>
      </c>
      <c r="Q4540">
        <v>1.052</v>
      </c>
      <c r="R4540">
        <v>1.075</v>
      </c>
      <c r="S4540">
        <v>1.107</v>
      </c>
      <c r="T4540">
        <v>1.141</v>
      </c>
      <c r="U4540">
        <v>1.1779999999999999</v>
      </c>
      <c r="V4540">
        <v>1.2170000000000001</v>
      </c>
      <c r="W4540">
        <v>1.2629999999999999</v>
      </c>
      <c r="X4540">
        <v>1.3140000000000001</v>
      </c>
      <c r="Y4540">
        <v>1.373</v>
      </c>
      <c r="Z4540">
        <v>1.429</v>
      </c>
      <c r="AA4540">
        <v>1.4910000000000001</v>
      </c>
      <c r="AB4540">
        <v>1.5580000000000001</v>
      </c>
      <c r="AC4540">
        <v>1.6140000000000001</v>
      </c>
      <c r="AD4540">
        <v>1.6839999999999999</v>
      </c>
      <c r="AE4540">
        <v>1.75</v>
      </c>
      <c r="AF4540">
        <v>1.825</v>
      </c>
      <c r="AG4540" t="s">
        <v>34</v>
      </c>
      <c r="AH4540" t="s">
        <v>157</v>
      </c>
      <c r="AI4540" t="s">
        <v>35</v>
      </c>
    </row>
    <row r="4541" spans="1:35" x14ac:dyDescent="0.35">
      <c r="A4541" t="s">
        <v>171</v>
      </c>
      <c r="B4541" t="s">
        <v>185</v>
      </c>
      <c r="C4541" t="s">
        <v>36</v>
      </c>
      <c r="D4541">
        <v>28.574999999999999</v>
      </c>
      <c r="E4541">
        <v>29.652999999999999</v>
      </c>
      <c r="F4541">
        <v>30.357999999999997</v>
      </c>
      <c r="G4541">
        <v>30.818999999999999</v>
      </c>
      <c r="H4541">
        <v>31.221</v>
      </c>
      <c r="I4541">
        <v>31.645</v>
      </c>
      <c r="J4541">
        <v>32.126000000000005</v>
      </c>
      <c r="K4541">
        <v>32.728999999999999</v>
      </c>
      <c r="L4541">
        <v>33.387999999999998</v>
      </c>
      <c r="M4541">
        <v>34.018000000000001</v>
      </c>
      <c r="N4541">
        <v>34.796999999999997</v>
      </c>
      <c r="O4541">
        <v>35.376000000000005</v>
      </c>
      <c r="P4541">
        <v>36.158999999999999</v>
      </c>
      <c r="Q4541">
        <v>36.933</v>
      </c>
      <c r="R4541">
        <v>37.658999999999999</v>
      </c>
      <c r="S4541">
        <v>38.463000000000001</v>
      </c>
      <c r="T4541">
        <v>39.341999999999999</v>
      </c>
      <c r="U4541">
        <v>40.298999999999999</v>
      </c>
      <c r="V4541">
        <v>41.332000000000001</v>
      </c>
      <c r="W4541">
        <v>42.483999999999995</v>
      </c>
      <c r="X4541">
        <v>43.789000000000001</v>
      </c>
      <c r="Y4541">
        <v>45.173000000000002</v>
      </c>
      <c r="Z4541">
        <v>46.585000000000001</v>
      </c>
      <c r="AA4541">
        <v>48.051000000000002</v>
      </c>
      <c r="AB4541">
        <v>49.587000000000003</v>
      </c>
      <c r="AC4541">
        <v>51.087000000000003</v>
      </c>
      <c r="AD4541">
        <v>52.656000000000006</v>
      </c>
      <c r="AE4541">
        <v>54.262</v>
      </c>
      <c r="AF4541">
        <v>55.918000000000006</v>
      </c>
      <c r="AG4541" t="s">
        <v>36</v>
      </c>
      <c r="AH4541" t="s">
        <v>158</v>
      </c>
      <c r="AI4541" t="s">
        <v>14</v>
      </c>
    </row>
    <row r="4542" spans="1:35" x14ac:dyDescent="0.35">
      <c r="A4542" t="s">
        <v>171</v>
      </c>
      <c r="B4542" t="s">
        <v>185</v>
      </c>
      <c r="C4542" t="s">
        <v>124</v>
      </c>
      <c r="D4542">
        <v>7.0000000000000001E-3</v>
      </c>
      <c r="E4542">
        <v>8.0000000000000002E-3</v>
      </c>
      <c r="F4542">
        <v>8.0000000000000002E-3</v>
      </c>
      <c r="G4542">
        <v>8.0000000000000002E-3</v>
      </c>
      <c r="H4542">
        <v>8.0000000000000002E-3</v>
      </c>
      <c r="I4542">
        <v>8.0000000000000002E-3</v>
      </c>
      <c r="J4542">
        <v>8.9999999999999993E-3</v>
      </c>
      <c r="K4542">
        <v>8.9999999999999993E-3</v>
      </c>
      <c r="L4542">
        <v>8.9999999999999993E-3</v>
      </c>
      <c r="M4542">
        <v>8.9999999999999993E-3</v>
      </c>
      <c r="N4542">
        <v>0.01</v>
      </c>
      <c r="O4542">
        <v>0.01</v>
      </c>
      <c r="P4542">
        <v>0.01</v>
      </c>
      <c r="Q4542">
        <v>0.01</v>
      </c>
      <c r="R4542">
        <v>1.0999999999999999E-2</v>
      </c>
      <c r="S4542">
        <v>1.0999999999999999E-2</v>
      </c>
      <c r="T4542">
        <v>1.0999999999999999E-2</v>
      </c>
      <c r="U4542">
        <v>1.2E-2</v>
      </c>
      <c r="V4542">
        <v>1.2E-2</v>
      </c>
      <c r="W4542">
        <v>1.2999999999999999E-2</v>
      </c>
      <c r="X4542">
        <v>1.2999999999999999E-2</v>
      </c>
      <c r="Y4542">
        <v>1.4E-2</v>
      </c>
      <c r="Z4542">
        <v>1.4E-2</v>
      </c>
      <c r="AA4542">
        <v>1.4999999999999999E-2</v>
      </c>
      <c r="AB4542">
        <v>1.6E-2</v>
      </c>
      <c r="AC4542">
        <v>1.6E-2</v>
      </c>
      <c r="AD4542">
        <v>1.7000000000000001E-2</v>
      </c>
      <c r="AE4542">
        <v>1.7000000000000001E-2</v>
      </c>
      <c r="AF4542">
        <v>1.7999999999999999E-2</v>
      </c>
      <c r="AG4542" t="s">
        <v>124</v>
      </c>
      <c r="AH4542" t="s">
        <v>159</v>
      </c>
      <c r="AI4542" t="s">
        <v>137</v>
      </c>
    </row>
    <row r="4543" spans="1:35" x14ac:dyDescent="0.35">
      <c r="A4543" t="s">
        <v>171</v>
      </c>
      <c r="B4543" t="s">
        <v>185</v>
      </c>
      <c r="C4543" t="s">
        <v>125</v>
      </c>
      <c r="D4543">
        <v>1E-3</v>
      </c>
      <c r="E4543">
        <v>2E-3</v>
      </c>
      <c r="F4543">
        <v>2E-3</v>
      </c>
      <c r="G4543">
        <v>2E-3</v>
      </c>
      <c r="H4543">
        <v>2E-3</v>
      </c>
      <c r="I4543">
        <v>2E-3</v>
      </c>
      <c r="J4543">
        <v>2E-3</v>
      </c>
      <c r="K4543">
        <v>2E-3</v>
      </c>
      <c r="L4543">
        <v>2E-3</v>
      </c>
      <c r="M4543">
        <v>2E-3</v>
      </c>
      <c r="N4543">
        <v>2E-3</v>
      </c>
      <c r="O4543">
        <v>2E-3</v>
      </c>
      <c r="P4543">
        <v>2E-3</v>
      </c>
      <c r="Q4543">
        <v>2E-3</v>
      </c>
      <c r="R4543">
        <v>2E-3</v>
      </c>
      <c r="S4543">
        <v>2E-3</v>
      </c>
      <c r="T4543">
        <v>3.0000000000000001E-3</v>
      </c>
      <c r="U4543">
        <v>3.0000000000000001E-3</v>
      </c>
      <c r="V4543">
        <v>3.0000000000000001E-3</v>
      </c>
      <c r="W4543">
        <v>3.0000000000000001E-3</v>
      </c>
      <c r="X4543">
        <v>3.0000000000000001E-3</v>
      </c>
      <c r="Y4543">
        <v>3.0000000000000001E-3</v>
      </c>
      <c r="Z4543">
        <v>3.0000000000000001E-3</v>
      </c>
      <c r="AA4543">
        <v>3.0000000000000001E-3</v>
      </c>
      <c r="AB4543">
        <v>4.0000000000000001E-3</v>
      </c>
      <c r="AC4543">
        <v>4.0000000000000001E-3</v>
      </c>
      <c r="AD4543">
        <v>4.0000000000000001E-3</v>
      </c>
      <c r="AE4543">
        <v>4.0000000000000001E-3</v>
      </c>
      <c r="AF4543">
        <v>4.0000000000000001E-3</v>
      </c>
      <c r="AG4543" t="s">
        <v>125</v>
      </c>
      <c r="AH4543" t="s">
        <v>160</v>
      </c>
      <c r="AI4543" t="s">
        <v>137</v>
      </c>
    </row>
    <row r="4544" spans="1:35" x14ac:dyDescent="0.35">
      <c r="A4544" t="s">
        <v>171</v>
      </c>
      <c r="B4544" t="s">
        <v>185</v>
      </c>
      <c r="C4544" t="s">
        <v>37</v>
      </c>
      <c r="D4544">
        <v>52.286999999999999</v>
      </c>
      <c r="E4544">
        <v>63.162000000000006</v>
      </c>
      <c r="F4544">
        <v>68.745000000000005</v>
      </c>
      <c r="G4544">
        <v>73.788000000000011</v>
      </c>
      <c r="H4544">
        <v>77.878</v>
      </c>
      <c r="I4544">
        <v>82.075000000000003</v>
      </c>
      <c r="J4544">
        <v>85.599000000000004</v>
      </c>
      <c r="K4544">
        <v>89.378999999999991</v>
      </c>
      <c r="L4544">
        <v>91.694999999999993</v>
      </c>
      <c r="M4544">
        <v>95.438000000000002</v>
      </c>
      <c r="N4544">
        <v>99.306000000000012</v>
      </c>
      <c r="O4544">
        <v>101.839</v>
      </c>
      <c r="P4544">
        <v>104.80199999999999</v>
      </c>
      <c r="Q4544">
        <v>106.869</v>
      </c>
      <c r="R4544">
        <v>107.97200000000001</v>
      </c>
      <c r="S4544">
        <v>109.011</v>
      </c>
      <c r="T4544">
        <v>110.30199999999999</v>
      </c>
      <c r="U4544">
        <v>111.869</v>
      </c>
      <c r="V4544">
        <v>114.08099999999999</v>
      </c>
      <c r="W4544">
        <v>116.337</v>
      </c>
      <c r="X4544">
        <v>118.657</v>
      </c>
      <c r="Y4544">
        <v>121.044</v>
      </c>
      <c r="Z4544">
        <v>123.746</v>
      </c>
      <c r="AA4544">
        <v>126.538</v>
      </c>
      <c r="AB4544">
        <v>129.459</v>
      </c>
      <c r="AC4544">
        <v>132.422</v>
      </c>
      <c r="AD4544">
        <v>135.43299999999999</v>
      </c>
      <c r="AE4544">
        <v>138.24599999999998</v>
      </c>
      <c r="AF4544">
        <v>141.29499999999999</v>
      </c>
      <c r="AG4544" t="s">
        <v>37</v>
      </c>
      <c r="AH4544" t="s">
        <v>161</v>
      </c>
      <c r="AI4544" t="s">
        <v>6</v>
      </c>
    </row>
    <row r="4545" spans="1:35" x14ac:dyDescent="0.35">
      <c r="A4545" t="s">
        <v>171</v>
      </c>
      <c r="B4545" t="s">
        <v>185</v>
      </c>
      <c r="C4545" t="s">
        <v>38</v>
      </c>
      <c r="D4545">
        <v>94.606999999999999</v>
      </c>
      <c r="E4545">
        <v>98.432999999999993</v>
      </c>
      <c r="F4545">
        <v>100.303</v>
      </c>
      <c r="G4545">
        <v>101.312</v>
      </c>
      <c r="H4545">
        <v>102.036</v>
      </c>
      <c r="I4545">
        <v>102.773</v>
      </c>
      <c r="J4545">
        <v>103.521</v>
      </c>
      <c r="K4545">
        <v>104.51599999999999</v>
      </c>
      <c r="L4545">
        <v>105.425</v>
      </c>
      <c r="M4545">
        <v>106.729</v>
      </c>
      <c r="N4545">
        <v>108.381</v>
      </c>
      <c r="O4545">
        <v>109.273</v>
      </c>
      <c r="P4545">
        <v>110.83699999999999</v>
      </c>
      <c r="Q4545">
        <v>112.114</v>
      </c>
      <c r="R4545">
        <v>112.65700000000001</v>
      </c>
      <c r="S4545">
        <v>113.78800000000001</v>
      </c>
      <c r="T4545">
        <v>114.828</v>
      </c>
      <c r="U4545">
        <v>116.154</v>
      </c>
      <c r="V4545">
        <v>117.508</v>
      </c>
      <c r="W4545">
        <v>119.24100000000001</v>
      </c>
      <c r="X4545">
        <v>121.203</v>
      </c>
      <c r="Y4545">
        <v>123.66200000000001</v>
      </c>
      <c r="Z4545">
        <v>125.82900000000001</v>
      </c>
      <c r="AA4545">
        <v>128.602</v>
      </c>
      <c r="AB4545">
        <v>131.59100000000001</v>
      </c>
      <c r="AC4545">
        <v>133.541</v>
      </c>
      <c r="AD4545">
        <v>136.749</v>
      </c>
      <c r="AE4545">
        <v>139.578</v>
      </c>
      <c r="AF4545">
        <v>143.001</v>
      </c>
      <c r="AG4545" t="s">
        <v>38</v>
      </c>
      <c r="AH4545" t="s">
        <v>162</v>
      </c>
      <c r="AI4545" t="s">
        <v>6</v>
      </c>
    </row>
    <row r="4546" spans="1:35" x14ac:dyDescent="0.35">
      <c r="A4546" t="s">
        <v>171</v>
      </c>
      <c r="B4546" t="s">
        <v>185</v>
      </c>
      <c r="C4546" t="s">
        <v>39</v>
      </c>
      <c r="D4546">
        <v>10.18</v>
      </c>
      <c r="E4546">
        <v>11.189</v>
      </c>
      <c r="F4546">
        <v>11.788</v>
      </c>
      <c r="G4546">
        <v>12.129999999999999</v>
      </c>
      <c r="H4546">
        <v>12.417</v>
      </c>
      <c r="I4546">
        <v>12.718999999999999</v>
      </c>
      <c r="J4546">
        <v>13.065</v>
      </c>
      <c r="K4546">
        <v>13.51</v>
      </c>
      <c r="L4546">
        <v>13.994</v>
      </c>
      <c r="M4546">
        <v>14.488999999999999</v>
      </c>
      <c r="N4546">
        <v>15.106999999999999</v>
      </c>
      <c r="O4546">
        <v>15.548</v>
      </c>
      <c r="P4546">
        <v>16.167999999999999</v>
      </c>
      <c r="Q4546">
        <v>16.771000000000001</v>
      </c>
      <c r="R4546">
        <v>17.3</v>
      </c>
      <c r="S4546">
        <v>17.919</v>
      </c>
      <c r="T4546">
        <v>18.585999999999999</v>
      </c>
      <c r="U4546">
        <v>19.32</v>
      </c>
      <c r="V4546">
        <v>20.103999999999999</v>
      </c>
      <c r="W4546">
        <v>20.998000000000001</v>
      </c>
      <c r="X4546">
        <v>22.007999999999999</v>
      </c>
      <c r="Y4546">
        <v>23.106999999999999</v>
      </c>
      <c r="Z4546">
        <v>24.202999999999999</v>
      </c>
      <c r="AA4546">
        <v>25.372</v>
      </c>
      <c r="AB4546">
        <v>26.605</v>
      </c>
      <c r="AC4546">
        <v>27.748000000000001</v>
      </c>
      <c r="AD4546">
        <v>29.012999999999998</v>
      </c>
      <c r="AE4546">
        <v>30.283999999999999</v>
      </c>
      <c r="AF4546">
        <v>31.629000000000001</v>
      </c>
      <c r="AG4546" t="s">
        <v>39</v>
      </c>
      <c r="AH4546" t="s">
        <v>163</v>
      </c>
      <c r="AI4546" t="s">
        <v>11</v>
      </c>
    </row>
    <row r="4547" spans="1:35" x14ac:dyDescent="0.35">
      <c r="A4547" t="s">
        <v>171</v>
      </c>
      <c r="B4547" t="s">
        <v>185</v>
      </c>
      <c r="C4547" t="s">
        <v>40</v>
      </c>
      <c r="D4547">
        <v>240.74799999999999</v>
      </c>
      <c r="E4547">
        <v>253.96700000000001</v>
      </c>
      <c r="F4547">
        <v>261.80399999999997</v>
      </c>
      <c r="G4547">
        <v>269.29300000000001</v>
      </c>
      <c r="H4547">
        <v>274.28200000000004</v>
      </c>
      <c r="I4547">
        <v>279.39800000000002</v>
      </c>
      <c r="J4547">
        <v>283.685</v>
      </c>
      <c r="K4547">
        <v>288.185</v>
      </c>
      <c r="L4547">
        <v>292.68900000000002</v>
      </c>
      <c r="M4547">
        <v>297.12200000000001</v>
      </c>
      <c r="N4547">
        <v>301.49400000000003</v>
      </c>
      <c r="O4547">
        <v>304.24200000000002</v>
      </c>
      <c r="P4547">
        <v>307.28199999999998</v>
      </c>
      <c r="Q4547">
        <v>309.05399999999997</v>
      </c>
      <c r="R4547">
        <v>309.58100000000002</v>
      </c>
      <c r="S4547">
        <v>309.91700000000003</v>
      </c>
      <c r="T4547">
        <v>310.51</v>
      </c>
      <c r="U4547">
        <v>310.02999999999997</v>
      </c>
      <c r="V4547">
        <v>311.82900000000001</v>
      </c>
      <c r="W4547">
        <v>313.471</v>
      </c>
      <c r="X4547">
        <v>315.03800000000001</v>
      </c>
      <c r="Y4547">
        <v>316.56799999999998</v>
      </c>
      <c r="Z4547">
        <v>318.54300000000001</v>
      </c>
      <c r="AA4547">
        <v>320.55500000000001</v>
      </c>
      <c r="AB4547">
        <v>322.73199999999997</v>
      </c>
      <c r="AC4547">
        <v>325.06799999999998</v>
      </c>
      <c r="AD4547">
        <v>327.34799999999996</v>
      </c>
      <c r="AE4547">
        <v>329.41200000000003</v>
      </c>
      <c r="AF4547">
        <v>327.315</v>
      </c>
      <c r="AG4547" t="s">
        <v>40</v>
      </c>
      <c r="AH4547" t="s">
        <v>164</v>
      </c>
      <c r="AI4547" t="s">
        <v>14</v>
      </c>
    </row>
    <row r="4548" spans="1:35" x14ac:dyDescent="0.35">
      <c r="A4548" t="s">
        <v>171</v>
      </c>
      <c r="B4548" t="s">
        <v>185</v>
      </c>
      <c r="C4548" t="s">
        <v>41</v>
      </c>
      <c r="D4548">
        <v>39.426000000000002</v>
      </c>
      <c r="E4548">
        <v>41.392000000000003</v>
      </c>
      <c r="F4548">
        <v>42.636000000000003</v>
      </c>
      <c r="G4548">
        <v>43.419000000000004</v>
      </c>
      <c r="H4548">
        <v>44.101000000000006</v>
      </c>
      <c r="I4548">
        <v>44.822000000000003</v>
      </c>
      <c r="J4548">
        <v>45.636000000000003</v>
      </c>
      <c r="K4548">
        <v>46.661000000000001</v>
      </c>
      <c r="L4548">
        <v>47.783000000000001</v>
      </c>
      <c r="M4548">
        <v>48.859000000000002</v>
      </c>
      <c r="N4548">
        <v>50.193000000000005</v>
      </c>
      <c r="O4548">
        <v>51.178000000000004</v>
      </c>
      <c r="P4548">
        <v>52.52</v>
      </c>
      <c r="Q4548">
        <v>53.847000000000001</v>
      </c>
      <c r="R4548">
        <v>55.075000000000003</v>
      </c>
      <c r="S4548">
        <v>56.449000000000005</v>
      </c>
      <c r="T4548">
        <v>57.946000000000005</v>
      </c>
      <c r="U4548">
        <v>59.581000000000003</v>
      </c>
      <c r="V4548">
        <v>61.341000000000001</v>
      </c>
      <c r="W4548">
        <v>63.313000000000002</v>
      </c>
      <c r="X4548">
        <v>65.540000000000006</v>
      </c>
      <c r="Y4548">
        <v>67.908000000000001</v>
      </c>
      <c r="Z4548">
        <v>70.322999999999993</v>
      </c>
      <c r="AA4548">
        <v>72.830999999999989</v>
      </c>
      <c r="AB4548">
        <v>75.463999999999999</v>
      </c>
      <c r="AC4548">
        <v>78.021999999999991</v>
      </c>
      <c r="AD4548">
        <v>80.711999999999989</v>
      </c>
      <c r="AE4548">
        <v>83.46</v>
      </c>
      <c r="AF4548">
        <v>86.051000000000002</v>
      </c>
      <c r="AG4548" t="s">
        <v>41</v>
      </c>
      <c r="AH4548" t="s">
        <v>165</v>
      </c>
      <c r="AI4548" t="s">
        <v>11</v>
      </c>
    </row>
    <row r="4549" spans="1:35" x14ac:dyDescent="0.35">
      <c r="A4549" t="s">
        <v>171</v>
      </c>
      <c r="B4549" t="s">
        <v>185</v>
      </c>
      <c r="C4549" t="s">
        <v>42</v>
      </c>
      <c r="D4549">
        <v>95.074000000000012</v>
      </c>
      <c r="E4549">
        <v>112.1</v>
      </c>
      <c r="F4549">
        <v>120.794</v>
      </c>
      <c r="G4549">
        <v>128.77699999999999</v>
      </c>
      <c r="H4549">
        <v>135.249</v>
      </c>
      <c r="I4549">
        <v>141.887</v>
      </c>
      <c r="J4549">
        <v>147.41399999999999</v>
      </c>
      <c r="K4549">
        <v>153.30099999999999</v>
      </c>
      <c r="L4549">
        <v>156.79499999999999</v>
      </c>
      <c r="M4549">
        <v>162.577</v>
      </c>
      <c r="N4549">
        <v>168.494</v>
      </c>
      <c r="O4549">
        <v>172.369</v>
      </c>
      <c r="P4549">
        <v>176.822</v>
      </c>
      <c r="Q4549">
        <v>179.84100000000001</v>
      </c>
      <c r="R4549">
        <v>181.381</v>
      </c>
      <c r="S4549">
        <v>182.73</v>
      </c>
      <c r="T4549">
        <v>184.48099999999999</v>
      </c>
      <c r="U4549">
        <v>186.625</v>
      </c>
      <c r="V4549">
        <v>189.80500000000001</v>
      </c>
      <c r="W4549">
        <v>192.98</v>
      </c>
      <c r="X4549">
        <v>196.19499999999999</v>
      </c>
      <c r="Y4549">
        <v>199.44499999999999</v>
      </c>
      <c r="Z4549">
        <v>203.238</v>
      </c>
      <c r="AA4549">
        <v>207.10300000000001</v>
      </c>
      <c r="AB4549">
        <v>211.131</v>
      </c>
      <c r="AC4549">
        <v>215.33600000000001</v>
      </c>
      <c r="AD4549">
        <v>219.48099999999999</v>
      </c>
      <c r="AE4549">
        <v>223.33500000000001</v>
      </c>
      <c r="AF4549">
        <v>226.76</v>
      </c>
      <c r="AG4549" t="s">
        <v>42</v>
      </c>
      <c r="AH4549" t="s">
        <v>166</v>
      </c>
      <c r="AI4549" t="s">
        <v>5</v>
      </c>
    </row>
    <row r="4550" spans="1:35" x14ac:dyDescent="0.35">
      <c r="A4550" t="s">
        <v>171</v>
      </c>
      <c r="B4550" t="s">
        <v>185</v>
      </c>
      <c r="C4550" t="s">
        <v>43</v>
      </c>
      <c r="D4550">
        <v>38.585000000000001</v>
      </c>
      <c r="E4550">
        <v>67.265999999999991</v>
      </c>
      <c r="F4550">
        <v>82.233999999999995</v>
      </c>
      <c r="G4550">
        <v>96.961999999999989</v>
      </c>
      <c r="H4550">
        <v>109.10300000000001</v>
      </c>
      <c r="I4550">
        <v>121.56899999999999</v>
      </c>
      <c r="J4550">
        <v>131.85400000000001</v>
      </c>
      <c r="K4550">
        <v>142.572</v>
      </c>
      <c r="L4550">
        <v>148.71799999999999</v>
      </c>
      <c r="M4550">
        <v>158.727</v>
      </c>
      <c r="N4550">
        <v>168.55500000000001</v>
      </c>
      <c r="O4550">
        <v>175.398</v>
      </c>
      <c r="P4550">
        <v>182.47</v>
      </c>
      <c r="Q4550">
        <v>187.155</v>
      </c>
      <c r="R4550">
        <v>190.084</v>
      </c>
      <c r="S4550">
        <v>191.71799999999999</v>
      </c>
      <c r="T4550">
        <v>194.392</v>
      </c>
      <c r="U4550">
        <v>197.447</v>
      </c>
      <c r="V4550">
        <v>202.596</v>
      </c>
      <c r="W4550">
        <v>207.22800000000001</v>
      </c>
      <c r="X4550">
        <v>211.697</v>
      </c>
      <c r="Y4550">
        <v>215.47300000000001</v>
      </c>
      <c r="Z4550">
        <v>220.86699999999999</v>
      </c>
      <c r="AA4550">
        <v>225.411</v>
      </c>
      <c r="AB4550">
        <v>230.00299999999999</v>
      </c>
      <c r="AC4550">
        <v>236.684</v>
      </c>
      <c r="AD4550">
        <v>241.16900000000001</v>
      </c>
      <c r="AE4550">
        <v>245.74400000000003</v>
      </c>
      <c r="AF4550">
        <v>249.44800000000001</v>
      </c>
      <c r="AG4550" t="s">
        <v>43</v>
      </c>
      <c r="AH4550" t="s">
        <v>167</v>
      </c>
      <c r="AI4550" t="s">
        <v>17</v>
      </c>
    </row>
    <row r="4551" spans="1:35" x14ac:dyDescent="0.35">
      <c r="A4551" t="s">
        <v>171</v>
      </c>
      <c r="B4551" t="s">
        <v>185</v>
      </c>
      <c r="C4551" t="s">
        <v>126</v>
      </c>
      <c r="D4551">
        <v>2E-3</v>
      </c>
      <c r="E4551">
        <v>2E-3</v>
      </c>
      <c r="F4551">
        <v>2E-3</v>
      </c>
      <c r="G4551">
        <v>2E-3</v>
      </c>
      <c r="H4551">
        <v>2E-3</v>
      </c>
      <c r="I4551">
        <v>2E-3</v>
      </c>
      <c r="J4551">
        <v>3.0000000000000001E-3</v>
      </c>
      <c r="K4551">
        <v>3.0000000000000001E-3</v>
      </c>
      <c r="L4551">
        <v>3.0000000000000001E-3</v>
      </c>
      <c r="M4551">
        <v>3.0000000000000001E-3</v>
      </c>
      <c r="N4551">
        <v>3.0000000000000001E-3</v>
      </c>
      <c r="O4551">
        <v>4.0000000000000001E-3</v>
      </c>
      <c r="P4551">
        <v>4.0000000000000001E-3</v>
      </c>
      <c r="Q4551">
        <v>4.0000000000000001E-3</v>
      </c>
      <c r="R4551">
        <v>4.0000000000000001E-3</v>
      </c>
      <c r="S4551">
        <v>4.0000000000000001E-3</v>
      </c>
      <c r="T4551">
        <v>5.0000000000000001E-3</v>
      </c>
      <c r="U4551">
        <v>5.0000000000000001E-3</v>
      </c>
      <c r="V4551">
        <v>5.0000000000000001E-3</v>
      </c>
      <c r="W4551">
        <v>5.0000000000000001E-3</v>
      </c>
      <c r="X4551">
        <v>6.0000000000000001E-3</v>
      </c>
      <c r="Y4551">
        <v>6.0000000000000001E-3</v>
      </c>
      <c r="Z4551">
        <v>7.0000000000000001E-3</v>
      </c>
      <c r="AA4551">
        <v>7.0000000000000001E-3</v>
      </c>
      <c r="AB4551">
        <v>7.0000000000000001E-3</v>
      </c>
      <c r="AC4551">
        <v>8.0000000000000002E-3</v>
      </c>
      <c r="AD4551">
        <v>8.0000000000000002E-3</v>
      </c>
      <c r="AE4551">
        <v>8.9999999999999993E-3</v>
      </c>
      <c r="AF4551">
        <v>8.9999999999999993E-3</v>
      </c>
      <c r="AG4551" t="s">
        <v>126</v>
      </c>
      <c r="AH4551" t="s">
        <v>168</v>
      </c>
      <c r="AI4551" t="s">
        <v>137</v>
      </c>
    </row>
    <row r="4552" spans="1:35" x14ac:dyDescent="0.35">
      <c r="A4552" t="s">
        <v>171</v>
      </c>
      <c r="B4552" t="s">
        <v>185</v>
      </c>
      <c r="C4552" t="s">
        <v>44</v>
      </c>
      <c r="D4552">
        <v>35.86</v>
      </c>
      <c r="E4552">
        <v>45.653999999999996</v>
      </c>
      <c r="F4552">
        <v>51.453999999999994</v>
      </c>
      <c r="G4552">
        <v>56.881</v>
      </c>
      <c r="H4552">
        <v>60.525999999999996</v>
      </c>
      <c r="I4552">
        <v>64.271999999999991</v>
      </c>
      <c r="J4552">
        <v>67.453000000000003</v>
      </c>
      <c r="K4552">
        <v>70.835000000000008</v>
      </c>
      <c r="L4552">
        <v>74.239999999999995</v>
      </c>
      <c r="M4552">
        <v>77.588999999999999</v>
      </c>
      <c r="N4552">
        <v>80.955999999999989</v>
      </c>
      <c r="O4552">
        <v>83.103999999999999</v>
      </c>
      <c r="P4552">
        <v>85.534999999999997</v>
      </c>
      <c r="Q4552">
        <v>87.076999999999998</v>
      </c>
      <c r="R4552">
        <v>87.715000000000003</v>
      </c>
      <c r="S4552">
        <v>88.253999999999991</v>
      </c>
      <c r="T4552">
        <v>89.003</v>
      </c>
      <c r="U4552">
        <v>89.031999999999996</v>
      </c>
      <c r="V4552">
        <v>90.680999999999997</v>
      </c>
      <c r="W4552">
        <v>92.275000000000006</v>
      </c>
      <c r="X4552">
        <v>93.87</v>
      </c>
      <c r="Y4552">
        <v>95.475999999999999</v>
      </c>
      <c r="Z4552">
        <v>97.4</v>
      </c>
      <c r="AA4552">
        <v>99.378</v>
      </c>
      <c r="AB4552">
        <v>101.49900000000001</v>
      </c>
      <c r="AC4552">
        <v>103.70500000000001</v>
      </c>
      <c r="AD4552">
        <v>105.91800000000001</v>
      </c>
      <c r="AE4552">
        <v>107.98299999999999</v>
      </c>
      <c r="AF4552">
        <v>109.869</v>
      </c>
      <c r="AG4552" t="s">
        <v>44</v>
      </c>
      <c r="AH4552" t="s">
        <v>169</v>
      </c>
      <c r="AI4552" t="s">
        <v>12</v>
      </c>
    </row>
    <row r="4553" spans="1:35" x14ac:dyDescent="0.35">
      <c r="A4553" t="s">
        <v>60</v>
      </c>
      <c r="B4553" t="s">
        <v>185</v>
      </c>
      <c r="C4553" t="s">
        <v>4</v>
      </c>
      <c r="D4553">
        <v>81.681000000000012</v>
      </c>
      <c r="E4553">
        <v>95.518000000000001</v>
      </c>
      <c r="F4553">
        <v>104.773</v>
      </c>
      <c r="G4553">
        <v>114.63</v>
      </c>
      <c r="H4553">
        <v>119.661</v>
      </c>
      <c r="I4553">
        <v>126.426</v>
      </c>
      <c r="J4553">
        <v>132.62</v>
      </c>
      <c r="K4553">
        <v>139.66300000000001</v>
      </c>
      <c r="L4553">
        <v>146.16300000000001</v>
      </c>
      <c r="M4553">
        <v>152.637</v>
      </c>
      <c r="N4553">
        <v>158.30099999999999</v>
      </c>
      <c r="O4553">
        <v>162.73699999999999</v>
      </c>
      <c r="P4553">
        <v>167.29599999999999</v>
      </c>
      <c r="Q4553">
        <v>169.60499999999999</v>
      </c>
      <c r="R4553">
        <v>175.65199999999999</v>
      </c>
      <c r="S4553">
        <v>181.375</v>
      </c>
      <c r="T4553">
        <v>187.36</v>
      </c>
      <c r="U4553">
        <v>194.303</v>
      </c>
      <c r="V4553">
        <v>202.25800000000001</v>
      </c>
      <c r="W4553">
        <v>209.93</v>
      </c>
      <c r="X4553">
        <v>217.399</v>
      </c>
      <c r="Y4553">
        <v>225.339</v>
      </c>
      <c r="Z4553">
        <v>232.298</v>
      </c>
      <c r="AA4553">
        <v>238.22200000000001</v>
      </c>
      <c r="AB4553">
        <v>244.654</v>
      </c>
      <c r="AC4553">
        <v>250.99600000000001</v>
      </c>
      <c r="AD4553">
        <v>257.536</v>
      </c>
      <c r="AE4553">
        <v>264.15199999999999</v>
      </c>
      <c r="AF4553">
        <v>270.96899999999999</v>
      </c>
      <c r="AG4553" t="s">
        <v>4</v>
      </c>
      <c r="AH4553" t="s">
        <v>128</v>
      </c>
      <c r="AI4553" t="s">
        <v>129</v>
      </c>
    </row>
    <row r="4554" spans="1:35" x14ac:dyDescent="0.35">
      <c r="A4554" t="s">
        <v>60</v>
      </c>
      <c r="B4554" t="s">
        <v>185</v>
      </c>
      <c r="C4554" t="s">
        <v>7</v>
      </c>
      <c r="D4554">
        <v>6.3470000000000004</v>
      </c>
      <c r="E4554">
        <v>6.5220000000000002</v>
      </c>
      <c r="F4554">
        <v>6.7430000000000003</v>
      </c>
      <c r="G4554">
        <v>7.0359999999999996</v>
      </c>
      <c r="H4554">
        <v>7.4</v>
      </c>
      <c r="I4554">
        <v>7.827</v>
      </c>
      <c r="J4554">
        <v>8.31</v>
      </c>
      <c r="K4554">
        <v>8.8529999999999998</v>
      </c>
      <c r="L4554">
        <v>9.4600000000000009</v>
      </c>
      <c r="M4554">
        <v>10.007999999999999</v>
      </c>
      <c r="N4554">
        <v>10.586</v>
      </c>
      <c r="O4554">
        <v>11.147</v>
      </c>
      <c r="P4554">
        <v>11.727</v>
      </c>
      <c r="Q4554">
        <v>12.321999999999999</v>
      </c>
      <c r="R4554">
        <v>12.907</v>
      </c>
      <c r="S4554">
        <v>13.526999999999999</v>
      </c>
      <c r="T4554">
        <v>14.156000000000001</v>
      </c>
      <c r="U4554">
        <v>14.813000000000001</v>
      </c>
      <c r="V4554">
        <v>15.492000000000001</v>
      </c>
      <c r="W4554">
        <v>16.198</v>
      </c>
      <c r="X4554">
        <v>16.916</v>
      </c>
      <c r="Y4554">
        <v>17.631</v>
      </c>
      <c r="Z4554">
        <v>18.372</v>
      </c>
      <c r="AA4554">
        <v>19.094999999999999</v>
      </c>
      <c r="AB4554">
        <v>19.832000000000001</v>
      </c>
      <c r="AC4554">
        <v>20.614999999999998</v>
      </c>
      <c r="AD4554">
        <v>21.356999999999999</v>
      </c>
      <c r="AE4554">
        <v>22.135999999999999</v>
      </c>
      <c r="AF4554">
        <v>22.908999999999999</v>
      </c>
      <c r="AG4554" t="s">
        <v>7</v>
      </c>
      <c r="AH4554" t="s">
        <v>130</v>
      </c>
      <c r="AI4554" t="s">
        <v>131</v>
      </c>
    </row>
    <row r="4555" spans="1:35" x14ac:dyDescent="0.35">
      <c r="A4555" t="s">
        <v>60</v>
      </c>
      <c r="B4555" t="s">
        <v>185</v>
      </c>
      <c r="C4555" t="s">
        <v>8</v>
      </c>
      <c r="D4555">
        <v>51.069000000000003</v>
      </c>
      <c r="E4555">
        <v>58.489000000000004</v>
      </c>
      <c r="F4555">
        <v>64.313999999999993</v>
      </c>
      <c r="G4555">
        <v>70.86699999999999</v>
      </c>
      <c r="H4555">
        <v>75.676999999999992</v>
      </c>
      <c r="I4555">
        <v>81.427999999999997</v>
      </c>
      <c r="J4555">
        <v>87.045000000000002</v>
      </c>
      <c r="K4555">
        <v>93.060999999999993</v>
      </c>
      <c r="L4555">
        <v>98.89500000000001</v>
      </c>
      <c r="M4555">
        <v>104.825</v>
      </c>
      <c r="N4555">
        <v>110.318</v>
      </c>
      <c r="O4555">
        <v>113.09100000000001</v>
      </c>
      <c r="P4555">
        <v>112.797</v>
      </c>
      <c r="Q4555">
        <v>109.36</v>
      </c>
      <c r="R4555">
        <v>115.526</v>
      </c>
      <c r="S4555">
        <v>122.78100000000001</v>
      </c>
      <c r="T4555">
        <v>129.851</v>
      </c>
      <c r="U4555">
        <v>137.935</v>
      </c>
      <c r="V4555">
        <v>146.34700000000001</v>
      </c>
      <c r="W4555">
        <v>155.11699999999999</v>
      </c>
      <c r="X4555">
        <v>163.92699999999999</v>
      </c>
      <c r="Y4555">
        <v>173.05</v>
      </c>
      <c r="Z4555">
        <v>181.30500000000001</v>
      </c>
      <c r="AA4555">
        <v>189.66800000000001</v>
      </c>
      <c r="AB4555">
        <v>198.07300000000001</v>
      </c>
      <c r="AC4555">
        <v>205.81700000000001</v>
      </c>
      <c r="AD4555">
        <v>214.43799999999999</v>
      </c>
      <c r="AE4555">
        <v>222.86600000000001</v>
      </c>
      <c r="AF4555">
        <v>231.852</v>
      </c>
      <c r="AG4555" t="s">
        <v>8</v>
      </c>
      <c r="AH4555" t="s">
        <v>132</v>
      </c>
      <c r="AI4555" t="s">
        <v>5</v>
      </c>
    </row>
    <row r="4556" spans="1:35" x14ac:dyDescent="0.35">
      <c r="A4556" t="s">
        <v>60</v>
      </c>
      <c r="B4556" t="s">
        <v>185</v>
      </c>
      <c r="C4556" t="s">
        <v>9</v>
      </c>
      <c r="D4556">
        <v>53.798999999999999</v>
      </c>
      <c r="E4556">
        <v>58.935000000000002</v>
      </c>
      <c r="F4556">
        <v>62.620000000000005</v>
      </c>
      <c r="G4556">
        <v>66.61</v>
      </c>
      <c r="H4556">
        <v>69.001999999999995</v>
      </c>
      <c r="I4556">
        <v>71.995999999999995</v>
      </c>
      <c r="J4556">
        <v>74.794000000000011</v>
      </c>
      <c r="K4556">
        <v>77.841000000000008</v>
      </c>
      <c r="L4556">
        <v>80.665999999999997</v>
      </c>
      <c r="M4556">
        <v>84.08</v>
      </c>
      <c r="N4556">
        <v>87.402000000000001</v>
      </c>
      <c r="O4556">
        <v>90.453999999999994</v>
      </c>
      <c r="P4556">
        <v>94.36</v>
      </c>
      <c r="Q4556">
        <v>97.891000000000005</v>
      </c>
      <c r="R4556">
        <v>100.807</v>
      </c>
      <c r="S4556">
        <v>104.152</v>
      </c>
      <c r="T4556">
        <v>107.38200000000001</v>
      </c>
      <c r="U4556">
        <v>111.224</v>
      </c>
      <c r="V4556">
        <v>115.273</v>
      </c>
      <c r="W4556">
        <v>119.462</v>
      </c>
      <c r="X4556">
        <v>123.68899999999999</v>
      </c>
      <c r="Y4556">
        <v>128.06299999999999</v>
      </c>
      <c r="Z4556">
        <v>131.82900000000001</v>
      </c>
      <c r="AA4556">
        <v>135.56200000000001</v>
      </c>
      <c r="AB4556">
        <v>139.31100000000001</v>
      </c>
      <c r="AC4556">
        <v>142.732</v>
      </c>
      <c r="AD4556">
        <v>146.589</v>
      </c>
      <c r="AE4556">
        <v>150.33500000000001</v>
      </c>
      <c r="AF4556">
        <v>154.35599999999999</v>
      </c>
      <c r="AG4556" t="s">
        <v>9</v>
      </c>
      <c r="AH4556" t="s">
        <v>133</v>
      </c>
      <c r="AI4556" t="s">
        <v>5</v>
      </c>
    </row>
    <row r="4557" spans="1:35" x14ac:dyDescent="0.35">
      <c r="A4557" t="s">
        <v>60</v>
      </c>
      <c r="B4557" t="s">
        <v>185</v>
      </c>
      <c r="C4557" t="s">
        <v>10</v>
      </c>
      <c r="D4557">
        <v>239.67699999999999</v>
      </c>
      <c r="E4557">
        <v>324.94299999999998</v>
      </c>
      <c r="F4557">
        <v>393.96800000000002</v>
      </c>
      <c r="G4557">
        <v>464.34900000000005</v>
      </c>
      <c r="H4557">
        <v>486.36</v>
      </c>
      <c r="I4557">
        <v>507.79199999999997</v>
      </c>
      <c r="J4557">
        <v>527.09400000000005</v>
      </c>
      <c r="K4557">
        <v>548.68399999999997</v>
      </c>
      <c r="L4557">
        <v>567.71800000000007</v>
      </c>
      <c r="M4557">
        <v>587.45499999999993</v>
      </c>
      <c r="N4557">
        <v>603.89700000000005</v>
      </c>
      <c r="O4557">
        <v>617.11500000000001</v>
      </c>
      <c r="P4557">
        <v>621.03600000000006</v>
      </c>
      <c r="Q4557">
        <v>617.59999999999991</v>
      </c>
      <c r="R4557">
        <v>633.38400000000001</v>
      </c>
      <c r="S4557">
        <v>647.81299999999999</v>
      </c>
      <c r="T4557">
        <v>661.529</v>
      </c>
      <c r="U4557">
        <v>680.75</v>
      </c>
      <c r="V4557">
        <v>702.47</v>
      </c>
      <c r="W4557">
        <v>724.06</v>
      </c>
      <c r="X4557">
        <v>746.53200000000004</v>
      </c>
      <c r="Y4557">
        <v>769.25199999999995</v>
      </c>
      <c r="Z4557">
        <v>785.92400000000009</v>
      </c>
      <c r="AA4557">
        <v>799.63400000000001</v>
      </c>
      <c r="AB4557">
        <v>813.34499999999991</v>
      </c>
      <c r="AC4557">
        <v>826.90599999999995</v>
      </c>
      <c r="AD4557">
        <v>840.93799999999999</v>
      </c>
      <c r="AE4557">
        <v>855.73599999999999</v>
      </c>
      <c r="AF4557">
        <v>870.90700000000004</v>
      </c>
      <c r="AG4557" t="s">
        <v>10</v>
      </c>
      <c r="AH4557" t="s">
        <v>134</v>
      </c>
      <c r="AI4557" t="s">
        <v>11</v>
      </c>
    </row>
    <row r="4558" spans="1:35" x14ac:dyDescent="0.35">
      <c r="A4558" t="s">
        <v>60</v>
      </c>
      <c r="B4558" t="s">
        <v>185</v>
      </c>
      <c r="C4558" t="s">
        <v>13</v>
      </c>
      <c r="D4558">
        <v>32.274999999999999</v>
      </c>
      <c r="E4558">
        <v>50.558</v>
      </c>
      <c r="F4558">
        <v>65.305999999999997</v>
      </c>
      <c r="G4558">
        <v>80.308000000000007</v>
      </c>
      <c r="H4558">
        <v>84.83</v>
      </c>
      <c r="I4558">
        <v>89.203999999999994</v>
      </c>
      <c r="J4558">
        <v>93.09</v>
      </c>
      <c r="K4558">
        <v>97.454000000000008</v>
      </c>
      <c r="L4558">
        <v>101.241</v>
      </c>
      <c r="M4558">
        <v>104.96599999999999</v>
      </c>
      <c r="N4558">
        <v>107.85600000000001</v>
      </c>
      <c r="O4558">
        <v>110.88</v>
      </c>
      <c r="P4558">
        <v>113.42400000000001</v>
      </c>
      <c r="Q4558">
        <v>114.61499999999999</v>
      </c>
      <c r="R4558">
        <v>117.71100000000001</v>
      </c>
      <c r="S4558">
        <v>120.49900000000001</v>
      </c>
      <c r="T4558">
        <v>123.125</v>
      </c>
      <c r="U4558">
        <v>126.92</v>
      </c>
      <c r="V4558">
        <v>131.214</v>
      </c>
      <c r="W4558">
        <v>135.49299999999999</v>
      </c>
      <c r="X4558">
        <v>140.00399999999999</v>
      </c>
      <c r="Y4558">
        <v>144.54</v>
      </c>
      <c r="Z4558">
        <v>147.755</v>
      </c>
      <c r="AA4558">
        <v>150.33199999999999</v>
      </c>
      <c r="AB4558">
        <v>152.93700000000001</v>
      </c>
      <c r="AC4558">
        <v>155.53700000000001</v>
      </c>
      <c r="AD4558">
        <v>158.18299999999999</v>
      </c>
      <c r="AE4558">
        <v>160.87799999999999</v>
      </c>
      <c r="AF4558">
        <v>163.63800000000001</v>
      </c>
      <c r="AG4558" t="s">
        <v>13</v>
      </c>
      <c r="AH4558" t="s">
        <v>135</v>
      </c>
      <c r="AI4558" t="s">
        <v>14</v>
      </c>
    </row>
    <row r="4559" spans="1:35" x14ac:dyDescent="0.35">
      <c r="A4559" t="s">
        <v>60</v>
      </c>
      <c r="B4559" t="s">
        <v>185</v>
      </c>
      <c r="C4559" t="s">
        <v>122</v>
      </c>
      <c r="D4559">
        <v>0.09</v>
      </c>
      <c r="E4559">
        <v>9.0999999999999998E-2</v>
      </c>
      <c r="F4559">
        <v>9.2999999999999999E-2</v>
      </c>
      <c r="G4559">
        <v>9.5000000000000001E-2</v>
      </c>
      <c r="H4559">
        <v>9.7000000000000003E-2</v>
      </c>
      <c r="I4559">
        <v>9.9999999999999992E-2</v>
      </c>
      <c r="J4559">
        <v>0.10299999999999999</v>
      </c>
      <c r="K4559">
        <v>0.105</v>
      </c>
      <c r="L4559">
        <v>0.108</v>
      </c>
      <c r="M4559">
        <v>0.112</v>
      </c>
      <c r="N4559">
        <v>0.11599999999999999</v>
      </c>
      <c r="O4559">
        <v>0.11499999999999999</v>
      </c>
      <c r="P4559">
        <v>0.108</v>
      </c>
      <c r="Q4559">
        <v>9.7000000000000003E-2</v>
      </c>
      <c r="R4559">
        <v>0.10100000000000001</v>
      </c>
      <c r="S4559">
        <v>0.105</v>
      </c>
      <c r="T4559">
        <v>0.108</v>
      </c>
      <c r="U4559">
        <v>0.113</v>
      </c>
      <c r="V4559">
        <v>0.11700000000000001</v>
      </c>
      <c r="W4559">
        <v>0.121</v>
      </c>
      <c r="X4559">
        <v>0.126</v>
      </c>
      <c r="Y4559">
        <v>0.13</v>
      </c>
      <c r="Z4559">
        <v>0.13500000000000001</v>
      </c>
      <c r="AA4559">
        <v>0.14000000000000001</v>
      </c>
      <c r="AB4559">
        <v>0.14399999999999999</v>
      </c>
      <c r="AC4559">
        <v>0.14899999999999999</v>
      </c>
      <c r="AD4559">
        <v>0.154</v>
      </c>
      <c r="AE4559">
        <v>0.158</v>
      </c>
      <c r="AF4559">
        <v>0.16300000000000001</v>
      </c>
      <c r="AG4559" t="s">
        <v>122</v>
      </c>
      <c r="AH4559" t="s">
        <v>136</v>
      </c>
      <c r="AI4559" t="s">
        <v>137</v>
      </c>
    </row>
    <row r="4560" spans="1:35" x14ac:dyDescent="0.35">
      <c r="A4560" t="s">
        <v>60</v>
      </c>
      <c r="B4560" t="s">
        <v>185</v>
      </c>
      <c r="C4560" t="s">
        <v>15</v>
      </c>
      <c r="D4560">
        <v>171.98600000000002</v>
      </c>
      <c r="E4560">
        <v>195.72399999999999</v>
      </c>
      <c r="F4560">
        <v>211.34400000000002</v>
      </c>
      <c r="G4560">
        <v>227.886</v>
      </c>
      <c r="H4560">
        <v>235.88300000000001</v>
      </c>
      <c r="I4560">
        <v>246.81200000000001</v>
      </c>
      <c r="J4560">
        <v>256.67500000000001</v>
      </c>
      <c r="K4560">
        <v>267.95699999999999</v>
      </c>
      <c r="L4560">
        <v>278.21100000000001</v>
      </c>
      <c r="M4560">
        <v>289</v>
      </c>
      <c r="N4560">
        <v>298.62299999999999</v>
      </c>
      <c r="O4560">
        <v>303.68</v>
      </c>
      <c r="P4560">
        <v>303.97800000000001</v>
      </c>
      <c r="Q4560">
        <v>300.19599999999997</v>
      </c>
      <c r="R4560">
        <v>309.37599999999998</v>
      </c>
      <c r="S4560">
        <v>318.46899999999999</v>
      </c>
      <c r="T4560">
        <v>327.20600000000002</v>
      </c>
      <c r="U4560">
        <v>338.38099999999997</v>
      </c>
      <c r="V4560">
        <v>350.56100000000004</v>
      </c>
      <c r="W4560">
        <v>362.851</v>
      </c>
      <c r="X4560">
        <v>375.29999999999995</v>
      </c>
      <c r="Y4560">
        <v>387.87700000000001</v>
      </c>
      <c r="Z4560">
        <v>397.95499999999998</v>
      </c>
      <c r="AA4560">
        <v>407.03100000000001</v>
      </c>
      <c r="AB4560">
        <v>415.87600000000003</v>
      </c>
      <c r="AC4560">
        <v>424.51400000000001</v>
      </c>
      <c r="AD4560">
        <v>433.62099999999998</v>
      </c>
      <c r="AE4560">
        <v>443.48500000000001</v>
      </c>
      <c r="AF4560">
        <v>453.63099999999997</v>
      </c>
      <c r="AG4560" t="s">
        <v>15</v>
      </c>
      <c r="AH4560" t="s">
        <v>138</v>
      </c>
      <c r="AI4560" t="s">
        <v>6</v>
      </c>
    </row>
    <row r="4561" spans="1:35" x14ac:dyDescent="0.35">
      <c r="A4561" t="s">
        <v>60</v>
      </c>
      <c r="B4561" t="s">
        <v>185</v>
      </c>
      <c r="C4561" t="s">
        <v>16</v>
      </c>
      <c r="D4561">
        <v>20.872999999999998</v>
      </c>
      <c r="E4561">
        <v>22.158999999999999</v>
      </c>
      <c r="F4561">
        <v>23.893000000000001</v>
      </c>
      <c r="G4561">
        <v>26.294999999999998</v>
      </c>
      <c r="H4561">
        <v>29.463999999999999</v>
      </c>
      <c r="I4561">
        <v>33.231000000000002</v>
      </c>
      <c r="J4561">
        <v>37.580999999999996</v>
      </c>
      <c r="K4561">
        <v>42.552999999999997</v>
      </c>
      <c r="L4561">
        <v>48.21</v>
      </c>
      <c r="M4561">
        <v>52.933</v>
      </c>
      <c r="N4561">
        <v>57.859000000000002</v>
      </c>
      <c r="O4561">
        <v>62.737000000000002</v>
      </c>
      <c r="P4561">
        <v>67.673999999999992</v>
      </c>
      <c r="Q4561">
        <v>72.760999999999996</v>
      </c>
      <c r="R4561">
        <v>78.024000000000001</v>
      </c>
      <c r="S4561">
        <v>83.361999999999995</v>
      </c>
      <c r="T4561">
        <v>88.834999999999994</v>
      </c>
      <c r="U4561">
        <v>94.488</v>
      </c>
      <c r="V4561">
        <v>100.34699999999999</v>
      </c>
      <c r="W4561">
        <v>106.423</v>
      </c>
      <c r="X4561">
        <v>112.626</v>
      </c>
      <c r="Y4561">
        <v>118.715</v>
      </c>
      <c r="Z4561">
        <v>125.172</v>
      </c>
      <c r="AA4561">
        <v>131.333</v>
      </c>
      <c r="AB4561">
        <v>137.642</v>
      </c>
      <c r="AC4561">
        <v>144.624</v>
      </c>
      <c r="AD4561">
        <v>150.929</v>
      </c>
      <c r="AE4561">
        <v>157.715</v>
      </c>
      <c r="AF4561">
        <v>164.273</v>
      </c>
      <c r="AG4561" t="s">
        <v>16</v>
      </c>
      <c r="AH4561" t="s">
        <v>139</v>
      </c>
      <c r="AI4561" t="s">
        <v>17</v>
      </c>
    </row>
    <row r="4562" spans="1:35" x14ac:dyDescent="0.35">
      <c r="A4562" t="s">
        <v>60</v>
      </c>
      <c r="B4562" t="s">
        <v>185</v>
      </c>
      <c r="C4562" t="s">
        <v>18</v>
      </c>
      <c r="D4562">
        <v>310.084</v>
      </c>
      <c r="E4562">
        <v>375.23</v>
      </c>
      <c r="F4562">
        <v>417.17599999999999</v>
      </c>
      <c r="G4562">
        <v>460.89300000000003</v>
      </c>
      <c r="H4562">
        <v>479.99499999999995</v>
      </c>
      <c r="I4562">
        <v>507.05399999999997</v>
      </c>
      <c r="J4562">
        <v>531.07299999999998</v>
      </c>
      <c r="K4562">
        <v>559.19199999999989</v>
      </c>
      <c r="L4562">
        <v>584.48</v>
      </c>
      <c r="M4562">
        <v>608.94799999999998</v>
      </c>
      <c r="N4562">
        <v>629.26900000000001</v>
      </c>
      <c r="O4562">
        <v>648.17600000000004</v>
      </c>
      <c r="P4562">
        <v>674.30100000000004</v>
      </c>
      <c r="Q4562">
        <v>693.50900000000001</v>
      </c>
      <c r="R4562">
        <v>715.76300000000003</v>
      </c>
      <c r="S4562">
        <v>735.21400000000006</v>
      </c>
      <c r="T4562">
        <v>755.48500000000001</v>
      </c>
      <c r="U4562">
        <v>780.29200000000003</v>
      </c>
      <c r="V4562">
        <v>809.16399999999999</v>
      </c>
      <c r="W4562">
        <v>836.81100000000004</v>
      </c>
      <c r="X4562">
        <v>864.072</v>
      </c>
      <c r="Y4562">
        <v>892.59</v>
      </c>
      <c r="Z4562">
        <v>916.09699999999998</v>
      </c>
      <c r="AA4562">
        <v>934.66700000000003</v>
      </c>
      <c r="AB4562">
        <v>954.97900000000004</v>
      </c>
      <c r="AC4562">
        <v>975.904</v>
      </c>
      <c r="AD4562">
        <v>996.447</v>
      </c>
      <c r="AE4562">
        <v>1017.723</v>
      </c>
      <c r="AF4562">
        <v>1039.1379999999999</v>
      </c>
      <c r="AG4562" t="s">
        <v>18</v>
      </c>
      <c r="AH4562" t="s">
        <v>140</v>
      </c>
      <c r="AI4562" t="s">
        <v>141</v>
      </c>
    </row>
    <row r="4563" spans="1:35" x14ac:dyDescent="0.35">
      <c r="A4563" t="s">
        <v>60</v>
      </c>
      <c r="B4563" t="s">
        <v>185</v>
      </c>
      <c r="C4563" t="s">
        <v>20</v>
      </c>
      <c r="D4563">
        <v>26.369999999999997</v>
      </c>
      <c r="E4563">
        <v>60.313000000000002</v>
      </c>
      <c r="F4563">
        <v>87.68</v>
      </c>
      <c r="G4563">
        <v>115.494</v>
      </c>
      <c r="H4563">
        <v>123.83199999999999</v>
      </c>
      <c r="I4563">
        <v>131.86500000000001</v>
      </c>
      <c r="J4563">
        <v>138.99200000000002</v>
      </c>
      <c r="K4563">
        <v>146.99199999999999</v>
      </c>
      <c r="L4563">
        <v>153.911</v>
      </c>
      <c r="M4563">
        <v>161.08699999999999</v>
      </c>
      <c r="N4563">
        <v>166.89700000000002</v>
      </c>
      <c r="O4563">
        <v>173.29000000000002</v>
      </c>
      <c r="P4563">
        <v>179.512</v>
      </c>
      <c r="Q4563">
        <v>183.69900000000001</v>
      </c>
      <c r="R4563">
        <v>189.07299999999998</v>
      </c>
      <c r="S4563">
        <v>193.762</v>
      </c>
      <c r="T4563">
        <v>198.053</v>
      </c>
      <c r="U4563">
        <v>204.642</v>
      </c>
      <c r="V4563">
        <v>212.18899999999999</v>
      </c>
      <c r="W4563">
        <v>219.60300000000001</v>
      </c>
      <c r="X4563">
        <v>227.29399999999998</v>
      </c>
      <c r="Y4563">
        <v>235.012</v>
      </c>
      <c r="Z4563">
        <v>240.226</v>
      </c>
      <c r="AA4563">
        <v>244.35999999999999</v>
      </c>
      <c r="AB4563">
        <v>248.10600000000002</v>
      </c>
      <c r="AC4563">
        <v>251.721</v>
      </c>
      <c r="AD4563">
        <v>255.68100000000001</v>
      </c>
      <c r="AE4563">
        <v>260.529</v>
      </c>
      <c r="AF4563">
        <v>265.49799999999999</v>
      </c>
      <c r="AG4563" t="s">
        <v>20</v>
      </c>
      <c r="AH4563" t="s">
        <v>142</v>
      </c>
      <c r="AI4563" t="s">
        <v>11</v>
      </c>
    </row>
    <row r="4564" spans="1:35" x14ac:dyDescent="0.35">
      <c r="A4564" t="s">
        <v>60</v>
      </c>
      <c r="B4564" t="s">
        <v>185</v>
      </c>
      <c r="C4564" t="s">
        <v>21</v>
      </c>
      <c r="D4564">
        <v>24.615000000000002</v>
      </c>
      <c r="E4564">
        <v>25.194000000000003</v>
      </c>
      <c r="F4564">
        <v>25.929000000000002</v>
      </c>
      <c r="G4564">
        <v>26.91</v>
      </c>
      <c r="H4564">
        <v>28.116</v>
      </c>
      <c r="I4564">
        <v>29.513999999999999</v>
      </c>
      <c r="J4564">
        <v>31.054000000000002</v>
      </c>
      <c r="K4564">
        <v>32.727000000000004</v>
      </c>
      <c r="L4564">
        <v>34.552999999999997</v>
      </c>
      <c r="M4564">
        <v>35.856000000000002</v>
      </c>
      <c r="N4564">
        <v>37.008000000000003</v>
      </c>
      <c r="O4564">
        <v>37.599999999999994</v>
      </c>
      <c r="P4564">
        <v>37.319000000000003</v>
      </c>
      <c r="Q4564">
        <v>35.951999999999998</v>
      </c>
      <c r="R4564">
        <v>37.618000000000002</v>
      </c>
      <c r="S4564">
        <v>39.448</v>
      </c>
      <c r="T4564">
        <v>41.216999999999999</v>
      </c>
      <c r="U4564">
        <v>43.211000000000006</v>
      </c>
      <c r="V4564">
        <v>45.286000000000001</v>
      </c>
      <c r="W4564">
        <v>47.402000000000001</v>
      </c>
      <c r="X4564">
        <v>49.443999999999996</v>
      </c>
      <c r="Y4564">
        <v>51.502000000000002</v>
      </c>
      <c r="Z4564">
        <v>53.542000000000002</v>
      </c>
      <c r="AA4564">
        <v>55.662999999999997</v>
      </c>
      <c r="AB4564">
        <v>57.527999999999999</v>
      </c>
      <c r="AC4564">
        <v>59.329000000000001</v>
      </c>
      <c r="AD4564">
        <v>61.32</v>
      </c>
      <c r="AE4564">
        <v>63.884999999999998</v>
      </c>
      <c r="AF4564">
        <v>66.501999999999995</v>
      </c>
      <c r="AG4564" t="s">
        <v>21</v>
      </c>
      <c r="AH4564" t="s">
        <v>143</v>
      </c>
      <c r="AI4564" t="s">
        <v>14</v>
      </c>
    </row>
    <row r="4565" spans="1:35" x14ac:dyDescent="0.35">
      <c r="A4565" t="s">
        <v>60</v>
      </c>
      <c r="B4565" t="s">
        <v>185</v>
      </c>
      <c r="C4565" t="s">
        <v>22</v>
      </c>
      <c r="D4565">
        <v>1.252</v>
      </c>
      <c r="E4565">
        <v>1.27</v>
      </c>
      <c r="F4565">
        <v>1.292</v>
      </c>
      <c r="G4565">
        <v>1.3169999999999999</v>
      </c>
      <c r="H4565">
        <v>1.345</v>
      </c>
      <c r="I4565">
        <v>1.3759999999999999</v>
      </c>
      <c r="J4565">
        <v>1.4119999999999999</v>
      </c>
      <c r="K4565">
        <v>1.4510000000000001</v>
      </c>
      <c r="L4565">
        <v>1.4950000000000001</v>
      </c>
      <c r="M4565">
        <v>1.5369999999999999</v>
      </c>
      <c r="N4565">
        <v>1.581</v>
      </c>
      <c r="O4565">
        <v>1.6240000000000001</v>
      </c>
      <c r="P4565">
        <v>1.67</v>
      </c>
      <c r="Q4565">
        <v>1.7150000000000001</v>
      </c>
      <c r="R4565">
        <v>1.758</v>
      </c>
      <c r="S4565">
        <v>1.806</v>
      </c>
      <c r="T4565">
        <v>1.8540000000000001</v>
      </c>
      <c r="U4565">
        <v>1.905</v>
      </c>
      <c r="V4565">
        <v>1.9570000000000001</v>
      </c>
      <c r="W4565">
        <v>2.012</v>
      </c>
      <c r="X4565">
        <v>2.0670000000000002</v>
      </c>
      <c r="Y4565">
        <v>2.1230000000000002</v>
      </c>
      <c r="Z4565">
        <v>2.1789999999999998</v>
      </c>
      <c r="AA4565">
        <v>2.2360000000000002</v>
      </c>
      <c r="AB4565">
        <v>2.2930000000000001</v>
      </c>
      <c r="AC4565">
        <v>2.3530000000000002</v>
      </c>
      <c r="AD4565">
        <v>2.411</v>
      </c>
      <c r="AE4565">
        <v>2.4710000000000001</v>
      </c>
      <c r="AF4565">
        <v>2.5310000000000001</v>
      </c>
      <c r="AG4565" t="s">
        <v>22</v>
      </c>
      <c r="AH4565" t="s">
        <v>144</v>
      </c>
      <c r="AI4565" t="s">
        <v>23</v>
      </c>
    </row>
    <row r="4566" spans="1:35" x14ac:dyDescent="0.35">
      <c r="A4566" t="s">
        <v>60</v>
      </c>
      <c r="B4566" t="s">
        <v>185</v>
      </c>
      <c r="C4566" t="s">
        <v>24</v>
      </c>
      <c r="D4566">
        <v>104.84700000000001</v>
      </c>
      <c r="E4566">
        <v>108.827</v>
      </c>
      <c r="F4566">
        <v>112.04499999999999</v>
      </c>
      <c r="G4566">
        <v>115.69399999999999</v>
      </c>
      <c r="H4566">
        <v>118.51599999999999</v>
      </c>
      <c r="I4566">
        <v>121.88200000000001</v>
      </c>
      <c r="J4566">
        <v>125.25</v>
      </c>
      <c r="K4566">
        <v>128.87799999999999</v>
      </c>
      <c r="L4566">
        <v>132.49200000000002</v>
      </c>
      <c r="M4566">
        <v>135.017</v>
      </c>
      <c r="N4566">
        <v>136.81299999999999</v>
      </c>
      <c r="O4566">
        <v>134.25800000000001</v>
      </c>
      <c r="P4566">
        <v>124.08799999999999</v>
      </c>
      <c r="Q4566">
        <v>109.252</v>
      </c>
      <c r="R4566">
        <v>112.997</v>
      </c>
      <c r="S4566">
        <v>117.328</v>
      </c>
      <c r="T4566">
        <v>121.572</v>
      </c>
      <c r="U4566">
        <v>126.36</v>
      </c>
      <c r="V4566">
        <v>131.33600000000001</v>
      </c>
      <c r="W4566">
        <v>136.52099999999999</v>
      </c>
      <c r="X4566">
        <v>141.738</v>
      </c>
      <c r="Y4566">
        <v>147.10900000000001</v>
      </c>
      <c r="Z4566">
        <v>152.07300000000001</v>
      </c>
      <c r="AA4566">
        <v>157.06700000000001</v>
      </c>
      <c r="AB4566">
        <v>162.1</v>
      </c>
      <c r="AC4566">
        <v>166.85400000000001</v>
      </c>
      <c r="AD4566">
        <v>171.999</v>
      </c>
      <c r="AE4566">
        <v>177.09200000000001</v>
      </c>
      <c r="AF4566">
        <v>182.45400000000001</v>
      </c>
      <c r="AG4566" t="s">
        <v>24</v>
      </c>
      <c r="AH4566" t="s">
        <v>145</v>
      </c>
      <c r="AI4566" t="s">
        <v>19</v>
      </c>
    </row>
    <row r="4567" spans="1:35" x14ac:dyDescent="0.35">
      <c r="A4567" t="s">
        <v>60</v>
      </c>
      <c r="B4567" t="s">
        <v>185</v>
      </c>
      <c r="C4567" t="s">
        <v>25</v>
      </c>
      <c r="D4567">
        <v>134.02099999999999</v>
      </c>
      <c r="E4567">
        <v>140.9</v>
      </c>
      <c r="F4567">
        <v>146.35000000000002</v>
      </c>
      <c r="G4567">
        <v>152.523</v>
      </c>
      <c r="H4567">
        <v>157.16</v>
      </c>
      <c r="I4567">
        <v>162.71700000000001</v>
      </c>
      <c r="J4567">
        <v>168.19499999999999</v>
      </c>
      <c r="K4567">
        <v>174.07999999999998</v>
      </c>
      <c r="L4567">
        <v>179.85399999999998</v>
      </c>
      <c r="M4567">
        <v>180.03899999999999</v>
      </c>
      <c r="N4567">
        <v>176.98699999999999</v>
      </c>
      <c r="O4567">
        <v>170.77699999999999</v>
      </c>
      <c r="P4567">
        <v>159.422</v>
      </c>
      <c r="Q4567">
        <v>136.90600000000001</v>
      </c>
      <c r="R4567">
        <v>142.56299999999999</v>
      </c>
      <c r="S4567">
        <v>149.03099999999998</v>
      </c>
      <c r="T4567">
        <v>155.23499999999999</v>
      </c>
      <c r="U4567">
        <v>162.55000000000001</v>
      </c>
      <c r="V4567">
        <v>170.27500000000001</v>
      </c>
      <c r="W4567">
        <v>178.15100000000001</v>
      </c>
      <c r="X4567">
        <v>185.83500000000001</v>
      </c>
      <c r="Y4567">
        <v>193.791</v>
      </c>
      <c r="Z4567">
        <v>200.94</v>
      </c>
      <c r="AA4567">
        <v>208.285</v>
      </c>
      <c r="AB4567">
        <v>215.06200000000001</v>
      </c>
      <c r="AC4567">
        <v>221.13</v>
      </c>
      <c r="AD4567">
        <v>228.31299999999999</v>
      </c>
      <c r="AE4567">
        <v>236.52699999999999</v>
      </c>
      <c r="AF4567">
        <v>245.23699999999999</v>
      </c>
      <c r="AG4567" t="s">
        <v>25</v>
      </c>
      <c r="AH4567" t="s">
        <v>146</v>
      </c>
      <c r="AI4567" t="s">
        <v>5</v>
      </c>
    </row>
    <row r="4568" spans="1:35" x14ac:dyDescent="0.35">
      <c r="A4568" t="s">
        <v>60</v>
      </c>
      <c r="B4568" t="s">
        <v>185</v>
      </c>
      <c r="C4568" t="s">
        <v>26</v>
      </c>
      <c r="D4568">
        <v>94.873999999999995</v>
      </c>
      <c r="E4568">
        <v>128.904</v>
      </c>
      <c r="F4568">
        <v>151.494</v>
      </c>
      <c r="G4568">
        <v>175.40900000000002</v>
      </c>
      <c r="H4568">
        <v>187.11500000000001</v>
      </c>
      <c r="I4568">
        <v>202.869</v>
      </c>
      <c r="J4568">
        <v>216.95400000000001</v>
      </c>
      <c r="K4568">
        <v>232.798</v>
      </c>
      <c r="L4568">
        <v>246.952</v>
      </c>
      <c r="M4568">
        <v>260.589</v>
      </c>
      <c r="N4568">
        <v>271.55899999999997</v>
      </c>
      <c r="O4568">
        <v>279.995</v>
      </c>
      <c r="P4568">
        <v>289.91499999999996</v>
      </c>
      <c r="Q4568">
        <v>293.44</v>
      </c>
      <c r="R4568">
        <v>306.81900000000002</v>
      </c>
      <c r="S4568">
        <v>320.76</v>
      </c>
      <c r="T4568">
        <v>334.20100000000002</v>
      </c>
      <c r="U4568">
        <v>351.108</v>
      </c>
      <c r="V4568">
        <v>369.36500000000001</v>
      </c>
      <c r="W4568">
        <v>387.97899999999998</v>
      </c>
      <c r="X4568">
        <v>406.887</v>
      </c>
      <c r="Y4568">
        <v>426.21800000000002</v>
      </c>
      <c r="Z4568">
        <v>441.79</v>
      </c>
      <c r="AA4568">
        <v>456.13200000000001</v>
      </c>
      <c r="AB4568">
        <v>470.60300000000001</v>
      </c>
      <c r="AC4568">
        <v>484.27600000000001</v>
      </c>
      <c r="AD4568">
        <v>499.06799999999998</v>
      </c>
      <c r="AE4568">
        <v>513.71299999999997</v>
      </c>
      <c r="AF4568">
        <v>529.12199999999996</v>
      </c>
      <c r="AG4568" t="s">
        <v>26</v>
      </c>
      <c r="AH4568" t="s">
        <v>147</v>
      </c>
      <c r="AI4568" t="s">
        <v>5</v>
      </c>
    </row>
    <row r="4569" spans="1:35" x14ac:dyDescent="0.35">
      <c r="A4569" t="s">
        <v>60</v>
      </c>
      <c r="B4569" t="s">
        <v>185</v>
      </c>
      <c r="C4569" t="s">
        <v>27</v>
      </c>
      <c r="D4569">
        <v>20.472999999999999</v>
      </c>
      <c r="E4569">
        <v>21.376000000000001</v>
      </c>
      <c r="F4569">
        <v>22.433</v>
      </c>
      <c r="G4569">
        <v>23.8</v>
      </c>
      <c r="H4569">
        <v>25.423000000000002</v>
      </c>
      <c r="I4569">
        <v>27.271000000000001</v>
      </c>
      <c r="J4569">
        <v>29.302</v>
      </c>
      <c r="K4569">
        <v>31.493000000000002</v>
      </c>
      <c r="L4569">
        <v>33.878</v>
      </c>
      <c r="M4569">
        <v>36.307000000000002</v>
      </c>
      <c r="N4569">
        <v>38.893000000000001</v>
      </c>
      <c r="O4569">
        <v>40.880000000000003</v>
      </c>
      <c r="P4569">
        <v>42.153999999999996</v>
      </c>
      <c r="Q4569">
        <v>42.921999999999997</v>
      </c>
      <c r="R4569">
        <v>45.017000000000003</v>
      </c>
      <c r="S4569">
        <v>47.311000000000007</v>
      </c>
      <c r="T4569">
        <v>49.48</v>
      </c>
      <c r="U4569">
        <v>52.006</v>
      </c>
      <c r="V4569">
        <v>54.655999999999999</v>
      </c>
      <c r="W4569">
        <v>57.317999999999998</v>
      </c>
      <c r="X4569">
        <v>59.826999999999998</v>
      </c>
      <c r="Y4569">
        <v>62.356000000000002</v>
      </c>
      <c r="Z4569">
        <v>64.826000000000008</v>
      </c>
      <c r="AA4569">
        <v>67.459000000000003</v>
      </c>
      <c r="AB4569">
        <v>69.570999999999998</v>
      </c>
      <c r="AC4569">
        <v>71.533000000000001</v>
      </c>
      <c r="AD4569">
        <v>73.87</v>
      </c>
      <c r="AE4569">
        <v>77.278000000000006</v>
      </c>
      <c r="AF4569">
        <v>80.766999999999996</v>
      </c>
      <c r="AG4569" t="s">
        <v>27</v>
      </c>
      <c r="AH4569" t="s">
        <v>148</v>
      </c>
      <c r="AI4569" t="s">
        <v>14</v>
      </c>
    </row>
    <row r="4570" spans="1:35" x14ac:dyDescent="0.35">
      <c r="A4570" t="s">
        <v>60</v>
      </c>
      <c r="B4570" t="s">
        <v>185</v>
      </c>
      <c r="C4570" t="s">
        <v>28</v>
      </c>
      <c r="D4570">
        <v>33.44</v>
      </c>
      <c r="E4570">
        <v>37.625999999999998</v>
      </c>
      <c r="F4570">
        <v>41.597999999999999</v>
      </c>
      <c r="G4570">
        <v>46.119</v>
      </c>
      <c r="H4570">
        <v>49.474999999999994</v>
      </c>
      <c r="I4570">
        <v>53.168000000000006</v>
      </c>
      <c r="J4570">
        <v>57.067999999999998</v>
      </c>
      <c r="K4570">
        <v>61.290000000000006</v>
      </c>
      <c r="L4570">
        <v>65.713999999999999</v>
      </c>
      <c r="M4570">
        <v>69.075999999999993</v>
      </c>
      <c r="N4570">
        <v>71.953999999999994</v>
      </c>
      <c r="O4570">
        <v>73.585999999999999</v>
      </c>
      <c r="P4570">
        <v>73.212000000000003</v>
      </c>
      <c r="Q4570">
        <v>70.365000000000009</v>
      </c>
      <c r="R4570">
        <v>74.74199999999999</v>
      </c>
      <c r="S4570">
        <v>79.626999999999995</v>
      </c>
      <c r="T4570">
        <v>84.449999999999989</v>
      </c>
      <c r="U4570">
        <v>89.786000000000001</v>
      </c>
      <c r="V4570">
        <v>95.334000000000003</v>
      </c>
      <c r="W4570">
        <v>101.095</v>
      </c>
      <c r="X4570">
        <v>106.89100000000001</v>
      </c>
      <c r="Y4570">
        <v>112.782</v>
      </c>
      <c r="Z4570">
        <v>118.45399999999999</v>
      </c>
      <c r="AA4570">
        <v>124.121</v>
      </c>
      <c r="AB4570">
        <v>129.75</v>
      </c>
      <c r="AC4570">
        <v>135.29499999999999</v>
      </c>
      <c r="AD4570">
        <v>141.047</v>
      </c>
      <c r="AE4570">
        <v>147.078</v>
      </c>
      <c r="AF4570">
        <v>153.27600000000001</v>
      </c>
      <c r="AG4570" t="s">
        <v>28</v>
      </c>
      <c r="AH4570" t="s">
        <v>149</v>
      </c>
      <c r="AI4570" t="s">
        <v>11</v>
      </c>
    </row>
    <row r="4571" spans="1:35" x14ac:dyDescent="0.35">
      <c r="A4571" t="s">
        <v>60</v>
      </c>
      <c r="B4571" t="s">
        <v>185</v>
      </c>
      <c r="C4571" t="s">
        <v>29</v>
      </c>
      <c r="D4571">
        <v>1.1719999999999999</v>
      </c>
      <c r="E4571">
        <v>1.2450000000000001</v>
      </c>
      <c r="F4571">
        <v>1.335</v>
      </c>
      <c r="G4571">
        <v>1.4510000000000001</v>
      </c>
      <c r="H4571">
        <v>1.589</v>
      </c>
      <c r="I4571">
        <v>1.7430000000000001</v>
      </c>
      <c r="J4571">
        <v>1.907</v>
      </c>
      <c r="K4571">
        <v>2.08</v>
      </c>
      <c r="L4571">
        <v>2.2639999999999998</v>
      </c>
      <c r="M4571">
        <v>2.4729999999999999</v>
      </c>
      <c r="N4571">
        <v>2.698</v>
      </c>
      <c r="O4571">
        <v>2.9060000000000001</v>
      </c>
      <c r="P4571">
        <v>3.1320000000000001</v>
      </c>
      <c r="Q4571">
        <v>3.3559999999999999</v>
      </c>
      <c r="R4571">
        <v>3.5539999999999998</v>
      </c>
      <c r="S4571">
        <v>3.7919999999999998</v>
      </c>
      <c r="T4571">
        <v>4.0259999999999998</v>
      </c>
      <c r="U4571">
        <v>4.2789999999999999</v>
      </c>
      <c r="V4571">
        <v>4.5389999999999997</v>
      </c>
      <c r="W4571">
        <v>4.8109999999999999</v>
      </c>
      <c r="X4571">
        <v>5.0839999999999996</v>
      </c>
      <c r="Y4571">
        <v>5.3659999999999997</v>
      </c>
      <c r="Z4571">
        <v>5.641</v>
      </c>
      <c r="AA4571">
        <v>5.9260000000000002</v>
      </c>
      <c r="AB4571">
        <v>6.2130000000000001</v>
      </c>
      <c r="AC4571">
        <v>6.4850000000000003</v>
      </c>
      <c r="AD4571">
        <v>6.7789999999999999</v>
      </c>
      <c r="AE4571">
        <v>7.07</v>
      </c>
      <c r="AF4571">
        <v>7.3760000000000003</v>
      </c>
      <c r="AG4571" t="s">
        <v>29</v>
      </c>
      <c r="AH4571" t="s">
        <v>150</v>
      </c>
      <c r="AI4571" t="s">
        <v>131</v>
      </c>
    </row>
    <row r="4572" spans="1:35" x14ac:dyDescent="0.35">
      <c r="A4572" t="s">
        <v>60</v>
      </c>
      <c r="B4572" t="s">
        <v>185</v>
      </c>
      <c r="C4572" t="s">
        <v>30</v>
      </c>
      <c r="D4572">
        <v>203.315</v>
      </c>
      <c r="E4572">
        <v>277.36500000000001</v>
      </c>
      <c r="F4572">
        <v>319.75</v>
      </c>
      <c r="G4572">
        <v>362.62200000000001</v>
      </c>
      <c r="H4572">
        <v>375.88099999999997</v>
      </c>
      <c r="I4572">
        <v>396.90599999999995</v>
      </c>
      <c r="J4572">
        <v>413.18100000000004</v>
      </c>
      <c r="K4572">
        <v>432.74099999999999</v>
      </c>
      <c r="L4572">
        <v>447.63400000000001</v>
      </c>
      <c r="M4572">
        <v>457.49200000000002</v>
      </c>
      <c r="N4572">
        <v>459.298</v>
      </c>
      <c r="O4572">
        <v>451.63099999999997</v>
      </c>
      <c r="P4572">
        <v>434.13299999999998</v>
      </c>
      <c r="Q4572">
        <v>398.12299999999999</v>
      </c>
      <c r="R4572">
        <v>409.65600000000001</v>
      </c>
      <c r="S4572">
        <v>418.43799999999999</v>
      </c>
      <c r="T4572">
        <v>426.39100000000002</v>
      </c>
      <c r="U4572">
        <v>440.37400000000002</v>
      </c>
      <c r="V4572">
        <v>456.92500000000001</v>
      </c>
      <c r="W4572">
        <v>472.94600000000003</v>
      </c>
      <c r="X4572">
        <v>489.65100000000001</v>
      </c>
      <c r="Y4572">
        <v>506.37099999999998</v>
      </c>
      <c r="Z4572">
        <v>515.26</v>
      </c>
      <c r="AA4572">
        <v>520.30499999999995</v>
      </c>
      <c r="AB4572">
        <v>525.42600000000004</v>
      </c>
      <c r="AC4572">
        <v>530.48699999999997</v>
      </c>
      <c r="AD4572">
        <v>535.67999999999995</v>
      </c>
      <c r="AE4572">
        <v>540.95100000000002</v>
      </c>
      <c r="AF4572">
        <v>546.37</v>
      </c>
      <c r="AG4572" t="s">
        <v>30</v>
      </c>
      <c r="AH4572" t="s">
        <v>151</v>
      </c>
      <c r="AI4572" t="s">
        <v>152</v>
      </c>
    </row>
    <row r="4573" spans="1:35" x14ac:dyDescent="0.35">
      <c r="A4573" t="s">
        <v>60</v>
      </c>
      <c r="B4573" t="s">
        <v>185</v>
      </c>
      <c r="C4573" t="s">
        <v>31</v>
      </c>
      <c r="D4573">
        <v>194.95099999999999</v>
      </c>
      <c r="E4573">
        <v>218.483</v>
      </c>
      <c r="F4573">
        <v>233.96299999999999</v>
      </c>
      <c r="G4573">
        <v>250.327</v>
      </c>
      <c r="H4573">
        <v>258.238</v>
      </c>
      <c r="I4573">
        <v>269.137</v>
      </c>
      <c r="J4573">
        <v>279.10300000000001</v>
      </c>
      <c r="K4573">
        <v>290.65100000000001</v>
      </c>
      <c r="L4573">
        <v>301.35299999999995</v>
      </c>
      <c r="M4573">
        <v>312.03399999999999</v>
      </c>
      <c r="N4573">
        <v>321.49200000000002</v>
      </c>
      <c r="O4573">
        <v>327.87099999999998</v>
      </c>
      <c r="P4573">
        <v>331.99400000000003</v>
      </c>
      <c r="Q4573">
        <v>331.255</v>
      </c>
      <c r="R4573">
        <v>340.85599999999999</v>
      </c>
      <c r="S4573">
        <v>347.62900000000002</v>
      </c>
      <c r="T4573">
        <v>356.661</v>
      </c>
      <c r="U4573">
        <v>365.47399999999999</v>
      </c>
      <c r="V4573">
        <v>377.798</v>
      </c>
      <c r="W4573">
        <v>387.75899999999996</v>
      </c>
      <c r="X4573">
        <v>395.85300000000001</v>
      </c>
      <c r="Y4573">
        <v>406.10699999999997</v>
      </c>
      <c r="Z4573">
        <v>416.60300000000001</v>
      </c>
      <c r="AA4573">
        <v>423.38899999999995</v>
      </c>
      <c r="AB4573">
        <v>432.66300000000001</v>
      </c>
      <c r="AC4573">
        <v>442.161</v>
      </c>
      <c r="AD4573">
        <v>451.60599999999999</v>
      </c>
      <c r="AE4573">
        <v>461.67599999999999</v>
      </c>
      <c r="AF4573">
        <v>471.83499999999998</v>
      </c>
      <c r="AG4573" t="s">
        <v>31</v>
      </c>
      <c r="AH4573" t="s">
        <v>153</v>
      </c>
      <c r="AI4573" t="s">
        <v>152</v>
      </c>
    </row>
    <row r="4574" spans="1:35" x14ac:dyDescent="0.35">
      <c r="A4574" t="s">
        <v>60</v>
      </c>
      <c r="B4574" t="s">
        <v>185</v>
      </c>
      <c r="C4574" t="s">
        <v>32</v>
      </c>
      <c r="D4574">
        <v>34.101999999999997</v>
      </c>
      <c r="E4574">
        <v>36.222999999999999</v>
      </c>
      <c r="F4574">
        <v>38.396000000000001</v>
      </c>
      <c r="G4574">
        <v>40.994999999999997</v>
      </c>
      <c r="H4574">
        <v>43.329000000000001</v>
      </c>
      <c r="I4574">
        <v>45.923000000000002</v>
      </c>
      <c r="J4574">
        <v>48.685000000000002</v>
      </c>
      <c r="K4574">
        <v>51.626999999999995</v>
      </c>
      <c r="L4574">
        <v>54.725999999999999</v>
      </c>
      <c r="M4574">
        <v>57.534000000000006</v>
      </c>
      <c r="N4574">
        <v>60.225999999999999</v>
      </c>
      <c r="O4574">
        <v>61.405999999999999</v>
      </c>
      <c r="P4574">
        <v>60.161000000000001</v>
      </c>
      <c r="Q4574">
        <v>57.150999999999996</v>
      </c>
      <c r="R4574">
        <v>60.143999999999998</v>
      </c>
      <c r="S4574">
        <v>63.54</v>
      </c>
      <c r="T4574">
        <v>66.804000000000002</v>
      </c>
      <c r="U4574">
        <v>70.530999999999992</v>
      </c>
      <c r="V4574">
        <v>74.414000000000001</v>
      </c>
      <c r="W4574">
        <v>78.393000000000001</v>
      </c>
      <c r="X4574">
        <v>82.27300000000001</v>
      </c>
      <c r="Y4574">
        <v>86.227000000000004</v>
      </c>
      <c r="Z4574">
        <v>90.012</v>
      </c>
      <c r="AA4574">
        <v>93.954000000000008</v>
      </c>
      <c r="AB4574">
        <v>97.515999999999991</v>
      </c>
      <c r="AC4574">
        <v>100.85600000000001</v>
      </c>
      <c r="AD4574">
        <v>104.633</v>
      </c>
      <c r="AE4574">
        <v>109.19199999999999</v>
      </c>
      <c r="AF4574">
        <v>113.917</v>
      </c>
      <c r="AG4574" t="s">
        <v>32</v>
      </c>
      <c r="AH4574" t="s">
        <v>154</v>
      </c>
      <c r="AI4574" t="s">
        <v>11</v>
      </c>
    </row>
    <row r="4575" spans="1:35" x14ac:dyDescent="0.35">
      <c r="A4575" t="s">
        <v>60</v>
      </c>
      <c r="B4575" t="s">
        <v>185</v>
      </c>
      <c r="C4575" t="s">
        <v>123</v>
      </c>
      <c r="D4575">
        <v>345.98099999999999</v>
      </c>
      <c r="E4575">
        <v>545.82100000000003</v>
      </c>
      <c r="F4575">
        <v>705.76199999999994</v>
      </c>
      <c r="G4575">
        <v>868.54200000000003</v>
      </c>
      <c r="H4575">
        <v>918.56999999999994</v>
      </c>
      <c r="I4575">
        <v>967.99799999999993</v>
      </c>
      <c r="J4575">
        <v>1012.183</v>
      </c>
      <c r="K4575">
        <v>1062.2280000000001</v>
      </c>
      <c r="L4575">
        <v>1106.1469999999999</v>
      </c>
      <c r="M4575">
        <v>1149.077</v>
      </c>
      <c r="N4575">
        <v>1182.991</v>
      </c>
      <c r="O4575">
        <v>1209.777</v>
      </c>
      <c r="P4575">
        <v>1215.605</v>
      </c>
      <c r="Q4575">
        <v>1201.5650000000001</v>
      </c>
      <c r="R4575">
        <v>1236.502</v>
      </c>
      <c r="S4575">
        <v>1267.162</v>
      </c>
      <c r="T4575">
        <v>1295.818</v>
      </c>
      <c r="U4575">
        <v>1337.8809999999999</v>
      </c>
      <c r="V4575">
        <v>1385.846</v>
      </c>
      <c r="W4575">
        <v>1433.1239999999998</v>
      </c>
      <c r="X4575">
        <v>1482.204</v>
      </c>
      <c r="Y4575">
        <v>1531.4570000000001</v>
      </c>
      <c r="Z4575">
        <v>1566.193</v>
      </c>
      <c r="AA4575">
        <v>1593.9860000000001</v>
      </c>
      <c r="AB4575">
        <v>1620.298</v>
      </c>
      <c r="AC4575">
        <v>1646.558</v>
      </c>
      <c r="AD4575">
        <v>1673.931</v>
      </c>
      <c r="AE4575">
        <v>1705.8820000000001</v>
      </c>
      <c r="AF4575">
        <v>1738.3009999999999</v>
      </c>
      <c r="AG4575" t="s">
        <v>123</v>
      </c>
      <c r="AH4575" t="s">
        <v>155</v>
      </c>
      <c r="AI4575" t="s">
        <v>12</v>
      </c>
    </row>
    <row r="4576" spans="1:35" x14ac:dyDescent="0.35">
      <c r="A4576" t="s">
        <v>60</v>
      </c>
      <c r="B4576" t="s">
        <v>185</v>
      </c>
      <c r="C4576" t="s">
        <v>33</v>
      </c>
      <c r="D4576">
        <v>182.489</v>
      </c>
      <c r="E4576">
        <v>224.57499999999999</v>
      </c>
      <c r="F4576">
        <v>259.12700000000001</v>
      </c>
      <c r="G4576">
        <v>294.81400000000002</v>
      </c>
      <c r="H4576">
        <v>307.63</v>
      </c>
      <c r="I4576">
        <v>320.52600000000001</v>
      </c>
      <c r="J4576">
        <v>332.64200000000005</v>
      </c>
      <c r="K4576">
        <v>346.08500000000004</v>
      </c>
      <c r="L4576">
        <v>358.55499999999995</v>
      </c>
      <c r="M4576">
        <v>371.48599999999999</v>
      </c>
      <c r="N4576">
        <v>383.07399999999996</v>
      </c>
      <c r="O4576">
        <v>395.87100000000004</v>
      </c>
      <c r="P4576">
        <v>410.48199999999997</v>
      </c>
      <c r="Q4576">
        <v>423.18099999999998</v>
      </c>
      <c r="R4576">
        <v>434.18299999999999</v>
      </c>
      <c r="S4576">
        <v>444.90300000000002</v>
      </c>
      <c r="T4576">
        <v>455.303</v>
      </c>
      <c r="U4576">
        <v>468.61400000000003</v>
      </c>
      <c r="V4576">
        <v>483.322</v>
      </c>
      <c r="W4576">
        <v>498.06900000000002</v>
      </c>
      <c r="X4576">
        <v>513.18600000000004</v>
      </c>
      <c r="Y4576">
        <v>528.53800000000001</v>
      </c>
      <c r="Z4576">
        <v>541.024</v>
      </c>
      <c r="AA4576">
        <v>552.11799999999994</v>
      </c>
      <c r="AB4576">
        <v>563.15499999999997</v>
      </c>
      <c r="AC4576">
        <v>574.06899999999996</v>
      </c>
      <c r="AD4576">
        <v>585.40499999999997</v>
      </c>
      <c r="AE4576">
        <v>597.50599999999997</v>
      </c>
      <c r="AF4576">
        <v>609.91899999999998</v>
      </c>
      <c r="AG4576" t="s">
        <v>33</v>
      </c>
      <c r="AH4576" t="s">
        <v>156</v>
      </c>
      <c r="AI4576" t="s">
        <v>11</v>
      </c>
    </row>
    <row r="4577" spans="1:35" x14ac:dyDescent="0.35">
      <c r="A4577" t="s">
        <v>60</v>
      </c>
      <c r="B4577" t="s">
        <v>185</v>
      </c>
      <c r="C4577" t="s">
        <v>34</v>
      </c>
      <c r="D4577">
        <v>0.71499999999999997</v>
      </c>
      <c r="E4577">
        <v>0.76300000000000001</v>
      </c>
      <c r="F4577">
        <v>0.81899999999999995</v>
      </c>
      <c r="G4577">
        <v>0.89300000000000002</v>
      </c>
      <c r="H4577">
        <v>0.97899999999999998</v>
      </c>
      <c r="I4577">
        <v>1.0760000000000001</v>
      </c>
      <c r="J4577">
        <v>1.18</v>
      </c>
      <c r="K4577">
        <v>1.294</v>
      </c>
      <c r="L4577">
        <v>1.415</v>
      </c>
      <c r="M4577">
        <v>1.55</v>
      </c>
      <c r="N4577">
        <v>1.694</v>
      </c>
      <c r="O4577">
        <v>1.8280000000000001</v>
      </c>
      <c r="P4577">
        <v>1.974</v>
      </c>
      <c r="Q4577">
        <v>2.12</v>
      </c>
      <c r="R4577">
        <v>2.25</v>
      </c>
      <c r="S4577">
        <v>2.4039999999999999</v>
      </c>
      <c r="T4577">
        <v>2.5569999999999999</v>
      </c>
      <c r="U4577">
        <v>2.722</v>
      </c>
      <c r="V4577">
        <v>2.89</v>
      </c>
      <c r="W4577">
        <v>3.0670000000000002</v>
      </c>
      <c r="X4577">
        <v>3.2450000000000001</v>
      </c>
      <c r="Y4577">
        <v>3.427</v>
      </c>
      <c r="Z4577">
        <v>3.609</v>
      </c>
      <c r="AA4577">
        <v>3.794</v>
      </c>
      <c r="AB4577">
        <v>3.9809999999999999</v>
      </c>
      <c r="AC4577">
        <v>4.1619999999999999</v>
      </c>
      <c r="AD4577">
        <v>4.3540000000000001</v>
      </c>
      <c r="AE4577">
        <v>4.5460000000000003</v>
      </c>
      <c r="AF4577">
        <v>4.7460000000000004</v>
      </c>
      <c r="AG4577" t="s">
        <v>34</v>
      </c>
      <c r="AH4577" t="s">
        <v>157</v>
      </c>
      <c r="AI4577" t="s">
        <v>35</v>
      </c>
    </row>
    <row r="4578" spans="1:35" x14ac:dyDescent="0.35">
      <c r="A4578" t="s">
        <v>60</v>
      </c>
      <c r="B4578" t="s">
        <v>185</v>
      </c>
      <c r="C4578" t="s">
        <v>36</v>
      </c>
      <c r="D4578">
        <v>28.574999999999999</v>
      </c>
      <c r="E4578">
        <v>29.494</v>
      </c>
      <c r="F4578">
        <v>30.661999999999999</v>
      </c>
      <c r="G4578">
        <v>32.228999999999999</v>
      </c>
      <c r="H4578">
        <v>34.147999999999996</v>
      </c>
      <c r="I4578">
        <v>36.36</v>
      </c>
      <c r="J4578">
        <v>38.783999999999999</v>
      </c>
      <c r="K4578">
        <v>41.391999999999996</v>
      </c>
      <c r="L4578">
        <v>44.22</v>
      </c>
      <c r="M4578">
        <v>47.14</v>
      </c>
      <c r="N4578">
        <v>50.251999999999995</v>
      </c>
      <c r="O4578">
        <v>51.579000000000001</v>
      </c>
      <c r="P4578">
        <v>49.947000000000003</v>
      </c>
      <c r="Q4578">
        <v>47.335000000000001</v>
      </c>
      <c r="R4578">
        <v>50.14</v>
      </c>
      <c r="S4578">
        <v>53.302</v>
      </c>
      <c r="T4578">
        <v>56.427000000000007</v>
      </c>
      <c r="U4578">
        <v>59.819000000000003</v>
      </c>
      <c r="V4578">
        <v>63.330999999999996</v>
      </c>
      <c r="W4578">
        <v>66.965000000000003</v>
      </c>
      <c r="X4578">
        <v>70.562999999999988</v>
      </c>
      <c r="Y4578">
        <v>74.22399999999999</v>
      </c>
      <c r="Z4578">
        <v>77.88000000000001</v>
      </c>
      <c r="AA4578">
        <v>81.605000000000004</v>
      </c>
      <c r="AB4578">
        <v>85.215000000000003</v>
      </c>
      <c r="AC4578">
        <v>88.752999999999986</v>
      </c>
      <c r="AD4578">
        <v>92.480999999999995</v>
      </c>
      <c r="AE4578">
        <v>96.582999999999998</v>
      </c>
      <c r="AF4578">
        <v>100.79300000000001</v>
      </c>
      <c r="AG4578" t="s">
        <v>36</v>
      </c>
      <c r="AH4578" t="s">
        <v>158</v>
      </c>
      <c r="AI4578" t="s">
        <v>14</v>
      </c>
    </row>
    <row r="4579" spans="1:35" x14ac:dyDescent="0.35">
      <c r="A4579" t="s">
        <v>60</v>
      </c>
      <c r="B4579" t="s">
        <v>185</v>
      </c>
      <c r="C4579" t="s">
        <v>124</v>
      </c>
      <c r="D4579">
        <v>7.0000000000000001E-3</v>
      </c>
      <c r="E4579">
        <v>8.0000000000000002E-3</v>
      </c>
      <c r="F4579">
        <v>8.0000000000000002E-3</v>
      </c>
      <c r="G4579">
        <v>8.9999999999999993E-3</v>
      </c>
      <c r="H4579">
        <v>0.01</v>
      </c>
      <c r="I4579">
        <v>1.0999999999999999E-2</v>
      </c>
      <c r="J4579">
        <v>1.2E-2</v>
      </c>
      <c r="K4579">
        <v>1.2999999999999999E-2</v>
      </c>
      <c r="L4579">
        <v>1.4E-2</v>
      </c>
      <c r="M4579">
        <v>1.4999999999999999E-2</v>
      </c>
      <c r="N4579">
        <v>1.7000000000000001E-2</v>
      </c>
      <c r="O4579">
        <v>1.7999999999999999E-2</v>
      </c>
      <c r="P4579">
        <v>0.02</v>
      </c>
      <c r="Q4579">
        <v>2.1000000000000001E-2</v>
      </c>
      <c r="R4579">
        <v>2.1999999999999999E-2</v>
      </c>
      <c r="S4579">
        <v>2.4E-2</v>
      </c>
      <c r="T4579">
        <v>2.5999999999999999E-2</v>
      </c>
      <c r="U4579">
        <v>2.7E-2</v>
      </c>
      <c r="V4579">
        <v>2.9000000000000001E-2</v>
      </c>
      <c r="W4579">
        <v>3.1E-2</v>
      </c>
      <c r="X4579">
        <v>3.2000000000000001E-2</v>
      </c>
      <c r="Y4579">
        <v>3.4000000000000002E-2</v>
      </c>
      <c r="Z4579">
        <v>3.5999999999999997E-2</v>
      </c>
      <c r="AA4579">
        <v>3.7999999999999999E-2</v>
      </c>
      <c r="AB4579">
        <v>0.04</v>
      </c>
      <c r="AC4579">
        <v>4.2000000000000003E-2</v>
      </c>
      <c r="AD4579">
        <v>4.3999999999999997E-2</v>
      </c>
      <c r="AE4579">
        <v>4.5999999999999999E-2</v>
      </c>
      <c r="AF4579">
        <v>4.8000000000000001E-2</v>
      </c>
      <c r="AG4579" t="s">
        <v>124</v>
      </c>
      <c r="AH4579" t="s">
        <v>159</v>
      </c>
      <c r="AI4579" t="s">
        <v>137</v>
      </c>
    </row>
    <row r="4580" spans="1:35" x14ac:dyDescent="0.35">
      <c r="A4580" t="s">
        <v>60</v>
      </c>
      <c r="B4580" t="s">
        <v>185</v>
      </c>
      <c r="C4580" t="s">
        <v>125</v>
      </c>
      <c r="D4580">
        <v>1E-3</v>
      </c>
      <c r="E4580">
        <v>2E-3</v>
      </c>
      <c r="F4580">
        <v>2E-3</v>
      </c>
      <c r="G4580">
        <v>2E-3</v>
      </c>
      <c r="H4580">
        <v>2E-3</v>
      </c>
      <c r="I4580">
        <v>3.0000000000000001E-3</v>
      </c>
      <c r="J4580">
        <v>3.0000000000000001E-3</v>
      </c>
      <c r="K4580">
        <v>3.0000000000000001E-3</v>
      </c>
      <c r="L4580">
        <v>4.0000000000000001E-3</v>
      </c>
      <c r="M4580">
        <v>4.0000000000000001E-3</v>
      </c>
      <c r="N4580">
        <v>5.0000000000000001E-3</v>
      </c>
      <c r="O4580">
        <v>5.0000000000000001E-3</v>
      </c>
      <c r="P4580">
        <v>6.0000000000000001E-3</v>
      </c>
      <c r="Q4580">
        <v>6.0000000000000001E-3</v>
      </c>
      <c r="R4580">
        <v>6.0000000000000001E-3</v>
      </c>
      <c r="S4580">
        <v>7.0000000000000001E-3</v>
      </c>
      <c r="T4580">
        <v>7.0000000000000001E-3</v>
      </c>
      <c r="U4580">
        <v>8.0000000000000002E-3</v>
      </c>
      <c r="V4580">
        <v>8.9999999999999993E-3</v>
      </c>
      <c r="W4580">
        <v>8.9999999999999993E-3</v>
      </c>
      <c r="X4580">
        <v>0.01</v>
      </c>
      <c r="Y4580">
        <v>0.01</v>
      </c>
      <c r="Z4580">
        <v>1.0999999999999999E-2</v>
      </c>
      <c r="AA4580">
        <v>1.0999999999999999E-2</v>
      </c>
      <c r="AB4580">
        <v>1.2E-2</v>
      </c>
      <c r="AC4580">
        <v>1.2999999999999999E-2</v>
      </c>
      <c r="AD4580">
        <v>1.2999999999999999E-2</v>
      </c>
      <c r="AE4580">
        <v>1.4E-2</v>
      </c>
      <c r="AF4580">
        <v>1.4999999999999999E-2</v>
      </c>
      <c r="AG4580" t="s">
        <v>125</v>
      </c>
      <c r="AH4580" t="s">
        <v>160</v>
      </c>
      <c r="AI4580" t="s">
        <v>137</v>
      </c>
    </row>
    <row r="4581" spans="1:35" x14ac:dyDescent="0.35">
      <c r="A4581" t="s">
        <v>60</v>
      </c>
      <c r="B4581" t="s">
        <v>185</v>
      </c>
      <c r="C4581" t="s">
        <v>37</v>
      </c>
      <c r="D4581">
        <v>52.286999999999999</v>
      </c>
      <c r="E4581">
        <v>65.211999999999989</v>
      </c>
      <c r="F4581">
        <v>74.070999999999998</v>
      </c>
      <c r="G4581">
        <v>83.626000000000005</v>
      </c>
      <c r="H4581">
        <v>88.941000000000003</v>
      </c>
      <c r="I4581">
        <v>95.933999999999997</v>
      </c>
      <c r="J4581">
        <v>102.49300000000001</v>
      </c>
      <c r="K4581">
        <v>109.89100000000001</v>
      </c>
      <c r="L4581">
        <v>116.881</v>
      </c>
      <c r="M4581">
        <v>124.22799999999999</v>
      </c>
      <c r="N4581">
        <v>131.08699999999999</v>
      </c>
      <c r="O4581">
        <v>134.90799999999999</v>
      </c>
      <c r="P4581">
        <v>135.30099999999999</v>
      </c>
      <c r="Q4581">
        <v>133.352</v>
      </c>
      <c r="R4581">
        <v>139.93700000000001</v>
      </c>
      <c r="S4581">
        <v>146.768</v>
      </c>
      <c r="T4581">
        <v>153.446</v>
      </c>
      <c r="U4581">
        <v>161.46700000000001</v>
      </c>
      <c r="V4581">
        <v>170.04599999999999</v>
      </c>
      <c r="W4581">
        <v>178.827</v>
      </c>
      <c r="X4581">
        <v>187.76400000000001</v>
      </c>
      <c r="Y4581">
        <v>196.815</v>
      </c>
      <c r="Z4581">
        <v>204.59</v>
      </c>
      <c r="AA4581">
        <v>211.82900000000001</v>
      </c>
      <c r="AB4581">
        <v>219.15100000000001</v>
      </c>
      <c r="AC4581">
        <v>226.39</v>
      </c>
      <c r="AD4581">
        <v>233.83199999999999</v>
      </c>
      <c r="AE4581">
        <v>241.363</v>
      </c>
      <c r="AF4581">
        <v>249.11799999999999</v>
      </c>
      <c r="AG4581" t="s">
        <v>37</v>
      </c>
      <c r="AH4581" t="s">
        <v>161</v>
      </c>
      <c r="AI4581" t="s">
        <v>6</v>
      </c>
    </row>
    <row r="4582" spans="1:35" x14ac:dyDescent="0.35">
      <c r="A4582" t="s">
        <v>60</v>
      </c>
      <c r="B4582" t="s">
        <v>185</v>
      </c>
      <c r="C4582" t="s">
        <v>38</v>
      </c>
      <c r="D4582">
        <v>94.606999999999999</v>
      </c>
      <c r="E4582">
        <v>98.125999999999991</v>
      </c>
      <c r="F4582">
        <v>101.673</v>
      </c>
      <c r="G4582">
        <v>105.99299999999999</v>
      </c>
      <c r="H4582">
        <v>110.33799999999999</v>
      </c>
      <c r="I4582">
        <v>115.205</v>
      </c>
      <c r="J4582">
        <v>120.235</v>
      </c>
      <c r="K4582">
        <v>125.458</v>
      </c>
      <c r="L4582">
        <v>130.78300000000002</v>
      </c>
      <c r="M4582">
        <v>137.232</v>
      </c>
      <c r="N4582">
        <v>144.06300000000002</v>
      </c>
      <c r="O4582">
        <v>148.69900000000001</v>
      </c>
      <c r="P4582">
        <v>151.03700000000001</v>
      </c>
      <c r="Q4582">
        <v>150.68899999999999</v>
      </c>
      <c r="R4582">
        <v>155.92500000000001</v>
      </c>
      <c r="S4582">
        <v>160.85699999999997</v>
      </c>
      <c r="T4582">
        <v>166.78100000000001</v>
      </c>
      <c r="U4582">
        <v>172.39599999999999</v>
      </c>
      <c r="V4582">
        <v>179.69800000000001</v>
      </c>
      <c r="W4582">
        <v>185.751</v>
      </c>
      <c r="X4582">
        <v>190.24199999999999</v>
      </c>
      <c r="Y4582">
        <v>196.20099999999999</v>
      </c>
      <c r="Z4582">
        <v>202.95499999999998</v>
      </c>
      <c r="AA4582">
        <v>208.97800000000001</v>
      </c>
      <c r="AB4582">
        <v>215.24199999999999</v>
      </c>
      <c r="AC4582">
        <v>220.49499999999998</v>
      </c>
      <c r="AD4582">
        <v>227.37299999999999</v>
      </c>
      <c r="AE4582">
        <v>236.167</v>
      </c>
      <c r="AF4582">
        <v>245.56299999999999</v>
      </c>
      <c r="AG4582" t="s">
        <v>38</v>
      </c>
      <c r="AH4582" t="s">
        <v>162</v>
      </c>
      <c r="AI4582" t="s">
        <v>6</v>
      </c>
    </row>
    <row r="4583" spans="1:35" x14ac:dyDescent="0.35">
      <c r="A4583" t="s">
        <v>60</v>
      </c>
      <c r="B4583" t="s">
        <v>185</v>
      </c>
      <c r="C4583" t="s">
        <v>39</v>
      </c>
      <c r="D4583">
        <v>10.18</v>
      </c>
      <c r="E4583">
        <v>11.047000000000001</v>
      </c>
      <c r="F4583">
        <v>12.094999999999999</v>
      </c>
      <c r="G4583">
        <v>13.449</v>
      </c>
      <c r="H4583">
        <v>15.028</v>
      </c>
      <c r="I4583">
        <v>16.811</v>
      </c>
      <c r="J4583">
        <v>18.751000000000001</v>
      </c>
      <c r="K4583">
        <v>20.82</v>
      </c>
      <c r="L4583">
        <v>23.044999999999998</v>
      </c>
      <c r="M4583">
        <v>25.427</v>
      </c>
      <c r="N4583">
        <v>27.969000000000001</v>
      </c>
      <c r="O4583">
        <v>30.32</v>
      </c>
      <c r="P4583">
        <v>32.801000000000002</v>
      </c>
      <c r="Q4583">
        <v>35.259</v>
      </c>
      <c r="R4583">
        <v>37.591999999999999</v>
      </c>
      <c r="S4583">
        <v>40.284999999999997</v>
      </c>
      <c r="T4583">
        <v>42.969000000000001</v>
      </c>
      <c r="U4583">
        <v>45.838999999999999</v>
      </c>
      <c r="V4583">
        <v>48.783999999999999</v>
      </c>
      <c r="W4583">
        <v>51.874000000000002</v>
      </c>
      <c r="X4583">
        <v>54.981999999999999</v>
      </c>
      <c r="Y4583">
        <v>58.154000000000003</v>
      </c>
      <c r="Z4583">
        <v>61.308999999999997</v>
      </c>
      <c r="AA4583">
        <v>64.513000000000005</v>
      </c>
      <c r="AB4583">
        <v>67.754000000000005</v>
      </c>
      <c r="AC4583">
        <v>70.930000000000007</v>
      </c>
      <c r="AD4583">
        <v>74.227000000000004</v>
      </c>
      <c r="AE4583">
        <v>77.551000000000002</v>
      </c>
      <c r="AF4583">
        <v>80.986000000000004</v>
      </c>
      <c r="AG4583" t="s">
        <v>39</v>
      </c>
      <c r="AH4583" t="s">
        <v>163</v>
      </c>
      <c r="AI4583" t="s">
        <v>11</v>
      </c>
    </row>
    <row r="4584" spans="1:35" x14ac:dyDescent="0.35">
      <c r="A4584" t="s">
        <v>60</v>
      </c>
      <c r="B4584" t="s">
        <v>185</v>
      </c>
      <c r="C4584" t="s">
        <v>40</v>
      </c>
      <c r="D4584">
        <v>240.74799999999999</v>
      </c>
      <c r="E4584">
        <v>265.58199999999999</v>
      </c>
      <c r="F4584">
        <v>285.75199999999995</v>
      </c>
      <c r="G4584">
        <v>306.38099999999997</v>
      </c>
      <c r="H4584">
        <v>313.04599999999999</v>
      </c>
      <c r="I4584">
        <v>319.58399999999995</v>
      </c>
      <c r="J4584">
        <v>325.51900000000001</v>
      </c>
      <c r="K4584">
        <v>332.13200000000001</v>
      </c>
      <c r="L4584">
        <v>338.02100000000002</v>
      </c>
      <c r="M4584">
        <v>340.08100000000002</v>
      </c>
      <c r="N4584">
        <v>339.12599999999998</v>
      </c>
      <c r="O4584">
        <v>330.53300000000002</v>
      </c>
      <c r="P4584">
        <v>305.27800000000002</v>
      </c>
      <c r="Q4584">
        <v>266.86900000000003</v>
      </c>
      <c r="R4584">
        <v>269.59500000000003</v>
      </c>
      <c r="S4584">
        <v>271.20300000000003</v>
      </c>
      <c r="T4584">
        <v>271.733</v>
      </c>
      <c r="U4584">
        <v>275.12900000000002</v>
      </c>
      <c r="V4584">
        <v>279.53999999999996</v>
      </c>
      <c r="W4584">
        <v>283.08300000000003</v>
      </c>
      <c r="X4584">
        <v>285.69600000000003</v>
      </c>
      <c r="Y4584">
        <v>288.178</v>
      </c>
      <c r="Z4584">
        <v>288.39600000000002</v>
      </c>
      <c r="AA4584">
        <v>288.75</v>
      </c>
      <c r="AB4584">
        <v>285.26199999999994</v>
      </c>
      <c r="AC4584">
        <v>280.73700000000002</v>
      </c>
      <c r="AD4584">
        <v>278.54300000000001</v>
      </c>
      <c r="AE4584">
        <v>283.42399999999998</v>
      </c>
      <c r="AF4584">
        <v>288.44799999999998</v>
      </c>
      <c r="AG4584" t="s">
        <v>40</v>
      </c>
      <c r="AH4584" t="s">
        <v>164</v>
      </c>
      <c r="AI4584" t="s">
        <v>14</v>
      </c>
    </row>
    <row r="4585" spans="1:35" x14ac:dyDescent="0.35">
      <c r="A4585" t="s">
        <v>60</v>
      </c>
      <c r="B4585" t="s">
        <v>185</v>
      </c>
      <c r="C4585" t="s">
        <v>41</v>
      </c>
      <c r="D4585">
        <v>39.426000000000002</v>
      </c>
      <c r="E4585">
        <v>41.112000000000002</v>
      </c>
      <c r="F4585">
        <v>43.21</v>
      </c>
      <c r="G4585">
        <v>45.967000000000006</v>
      </c>
      <c r="H4585">
        <v>49.285000000000004</v>
      </c>
      <c r="I4585">
        <v>53.074000000000005</v>
      </c>
      <c r="J4585">
        <v>57.227000000000004</v>
      </c>
      <c r="K4585">
        <v>61.693000000000005</v>
      </c>
      <c r="L4585">
        <v>66.528999999999996</v>
      </c>
      <c r="M4585">
        <v>71.314000000000007</v>
      </c>
      <c r="N4585">
        <v>76.305999999999997</v>
      </c>
      <c r="O4585">
        <v>80.551000000000002</v>
      </c>
      <c r="P4585">
        <v>84.269000000000005</v>
      </c>
      <c r="Q4585">
        <v>87.39800000000001</v>
      </c>
      <c r="R4585">
        <v>92.321000000000012</v>
      </c>
      <c r="S4585">
        <v>97.928999999999988</v>
      </c>
      <c r="T4585">
        <v>103.506</v>
      </c>
      <c r="U4585">
        <v>109.488</v>
      </c>
      <c r="V4585">
        <v>115.63799999999999</v>
      </c>
      <c r="W4585">
        <v>122.07000000000001</v>
      </c>
      <c r="X4585">
        <v>128.52000000000001</v>
      </c>
      <c r="Y4585">
        <v>135.07900000000001</v>
      </c>
      <c r="Z4585">
        <v>141.626</v>
      </c>
      <c r="AA4585">
        <v>148.26500000000001</v>
      </c>
      <c r="AB4585">
        <v>154.90299999999999</v>
      </c>
      <c r="AC4585">
        <v>161.45999999999998</v>
      </c>
      <c r="AD4585">
        <v>168.23</v>
      </c>
      <c r="AE4585">
        <v>175.25200000000001</v>
      </c>
      <c r="AF4585">
        <v>182.46299999999999</v>
      </c>
      <c r="AG4585" t="s">
        <v>41</v>
      </c>
      <c r="AH4585" t="s">
        <v>165</v>
      </c>
      <c r="AI4585" t="s">
        <v>11</v>
      </c>
    </row>
    <row r="4586" spans="1:35" x14ac:dyDescent="0.35">
      <c r="A4586" t="s">
        <v>60</v>
      </c>
      <c r="B4586" t="s">
        <v>185</v>
      </c>
      <c r="C4586" t="s">
        <v>42</v>
      </c>
      <c r="D4586">
        <v>95.074000000000012</v>
      </c>
      <c r="E4586">
        <v>115.511</v>
      </c>
      <c r="F4586">
        <v>129.255</v>
      </c>
      <c r="G4586">
        <v>143.953</v>
      </c>
      <c r="H4586">
        <v>151.63200000000001</v>
      </c>
      <c r="I4586">
        <v>161.917</v>
      </c>
      <c r="J4586">
        <v>171.42399999999998</v>
      </c>
      <c r="K4586">
        <v>182.22</v>
      </c>
      <c r="L4586">
        <v>192.28200000000001</v>
      </c>
      <c r="M4586">
        <v>202.095</v>
      </c>
      <c r="N4586">
        <v>210.673</v>
      </c>
      <c r="O4586">
        <v>217.93799999999999</v>
      </c>
      <c r="P4586">
        <v>226.34300000000002</v>
      </c>
      <c r="Q4586">
        <v>231.929</v>
      </c>
      <c r="R4586">
        <v>241.25700000000001</v>
      </c>
      <c r="S4586">
        <v>250.63499999999999</v>
      </c>
      <c r="T4586">
        <v>259.88600000000002</v>
      </c>
      <c r="U4586">
        <v>271.08300000000003</v>
      </c>
      <c r="V4586">
        <v>283.25200000000001</v>
      </c>
      <c r="W4586">
        <v>295.55799999999999</v>
      </c>
      <c r="X4586">
        <v>308.01900000000001</v>
      </c>
      <c r="Y4586">
        <v>320.70600000000002</v>
      </c>
      <c r="Z4586">
        <v>331.459</v>
      </c>
      <c r="AA4586">
        <v>341.18799999999999</v>
      </c>
      <c r="AB4586">
        <v>351.14800000000002</v>
      </c>
      <c r="AC4586">
        <v>361.03899999999999</v>
      </c>
      <c r="AD4586">
        <v>371.149</v>
      </c>
      <c r="AE4586">
        <v>381.41300000000001</v>
      </c>
      <c r="AF4586">
        <v>391.94600000000003</v>
      </c>
      <c r="AG4586" t="s">
        <v>42</v>
      </c>
      <c r="AH4586" t="s">
        <v>166</v>
      </c>
      <c r="AI4586" t="s">
        <v>5</v>
      </c>
    </row>
    <row r="4587" spans="1:35" x14ac:dyDescent="0.35">
      <c r="A4587" t="s">
        <v>60</v>
      </c>
      <c r="B4587" t="s">
        <v>185</v>
      </c>
      <c r="C4587" t="s">
        <v>43</v>
      </c>
      <c r="D4587">
        <v>38.585000000000001</v>
      </c>
      <c r="E4587">
        <v>74.429999999999993</v>
      </c>
      <c r="F4587">
        <v>97.122</v>
      </c>
      <c r="G4587">
        <v>120.809</v>
      </c>
      <c r="H4587">
        <v>130.815</v>
      </c>
      <c r="I4587">
        <v>145.404</v>
      </c>
      <c r="J4587">
        <v>158.39800000000002</v>
      </c>
      <c r="K4587">
        <v>173.828</v>
      </c>
      <c r="L4587">
        <v>187.863</v>
      </c>
      <c r="M4587">
        <v>200.46100000000001</v>
      </c>
      <c r="N4587">
        <v>210.57799999999997</v>
      </c>
      <c r="O4587">
        <v>220.292</v>
      </c>
      <c r="P4587">
        <v>233.91</v>
      </c>
      <c r="Q4587">
        <v>244.346</v>
      </c>
      <c r="R4587">
        <v>256.02300000000002</v>
      </c>
      <c r="S4587">
        <v>265.851</v>
      </c>
      <c r="T4587">
        <v>275.76299999999998</v>
      </c>
      <c r="U4587">
        <v>288.48400000000004</v>
      </c>
      <c r="V4587">
        <v>303.005</v>
      </c>
      <c r="W4587">
        <v>317.19</v>
      </c>
      <c r="X4587">
        <v>331.65</v>
      </c>
      <c r="Y4587">
        <v>346.12299999999999</v>
      </c>
      <c r="Z4587">
        <v>357.577</v>
      </c>
      <c r="AA4587">
        <v>366.34799999999996</v>
      </c>
      <c r="AB4587">
        <v>375.62299999999999</v>
      </c>
      <c r="AC4587">
        <v>385.96500000000003</v>
      </c>
      <c r="AD4587">
        <v>395.21600000000001</v>
      </c>
      <c r="AE4587">
        <v>405.23700000000002</v>
      </c>
      <c r="AF4587">
        <v>414.88099999999997</v>
      </c>
      <c r="AG4587" t="s">
        <v>43</v>
      </c>
      <c r="AH4587" t="s">
        <v>167</v>
      </c>
      <c r="AI4587" t="s">
        <v>17</v>
      </c>
    </row>
    <row r="4588" spans="1:35" x14ac:dyDescent="0.35">
      <c r="A4588" t="s">
        <v>60</v>
      </c>
      <c r="B4588" t="s">
        <v>185</v>
      </c>
      <c r="C4588" t="s">
        <v>126</v>
      </c>
      <c r="D4588">
        <v>2E-3</v>
      </c>
      <c r="E4588">
        <v>2E-3</v>
      </c>
      <c r="F4588">
        <v>2E-3</v>
      </c>
      <c r="G4588">
        <v>3.0000000000000001E-3</v>
      </c>
      <c r="H4588">
        <v>3.0000000000000001E-3</v>
      </c>
      <c r="I4588">
        <v>4.0000000000000001E-3</v>
      </c>
      <c r="J4588">
        <v>4.0000000000000001E-3</v>
      </c>
      <c r="K4588">
        <v>5.0000000000000001E-3</v>
      </c>
      <c r="L4588">
        <v>6.0000000000000001E-3</v>
      </c>
      <c r="M4588">
        <v>6.0000000000000001E-3</v>
      </c>
      <c r="N4588">
        <v>7.0000000000000001E-3</v>
      </c>
      <c r="O4588">
        <v>8.0000000000000002E-3</v>
      </c>
      <c r="P4588">
        <v>8.9999999999999993E-3</v>
      </c>
      <c r="Q4588">
        <v>8.9999999999999993E-3</v>
      </c>
      <c r="R4588">
        <v>0.01</v>
      </c>
      <c r="S4588">
        <v>1.0999999999999999E-2</v>
      </c>
      <c r="T4588">
        <v>1.2E-2</v>
      </c>
      <c r="U4588">
        <v>1.2999999999999999E-2</v>
      </c>
      <c r="V4588">
        <v>1.4E-2</v>
      </c>
      <c r="W4588">
        <v>1.4999999999999999E-2</v>
      </c>
      <c r="X4588">
        <v>1.6E-2</v>
      </c>
      <c r="Y4588">
        <v>1.7000000000000001E-2</v>
      </c>
      <c r="Z4588">
        <v>1.7999999999999999E-2</v>
      </c>
      <c r="AA4588">
        <v>1.9E-2</v>
      </c>
      <c r="AB4588">
        <v>0.02</v>
      </c>
      <c r="AC4588">
        <v>2.1000000000000001E-2</v>
      </c>
      <c r="AD4588">
        <v>2.1999999999999999E-2</v>
      </c>
      <c r="AE4588">
        <v>2.3E-2</v>
      </c>
      <c r="AF4588">
        <v>2.4E-2</v>
      </c>
      <c r="AG4588" t="s">
        <v>126</v>
      </c>
      <c r="AH4588" t="s">
        <v>168</v>
      </c>
      <c r="AI4588" t="s">
        <v>137</v>
      </c>
    </row>
    <row r="4589" spans="1:35" x14ac:dyDescent="0.35">
      <c r="A4589" t="s">
        <v>60</v>
      </c>
      <c r="B4589" t="s">
        <v>185</v>
      </c>
      <c r="C4589" t="s">
        <v>44</v>
      </c>
      <c r="D4589">
        <v>35.86</v>
      </c>
      <c r="E4589">
        <v>53.733000000000004</v>
      </c>
      <c r="F4589">
        <v>68.414000000000001</v>
      </c>
      <c r="G4589">
        <v>83.555000000000007</v>
      </c>
      <c r="H4589">
        <v>88.998999999999995</v>
      </c>
      <c r="I4589">
        <v>94.442000000000007</v>
      </c>
      <c r="J4589">
        <v>99.543000000000006</v>
      </c>
      <c r="K4589">
        <v>105.18900000000001</v>
      </c>
      <c r="L4589">
        <v>110.404</v>
      </c>
      <c r="M4589">
        <v>115.523</v>
      </c>
      <c r="N4589">
        <v>119.9</v>
      </c>
      <c r="O4589">
        <v>123.211</v>
      </c>
      <c r="P4589">
        <v>124.07799999999999</v>
      </c>
      <c r="Q4589">
        <v>122.845</v>
      </c>
      <c r="R4589">
        <v>127.503</v>
      </c>
      <c r="S4589">
        <v>132.15100000000001</v>
      </c>
      <c r="T4589">
        <v>136.63000000000002</v>
      </c>
      <c r="U4589">
        <v>142.35300000000001</v>
      </c>
      <c r="V4589">
        <v>148.59899999999999</v>
      </c>
      <c r="W4589">
        <v>154.94399999999999</v>
      </c>
      <c r="X4589">
        <v>161.517</v>
      </c>
      <c r="Y4589">
        <v>168.166</v>
      </c>
      <c r="Z4589">
        <v>173.55199999999999</v>
      </c>
      <c r="AA4589">
        <v>178.38200000000001</v>
      </c>
      <c r="AB4589">
        <v>183.267</v>
      </c>
      <c r="AC4589">
        <v>188.09399999999999</v>
      </c>
      <c r="AD4589">
        <v>193.06299999999999</v>
      </c>
      <c r="AE4589">
        <v>198.089</v>
      </c>
      <c r="AF4589">
        <v>203.26499999999999</v>
      </c>
      <c r="AG4589" t="s">
        <v>44</v>
      </c>
      <c r="AH4589" t="s">
        <v>169</v>
      </c>
      <c r="AI4589" t="s">
        <v>12</v>
      </c>
    </row>
    <row r="4590" spans="1:35" x14ac:dyDescent="0.35">
      <c r="A4590" t="s">
        <v>61</v>
      </c>
      <c r="B4590" t="s">
        <v>185</v>
      </c>
      <c r="C4590" t="s">
        <v>4</v>
      </c>
      <c r="D4590">
        <v>81.681000000000012</v>
      </c>
      <c r="E4590">
        <v>92.792000000000002</v>
      </c>
      <c r="F4590">
        <v>99.034000000000006</v>
      </c>
      <c r="G4590">
        <v>105.44200000000001</v>
      </c>
      <c r="H4590">
        <v>108.00999999999999</v>
      </c>
      <c r="I4590">
        <v>112.36399999999999</v>
      </c>
      <c r="J4590">
        <v>116.12400000000001</v>
      </c>
      <c r="K4590">
        <v>120.536</v>
      </c>
      <c r="L4590">
        <v>124.35499999999999</v>
      </c>
      <c r="M4590">
        <v>128.03</v>
      </c>
      <c r="N4590">
        <v>131.66800000000001</v>
      </c>
      <c r="O4590">
        <v>132.73599999999999</v>
      </c>
      <c r="P4590">
        <v>134.15899999999999</v>
      </c>
      <c r="Q4590">
        <v>134.221</v>
      </c>
      <c r="R4590">
        <v>135.59899999999999</v>
      </c>
      <c r="S4590">
        <v>136.86099999999999</v>
      </c>
      <c r="T4590">
        <v>138.55600000000001</v>
      </c>
      <c r="U4590">
        <v>140.381</v>
      </c>
      <c r="V4590">
        <v>143.12200000000001</v>
      </c>
      <c r="W4590">
        <v>145.68100000000001</v>
      </c>
      <c r="X4590">
        <v>148.73699999999999</v>
      </c>
      <c r="Y4590">
        <v>151.53700000000001</v>
      </c>
      <c r="Z4590">
        <v>155.483</v>
      </c>
      <c r="AA4590">
        <v>159.517</v>
      </c>
      <c r="AB4590">
        <v>162.79</v>
      </c>
      <c r="AC4590">
        <v>166.71100000000001</v>
      </c>
      <c r="AD4590">
        <v>170.78299999999999</v>
      </c>
      <c r="AE4590">
        <v>174.827</v>
      </c>
      <c r="AF4590">
        <v>178.94</v>
      </c>
      <c r="AG4590" t="s">
        <v>4</v>
      </c>
      <c r="AH4590" t="s">
        <v>128</v>
      </c>
      <c r="AI4590" t="s">
        <v>129</v>
      </c>
    </row>
    <row r="4591" spans="1:35" x14ac:dyDescent="0.35">
      <c r="A4591" t="s">
        <v>61</v>
      </c>
      <c r="B4591" t="s">
        <v>185</v>
      </c>
      <c r="C4591" t="s">
        <v>7</v>
      </c>
      <c r="D4591">
        <v>6.3470000000000004</v>
      </c>
      <c r="E4591">
        <v>6.4669999999999996</v>
      </c>
      <c r="F4591">
        <v>6.6079999999999997</v>
      </c>
      <c r="G4591">
        <v>6.7709999999999999</v>
      </c>
      <c r="H4591">
        <v>6.9610000000000003</v>
      </c>
      <c r="I4591">
        <v>7.181</v>
      </c>
      <c r="J4591">
        <v>7.4240000000000004</v>
      </c>
      <c r="K4591">
        <v>7.69</v>
      </c>
      <c r="L4591">
        <v>7.9859999999999998</v>
      </c>
      <c r="M4591">
        <v>8.2479999999999993</v>
      </c>
      <c r="N4591">
        <v>8.5340000000000007</v>
      </c>
      <c r="O4591">
        <v>8.798</v>
      </c>
      <c r="P4591">
        <v>9.0809999999999995</v>
      </c>
      <c r="Q4591">
        <v>9.3719999999999999</v>
      </c>
      <c r="R4591">
        <v>9.6519999999999992</v>
      </c>
      <c r="S4591">
        <v>9.9649999999999999</v>
      </c>
      <c r="T4591">
        <v>10.286</v>
      </c>
      <c r="U4591">
        <v>10.635</v>
      </c>
      <c r="V4591">
        <v>10.99</v>
      </c>
      <c r="W4591">
        <v>11.37</v>
      </c>
      <c r="X4591">
        <v>11.754</v>
      </c>
      <c r="Y4591">
        <v>12.132</v>
      </c>
      <c r="Z4591">
        <v>12.529</v>
      </c>
      <c r="AA4591">
        <v>12.903</v>
      </c>
      <c r="AB4591">
        <v>13.28</v>
      </c>
      <c r="AC4591">
        <v>13.696999999999999</v>
      </c>
      <c r="AD4591">
        <v>14.061</v>
      </c>
      <c r="AE4591">
        <v>14.449</v>
      </c>
      <c r="AF4591">
        <v>14.814</v>
      </c>
      <c r="AG4591" t="s">
        <v>7</v>
      </c>
      <c r="AH4591" t="s">
        <v>130</v>
      </c>
      <c r="AI4591" t="s">
        <v>131</v>
      </c>
    </row>
    <row r="4592" spans="1:35" x14ac:dyDescent="0.35">
      <c r="A4592" t="s">
        <v>61</v>
      </c>
      <c r="B4592" t="s">
        <v>185</v>
      </c>
      <c r="C4592" t="s">
        <v>8</v>
      </c>
      <c r="D4592">
        <v>51.069000000000003</v>
      </c>
      <c r="E4592">
        <v>56.364000000000004</v>
      </c>
      <c r="F4592">
        <v>59.626999999999995</v>
      </c>
      <c r="G4592">
        <v>63.055</v>
      </c>
      <c r="H4592">
        <v>65.064999999999998</v>
      </c>
      <c r="I4592">
        <v>67.941999999999993</v>
      </c>
      <c r="J4592">
        <v>70.594999999999999</v>
      </c>
      <c r="K4592">
        <v>73.510000000000005</v>
      </c>
      <c r="L4592">
        <v>76.22</v>
      </c>
      <c r="M4592">
        <v>79.192999999999998</v>
      </c>
      <c r="N4592">
        <v>82.307000000000002</v>
      </c>
      <c r="O4592">
        <v>82.986999999999995</v>
      </c>
      <c r="P4592">
        <v>84.277999999999992</v>
      </c>
      <c r="Q4592">
        <v>84.483000000000004</v>
      </c>
      <c r="R4592">
        <v>83.14</v>
      </c>
      <c r="S4592">
        <v>83.179999999999993</v>
      </c>
      <c r="T4592">
        <v>83.306999999999988</v>
      </c>
      <c r="U4592">
        <v>84.152999999999992</v>
      </c>
      <c r="V4592">
        <v>84.823999999999998</v>
      </c>
      <c r="W4592">
        <v>85.753999999999991</v>
      </c>
      <c r="X4592">
        <v>86.99</v>
      </c>
      <c r="Y4592">
        <v>88.838999999999999</v>
      </c>
      <c r="Z4592">
        <v>92.697000000000003</v>
      </c>
      <c r="AA4592">
        <v>97.02</v>
      </c>
      <c r="AB4592">
        <v>101.40600000000001</v>
      </c>
      <c r="AC4592">
        <v>105.032</v>
      </c>
      <c r="AD4592">
        <v>109.56100000000001</v>
      </c>
      <c r="AE4592">
        <v>113.795</v>
      </c>
      <c r="AF4592">
        <v>118.419</v>
      </c>
      <c r="AG4592" t="s">
        <v>8</v>
      </c>
      <c r="AH4592" t="s">
        <v>132</v>
      </c>
      <c r="AI4592" t="s">
        <v>5</v>
      </c>
    </row>
    <row r="4593" spans="1:35" x14ac:dyDescent="0.35">
      <c r="A4593" t="s">
        <v>61</v>
      </c>
      <c r="B4593" t="s">
        <v>185</v>
      </c>
      <c r="C4593" t="s">
        <v>9</v>
      </c>
      <c r="D4593">
        <v>53.798999999999999</v>
      </c>
      <c r="E4593">
        <v>57.655999999999999</v>
      </c>
      <c r="F4593">
        <v>59.859000000000002</v>
      </c>
      <c r="G4593">
        <v>62.127000000000002</v>
      </c>
      <c r="H4593">
        <v>63.167000000000002</v>
      </c>
      <c r="I4593">
        <v>64.816000000000003</v>
      </c>
      <c r="J4593">
        <v>66.256</v>
      </c>
      <c r="K4593">
        <v>67.89</v>
      </c>
      <c r="L4593">
        <v>69.315000000000012</v>
      </c>
      <c r="M4593">
        <v>70.86</v>
      </c>
      <c r="N4593">
        <v>72.495999999999995</v>
      </c>
      <c r="O4593">
        <v>73.220999999999989</v>
      </c>
      <c r="P4593">
        <v>74.247</v>
      </c>
      <c r="Q4593">
        <v>74.81</v>
      </c>
      <c r="R4593">
        <v>75.69</v>
      </c>
      <c r="S4593">
        <v>76.924000000000007</v>
      </c>
      <c r="T4593">
        <v>78.06</v>
      </c>
      <c r="U4593">
        <v>79.497</v>
      </c>
      <c r="V4593">
        <v>81.120999999999995</v>
      </c>
      <c r="W4593">
        <v>82.971999999999994</v>
      </c>
      <c r="X4593">
        <v>84.828999999999994</v>
      </c>
      <c r="Y4593">
        <v>86.869</v>
      </c>
      <c r="Z4593">
        <v>88.677000000000007</v>
      </c>
      <c r="AA4593">
        <v>90.707999999999998</v>
      </c>
      <c r="AB4593">
        <v>92.771000000000001</v>
      </c>
      <c r="AC4593">
        <v>94.460999999999999</v>
      </c>
      <c r="AD4593">
        <v>96.597999999999999</v>
      </c>
      <c r="AE4593">
        <v>98.581999999999994</v>
      </c>
      <c r="AF4593">
        <v>100.758</v>
      </c>
      <c r="AG4593" t="s">
        <v>9</v>
      </c>
      <c r="AH4593" t="s">
        <v>133</v>
      </c>
      <c r="AI4593" t="s">
        <v>5</v>
      </c>
    </row>
    <row r="4594" spans="1:35" x14ac:dyDescent="0.35">
      <c r="A4594" t="s">
        <v>61</v>
      </c>
      <c r="B4594" t="s">
        <v>185</v>
      </c>
      <c r="C4594" t="s">
        <v>10</v>
      </c>
      <c r="D4594">
        <v>239.67699999999999</v>
      </c>
      <c r="E4594">
        <v>301.44799999999998</v>
      </c>
      <c r="F4594">
        <v>346.45500000000004</v>
      </c>
      <c r="G4594">
        <v>391.87800000000004</v>
      </c>
      <c r="H4594">
        <v>407.24200000000002</v>
      </c>
      <c r="I4594">
        <v>422.55899999999997</v>
      </c>
      <c r="J4594">
        <v>435.91300000000001</v>
      </c>
      <c r="K4594">
        <v>451.24599999999998</v>
      </c>
      <c r="L4594">
        <v>464.63400000000001</v>
      </c>
      <c r="M4594">
        <v>477.15300000000002</v>
      </c>
      <c r="N4594">
        <v>488.05399999999997</v>
      </c>
      <c r="O4594">
        <v>492.08600000000001</v>
      </c>
      <c r="P4594">
        <v>494.625</v>
      </c>
      <c r="Q4594">
        <v>494.26300000000003</v>
      </c>
      <c r="R4594">
        <v>496.43899999999996</v>
      </c>
      <c r="S4594">
        <v>496.238</v>
      </c>
      <c r="T4594">
        <v>498.04700000000003</v>
      </c>
      <c r="U4594">
        <v>500.70400000000001</v>
      </c>
      <c r="V4594">
        <v>506.37700000000001</v>
      </c>
      <c r="W4594">
        <v>511.553</v>
      </c>
      <c r="X4594">
        <v>517.48900000000003</v>
      </c>
      <c r="Y4594">
        <v>519.38600000000008</v>
      </c>
      <c r="Z4594">
        <v>530.31499999999994</v>
      </c>
      <c r="AA4594">
        <v>540.86599999999999</v>
      </c>
      <c r="AB4594">
        <v>550.04200000000003</v>
      </c>
      <c r="AC4594">
        <v>561.07400000000007</v>
      </c>
      <c r="AD4594">
        <v>570.69100000000003</v>
      </c>
      <c r="AE4594">
        <v>582.00300000000004</v>
      </c>
      <c r="AF4594">
        <v>588.452</v>
      </c>
      <c r="AG4594" t="s">
        <v>10</v>
      </c>
      <c r="AH4594" t="s">
        <v>134</v>
      </c>
      <c r="AI4594" t="s">
        <v>11</v>
      </c>
    </row>
    <row r="4595" spans="1:35" x14ac:dyDescent="0.35">
      <c r="A4595" t="s">
        <v>61</v>
      </c>
      <c r="B4595" t="s">
        <v>185</v>
      </c>
      <c r="C4595" t="s">
        <v>13</v>
      </c>
      <c r="D4595">
        <v>32.274999999999999</v>
      </c>
      <c r="E4595">
        <v>45.541000000000004</v>
      </c>
      <c r="F4595">
        <v>55.180999999999997</v>
      </c>
      <c r="G4595">
        <v>64.906999999999996</v>
      </c>
      <c r="H4595">
        <v>68.122</v>
      </c>
      <c r="I4595">
        <v>71.316000000000003</v>
      </c>
      <c r="J4595">
        <v>74.078999999999994</v>
      </c>
      <c r="K4595">
        <v>77.260999999999996</v>
      </c>
      <c r="L4595">
        <v>79.984000000000009</v>
      </c>
      <c r="M4595">
        <v>82.531999999999996</v>
      </c>
      <c r="N4595">
        <v>84.728999999999999</v>
      </c>
      <c r="O4595">
        <v>85.225999999999999</v>
      </c>
      <c r="P4595">
        <v>85.405000000000001</v>
      </c>
      <c r="Q4595">
        <v>85.198000000000008</v>
      </c>
      <c r="R4595">
        <v>86.259</v>
      </c>
      <c r="S4595">
        <v>86.69</v>
      </c>
      <c r="T4595">
        <v>87.356999999999999</v>
      </c>
      <c r="U4595">
        <v>88.198999999999998</v>
      </c>
      <c r="V4595">
        <v>89.713999999999999</v>
      </c>
      <c r="W4595">
        <v>91.177000000000007</v>
      </c>
      <c r="X4595">
        <v>92.816999999999993</v>
      </c>
      <c r="Y4595">
        <v>94.34</v>
      </c>
      <c r="Z4595">
        <v>96.536000000000001</v>
      </c>
      <c r="AA4595">
        <v>98.655000000000001</v>
      </c>
      <c r="AB4595">
        <v>100.598</v>
      </c>
      <c r="AC4595">
        <v>102.884</v>
      </c>
      <c r="AD4595">
        <v>104.91200000000001</v>
      </c>
      <c r="AE4595">
        <v>107.101</v>
      </c>
      <c r="AF4595">
        <v>108.405</v>
      </c>
      <c r="AG4595" t="s">
        <v>13</v>
      </c>
      <c r="AH4595" t="s">
        <v>135</v>
      </c>
      <c r="AI4595" t="s">
        <v>14</v>
      </c>
    </row>
    <row r="4596" spans="1:35" x14ac:dyDescent="0.35">
      <c r="A4596" t="s">
        <v>61</v>
      </c>
      <c r="B4596" t="s">
        <v>185</v>
      </c>
      <c r="C4596" t="s">
        <v>122</v>
      </c>
      <c r="D4596">
        <v>0.09</v>
      </c>
      <c r="E4596">
        <v>9.0999999999999998E-2</v>
      </c>
      <c r="F4596">
        <v>9.0999999999999998E-2</v>
      </c>
      <c r="G4596">
        <v>9.1999999999999998E-2</v>
      </c>
      <c r="H4596">
        <v>9.2999999999999999E-2</v>
      </c>
      <c r="I4596">
        <v>9.4E-2</v>
      </c>
      <c r="J4596">
        <v>9.5000000000000001E-2</v>
      </c>
      <c r="K4596">
        <v>9.6000000000000002E-2</v>
      </c>
      <c r="L4596">
        <v>9.8000000000000004E-2</v>
      </c>
      <c r="M4596">
        <v>9.9000000000000005E-2</v>
      </c>
      <c r="N4596">
        <v>9.9999999999999992E-2</v>
      </c>
      <c r="O4596">
        <v>0.10199999999999999</v>
      </c>
      <c r="P4596">
        <v>0.10299999999999999</v>
      </c>
      <c r="Q4596">
        <v>0.104</v>
      </c>
      <c r="R4596">
        <v>0.10100000000000001</v>
      </c>
      <c r="S4596">
        <v>9.9000000000000005E-2</v>
      </c>
      <c r="T4596">
        <v>9.7000000000000003E-2</v>
      </c>
      <c r="U4596">
        <v>9.6000000000000002E-2</v>
      </c>
      <c r="V4596">
        <v>9.5000000000000001E-2</v>
      </c>
      <c r="W4596">
        <v>9.4E-2</v>
      </c>
      <c r="X4596">
        <v>9.1999999999999998E-2</v>
      </c>
      <c r="Y4596">
        <v>8.8999999999999996E-2</v>
      </c>
      <c r="Z4596">
        <v>9.0999999999999998E-2</v>
      </c>
      <c r="AA4596">
        <v>9.2999999999999999E-2</v>
      </c>
      <c r="AB4596">
        <v>9.6000000000000002E-2</v>
      </c>
      <c r="AC4596">
        <v>9.8000000000000004E-2</v>
      </c>
      <c r="AD4596">
        <v>0.1</v>
      </c>
      <c r="AE4596">
        <v>0.10199999999999999</v>
      </c>
      <c r="AF4596">
        <v>0.105</v>
      </c>
      <c r="AG4596" t="s">
        <v>122</v>
      </c>
      <c r="AH4596" t="s">
        <v>136</v>
      </c>
      <c r="AI4596" t="s">
        <v>137</v>
      </c>
    </row>
    <row r="4597" spans="1:35" x14ac:dyDescent="0.35">
      <c r="A4597" t="s">
        <v>61</v>
      </c>
      <c r="B4597" t="s">
        <v>185</v>
      </c>
      <c r="C4597" t="s">
        <v>15</v>
      </c>
      <c r="D4597">
        <v>171.98600000000002</v>
      </c>
      <c r="E4597">
        <v>191.18</v>
      </c>
      <c r="F4597">
        <v>201.84400000000002</v>
      </c>
      <c r="G4597">
        <v>212.762</v>
      </c>
      <c r="H4597">
        <v>216.91</v>
      </c>
      <c r="I4597">
        <v>224.11799999999999</v>
      </c>
      <c r="J4597">
        <v>230.273</v>
      </c>
      <c r="K4597">
        <v>237.541</v>
      </c>
      <c r="L4597">
        <v>243.73899999999998</v>
      </c>
      <c r="M4597">
        <v>249.67099999999999</v>
      </c>
      <c r="N4597">
        <v>255.55499999999998</v>
      </c>
      <c r="O4597">
        <v>257.678</v>
      </c>
      <c r="P4597">
        <v>260.36</v>
      </c>
      <c r="Q4597">
        <v>260.01</v>
      </c>
      <c r="R4597">
        <v>259.67199999999997</v>
      </c>
      <c r="S4597">
        <v>259.78000000000003</v>
      </c>
      <c r="T4597">
        <v>260.596</v>
      </c>
      <c r="U4597">
        <v>262.32299999999998</v>
      </c>
      <c r="V4597">
        <v>264.786</v>
      </c>
      <c r="W4597">
        <v>267.36399999999998</v>
      </c>
      <c r="X4597">
        <v>269.95399999999995</v>
      </c>
      <c r="Y4597">
        <v>270.38099999999997</v>
      </c>
      <c r="Z4597">
        <v>276.00199999999995</v>
      </c>
      <c r="AA4597">
        <v>281.74899999999997</v>
      </c>
      <c r="AB4597">
        <v>287.298</v>
      </c>
      <c r="AC4597">
        <v>292.39599999999996</v>
      </c>
      <c r="AD4597">
        <v>297.62599999999998</v>
      </c>
      <c r="AE4597">
        <v>303.81200000000001</v>
      </c>
      <c r="AF4597">
        <v>310.08800000000002</v>
      </c>
      <c r="AG4597" t="s">
        <v>15</v>
      </c>
      <c r="AH4597" t="s">
        <v>138</v>
      </c>
      <c r="AI4597" t="s">
        <v>6</v>
      </c>
    </row>
    <row r="4598" spans="1:35" x14ac:dyDescent="0.35">
      <c r="A4598" t="s">
        <v>61</v>
      </c>
      <c r="B4598" t="s">
        <v>185</v>
      </c>
      <c r="C4598" t="s">
        <v>16</v>
      </c>
      <c r="D4598">
        <v>20.872999999999998</v>
      </c>
      <c r="E4598">
        <v>21.919999999999998</v>
      </c>
      <c r="F4598">
        <v>23.221999999999998</v>
      </c>
      <c r="G4598">
        <v>24.759999999999998</v>
      </c>
      <c r="H4598">
        <v>26.544999999999998</v>
      </c>
      <c r="I4598">
        <v>28.608999999999998</v>
      </c>
      <c r="J4598">
        <v>30.916999999999998</v>
      </c>
      <c r="K4598">
        <v>33.476999999999997</v>
      </c>
      <c r="L4598">
        <v>36.344999999999999</v>
      </c>
      <c r="M4598">
        <v>38.76</v>
      </c>
      <c r="N4598">
        <v>41.346000000000004</v>
      </c>
      <c r="O4598">
        <v>43.845000000000006</v>
      </c>
      <c r="P4598">
        <v>46.392000000000003</v>
      </c>
      <c r="Q4598">
        <v>49.082000000000001</v>
      </c>
      <c r="R4598">
        <v>51.896999999999998</v>
      </c>
      <c r="S4598">
        <v>54.785000000000004</v>
      </c>
      <c r="T4598">
        <v>57.835000000000001</v>
      </c>
      <c r="U4598">
        <v>61.046999999999997</v>
      </c>
      <c r="V4598">
        <v>64.369</v>
      </c>
      <c r="W4598">
        <v>67.824000000000012</v>
      </c>
      <c r="X4598">
        <v>71.350999999999999</v>
      </c>
      <c r="Y4598">
        <v>74.7</v>
      </c>
      <c r="Z4598">
        <v>78.36</v>
      </c>
      <c r="AA4598">
        <v>81.632999999999996</v>
      </c>
      <c r="AB4598">
        <v>84.924000000000007</v>
      </c>
      <c r="AC4598">
        <v>88.86</v>
      </c>
      <c r="AD4598">
        <v>91.96</v>
      </c>
      <c r="AE4598">
        <v>95.409000000000006</v>
      </c>
      <c r="AF4598">
        <v>98.516999999999996</v>
      </c>
      <c r="AG4598" t="s">
        <v>16</v>
      </c>
      <c r="AH4598" t="s">
        <v>139</v>
      </c>
      <c r="AI4598" t="s">
        <v>17</v>
      </c>
    </row>
    <row r="4599" spans="1:35" x14ac:dyDescent="0.35">
      <c r="A4599" t="s">
        <v>61</v>
      </c>
      <c r="B4599" t="s">
        <v>185</v>
      </c>
      <c r="C4599" t="s">
        <v>18</v>
      </c>
      <c r="D4599">
        <v>310.084</v>
      </c>
      <c r="E4599">
        <v>363.28700000000003</v>
      </c>
      <c r="F4599">
        <v>392.41</v>
      </c>
      <c r="G4599">
        <v>422.05100000000004</v>
      </c>
      <c r="H4599">
        <v>432.59299999999996</v>
      </c>
      <c r="I4599">
        <v>451.55599999999998</v>
      </c>
      <c r="J4599">
        <v>467.55600000000004</v>
      </c>
      <c r="K4599">
        <v>486.745</v>
      </c>
      <c r="L4599">
        <v>502.96600000000001</v>
      </c>
      <c r="M4599">
        <v>517.971</v>
      </c>
      <c r="N4599">
        <v>532.39200000000005</v>
      </c>
      <c r="O4599">
        <v>536.10800000000006</v>
      </c>
      <c r="P4599">
        <v>540.71400000000006</v>
      </c>
      <c r="Q4599">
        <v>539.74</v>
      </c>
      <c r="R4599">
        <v>549.72400000000005</v>
      </c>
      <c r="S4599">
        <v>557.00199999999995</v>
      </c>
      <c r="T4599">
        <v>565.67399999999998</v>
      </c>
      <c r="U4599">
        <v>574.63900000000001</v>
      </c>
      <c r="V4599">
        <v>588.14199999999994</v>
      </c>
      <c r="W4599">
        <v>600.98599999999999</v>
      </c>
      <c r="X4599">
        <v>615.35400000000004</v>
      </c>
      <c r="Y4599">
        <v>629.26099999999997</v>
      </c>
      <c r="Z4599">
        <v>643.92100000000005</v>
      </c>
      <c r="AA4599">
        <v>658.26900000000001</v>
      </c>
      <c r="AB4599">
        <v>670.12199999999996</v>
      </c>
      <c r="AC4599">
        <v>685.02700000000004</v>
      </c>
      <c r="AD4599">
        <v>699.23</v>
      </c>
      <c r="AE4599">
        <v>713.77800000000002</v>
      </c>
      <c r="AF4599">
        <v>728.01400000000001</v>
      </c>
      <c r="AG4599" t="s">
        <v>18</v>
      </c>
      <c r="AH4599" t="s">
        <v>140</v>
      </c>
      <c r="AI4599" t="s">
        <v>141</v>
      </c>
    </row>
    <row r="4600" spans="1:35" x14ac:dyDescent="0.35">
      <c r="A4600" t="s">
        <v>61</v>
      </c>
      <c r="B4600" t="s">
        <v>185</v>
      </c>
      <c r="C4600" t="s">
        <v>20</v>
      </c>
      <c r="D4600">
        <v>26.369999999999997</v>
      </c>
      <c r="E4600">
        <v>50.996000000000002</v>
      </c>
      <c r="F4600">
        <v>68.872</v>
      </c>
      <c r="G4600">
        <v>86.882999999999996</v>
      </c>
      <c r="H4600">
        <v>92.808000000000007</v>
      </c>
      <c r="I4600">
        <v>98.693000000000012</v>
      </c>
      <c r="J4600">
        <v>103.777</v>
      </c>
      <c r="K4600">
        <v>109.63499999999999</v>
      </c>
      <c r="L4600">
        <v>114.63500000000001</v>
      </c>
      <c r="M4600">
        <v>119.31</v>
      </c>
      <c r="N4600">
        <v>123.38499999999999</v>
      </c>
      <c r="O4600">
        <v>124.65600000000001</v>
      </c>
      <c r="P4600">
        <v>125.35</v>
      </c>
      <c r="Q4600">
        <v>125.39700000000001</v>
      </c>
      <c r="R4600">
        <v>127.88900000000001</v>
      </c>
      <c r="S4600">
        <v>128.864</v>
      </c>
      <c r="T4600">
        <v>130.21899999999999</v>
      </c>
      <c r="U4600">
        <v>131.92500000000001</v>
      </c>
      <c r="V4600">
        <v>134.93</v>
      </c>
      <c r="W4600">
        <v>137.822</v>
      </c>
      <c r="X4600">
        <v>140.90699999999998</v>
      </c>
      <c r="Y4600">
        <v>143.44200000000001</v>
      </c>
      <c r="Z4600">
        <v>146.85300000000001</v>
      </c>
      <c r="AA4600">
        <v>150.16000000000003</v>
      </c>
      <c r="AB4600">
        <v>152.822</v>
      </c>
      <c r="AC4600">
        <v>155.786</v>
      </c>
      <c r="AD4600">
        <v>158.21299999999999</v>
      </c>
      <c r="AE4600">
        <v>162.196</v>
      </c>
      <c r="AF4600">
        <v>164.58099999999999</v>
      </c>
      <c r="AG4600" t="s">
        <v>20</v>
      </c>
      <c r="AH4600" t="s">
        <v>142</v>
      </c>
      <c r="AI4600" t="s">
        <v>11</v>
      </c>
    </row>
    <row r="4601" spans="1:35" x14ac:dyDescent="0.35">
      <c r="A4601" t="s">
        <v>61</v>
      </c>
      <c r="B4601" t="s">
        <v>185</v>
      </c>
      <c r="C4601" t="s">
        <v>21</v>
      </c>
      <c r="D4601">
        <v>24.615000000000002</v>
      </c>
      <c r="E4601">
        <v>24.959000000000003</v>
      </c>
      <c r="F4601">
        <v>25.381999999999998</v>
      </c>
      <c r="G4601">
        <v>25.896000000000001</v>
      </c>
      <c r="H4601">
        <v>26.496000000000002</v>
      </c>
      <c r="I4601">
        <v>27.155000000000001</v>
      </c>
      <c r="J4601">
        <v>27.864000000000001</v>
      </c>
      <c r="K4601">
        <v>28.629000000000001</v>
      </c>
      <c r="L4601">
        <v>29.571999999999999</v>
      </c>
      <c r="M4601">
        <v>30.428000000000001</v>
      </c>
      <c r="N4601">
        <v>31.136000000000003</v>
      </c>
      <c r="O4601">
        <v>31.439999999999998</v>
      </c>
      <c r="P4601">
        <v>31.686</v>
      </c>
      <c r="Q4601">
        <v>31.71</v>
      </c>
      <c r="R4601">
        <v>31.728999999999999</v>
      </c>
      <c r="S4601">
        <v>31.588000000000001</v>
      </c>
      <c r="T4601">
        <v>31.611999999999998</v>
      </c>
      <c r="U4601">
        <v>31.708000000000002</v>
      </c>
      <c r="V4601">
        <v>31.755000000000003</v>
      </c>
      <c r="W4601">
        <v>31.718</v>
      </c>
      <c r="X4601">
        <v>31.886000000000003</v>
      </c>
      <c r="Y4601">
        <v>32.355000000000004</v>
      </c>
      <c r="Z4601">
        <v>33.287999999999997</v>
      </c>
      <c r="AA4601">
        <v>34.162999999999997</v>
      </c>
      <c r="AB4601">
        <v>34.680999999999997</v>
      </c>
      <c r="AC4601">
        <v>35.32</v>
      </c>
      <c r="AD4601">
        <v>35.665999999999997</v>
      </c>
      <c r="AE4601">
        <v>36.988</v>
      </c>
      <c r="AF4601">
        <v>37.524999999999999</v>
      </c>
      <c r="AG4601" t="s">
        <v>21</v>
      </c>
      <c r="AH4601" t="s">
        <v>143</v>
      </c>
      <c r="AI4601" t="s">
        <v>14</v>
      </c>
    </row>
    <row r="4602" spans="1:35" x14ac:dyDescent="0.35">
      <c r="A4602" t="s">
        <v>61</v>
      </c>
      <c r="B4602" t="s">
        <v>185</v>
      </c>
      <c r="C4602" t="s">
        <v>22</v>
      </c>
      <c r="D4602">
        <v>1.252</v>
      </c>
      <c r="E4602">
        <v>1.262</v>
      </c>
      <c r="F4602">
        <v>1.2729999999999999</v>
      </c>
      <c r="G4602">
        <v>1.284</v>
      </c>
      <c r="H4602">
        <v>1.298</v>
      </c>
      <c r="I4602">
        <v>1.3140000000000001</v>
      </c>
      <c r="J4602">
        <v>1.33</v>
      </c>
      <c r="K4602">
        <v>1.3480000000000001</v>
      </c>
      <c r="L4602">
        <v>1.369</v>
      </c>
      <c r="M4602">
        <v>1.3879999999999999</v>
      </c>
      <c r="N4602">
        <v>1.409</v>
      </c>
      <c r="O4602">
        <v>1.4279999999999999</v>
      </c>
      <c r="P4602">
        <v>1.448</v>
      </c>
      <c r="Q4602">
        <v>1.4690000000000001</v>
      </c>
      <c r="R4602">
        <v>1.488</v>
      </c>
      <c r="S4602">
        <v>1.51</v>
      </c>
      <c r="T4602">
        <v>1.5329999999999999</v>
      </c>
      <c r="U4602">
        <v>1.5580000000000001</v>
      </c>
      <c r="V4602">
        <v>1.583</v>
      </c>
      <c r="W4602">
        <v>1.611</v>
      </c>
      <c r="X4602">
        <v>1.6379999999999999</v>
      </c>
      <c r="Y4602">
        <v>1.667</v>
      </c>
      <c r="Z4602">
        <v>1.6950000000000001</v>
      </c>
      <c r="AA4602">
        <v>1.724</v>
      </c>
      <c r="AB4602">
        <v>1.752</v>
      </c>
      <c r="AC4602">
        <v>1.782</v>
      </c>
      <c r="AD4602">
        <v>1.81</v>
      </c>
      <c r="AE4602">
        <v>1.839</v>
      </c>
      <c r="AF4602">
        <v>1.867</v>
      </c>
      <c r="AG4602" t="s">
        <v>22</v>
      </c>
      <c r="AH4602" t="s">
        <v>144</v>
      </c>
      <c r="AI4602" t="s">
        <v>23</v>
      </c>
    </row>
    <row r="4603" spans="1:35" x14ac:dyDescent="0.35">
      <c r="A4603" t="s">
        <v>61</v>
      </c>
      <c r="B4603" t="s">
        <v>185</v>
      </c>
      <c r="C4603" t="s">
        <v>24</v>
      </c>
      <c r="D4603">
        <v>104.84700000000001</v>
      </c>
      <c r="E4603">
        <v>107.67</v>
      </c>
      <c r="F4603">
        <v>109.476</v>
      </c>
      <c r="G4603">
        <v>111.38499999999999</v>
      </c>
      <c r="H4603">
        <v>112.61500000000001</v>
      </c>
      <c r="I4603">
        <v>114.30499999999999</v>
      </c>
      <c r="J4603">
        <v>115.911</v>
      </c>
      <c r="K4603">
        <v>117.68299999999999</v>
      </c>
      <c r="L4603">
        <v>119.379</v>
      </c>
      <c r="M4603">
        <v>121.163</v>
      </c>
      <c r="N4603">
        <v>122.92700000000001</v>
      </c>
      <c r="O4603">
        <v>122.40299999999999</v>
      </c>
      <c r="P4603">
        <v>122.175</v>
      </c>
      <c r="Q4603">
        <v>120.782</v>
      </c>
      <c r="R4603">
        <v>116.358</v>
      </c>
      <c r="S4603">
        <v>113.26899999999999</v>
      </c>
      <c r="T4603">
        <v>110.694</v>
      </c>
      <c r="U4603">
        <v>108.631</v>
      </c>
      <c r="V4603">
        <v>106.006</v>
      </c>
      <c r="W4603">
        <v>103.267</v>
      </c>
      <c r="X4603">
        <v>100.965</v>
      </c>
      <c r="Y4603">
        <v>98.706999999999994</v>
      </c>
      <c r="Z4603">
        <v>101.09099999999999</v>
      </c>
      <c r="AA4603">
        <v>103.672</v>
      </c>
      <c r="AB4603">
        <v>106.295</v>
      </c>
      <c r="AC4603">
        <v>108.583</v>
      </c>
      <c r="AD4603">
        <v>111.265</v>
      </c>
      <c r="AE4603">
        <v>113.82</v>
      </c>
      <c r="AF4603">
        <v>116.55</v>
      </c>
      <c r="AG4603" t="s">
        <v>24</v>
      </c>
      <c r="AH4603" t="s">
        <v>145</v>
      </c>
      <c r="AI4603" t="s">
        <v>19</v>
      </c>
    </row>
    <row r="4604" spans="1:35" x14ac:dyDescent="0.35">
      <c r="A4604" t="s">
        <v>61</v>
      </c>
      <c r="B4604" t="s">
        <v>185</v>
      </c>
      <c r="C4604" t="s">
        <v>25</v>
      </c>
      <c r="D4604">
        <v>134.02099999999999</v>
      </c>
      <c r="E4604">
        <v>138.96199999999999</v>
      </c>
      <c r="F4604">
        <v>142.06100000000001</v>
      </c>
      <c r="G4604">
        <v>145.327</v>
      </c>
      <c r="H4604">
        <v>147.316</v>
      </c>
      <c r="I4604">
        <v>150.113</v>
      </c>
      <c r="J4604">
        <v>152.72200000000001</v>
      </c>
      <c r="K4604">
        <v>155.595</v>
      </c>
      <c r="L4604">
        <v>158.30199999999999</v>
      </c>
      <c r="M4604">
        <v>161.21199999999999</v>
      </c>
      <c r="N4604">
        <v>163.61700000000002</v>
      </c>
      <c r="O4604">
        <v>158.29900000000001</v>
      </c>
      <c r="P4604">
        <v>153.37200000000001</v>
      </c>
      <c r="Q4604">
        <v>147.76100000000002</v>
      </c>
      <c r="R4604">
        <v>141.87099999999998</v>
      </c>
      <c r="S4604">
        <v>136.696</v>
      </c>
      <c r="T4604">
        <v>131.38900000000001</v>
      </c>
      <c r="U4604">
        <v>126.938</v>
      </c>
      <c r="V4604">
        <v>121.386</v>
      </c>
      <c r="W4604">
        <v>115.47199999999999</v>
      </c>
      <c r="X4604">
        <v>111.24900000000001</v>
      </c>
      <c r="Y4604">
        <v>114.536</v>
      </c>
      <c r="Z4604">
        <v>117.508</v>
      </c>
      <c r="AA4604">
        <v>120.896</v>
      </c>
      <c r="AB4604">
        <v>123.815</v>
      </c>
      <c r="AC4604">
        <v>125.70599999999999</v>
      </c>
      <c r="AD4604">
        <v>128.24600000000001</v>
      </c>
      <c r="AE4604">
        <v>132.38300000000001</v>
      </c>
      <c r="AF4604">
        <v>136.85400000000001</v>
      </c>
      <c r="AG4604" t="s">
        <v>25</v>
      </c>
      <c r="AH4604" t="s">
        <v>146</v>
      </c>
      <c r="AI4604" t="s">
        <v>5</v>
      </c>
    </row>
    <row r="4605" spans="1:35" x14ac:dyDescent="0.35">
      <c r="A4605" t="s">
        <v>61</v>
      </c>
      <c r="B4605" t="s">
        <v>185</v>
      </c>
      <c r="C4605" t="s">
        <v>26</v>
      </c>
      <c r="D4605">
        <v>94.873999999999995</v>
      </c>
      <c r="E4605">
        <v>121.96199999999999</v>
      </c>
      <c r="F4605">
        <v>136.917</v>
      </c>
      <c r="G4605">
        <v>152.19</v>
      </c>
      <c r="H4605">
        <v>157.93100000000001</v>
      </c>
      <c r="I4605">
        <v>167.95599999999999</v>
      </c>
      <c r="J4605">
        <v>176.40799999999999</v>
      </c>
      <c r="K4605">
        <v>186.34500000000003</v>
      </c>
      <c r="L4605">
        <v>194.64499999999998</v>
      </c>
      <c r="M4605">
        <v>202.95600000000002</v>
      </c>
      <c r="N4605">
        <v>211.01999999999998</v>
      </c>
      <c r="O4605">
        <v>211.32900000000001</v>
      </c>
      <c r="P4605">
        <v>212.63800000000001</v>
      </c>
      <c r="Q4605">
        <v>210.697</v>
      </c>
      <c r="R4605">
        <v>212.61199999999999</v>
      </c>
      <c r="S4605">
        <v>214.99799999999999</v>
      </c>
      <c r="T4605">
        <v>217.36699999999999</v>
      </c>
      <c r="U4605">
        <v>221.05500000000001</v>
      </c>
      <c r="V4605">
        <v>225.86499999999998</v>
      </c>
      <c r="W4605">
        <v>231.12</v>
      </c>
      <c r="X4605">
        <v>236.988</v>
      </c>
      <c r="Y4605">
        <v>245.45</v>
      </c>
      <c r="Z4605">
        <v>253.947</v>
      </c>
      <c r="AA4605">
        <v>262.99700000000001</v>
      </c>
      <c r="AB4605">
        <v>272.12</v>
      </c>
      <c r="AC4605">
        <v>280.31400000000002</v>
      </c>
      <c r="AD4605">
        <v>289.59899999999999</v>
      </c>
      <c r="AE4605">
        <v>298.536</v>
      </c>
      <c r="AF4605">
        <v>307.95100000000002</v>
      </c>
      <c r="AG4605" t="s">
        <v>26</v>
      </c>
      <c r="AH4605" t="s">
        <v>147</v>
      </c>
      <c r="AI4605" t="s">
        <v>5</v>
      </c>
    </row>
    <row r="4606" spans="1:35" x14ac:dyDescent="0.35">
      <c r="A4606" t="s">
        <v>61</v>
      </c>
      <c r="B4606" t="s">
        <v>185</v>
      </c>
      <c r="C4606" t="s">
        <v>27</v>
      </c>
      <c r="D4606">
        <v>20.472999999999999</v>
      </c>
      <c r="E4606">
        <v>21.021000000000001</v>
      </c>
      <c r="F4606">
        <v>21.605</v>
      </c>
      <c r="G4606">
        <v>22.283999999999999</v>
      </c>
      <c r="H4606">
        <v>23.069000000000003</v>
      </c>
      <c r="I4606">
        <v>23.923999999999999</v>
      </c>
      <c r="J4606">
        <v>24.843</v>
      </c>
      <c r="K4606">
        <v>25.832000000000001</v>
      </c>
      <c r="L4606">
        <v>27.060000000000002</v>
      </c>
      <c r="M4606">
        <v>28.191000000000003</v>
      </c>
      <c r="N4606">
        <v>29.193999999999999</v>
      </c>
      <c r="O4606">
        <v>30.347000000000001</v>
      </c>
      <c r="P4606">
        <v>31.442999999999998</v>
      </c>
      <c r="Q4606">
        <v>32.204000000000001</v>
      </c>
      <c r="R4606">
        <v>32.867000000000004</v>
      </c>
      <c r="S4606">
        <v>33.194000000000003</v>
      </c>
      <c r="T4606">
        <v>33.755000000000003</v>
      </c>
      <c r="U4606">
        <v>34.402000000000001</v>
      </c>
      <c r="V4606">
        <v>35.102000000000004</v>
      </c>
      <c r="W4606">
        <v>35.728999999999999</v>
      </c>
      <c r="X4606">
        <v>36.44</v>
      </c>
      <c r="Y4606">
        <v>36.704000000000001</v>
      </c>
      <c r="Z4606">
        <v>37.704000000000001</v>
      </c>
      <c r="AA4606">
        <v>38.651000000000003</v>
      </c>
      <c r="AB4606">
        <v>38.983000000000004</v>
      </c>
      <c r="AC4606">
        <v>39.35</v>
      </c>
      <c r="AD4606">
        <v>39.311999999999998</v>
      </c>
      <c r="AE4606">
        <v>41.069000000000003</v>
      </c>
      <c r="AF4606">
        <v>41.731000000000002</v>
      </c>
      <c r="AG4606" t="s">
        <v>27</v>
      </c>
      <c r="AH4606" t="s">
        <v>148</v>
      </c>
      <c r="AI4606" t="s">
        <v>14</v>
      </c>
    </row>
    <row r="4607" spans="1:35" x14ac:dyDescent="0.35">
      <c r="A4607" t="s">
        <v>61</v>
      </c>
      <c r="B4607" t="s">
        <v>185</v>
      </c>
      <c r="C4607" t="s">
        <v>28</v>
      </c>
      <c r="D4607">
        <v>33.44</v>
      </c>
      <c r="E4607">
        <v>36.260999999999996</v>
      </c>
      <c r="F4607">
        <v>38.658999999999999</v>
      </c>
      <c r="G4607">
        <v>41.218999999999994</v>
      </c>
      <c r="H4607">
        <v>42.97</v>
      </c>
      <c r="I4607">
        <v>44.83</v>
      </c>
      <c r="J4607">
        <v>46.718000000000004</v>
      </c>
      <c r="K4607">
        <v>48.78</v>
      </c>
      <c r="L4607">
        <v>51.173000000000002</v>
      </c>
      <c r="M4607">
        <v>53.411999999999999</v>
      </c>
      <c r="N4607">
        <v>55.222999999999999</v>
      </c>
      <c r="O4607">
        <v>55.858000000000004</v>
      </c>
      <c r="P4607">
        <v>56.311999999999998</v>
      </c>
      <c r="Q4607">
        <v>56.152999999999999</v>
      </c>
      <c r="R4607">
        <v>56.301000000000002</v>
      </c>
      <c r="S4607">
        <v>56.329000000000001</v>
      </c>
      <c r="T4607">
        <v>56.808999999999997</v>
      </c>
      <c r="U4607">
        <v>57.387999999999998</v>
      </c>
      <c r="V4607">
        <v>58.021999999999998</v>
      </c>
      <c r="W4607">
        <v>58.515000000000001</v>
      </c>
      <c r="X4607">
        <v>59.557000000000002</v>
      </c>
      <c r="Y4607">
        <v>61.388000000000005</v>
      </c>
      <c r="Z4607">
        <v>64.412999999999997</v>
      </c>
      <c r="AA4607">
        <v>67.307999999999993</v>
      </c>
      <c r="AB4607">
        <v>69.728999999999999</v>
      </c>
      <c r="AC4607">
        <v>72.846000000000004</v>
      </c>
      <c r="AD4607">
        <v>75.405000000000001</v>
      </c>
      <c r="AE4607">
        <v>78.632999999999996</v>
      </c>
      <c r="AF4607">
        <v>79.840999999999994</v>
      </c>
      <c r="AG4607" t="s">
        <v>28</v>
      </c>
      <c r="AH4607" t="s">
        <v>149</v>
      </c>
      <c r="AI4607" t="s">
        <v>11</v>
      </c>
    </row>
    <row r="4608" spans="1:35" x14ac:dyDescent="0.35">
      <c r="A4608" t="s">
        <v>61</v>
      </c>
      <c r="B4608" t="s">
        <v>185</v>
      </c>
      <c r="C4608" t="s">
        <v>29</v>
      </c>
      <c r="D4608">
        <v>1.1719999999999999</v>
      </c>
      <c r="E4608">
        <v>1.21</v>
      </c>
      <c r="F4608">
        <v>1.2509999999999999</v>
      </c>
      <c r="G4608">
        <v>1.2989999999999999</v>
      </c>
      <c r="H4608">
        <v>1.355</v>
      </c>
      <c r="I4608">
        <v>1.42</v>
      </c>
      <c r="J4608">
        <v>1.4890000000000001</v>
      </c>
      <c r="K4608">
        <v>1.5609999999999999</v>
      </c>
      <c r="L4608">
        <v>1.637</v>
      </c>
      <c r="M4608">
        <v>1.72</v>
      </c>
      <c r="N4608">
        <v>1.8129999999999999</v>
      </c>
      <c r="O4608">
        <v>1.889</v>
      </c>
      <c r="P4608">
        <v>1.982</v>
      </c>
      <c r="Q4608">
        <v>2.0710000000000002</v>
      </c>
      <c r="R4608">
        <v>2.1309999999999998</v>
      </c>
      <c r="S4608">
        <v>2.2250000000000001</v>
      </c>
      <c r="T4608">
        <v>2.3149999999999999</v>
      </c>
      <c r="U4608">
        <v>2.423</v>
      </c>
      <c r="V4608">
        <v>2.528</v>
      </c>
      <c r="W4608">
        <v>2.649</v>
      </c>
      <c r="X4608">
        <v>2.7719999999999998</v>
      </c>
      <c r="Y4608">
        <v>2.9049999999999998</v>
      </c>
      <c r="Z4608">
        <v>3.0310000000000001</v>
      </c>
      <c r="AA4608">
        <v>3.1680000000000001</v>
      </c>
      <c r="AB4608">
        <v>3.3079999999999998</v>
      </c>
      <c r="AC4608">
        <v>3.4289999999999998</v>
      </c>
      <c r="AD4608">
        <v>3.5720000000000001</v>
      </c>
      <c r="AE4608">
        <v>3.7080000000000002</v>
      </c>
      <c r="AF4608">
        <v>3.8530000000000002</v>
      </c>
      <c r="AG4608" t="s">
        <v>29</v>
      </c>
      <c r="AH4608" t="s">
        <v>150</v>
      </c>
      <c r="AI4608" t="s">
        <v>131</v>
      </c>
    </row>
    <row r="4609" spans="1:35" x14ac:dyDescent="0.35">
      <c r="A4609" t="s">
        <v>61</v>
      </c>
      <c r="B4609" t="s">
        <v>185</v>
      </c>
      <c r="C4609" t="s">
        <v>30</v>
      </c>
      <c r="D4609">
        <v>203.315</v>
      </c>
      <c r="E4609">
        <v>265.43299999999999</v>
      </c>
      <c r="F4609">
        <v>295.64499999999998</v>
      </c>
      <c r="G4609">
        <v>325.99300000000005</v>
      </c>
      <c r="H4609">
        <v>333.738</v>
      </c>
      <c r="I4609">
        <v>350.50300000000004</v>
      </c>
      <c r="J4609">
        <v>363.36699999999996</v>
      </c>
      <c r="K4609">
        <v>379.37400000000002</v>
      </c>
      <c r="L4609">
        <v>391.26499999999999</v>
      </c>
      <c r="M4609">
        <v>402.35</v>
      </c>
      <c r="N4609">
        <v>411.62599999999998</v>
      </c>
      <c r="O4609">
        <v>404.31</v>
      </c>
      <c r="P4609">
        <v>397.34300000000002</v>
      </c>
      <c r="Q4609">
        <v>382.24</v>
      </c>
      <c r="R4609">
        <v>374.53600000000006</v>
      </c>
      <c r="S4609">
        <v>365.36099999999999</v>
      </c>
      <c r="T4609">
        <v>357.68</v>
      </c>
      <c r="U4609">
        <v>351.45100000000002</v>
      </c>
      <c r="V4609">
        <v>347.18900000000002</v>
      </c>
      <c r="W4609">
        <v>342.04599999999999</v>
      </c>
      <c r="X4609">
        <v>338.36500000000001</v>
      </c>
      <c r="Y4609">
        <v>337.56700000000001</v>
      </c>
      <c r="Z4609">
        <v>344.89499999999998</v>
      </c>
      <c r="AA4609">
        <v>352.25</v>
      </c>
      <c r="AB4609">
        <v>359.58499999999998</v>
      </c>
      <c r="AC4609">
        <v>366.81900000000002</v>
      </c>
      <c r="AD4609">
        <v>374.11</v>
      </c>
      <c r="AE4609">
        <v>381.36399999999998</v>
      </c>
      <c r="AF4609">
        <v>388.63299999999998</v>
      </c>
      <c r="AG4609" t="s">
        <v>30</v>
      </c>
      <c r="AH4609" t="s">
        <v>151</v>
      </c>
      <c r="AI4609" t="s">
        <v>152</v>
      </c>
    </row>
    <row r="4610" spans="1:35" x14ac:dyDescent="0.35">
      <c r="A4610" t="s">
        <v>61</v>
      </c>
      <c r="B4610" t="s">
        <v>185</v>
      </c>
      <c r="C4610" t="s">
        <v>31</v>
      </c>
      <c r="D4610">
        <v>194.95099999999999</v>
      </c>
      <c r="E4610">
        <v>214.09799999999998</v>
      </c>
      <c r="F4610">
        <v>224.80500000000001</v>
      </c>
      <c r="G4610">
        <v>235.77700000000002</v>
      </c>
      <c r="H4610">
        <v>240.05599999999998</v>
      </c>
      <c r="I4610">
        <v>247.40100000000001</v>
      </c>
      <c r="J4610">
        <v>253.75500000000002</v>
      </c>
      <c r="K4610">
        <v>261.29399999999998</v>
      </c>
      <c r="L4610">
        <v>267.84399999999999</v>
      </c>
      <c r="M4610">
        <v>273.92200000000003</v>
      </c>
      <c r="N4610">
        <v>279.91200000000003</v>
      </c>
      <c r="O4610">
        <v>282.29500000000002</v>
      </c>
      <c r="P4610">
        <v>285.09300000000002</v>
      </c>
      <c r="Q4610">
        <v>285.303</v>
      </c>
      <c r="R4610">
        <v>286.97500000000002</v>
      </c>
      <c r="S4610">
        <v>287.07799999999997</v>
      </c>
      <c r="T4610">
        <v>289.51399999999995</v>
      </c>
      <c r="U4610">
        <v>290.488</v>
      </c>
      <c r="V4610">
        <v>294.63499999999999</v>
      </c>
      <c r="W4610">
        <v>296.71599999999995</v>
      </c>
      <c r="X4610">
        <v>301.05899999999997</v>
      </c>
      <c r="Y4610">
        <v>301.67699999999996</v>
      </c>
      <c r="Z4610">
        <v>308.01100000000002</v>
      </c>
      <c r="AA4610">
        <v>314.24700000000001</v>
      </c>
      <c r="AB4610">
        <v>315.803</v>
      </c>
      <c r="AC4610">
        <v>322.05099999999999</v>
      </c>
      <c r="AD4610">
        <v>327.99799999999999</v>
      </c>
      <c r="AE4610">
        <v>334.56799999999998</v>
      </c>
      <c r="AF4610">
        <v>341.03800000000001</v>
      </c>
      <c r="AG4610" t="s">
        <v>31</v>
      </c>
      <c r="AH4610" t="s">
        <v>153</v>
      </c>
      <c r="AI4610" t="s">
        <v>152</v>
      </c>
    </row>
    <row r="4611" spans="1:35" x14ac:dyDescent="0.35">
      <c r="A4611" t="s">
        <v>61</v>
      </c>
      <c r="B4611" t="s">
        <v>185</v>
      </c>
      <c r="C4611" t="s">
        <v>32</v>
      </c>
      <c r="D4611">
        <v>34.101999999999997</v>
      </c>
      <c r="E4611">
        <v>35.445999999999998</v>
      </c>
      <c r="F4611">
        <v>36.686999999999998</v>
      </c>
      <c r="G4611">
        <v>38.066999999999993</v>
      </c>
      <c r="H4611">
        <v>39.204000000000001</v>
      </c>
      <c r="I4611">
        <v>40.409999999999997</v>
      </c>
      <c r="J4611">
        <v>41.65</v>
      </c>
      <c r="K4611">
        <v>42.986000000000004</v>
      </c>
      <c r="L4611">
        <v>44.614000000000004</v>
      </c>
      <c r="M4611">
        <v>46.194000000000003</v>
      </c>
      <c r="N4611">
        <v>47.466000000000001</v>
      </c>
      <c r="O4611">
        <v>48.332999999999998</v>
      </c>
      <c r="P4611">
        <v>49.078000000000003</v>
      </c>
      <c r="Q4611">
        <v>49.164000000000001</v>
      </c>
      <c r="R4611">
        <v>48.849999999999994</v>
      </c>
      <c r="S4611">
        <v>48.385999999999996</v>
      </c>
      <c r="T4611">
        <v>48.362000000000002</v>
      </c>
      <c r="U4611">
        <v>48.448</v>
      </c>
      <c r="V4611">
        <v>48.524000000000001</v>
      </c>
      <c r="W4611">
        <v>48.451000000000001</v>
      </c>
      <c r="X4611">
        <v>48.682000000000002</v>
      </c>
      <c r="Y4611">
        <v>48.704999999999998</v>
      </c>
      <c r="Z4611">
        <v>50.475999999999999</v>
      </c>
      <c r="AA4611">
        <v>52.194000000000003</v>
      </c>
      <c r="AB4611">
        <v>53.273000000000003</v>
      </c>
      <c r="AC4611">
        <v>54.64</v>
      </c>
      <c r="AD4611">
        <v>55.57</v>
      </c>
      <c r="AE4611">
        <v>57.963999999999999</v>
      </c>
      <c r="AF4611">
        <v>58.680999999999997</v>
      </c>
      <c r="AG4611" t="s">
        <v>32</v>
      </c>
      <c r="AH4611" t="s">
        <v>154</v>
      </c>
      <c r="AI4611" t="s">
        <v>11</v>
      </c>
    </row>
    <row r="4612" spans="1:35" x14ac:dyDescent="0.35">
      <c r="A4612" t="s">
        <v>61</v>
      </c>
      <c r="B4612" t="s">
        <v>185</v>
      </c>
      <c r="C4612" t="s">
        <v>123</v>
      </c>
      <c r="D4612">
        <v>345.98099999999999</v>
      </c>
      <c r="E4612">
        <v>491.92700000000002</v>
      </c>
      <c r="F4612">
        <v>596.81799999999998</v>
      </c>
      <c r="G4612">
        <v>702.46399999999994</v>
      </c>
      <c r="H4612">
        <v>737.62400000000002</v>
      </c>
      <c r="I4612">
        <v>773.79199999999992</v>
      </c>
      <c r="J4612">
        <v>805.18399999999997</v>
      </c>
      <c r="K4612">
        <v>841.44599999999991</v>
      </c>
      <c r="L4612">
        <v>872.34100000000001</v>
      </c>
      <c r="M4612">
        <v>901.05700000000002</v>
      </c>
      <c r="N4612">
        <v>926.73099999999999</v>
      </c>
      <c r="O4612">
        <v>933.08600000000001</v>
      </c>
      <c r="P4612">
        <v>936.62900000000002</v>
      </c>
      <c r="Q4612">
        <v>934.07099999999991</v>
      </c>
      <c r="R4612">
        <v>937.13200000000006</v>
      </c>
      <c r="S4612">
        <v>934.51400000000001</v>
      </c>
      <c r="T4612">
        <v>935.52</v>
      </c>
      <c r="U4612">
        <v>939.29499999999996</v>
      </c>
      <c r="V4612">
        <v>949.28100000000006</v>
      </c>
      <c r="W4612">
        <v>958.23199999999997</v>
      </c>
      <c r="X4612">
        <v>968.63900000000001</v>
      </c>
      <c r="Y4612">
        <v>972.47899999999993</v>
      </c>
      <c r="Z4612">
        <v>994.923</v>
      </c>
      <c r="AA4612">
        <v>1016.657</v>
      </c>
      <c r="AB4612">
        <v>1035.4870000000001</v>
      </c>
      <c r="AC4612">
        <v>1055.9560000000001</v>
      </c>
      <c r="AD4612">
        <v>1073.607</v>
      </c>
      <c r="AE4612">
        <v>1098.5119999999999</v>
      </c>
      <c r="AF4612">
        <v>1116.787</v>
      </c>
      <c r="AG4612" t="s">
        <v>123</v>
      </c>
      <c r="AH4612" t="s">
        <v>155</v>
      </c>
      <c r="AI4612" t="s">
        <v>12</v>
      </c>
    </row>
    <row r="4613" spans="1:35" x14ac:dyDescent="0.35">
      <c r="A4613" t="s">
        <v>61</v>
      </c>
      <c r="B4613" t="s">
        <v>185</v>
      </c>
      <c r="C4613" t="s">
        <v>33</v>
      </c>
      <c r="D4613">
        <v>182.489</v>
      </c>
      <c r="E4613">
        <v>212.83099999999999</v>
      </c>
      <c r="F4613">
        <v>235.25299999999999</v>
      </c>
      <c r="G4613">
        <v>258.08</v>
      </c>
      <c r="H4613">
        <v>266.57499999999999</v>
      </c>
      <c r="I4613">
        <v>275.14300000000003</v>
      </c>
      <c r="J4613">
        <v>282.84899999999999</v>
      </c>
      <c r="K4613">
        <v>291.61</v>
      </c>
      <c r="L4613">
        <v>299.75799999999998</v>
      </c>
      <c r="M4613">
        <v>307.358</v>
      </c>
      <c r="N4613">
        <v>314.01100000000002</v>
      </c>
      <c r="O4613">
        <v>317.59799999999996</v>
      </c>
      <c r="P4613">
        <v>320.39499999999998</v>
      </c>
      <c r="Q4613">
        <v>322.18</v>
      </c>
      <c r="R4613">
        <v>328.25700000000001</v>
      </c>
      <c r="S4613">
        <v>332.28499999999997</v>
      </c>
      <c r="T4613">
        <v>337.04300000000001</v>
      </c>
      <c r="U4613">
        <v>342.09399999999999</v>
      </c>
      <c r="V4613">
        <v>349.17399999999998</v>
      </c>
      <c r="W4613">
        <v>356.21600000000001</v>
      </c>
      <c r="X4613">
        <v>363.82299999999998</v>
      </c>
      <c r="Y4613">
        <v>370.83699999999999</v>
      </c>
      <c r="Z4613">
        <v>378.33600000000001</v>
      </c>
      <c r="AA4613">
        <v>385.54399999999998</v>
      </c>
      <c r="AB4613">
        <v>391.57099999999997</v>
      </c>
      <c r="AC4613">
        <v>399.07600000000002</v>
      </c>
      <c r="AD4613">
        <v>405.43799999999999</v>
      </c>
      <c r="AE4613">
        <v>413.40199999999999</v>
      </c>
      <c r="AF4613">
        <v>417.49</v>
      </c>
      <c r="AG4613" t="s">
        <v>33</v>
      </c>
      <c r="AH4613" t="s">
        <v>156</v>
      </c>
      <c r="AI4613" t="s">
        <v>11</v>
      </c>
    </row>
    <row r="4614" spans="1:35" x14ac:dyDescent="0.35">
      <c r="A4614" t="s">
        <v>61</v>
      </c>
      <c r="B4614" t="s">
        <v>185</v>
      </c>
      <c r="C4614" t="s">
        <v>34</v>
      </c>
      <c r="D4614">
        <v>0.71499999999999997</v>
      </c>
      <c r="E4614">
        <v>0.74</v>
      </c>
      <c r="F4614">
        <v>0.76600000000000001</v>
      </c>
      <c r="G4614">
        <v>0.79800000000000004</v>
      </c>
      <c r="H4614">
        <v>0.83399999999999996</v>
      </c>
      <c r="I4614">
        <v>0.875</v>
      </c>
      <c r="J4614">
        <v>0.91900000000000004</v>
      </c>
      <c r="K4614">
        <v>0.96599999999999997</v>
      </c>
      <c r="L4614">
        <v>1.018</v>
      </c>
      <c r="M4614">
        <v>1.0720000000000001</v>
      </c>
      <c r="N4614">
        <v>1.1339999999999999</v>
      </c>
      <c r="O4614">
        <v>1.1830000000000001</v>
      </c>
      <c r="P4614">
        <v>1.2430000000000001</v>
      </c>
      <c r="Q4614">
        <v>1.3029999999999999</v>
      </c>
      <c r="R4614">
        <v>1.3440000000000001</v>
      </c>
      <c r="S4614">
        <v>1.4059999999999999</v>
      </c>
      <c r="T4614">
        <v>1.466</v>
      </c>
      <c r="U4614">
        <v>1.536</v>
      </c>
      <c r="V4614">
        <v>1.6060000000000001</v>
      </c>
      <c r="W4614">
        <v>1.6850000000000001</v>
      </c>
      <c r="X4614">
        <v>1.7649999999999999</v>
      </c>
      <c r="Y4614">
        <v>1.851</v>
      </c>
      <c r="Z4614">
        <v>1.9339999999999999</v>
      </c>
      <c r="AA4614">
        <v>2.0219999999999998</v>
      </c>
      <c r="AB4614">
        <v>2.1120000000000001</v>
      </c>
      <c r="AC4614">
        <v>2.1920000000000002</v>
      </c>
      <c r="AD4614">
        <v>2.2839999999999998</v>
      </c>
      <c r="AE4614">
        <v>2.3719999999999999</v>
      </c>
      <c r="AF4614">
        <v>2.464</v>
      </c>
      <c r="AG4614" t="s">
        <v>34</v>
      </c>
      <c r="AH4614" t="s">
        <v>157</v>
      </c>
      <c r="AI4614" t="s">
        <v>35</v>
      </c>
    </row>
    <row r="4615" spans="1:35" x14ac:dyDescent="0.35">
      <c r="A4615" t="s">
        <v>61</v>
      </c>
      <c r="B4615" t="s">
        <v>185</v>
      </c>
      <c r="C4615" t="s">
        <v>36</v>
      </c>
      <c r="D4615">
        <v>28.574999999999999</v>
      </c>
      <c r="E4615">
        <v>29.100999999999999</v>
      </c>
      <c r="F4615">
        <v>29.750999999999998</v>
      </c>
      <c r="G4615">
        <v>30.552</v>
      </c>
      <c r="H4615">
        <v>31.480999999999998</v>
      </c>
      <c r="I4615">
        <v>32.497</v>
      </c>
      <c r="J4615">
        <v>33.581000000000003</v>
      </c>
      <c r="K4615">
        <v>34.748000000000005</v>
      </c>
      <c r="L4615">
        <v>36.201999999999998</v>
      </c>
      <c r="M4615">
        <v>37.557000000000002</v>
      </c>
      <c r="N4615">
        <v>38.745999999999995</v>
      </c>
      <c r="O4615">
        <v>40.126000000000005</v>
      </c>
      <c r="P4615">
        <v>41.438000000000002</v>
      </c>
      <c r="Q4615">
        <v>42.075000000000003</v>
      </c>
      <c r="R4615">
        <v>41.746000000000002</v>
      </c>
      <c r="S4615">
        <v>41.561</v>
      </c>
      <c r="T4615">
        <v>41.88</v>
      </c>
      <c r="U4615">
        <v>42.27</v>
      </c>
      <c r="V4615">
        <v>42.662999999999997</v>
      </c>
      <c r="W4615">
        <v>42.961999999999996</v>
      </c>
      <c r="X4615">
        <v>43.416000000000004</v>
      </c>
      <c r="Y4615">
        <v>42.777999999999999</v>
      </c>
      <c r="Z4615">
        <v>44.622999999999998</v>
      </c>
      <c r="AA4615">
        <v>46.381999999999998</v>
      </c>
      <c r="AB4615">
        <v>47.734999999999999</v>
      </c>
      <c r="AC4615">
        <v>49.503999999999998</v>
      </c>
      <c r="AD4615">
        <v>50.878999999999998</v>
      </c>
      <c r="AE4615">
        <v>52.991999999999997</v>
      </c>
      <c r="AF4615">
        <v>53.756</v>
      </c>
      <c r="AG4615" t="s">
        <v>36</v>
      </c>
      <c r="AH4615" t="s">
        <v>158</v>
      </c>
      <c r="AI4615" t="s">
        <v>14</v>
      </c>
    </row>
    <row r="4616" spans="1:35" x14ac:dyDescent="0.35">
      <c r="A4616" t="s">
        <v>61</v>
      </c>
      <c r="B4616" t="s">
        <v>185</v>
      </c>
      <c r="C4616" t="s">
        <v>124</v>
      </c>
      <c r="D4616">
        <v>7.0000000000000001E-3</v>
      </c>
      <c r="E4616">
        <v>7.0000000000000001E-3</v>
      </c>
      <c r="F4616">
        <v>8.0000000000000002E-3</v>
      </c>
      <c r="G4616">
        <v>8.0000000000000002E-3</v>
      </c>
      <c r="H4616">
        <v>8.0000000000000002E-3</v>
      </c>
      <c r="I4616">
        <v>8.9999999999999993E-3</v>
      </c>
      <c r="J4616">
        <v>8.9999999999999993E-3</v>
      </c>
      <c r="K4616">
        <v>0.01</v>
      </c>
      <c r="L4616">
        <v>0.01</v>
      </c>
      <c r="M4616">
        <v>1.0999999999999999E-2</v>
      </c>
      <c r="N4616">
        <v>1.0999999999999999E-2</v>
      </c>
      <c r="O4616">
        <v>1.2E-2</v>
      </c>
      <c r="P4616">
        <v>1.2E-2</v>
      </c>
      <c r="Q4616">
        <v>1.2999999999999999E-2</v>
      </c>
      <c r="R4616">
        <v>1.2999999999999999E-2</v>
      </c>
      <c r="S4616">
        <v>1.4E-2</v>
      </c>
      <c r="T4616">
        <v>1.4999999999999999E-2</v>
      </c>
      <c r="U4616">
        <v>1.4999999999999999E-2</v>
      </c>
      <c r="V4616">
        <v>1.6E-2</v>
      </c>
      <c r="W4616">
        <v>1.7000000000000001E-2</v>
      </c>
      <c r="X4616">
        <v>1.7999999999999999E-2</v>
      </c>
      <c r="Y4616">
        <v>1.7999999999999999E-2</v>
      </c>
      <c r="Z4616">
        <v>1.9E-2</v>
      </c>
      <c r="AA4616">
        <v>0.02</v>
      </c>
      <c r="AB4616">
        <v>2.1000000000000001E-2</v>
      </c>
      <c r="AC4616">
        <v>2.1999999999999999E-2</v>
      </c>
      <c r="AD4616">
        <v>2.3E-2</v>
      </c>
      <c r="AE4616">
        <v>2.4E-2</v>
      </c>
      <c r="AF4616">
        <v>2.5000000000000001E-2</v>
      </c>
      <c r="AG4616" t="s">
        <v>124</v>
      </c>
      <c r="AH4616" t="s">
        <v>159</v>
      </c>
      <c r="AI4616" t="s">
        <v>137</v>
      </c>
    </row>
    <row r="4617" spans="1:35" x14ac:dyDescent="0.35">
      <c r="A4617" t="s">
        <v>61</v>
      </c>
      <c r="B4617" t="s">
        <v>185</v>
      </c>
      <c r="C4617" t="s">
        <v>125</v>
      </c>
      <c r="D4617">
        <v>1E-3</v>
      </c>
      <c r="E4617">
        <v>2E-3</v>
      </c>
      <c r="F4617">
        <v>2E-3</v>
      </c>
      <c r="G4617">
        <v>2E-3</v>
      </c>
      <c r="H4617">
        <v>2E-3</v>
      </c>
      <c r="I4617">
        <v>2E-3</v>
      </c>
      <c r="J4617">
        <v>2E-3</v>
      </c>
      <c r="K4617">
        <v>2E-3</v>
      </c>
      <c r="L4617">
        <v>2E-3</v>
      </c>
      <c r="M4617">
        <v>3.0000000000000001E-3</v>
      </c>
      <c r="N4617">
        <v>3.0000000000000001E-3</v>
      </c>
      <c r="O4617">
        <v>3.0000000000000001E-3</v>
      </c>
      <c r="P4617">
        <v>3.0000000000000001E-3</v>
      </c>
      <c r="Q4617">
        <v>3.0000000000000001E-3</v>
      </c>
      <c r="R4617">
        <v>3.0000000000000001E-3</v>
      </c>
      <c r="S4617">
        <v>3.0000000000000001E-3</v>
      </c>
      <c r="T4617">
        <v>4.0000000000000001E-3</v>
      </c>
      <c r="U4617">
        <v>4.0000000000000001E-3</v>
      </c>
      <c r="V4617">
        <v>4.0000000000000001E-3</v>
      </c>
      <c r="W4617">
        <v>4.0000000000000001E-3</v>
      </c>
      <c r="X4617">
        <v>5.0000000000000001E-3</v>
      </c>
      <c r="Y4617">
        <v>5.0000000000000001E-3</v>
      </c>
      <c r="Z4617">
        <v>5.0000000000000001E-3</v>
      </c>
      <c r="AA4617">
        <v>5.0000000000000001E-3</v>
      </c>
      <c r="AB4617">
        <v>6.0000000000000001E-3</v>
      </c>
      <c r="AC4617">
        <v>6.0000000000000001E-3</v>
      </c>
      <c r="AD4617">
        <v>6.0000000000000001E-3</v>
      </c>
      <c r="AE4617">
        <v>6.0000000000000001E-3</v>
      </c>
      <c r="AF4617">
        <v>7.0000000000000001E-3</v>
      </c>
      <c r="AG4617" t="s">
        <v>125</v>
      </c>
      <c r="AH4617" t="s">
        <v>160</v>
      </c>
      <c r="AI4617" t="s">
        <v>137</v>
      </c>
    </row>
    <row r="4618" spans="1:35" x14ac:dyDescent="0.35">
      <c r="A4618" t="s">
        <v>61</v>
      </c>
      <c r="B4618" t="s">
        <v>185</v>
      </c>
      <c r="C4618" t="s">
        <v>37</v>
      </c>
      <c r="D4618">
        <v>52.286999999999999</v>
      </c>
      <c r="E4618">
        <v>62.591999999999999</v>
      </c>
      <c r="F4618">
        <v>68.509</v>
      </c>
      <c r="G4618">
        <v>74.619</v>
      </c>
      <c r="H4618">
        <v>77.295000000000002</v>
      </c>
      <c r="I4618">
        <v>81.635999999999996</v>
      </c>
      <c r="J4618">
        <v>85.472000000000008</v>
      </c>
      <c r="K4618">
        <v>89.933999999999997</v>
      </c>
      <c r="L4618">
        <v>93.89</v>
      </c>
      <c r="M4618">
        <v>97.707999999999998</v>
      </c>
      <c r="N4618">
        <v>101.589</v>
      </c>
      <c r="O4618">
        <v>103.398</v>
      </c>
      <c r="P4618">
        <v>105.61600000000001</v>
      </c>
      <c r="Q4618">
        <v>106.11</v>
      </c>
      <c r="R4618">
        <v>105.979</v>
      </c>
      <c r="S4618">
        <v>106.553</v>
      </c>
      <c r="T4618">
        <v>107.58200000000001</v>
      </c>
      <c r="U4618">
        <v>109.208</v>
      </c>
      <c r="V4618">
        <v>111.167</v>
      </c>
      <c r="W4618">
        <v>113.29300000000001</v>
      </c>
      <c r="X4618">
        <v>115.44300000000001</v>
      </c>
      <c r="Y4618">
        <v>116.23099999999999</v>
      </c>
      <c r="Z4618">
        <v>120.509</v>
      </c>
      <c r="AA4618">
        <v>124.874</v>
      </c>
      <c r="AB4618">
        <v>129.285</v>
      </c>
      <c r="AC4618">
        <v>133.535</v>
      </c>
      <c r="AD4618">
        <v>137.934</v>
      </c>
      <c r="AE4618">
        <v>142.31299999999999</v>
      </c>
      <c r="AF4618">
        <v>146.762</v>
      </c>
      <c r="AG4618" t="s">
        <v>37</v>
      </c>
      <c r="AH4618" t="s">
        <v>161</v>
      </c>
      <c r="AI4618" t="s">
        <v>6</v>
      </c>
    </row>
    <row r="4619" spans="1:35" x14ac:dyDescent="0.35">
      <c r="A4619" t="s">
        <v>61</v>
      </c>
      <c r="B4619" t="s">
        <v>185</v>
      </c>
      <c r="C4619" t="s">
        <v>38</v>
      </c>
      <c r="D4619">
        <v>94.606999999999999</v>
      </c>
      <c r="E4619">
        <v>96.640999999999991</v>
      </c>
      <c r="F4619">
        <v>98.259</v>
      </c>
      <c r="G4619">
        <v>100.051</v>
      </c>
      <c r="H4619">
        <v>101.732</v>
      </c>
      <c r="I4619">
        <v>103.77800000000001</v>
      </c>
      <c r="J4619">
        <v>105.82</v>
      </c>
      <c r="K4619">
        <v>107.95699999999999</v>
      </c>
      <c r="L4619">
        <v>110.113</v>
      </c>
      <c r="M4619">
        <v>112.611</v>
      </c>
      <c r="N4619">
        <v>115.46000000000001</v>
      </c>
      <c r="O4619">
        <v>117.40100000000001</v>
      </c>
      <c r="P4619">
        <v>119.997</v>
      </c>
      <c r="Q4619">
        <v>121.91</v>
      </c>
      <c r="R4619">
        <v>121.42599999999999</v>
      </c>
      <c r="S4619">
        <v>120.886</v>
      </c>
      <c r="T4619">
        <v>121.28099999999999</v>
      </c>
      <c r="U4619">
        <v>121.24699999999999</v>
      </c>
      <c r="V4619">
        <v>122.16</v>
      </c>
      <c r="W4619">
        <v>122.093</v>
      </c>
      <c r="X4619">
        <v>123.23100000000001</v>
      </c>
      <c r="Y4619">
        <v>122.631</v>
      </c>
      <c r="Z4619">
        <v>124.913</v>
      </c>
      <c r="AA4619">
        <v>127.75700000000001</v>
      </c>
      <c r="AB4619">
        <v>127.25</v>
      </c>
      <c r="AC4619">
        <v>127.68299999999999</v>
      </c>
      <c r="AD4619">
        <v>128.899</v>
      </c>
      <c r="AE4619">
        <v>133.15700000000001</v>
      </c>
      <c r="AF4619">
        <v>137.85</v>
      </c>
      <c r="AG4619" t="s">
        <v>38</v>
      </c>
      <c r="AH4619" t="s">
        <v>162</v>
      </c>
      <c r="AI4619" t="s">
        <v>6</v>
      </c>
    </row>
    <row r="4620" spans="1:35" x14ac:dyDescent="0.35">
      <c r="A4620" t="s">
        <v>61</v>
      </c>
      <c r="B4620" t="s">
        <v>185</v>
      </c>
      <c r="C4620" t="s">
        <v>39</v>
      </c>
      <c r="D4620">
        <v>10.18</v>
      </c>
      <c r="E4620">
        <v>10.669</v>
      </c>
      <c r="F4620">
        <v>11.219999999999999</v>
      </c>
      <c r="G4620">
        <v>11.86</v>
      </c>
      <c r="H4620">
        <v>12.594999999999999</v>
      </c>
      <c r="I4620">
        <v>13.388999999999999</v>
      </c>
      <c r="J4620">
        <v>14.231</v>
      </c>
      <c r="K4620">
        <v>15.132999999999999</v>
      </c>
      <c r="L4620">
        <v>16.274000000000001</v>
      </c>
      <c r="M4620">
        <v>17.364000000000001</v>
      </c>
      <c r="N4620">
        <v>18.300999999999998</v>
      </c>
      <c r="O4620">
        <v>19.407</v>
      </c>
      <c r="P4620">
        <v>20.451999999999998</v>
      </c>
      <c r="Q4620">
        <v>21.225999999999999</v>
      </c>
      <c r="R4620">
        <v>22.363</v>
      </c>
      <c r="S4620">
        <v>23.428000000000001</v>
      </c>
      <c r="T4620">
        <v>24.687000000000001</v>
      </c>
      <c r="U4620">
        <v>25.95</v>
      </c>
      <c r="V4620">
        <v>27.364000000000001</v>
      </c>
      <c r="W4620">
        <v>28.802</v>
      </c>
      <c r="X4620">
        <v>30.372</v>
      </c>
      <c r="Y4620">
        <v>31.792000000000002</v>
      </c>
      <c r="Z4620">
        <v>33.459000000000003</v>
      </c>
      <c r="AA4620">
        <v>35.058999999999997</v>
      </c>
      <c r="AB4620">
        <v>36.43</v>
      </c>
      <c r="AC4620">
        <v>38.222000000000001</v>
      </c>
      <c r="AD4620">
        <v>39.74</v>
      </c>
      <c r="AE4620">
        <v>41.453000000000003</v>
      </c>
      <c r="AF4620">
        <v>41.988999999999997</v>
      </c>
      <c r="AG4620" t="s">
        <v>39</v>
      </c>
      <c r="AH4620" t="s">
        <v>163</v>
      </c>
      <c r="AI4620" t="s">
        <v>11</v>
      </c>
    </row>
    <row r="4621" spans="1:35" x14ac:dyDescent="0.35">
      <c r="A4621" t="s">
        <v>61</v>
      </c>
      <c r="B4621" t="s">
        <v>185</v>
      </c>
      <c r="C4621" t="s">
        <v>40</v>
      </c>
      <c r="D4621">
        <v>240.74799999999999</v>
      </c>
      <c r="E4621">
        <v>258.70699999999999</v>
      </c>
      <c r="F4621">
        <v>271.83</v>
      </c>
      <c r="G4621">
        <v>285.10000000000002</v>
      </c>
      <c r="H4621">
        <v>289.67599999999999</v>
      </c>
      <c r="I4621">
        <v>294.24799999999999</v>
      </c>
      <c r="J4621">
        <v>298.25299999999999</v>
      </c>
      <c r="K4621">
        <v>302.83600000000001</v>
      </c>
      <c r="L4621">
        <v>306.89999999999998</v>
      </c>
      <c r="M4621">
        <v>310.72699999999998</v>
      </c>
      <c r="N4621">
        <v>313.572</v>
      </c>
      <c r="O4621">
        <v>310.43299999999999</v>
      </c>
      <c r="P4621">
        <v>306.72899999999998</v>
      </c>
      <c r="Q4621">
        <v>300.846</v>
      </c>
      <c r="R4621">
        <v>290.78999999999996</v>
      </c>
      <c r="S4621">
        <v>278.892</v>
      </c>
      <c r="T4621">
        <v>268.30900000000003</v>
      </c>
      <c r="U4621">
        <v>258.75</v>
      </c>
      <c r="V4621">
        <v>248.404</v>
      </c>
      <c r="W4621">
        <v>236.67599999999999</v>
      </c>
      <c r="X4621">
        <v>225.95400000000001</v>
      </c>
      <c r="Y4621">
        <v>215.375</v>
      </c>
      <c r="Z4621">
        <v>213.89400000000001</v>
      </c>
      <c r="AA4621">
        <v>212.523</v>
      </c>
      <c r="AB4621">
        <v>208.00399999999999</v>
      </c>
      <c r="AC4621">
        <v>201.38300000000001</v>
      </c>
      <c r="AD4621">
        <v>193.65299999999999</v>
      </c>
      <c r="AE4621">
        <v>197.244</v>
      </c>
      <c r="AF4621">
        <v>199.15100000000001</v>
      </c>
      <c r="AG4621" t="s">
        <v>40</v>
      </c>
      <c r="AH4621" t="s">
        <v>164</v>
      </c>
      <c r="AI4621" t="s">
        <v>14</v>
      </c>
    </row>
    <row r="4622" spans="1:35" x14ac:dyDescent="0.35">
      <c r="A4622" t="s">
        <v>61</v>
      </c>
      <c r="B4622" t="s">
        <v>185</v>
      </c>
      <c r="C4622" t="s">
        <v>41</v>
      </c>
      <c r="D4622">
        <v>39.426000000000002</v>
      </c>
      <c r="E4622">
        <v>40.398000000000003</v>
      </c>
      <c r="F4622">
        <v>41.548000000000002</v>
      </c>
      <c r="G4622">
        <v>42.925000000000004</v>
      </c>
      <c r="H4622">
        <v>44.517000000000003</v>
      </c>
      <c r="I4622">
        <v>46.252000000000002</v>
      </c>
      <c r="J4622">
        <v>48.105000000000004</v>
      </c>
      <c r="K4622">
        <v>50.098000000000006</v>
      </c>
      <c r="L4622">
        <v>52.585000000000001</v>
      </c>
      <c r="M4622">
        <v>54.908000000000001</v>
      </c>
      <c r="N4622">
        <v>56.914999999999999</v>
      </c>
      <c r="O4622">
        <v>59.027000000000001</v>
      </c>
      <c r="P4622">
        <v>61.013999999999996</v>
      </c>
      <c r="Q4622">
        <v>62.414000000000001</v>
      </c>
      <c r="R4622">
        <v>64.272000000000006</v>
      </c>
      <c r="S4622">
        <v>66.010999999999996</v>
      </c>
      <c r="T4622">
        <v>68.191000000000003</v>
      </c>
      <c r="U4622">
        <v>70.412999999999997</v>
      </c>
      <c r="V4622">
        <v>72.858999999999995</v>
      </c>
      <c r="W4622">
        <v>75.308000000000007</v>
      </c>
      <c r="X4622">
        <v>78.079000000000008</v>
      </c>
      <c r="Y4622">
        <v>80.616</v>
      </c>
      <c r="Z4622">
        <v>84.053999999999988</v>
      </c>
      <c r="AA4622">
        <v>87.33</v>
      </c>
      <c r="AB4622">
        <v>90.096999999999994</v>
      </c>
      <c r="AC4622">
        <v>93.695000000000007</v>
      </c>
      <c r="AD4622">
        <v>96.655000000000001</v>
      </c>
      <c r="AE4622">
        <v>100.274</v>
      </c>
      <c r="AF4622">
        <v>101.563</v>
      </c>
      <c r="AG4622" t="s">
        <v>41</v>
      </c>
      <c r="AH4622" t="s">
        <v>165</v>
      </c>
      <c r="AI4622" t="s">
        <v>11</v>
      </c>
    </row>
    <row r="4623" spans="1:35" x14ac:dyDescent="0.35">
      <c r="A4623" t="s">
        <v>61</v>
      </c>
      <c r="B4623" t="s">
        <v>185</v>
      </c>
      <c r="C4623" t="s">
        <v>42</v>
      </c>
      <c r="D4623">
        <v>95.074000000000012</v>
      </c>
      <c r="E4623">
        <v>111.49299999999999</v>
      </c>
      <c r="F4623">
        <v>120.78699999999999</v>
      </c>
      <c r="G4623">
        <v>130.34899999999999</v>
      </c>
      <c r="H4623">
        <v>134.29400000000001</v>
      </c>
      <c r="I4623">
        <v>140.88</v>
      </c>
      <c r="J4623">
        <v>146.619</v>
      </c>
      <c r="K4623">
        <v>153.34100000000001</v>
      </c>
      <c r="L4623">
        <v>159.21100000000001</v>
      </c>
      <c r="M4623">
        <v>164.83</v>
      </c>
      <c r="N4623">
        <v>170.39499999999998</v>
      </c>
      <c r="O4623">
        <v>172.05500000000001</v>
      </c>
      <c r="P4623">
        <v>174.25199999999998</v>
      </c>
      <c r="Q4623">
        <v>174.57499999999999</v>
      </c>
      <c r="R4623">
        <v>177.322</v>
      </c>
      <c r="S4623">
        <v>180.11799999999999</v>
      </c>
      <c r="T4623">
        <v>183.09800000000001</v>
      </c>
      <c r="U4623">
        <v>186.739</v>
      </c>
      <c r="V4623">
        <v>191.304</v>
      </c>
      <c r="W4623">
        <v>196.09299999999999</v>
      </c>
      <c r="X4623">
        <v>201.18200000000002</v>
      </c>
      <c r="Y4623">
        <v>206.76900000000001</v>
      </c>
      <c r="Z4623">
        <v>212.84299999999999</v>
      </c>
      <c r="AA4623">
        <v>219.00700000000001</v>
      </c>
      <c r="AB4623">
        <v>225.03</v>
      </c>
      <c r="AC4623">
        <v>231.089</v>
      </c>
      <c r="AD4623">
        <v>237.279</v>
      </c>
      <c r="AE4623">
        <v>243.46199999999999</v>
      </c>
      <c r="AF4623">
        <v>249.714</v>
      </c>
      <c r="AG4623" t="s">
        <v>42</v>
      </c>
      <c r="AH4623" t="s">
        <v>166</v>
      </c>
      <c r="AI4623" t="s">
        <v>5</v>
      </c>
    </row>
    <row r="4624" spans="1:35" x14ac:dyDescent="0.35">
      <c r="A4624" t="s">
        <v>61</v>
      </c>
      <c r="B4624" t="s">
        <v>185</v>
      </c>
      <c r="C4624" t="s">
        <v>43</v>
      </c>
      <c r="D4624">
        <v>38.585000000000001</v>
      </c>
      <c r="E4624">
        <v>68.516000000000005</v>
      </c>
      <c r="F4624">
        <v>85.006</v>
      </c>
      <c r="G4624">
        <v>101.851</v>
      </c>
      <c r="H4624">
        <v>107.79899999999999</v>
      </c>
      <c r="I4624">
        <v>118.554</v>
      </c>
      <c r="J4624">
        <v>127.697</v>
      </c>
      <c r="K4624">
        <v>138.73500000000001</v>
      </c>
      <c r="L4624">
        <v>148.13499999999999</v>
      </c>
      <c r="M4624">
        <v>156.43199999999999</v>
      </c>
      <c r="N4624">
        <v>164.285</v>
      </c>
      <c r="O4624">
        <v>166.535</v>
      </c>
      <c r="P4624">
        <v>168.952</v>
      </c>
      <c r="Q4624">
        <v>168.392</v>
      </c>
      <c r="R4624">
        <v>174.74799999999999</v>
      </c>
      <c r="S4624">
        <v>179.18400000000003</v>
      </c>
      <c r="T4624">
        <v>184.261</v>
      </c>
      <c r="U4624">
        <v>189.697</v>
      </c>
      <c r="V4624">
        <v>197.38300000000001</v>
      </c>
      <c r="W4624">
        <v>204.92099999999999</v>
      </c>
      <c r="X4624">
        <v>212.84699999999998</v>
      </c>
      <c r="Y4624">
        <v>220.48400000000001</v>
      </c>
      <c r="Z4624">
        <v>228.37700000000001</v>
      </c>
      <c r="AA4624">
        <v>235.63499999999999</v>
      </c>
      <c r="AB4624">
        <v>242.376</v>
      </c>
      <c r="AC4624">
        <v>250.65699999999998</v>
      </c>
      <c r="AD4624">
        <v>257.57499999999999</v>
      </c>
      <c r="AE4624">
        <v>265.06400000000002</v>
      </c>
      <c r="AF4624">
        <v>271.98399999999998</v>
      </c>
      <c r="AG4624" t="s">
        <v>43</v>
      </c>
      <c r="AH4624" t="s">
        <v>167</v>
      </c>
      <c r="AI4624" t="s">
        <v>17</v>
      </c>
    </row>
    <row r="4625" spans="1:35" x14ac:dyDescent="0.35">
      <c r="A4625" t="s">
        <v>61</v>
      </c>
      <c r="B4625" t="s">
        <v>185</v>
      </c>
      <c r="C4625" t="s">
        <v>126</v>
      </c>
      <c r="D4625">
        <v>2E-3</v>
      </c>
      <c r="E4625">
        <v>2E-3</v>
      </c>
      <c r="F4625">
        <v>2E-3</v>
      </c>
      <c r="G4625">
        <v>2E-3</v>
      </c>
      <c r="H4625">
        <v>2E-3</v>
      </c>
      <c r="I4625">
        <v>3.0000000000000001E-3</v>
      </c>
      <c r="J4625">
        <v>3.0000000000000001E-3</v>
      </c>
      <c r="K4625">
        <v>3.0000000000000001E-3</v>
      </c>
      <c r="L4625">
        <v>4.0000000000000001E-3</v>
      </c>
      <c r="M4625">
        <v>4.0000000000000001E-3</v>
      </c>
      <c r="N4625">
        <v>4.0000000000000001E-3</v>
      </c>
      <c r="O4625">
        <v>5.0000000000000001E-3</v>
      </c>
      <c r="P4625">
        <v>5.0000000000000001E-3</v>
      </c>
      <c r="Q4625">
        <v>5.0000000000000001E-3</v>
      </c>
      <c r="R4625">
        <v>6.0000000000000001E-3</v>
      </c>
      <c r="S4625">
        <v>6.0000000000000001E-3</v>
      </c>
      <c r="T4625">
        <v>6.0000000000000001E-3</v>
      </c>
      <c r="U4625">
        <v>7.0000000000000001E-3</v>
      </c>
      <c r="V4625">
        <v>7.0000000000000001E-3</v>
      </c>
      <c r="W4625">
        <v>8.0000000000000002E-3</v>
      </c>
      <c r="X4625">
        <v>8.0000000000000002E-3</v>
      </c>
      <c r="Y4625">
        <v>8.9999999999999993E-3</v>
      </c>
      <c r="Z4625">
        <v>8.9999999999999993E-3</v>
      </c>
      <c r="AA4625">
        <v>0.01</v>
      </c>
      <c r="AB4625">
        <v>0.01</v>
      </c>
      <c r="AC4625">
        <v>1.0999999999999999E-2</v>
      </c>
      <c r="AD4625">
        <v>1.0999999999999999E-2</v>
      </c>
      <c r="AE4625">
        <v>1.2E-2</v>
      </c>
      <c r="AF4625">
        <v>1.2E-2</v>
      </c>
      <c r="AG4625" t="s">
        <v>126</v>
      </c>
      <c r="AH4625" t="s">
        <v>168</v>
      </c>
      <c r="AI4625" t="s">
        <v>137</v>
      </c>
    </row>
    <row r="4626" spans="1:35" x14ac:dyDescent="0.35">
      <c r="A4626" t="s">
        <v>61</v>
      </c>
      <c r="B4626" t="s">
        <v>185</v>
      </c>
      <c r="C4626" t="s">
        <v>44</v>
      </c>
      <c r="D4626">
        <v>35.86</v>
      </c>
      <c r="E4626">
        <v>48.718999999999994</v>
      </c>
      <c r="F4626">
        <v>58.207999999999998</v>
      </c>
      <c r="G4626">
        <v>67.829000000000008</v>
      </c>
      <c r="H4626">
        <v>71.400000000000006</v>
      </c>
      <c r="I4626">
        <v>74.990000000000009</v>
      </c>
      <c r="J4626">
        <v>78.215999999999994</v>
      </c>
      <c r="K4626">
        <v>81.873999999999995</v>
      </c>
      <c r="L4626">
        <v>85.284000000000006</v>
      </c>
      <c r="M4626">
        <v>88.49199999999999</v>
      </c>
      <c r="N4626">
        <v>91.236999999999995</v>
      </c>
      <c r="O4626">
        <v>92.346999999999994</v>
      </c>
      <c r="P4626">
        <v>93.108000000000004</v>
      </c>
      <c r="Q4626">
        <v>93.064999999999998</v>
      </c>
      <c r="R4626">
        <v>93.637999999999991</v>
      </c>
      <c r="S4626">
        <v>93.777000000000001</v>
      </c>
      <c r="T4626">
        <v>94.465000000000003</v>
      </c>
      <c r="U4626">
        <v>95.352999999999994</v>
      </c>
      <c r="V4626">
        <v>96.855000000000004</v>
      </c>
      <c r="W4626">
        <v>98.248000000000005</v>
      </c>
      <c r="X4626">
        <v>99.951000000000008</v>
      </c>
      <c r="Y4626">
        <v>101.068</v>
      </c>
      <c r="Z4626">
        <v>104.378</v>
      </c>
      <c r="AA4626">
        <v>107.57</v>
      </c>
      <c r="AB4626">
        <v>110.425</v>
      </c>
      <c r="AC4626">
        <v>113.91200000000001</v>
      </c>
      <c r="AD4626">
        <v>116.959</v>
      </c>
      <c r="AE4626">
        <v>120.303</v>
      </c>
      <c r="AF4626">
        <v>121.92</v>
      </c>
      <c r="AG4626" t="s">
        <v>44</v>
      </c>
      <c r="AH4626" t="s">
        <v>169</v>
      </c>
      <c r="AI4626" t="s">
        <v>12</v>
      </c>
    </row>
  </sheetData>
  <autoFilter ref="A1:AI4441" xr:uid="{00000000-0001-0000-0200-000000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 tint="0.499984740745262"/>
  </sheetPr>
  <dimension ref="B2:AC51"/>
  <sheetViews>
    <sheetView workbookViewId="0">
      <selection activeCell="F2" sqref="F2"/>
    </sheetView>
  </sheetViews>
  <sheetFormatPr defaultRowHeight="14.5" x14ac:dyDescent="0.35"/>
  <cols>
    <col min="1" max="1" width="2.1796875" customWidth="1"/>
    <col min="2" max="2" width="22" customWidth="1"/>
    <col min="4" max="4" width="31" customWidth="1"/>
    <col min="6" max="6" width="53" customWidth="1"/>
    <col min="7" max="7" width="17.54296875" customWidth="1"/>
    <col min="8" max="8" width="54" customWidth="1"/>
    <col min="10" max="10" width="53.26953125" customWidth="1"/>
    <col min="12" max="12" width="16.1796875" customWidth="1"/>
    <col min="13" max="13" width="34.453125" customWidth="1"/>
  </cols>
  <sheetData>
    <row r="2" spans="2:29" x14ac:dyDescent="0.35">
      <c r="B2" s="1" t="s">
        <v>2</v>
      </c>
      <c r="D2" s="1" t="s">
        <v>72</v>
      </c>
      <c r="F2" s="1" t="s">
        <v>76</v>
      </c>
      <c r="G2" s="1" t="s">
        <v>99</v>
      </c>
      <c r="AA2" s="5" t="s">
        <v>77</v>
      </c>
      <c r="AB2" s="6"/>
      <c r="AC2" s="6"/>
    </row>
    <row r="3" spans="2:29" x14ac:dyDescent="0.35">
      <c r="B3" t="s">
        <v>4</v>
      </c>
      <c r="D3" t="s">
        <v>170</v>
      </c>
      <c r="F3" s="4" t="s">
        <v>46</v>
      </c>
      <c r="G3" t="s">
        <v>100</v>
      </c>
      <c r="AA3" s="6" t="s">
        <v>59</v>
      </c>
      <c r="AB3" s="7" t="s">
        <v>46</v>
      </c>
      <c r="AC3" s="6">
        <f>COUNTIFS('LA Data in Flat File'!$B$2:$B$4876,$AB3,'LA Data in Flat File'!$A$2:$A$4876,$AA3)</f>
        <v>37</v>
      </c>
    </row>
    <row r="4" spans="2:29" x14ac:dyDescent="0.35">
      <c r="B4" t="s">
        <v>7</v>
      </c>
      <c r="D4" t="s">
        <v>60</v>
      </c>
      <c r="F4" s="4" t="s">
        <v>50</v>
      </c>
      <c r="G4" t="s">
        <v>100</v>
      </c>
      <c r="AA4" s="6" t="s">
        <v>59</v>
      </c>
      <c r="AB4" s="6" t="s">
        <v>50</v>
      </c>
      <c r="AC4" s="6">
        <f>COUNTIFS('LA Data in Flat File'!$B$2:$B$4876,$AB4,'LA Data in Flat File'!$A$2:$A$4876,$AA4)</f>
        <v>37</v>
      </c>
    </row>
    <row r="5" spans="2:29" x14ac:dyDescent="0.35">
      <c r="B5" t="s">
        <v>8</v>
      </c>
      <c r="D5" t="s">
        <v>60</v>
      </c>
      <c r="F5" s="4" t="s">
        <v>51</v>
      </c>
      <c r="G5" t="s">
        <v>100</v>
      </c>
      <c r="AA5" s="6" t="s">
        <v>59</v>
      </c>
      <c r="AB5" s="6" t="s">
        <v>51</v>
      </c>
      <c r="AC5" s="6">
        <f>COUNTIFS('LA Data in Flat File'!$B$2:$B$4876,$AB5,'LA Data in Flat File'!$A$2:$A$4876,$AA5)</f>
        <v>37</v>
      </c>
    </row>
    <row r="6" spans="2:29" x14ac:dyDescent="0.35">
      <c r="B6" t="s">
        <v>9</v>
      </c>
      <c r="D6" t="s">
        <v>61</v>
      </c>
      <c r="F6" t="s">
        <v>172</v>
      </c>
      <c r="G6" t="s">
        <v>100</v>
      </c>
      <c r="AA6" s="6" t="s">
        <v>59</v>
      </c>
      <c r="AB6" s="6" t="s">
        <v>69</v>
      </c>
      <c r="AC6" s="6">
        <f>COUNTIFS('LA Data in Flat File'!$B$2:$B$4876,$AB6,'LA Data in Flat File'!$A$2:$A$4876,$AA6)</f>
        <v>0</v>
      </c>
    </row>
    <row r="7" spans="2:29" x14ac:dyDescent="0.35">
      <c r="B7" t="s">
        <v>10</v>
      </c>
      <c r="D7" t="s">
        <v>171</v>
      </c>
      <c r="F7" t="s">
        <v>173</v>
      </c>
      <c r="G7" t="s">
        <v>100</v>
      </c>
      <c r="AA7" s="6" t="s">
        <v>59</v>
      </c>
      <c r="AB7" s="6" t="s">
        <v>70</v>
      </c>
      <c r="AC7" s="6">
        <f>COUNTIFS('LA Data in Flat File'!$B$2:$B$4876,$AB7,'LA Data in Flat File'!$A$2:$A$4876,$AA7)</f>
        <v>0</v>
      </c>
    </row>
    <row r="8" spans="2:29" x14ac:dyDescent="0.35">
      <c r="B8" t="s">
        <v>13</v>
      </c>
      <c r="F8" s="4" t="s">
        <v>49</v>
      </c>
      <c r="G8" t="s">
        <v>100</v>
      </c>
      <c r="AA8" s="6" t="s">
        <v>59</v>
      </c>
      <c r="AB8" s="6" t="s">
        <v>49</v>
      </c>
      <c r="AC8" s="6">
        <f>COUNTIFS('LA Data in Flat File'!$B$2:$B$4876,$AB8,'LA Data in Flat File'!$A$2:$A$4876,$AA8)</f>
        <v>37</v>
      </c>
    </row>
    <row r="9" spans="2:29" x14ac:dyDescent="0.35">
      <c r="B9" t="s">
        <v>122</v>
      </c>
      <c r="F9" s="4" t="s">
        <v>47</v>
      </c>
      <c r="G9" t="s">
        <v>100</v>
      </c>
      <c r="AA9" s="6" t="s">
        <v>59</v>
      </c>
      <c r="AB9" s="6" t="s">
        <v>47</v>
      </c>
      <c r="AC9" s="6">
        <f>COUNTIFS('LA Data in Flat File'!$B$2:$B$4876,$AB9,'LA Data in Flat File'!$A$2:$A$4876,$AA9)</f>
        <v>37</v>
      </c>
    </row>
    <row r="10" spans="2:29" x14ac:dyDescent="0.35">
      <c r="B10" t="s">
        <v>15</v>
      </c>
      <c r="F10" t="s">
        <v>48</v>
      </c>
      <c r="G10" t="s">
        <v>100</v>
      </c>
      <c r="AA10" s="6" t="s">
        <v>59</v>
      </c>
      <c r="AB10" s="6" t="s">
        <v>48</v>
      </c>
      <c r="AC10" s="6">
        <f>COUNTIFS('LA Data in Flat File'!$B$2:$B$4876,$AB10,'LA Data in Flat File'!$A$2:$A$4876,$AA10)</f>
        <v>37</v>
      </c>
    </row>
    <row r="11" spans="2:29" x14ac:dyDescent="0.35">
      <c r="B11" t="s">
        <v>16</v>
      </c>
      <c r="F11" s="4" t="s">
        <v>52</v>
      </c>
      <c r="G11" t="s">
        <v>101</v>
      </c>
      <c r="AA11" s="6" t="s">
        <v>59</v>
      </c>
      <c r="AB11" s="6" t="s">
        <v>52</v>
      </c>
      <c r="AC11" s="6">
        <f>COUNTIFS('LA Data in Flat File'!$B$2:$B$4876,$AB11,'LA Data in Flat File'!$A$2:$A$4876,$AA11)</f>
        <v>37</v>
      </c>
    </row>
    <row r="12" spans="2:29" x14ac:dyDescent="0.35">
      <c r="B12" t="s">
        <v>18</v>
      </c>
      <c r="F12" s="4" t="s">
        <v>53</v>
      </c>
      <c r="G12" t="s">
        <v>101</v>
      </c>
      <c r="AA12" s="6" t="s">
        <v>59</v>
      </c>
      <c r="AB12" s="6" t="s">
        <v>53</v>
      </c>
      <c r="AC12" s="6">
        <f>COUNTIFS('LA Data in Flat File'!$B$2:$B$4876,$AB12,'LA Data in Flat File'!$A$2:$A$4876,$AA12)</f>
        <v>37</v>
      </c>
    </row>
    <row r="13" spans="2:29" x14ac:dyDescent="0.35">
      <c r="B13" t="s">
        <v>20</v>
      </c>
      <c r="F13" s="4" t="s">
        <v>58</v>
      </c>
      <c r="G13" t="s">
        <v>101</v>
      </c>
      <c r="AA13" s="6" t="s">
        <v>59</v>
      </c>
      <c r="AB13" s="6" t="s">
        <v>58</v>
      </c>
      <c r="AC13" s="6">
        <f>COUNTIFS('LA Data in Flat File'!$B$2:$B$4876,$AB13,'LA Data in Flat File'!$A$2:$A$4876,$AA13)</f>
        <v>37</v>
      </c>
    </row>
    <row r="14" spans="2:29" x14ac:dyDescent="0.35">
      <c r="B14" t="s">
        <v>21</v>
      </c>
      <c r="F14" t="s">
        <v>185</v>
      </c>
      <c r="G14" t="s">
        <v>101</v>
      </c>
      <c r="AA14" s="6" t="s">
        <v>59</v>
      </c>
      <c r="AB14" s="6" t="s">
        <v>54</v>
      </c>
      <c r="AC14" s="6">
        <f>COUNTIFS('LA Data in Flat File'!$B$2:$B$4876,$AB14,'LA Data in Flat File'!$A$2:$A$4876,$AA14)</f>
        <v>37</v>
      </c>
    </row>
    <row r="15" spans="2:29" x14ac:dyDescent="0.35">
      <c r="B15" t="s">
        <v>22</v>
      </c>
      <c r="F15" s="4" t="s">
        <v>54</v>
      </c>
      <c r="G15" t="s">
        <v>101</v>
      </c>
      <c r="AA15" s="6" t="s">
        <v>59</v>
      </c>
      <c r="AB15" s="6" t="s">
        <v>56</v>
      </c>
      <c r="AC15" s="6">
        <f>COUNTIFS('LA Data in Flat File'!$B$2:$B$4876,$AB15,'LA Data in Flat File'!$A$2:$A$4876,$AA15)</f>
        <v>37</v>
      </c>
    </row>
    <row r="16" spans="2:29" x14ac:dyDescent="0.35">
      <c r="B16" t="s">
        <v>24</v>
      </c>
      <c r="F16" s="4" t="s">
        <v>56</v>
      </c>
      <c r="G16" t="s">
        <v>101</v>
      </c>
      <c r="AA16" s="6" t="s">
        <v>59</v>
      </c>
      <c r="AB16" s="6" t="s">
        <v>57</v>
      </c>
      <c r="AC16" s="6">
        <f>COUNTIFS('LA Data in Flat File'!$B$2:$B$4876,$AB16,'LA Data in Flat File'!$A$2:$A$4876,$AA16)</f>
        <v>37</v>
      </c>
    </row>
    <row r="17" spans="2:29" x14ac:dyDescent="0.35">
      <c r="B17" t="s">
        <v>25</v>
      </c>
      <c r="F17" s="4" t="s">
        <v>57</v>
      </c>
      <c r="G17" t="s">
        <v>101</v>
      </c>
      <c r="AA17" s="6" t="s">
        <v>59</v>
      </c>
      <c r="AB17" s="6" t="s">
        <v>55</v>
      </c>
      <c r="AC17" s="6">
        <f>COUNTIFS('LA Data in Flat File'!$B$2:$B$4876,$AB17,'LA Data in Flat File'!$A$2:$A$4876,$AA17)</f>
        <v>0</v>
      </c>
    </row>
    <row r="18" spans="2:29" x14ac:dyDescent="0.35">
      <c r="B18" t="s">
        <v>26</v>
      </c>
      <c r="F18" t="s">
        <v>174</v>
      </c>
      <c r="G18" t="s">
        <v>100</v>
      </c>
      <c r="AA18" s="6" t="s">
        <v>59</v>
      </c>
      <c r="AB18" s="6" t="s">
        <v>62</v>
      </c>
      <c r="AC18" s="6">
        <f>COUNTIFS('LA Data in Flat File'!$B$2:$B$4876,$AB18,'LA Data in Flat File'!$A$2:$A$4876,$AA18)</f>
        <v>0</v>
      </c>
    </row>
    <row r="19" spans="2:29" x14ac:dyDescent="0.35">
      <c r="B19" t="s">
        <v>27</v>
      </c>
      <c r="F19" s="4" t="s">
        <v>3</v>
      </c>
      <c r="G19" t="s">
        <v>100</v>
      </c>
      <c r="AA19" s="6" t="s">
        <v>59</v>
      </c>
      <c r="AB19" s="6" t="s">
        <v>3</v>
      </c>
      <c r="AC19" s="6">
        <f>COUNTIFS('LA Data in Flat File'!$B$2:$B$4876,$AB19,'LA Data in Flat File'!$A$2:$A$4876,$AA19)</f>
        <v>37</v>
      </c>
    </row>
    <row r="20" spans="2:29" x14ac:dyDescent="0.35">
      <c r="B20" t="s">
        <v>28</v>
      </c>
      <c r="F20" s="4" t="s">
        <v>45</v>
      </c>
      <c r="G20" t="s">
        <v>100</v>
      </c>
      <c r="AA20" s="6" t="s">
        <v>59</v>
      </c>
      <c r="AB20" s="6" t="s">
        <v>45</v>
      </c>
      <c r="AC20" s="6">
        <f>COUNTIFS('LA Data in Flat File'!$B$2:$B$4876,$AB20,'LA Data in Flat File'!$A$2:$A$4876,$AA20)</f>
        <v>37</v>
      </c>
    </row>
    <row r="21" spans="2:29" x14ac:dyDescent="0.35">
      <c r="B21" t="s">
        <v>29</v>
      </c>
      <c r="F21" t="s">
        <v>181</v>
      </c>
      <c r="G21" t="s">
        <v>102</v>
      </c>
      <c r="AA21" s="6" t="s">
        <v>59</v>
      </c>
      <c r="AB21" s="6" t="s">
        <v>71</v>
      </c>
      <c r="AC21" s="6">
        <f>COUNTIFS('LA Data in Flat File'!$B$2:$B$4876,$AB21,'LA Data in Flat File'!$A$2:$A$4876,$AA21)</f>
        <v>0</v>
      </c>
    </row>
    <row r="22" spans="2:29" x14ac:dyDescent="0.35">
      <c r="B22" t="s">
        <v>30</v>
      </c>
      <c r="F22" t="s">
        <v>175</v>
      </c>
      <c r="G22" t="s">
        <v>102</v>
      </c>
      <c r="AA22" s="6" t="s">
        <v>59</v>
      </c>
      <c r="AB22" s="6" t="s">
        <v>63</v>
      </c>
      <c r="AC22" s="6">
        <f>COUNTIFS('LA Data in Flat File'!$B$2:$B$4876,$AB22,'LA Data in Flat File'!$A$2:$A$4876,$AA22)</f>
        <v>0</v>
      </c>
    </row>
    <row r="23" spans="2:29" x14ac:dyDescent="0.35">
      <c r="B23" t="s">
        <v>31</v>
      </c>
      <c r="F23" t="s">
        <v>180</v>
      </c>
      <c r="G23" t="s">
        <v>102</v>
      </c>
      <c r="AA23" s="6" t="s">
        <v>59</v>
      </c>
      <c r="AB23" s="6" t="s">
        <v>64</v>
      </c>
      <c r="AC23" s="6">
        <f>COUNTIFS('LA Data in Flat File'!$B$2:$B$4876,$AB23,'LA Data in Flat File'!$A$2:$A$4876,$AA23)</f>
        <v>0</v>
      </c>
    </row>
    <row r="24" spans="2:29" x14ac:dyDescent="0.35">
      <c r="B24" t="s">
        <v>32</v>
      </c>
      <c r="F24" t="s">
        <v>176</v>
      </c>
      <c r="G24" t="s">
        <v>102</v>
      </c>
      <c r="AA24" s="6" t="s">
        <v>59</v>
      </c>
      <c r="AB24" s="6" t="s">
        <v>66</v>
      </c>
      <c r="AC24" s="6">
        <f>COUNTIFS('LA Data in Flat File'!$B$2:$B$4876,$AB24,'LA Data in Flat File'!$A$2:$A$4876,$AA24)</f>
        <v>0</v>
      </c>
    </row>
    <row r="25" spans="2:29" x14ac:dyDescent="0.35">
      <c r="B25" t="s">
        <v>123</v>
      </c>
      <c r="F25" t="s">
        <v>177</v>
      </c>
      <c r="G25" t="s">
        <v>102</v>
      </c>
      <c r="AA25" s="6" t="s">
        <v>59</v>
      </c>
      <c r="AB25" s="6" t="s">
        <v>65</v>
      </c>
      <c r="AC25" s="6">
        <f>COUNTIFS('LA Data in Flat File'!$B$2:$B$4876,$AB25,'LA Data in Flat File'!$A$2:$A$4876,$AA25)</f>
        <v>0</v>
      </c>
    </row>
    <row r="26" spans="2:29" x14ac:dyDescent="0.35">
      <c r="B26" t="s">
        <v>33</v>
      </c>
      <c r="F26" t="s">
        <v>178</v>
      </c>
      <c r="G26" t="s">
        <v>102</v>
      </c>
      <c r="AA26" s="6" t="s">
        <v>59</v>
      </c>
      <c r="AB26" s="6" t="s">
        <v>67</v>
      </c>
      <c r="AC26" s="6">
        <f>COUNTIFS('LA Data in Flat File'!$B$2:$B$4876,$AB26,'LA Data in Flat File'!$A$2:$A$4876,$AA26)</f>
        <v>0</v>
      </c>
    </row>
    <row r="27" spans="2:29" x14ac:dyDescent="0.35">
      <c r="B27" t="s">
        <v>34</v>
      </c>
      <c r="F27" t="s">
        <v>179</v>
      </c>
      <c r="G27" t="s">
        <v>102</v>
      </c>
      <c r="AA27" s="6" t="s">
        <v>59</v>
      </c>
      <c r="AB27" s="6" t="s">
        <v>68</v>
      </c>
      <c r="AC27" s="6">
        <f>COUNTIFS('LA Data in Flat File'!$B$2:$B$4876,$AB27,'LA Data in Flat File'!$A$2:$A$4876,$AA27)</f>
        <v>0</v>
      </c>
    </row>
    <row r="28" spans="2:29" x14ac:dyDescent="0.35">
      <c r="B28" t="s">
        <v>36</v>
      </c>
    </row>
    <row r="29" spans="2:29" x14ac:dyDescent="0.35">
      <c r="B29" t="s">
        <v>124</v>
      </c>
    </row>
    <row r="30" spans="2:29" x14ac:dyDescent="0.35">
      <c r="B30" t="s">
        <v>125</v>
      </c>
    </row>
    <row r="31" spans="2:29" x14ac:dyDescent="0.35">
      <c r="B31" t="s">
        <v>37</v>
      </c>
    </row>
    <row r="32" spans="2:29" x14ac:dyDescent="0.35">
      <c r="B32" t="s">
        <v>38</v>
      </c>
    </row>
    <row r="33" spans="2:13" x14ac:dyDescent="0.35">
      <c r="B33" t="s">
        <v>39</v>
      </c>
    </row>
    <row r="34" spans="2:13" x14ac:dyDescent="0.35">
      <c r="B34" t="s">
        <v>40</v>
      </c>
    </row>
    <row r="35" spans="2:13" x14ac:dyDescent="0.35">
      <c r="B35" t="s">
        <v>41</v>
      </c>
    </row>
    <row r="36" spans="2:13" x14ac:dyDescent="0.35">
      <c r="B36" t="s">
        <v>42</v>
      </c>
    </row>
    <row r="37" spans="2:13" x14ac:dyDescent="0.35">
      <c r="B37" t="s">
        <v>43</v>
      </c>
    </row>
    <row r="38" spans="2:13" x14ac:dyDescent="0.35">
      <c r="B38" t="s">
        <v>126</v>
      </c>
    </row>
    <row r="39" spans="2:13" x14ac:dyDescent="0.35">
      <c r="B39" t="s">
        <v>44</v>
      </c>
    </row>
    <row r="43" spans="2:13" ht="21" x14ac:dyDescent="0.5">
      <c r="B43" s="19" t="s">
        <v>89</v>
      </c>
    </row>
    <row r="44" spans="2:13" ht="21" x14ac:dyDescent="0.5">
      <c r="B44" s="18" t="s">
        <v>94</v>
      </c>
      <c r="D44" s="18" t="s">
        <v>95</v>
      </c>
      <c r="F44" s="18" t="s">
        <v>96</v>
      </c>
    </row>
    <row r="45" spans="2:13" x14ac:dyDescent="0.35">
      <c r="B45" t="str">
        <f>'Choose Key DFES Parameters'!B3</f>
        <v>Wakefield</v>
      </c>
      <c r="D45" t="str">
        <f>'Choose Key DFES Parameters'!B6</f>
        <v>Number of electric cars and vans (hybrid and full electric)</v>
      </c>
      <c r="F45" t="str">
        <f>'Choose Key DFES Parameters'!B9</f>
        <v>NPg Best View</v>
      </c>
    </row>
    <row r="47" spans="2:13" ht="21" x14ac:dyDescent="0.5">
      <c r="B47" s="18" t="s">
        <v>88</v>
      </c>
      <c r="F47" s="18" t="s">
        <v>90</v>
      </c>
      <c r="I47" s="18" t="s">
        <v>98</v>
      </c>
      <c r="M47" s="18" t="s">
        <v>91</v>
      </c>
    </row>
    <row r="48" spans="2:13" x14ac:dyDescent="0.35">
      <c r="B48" t="str">
        <f>'Choose Key DFES Parameters'!B3&amp;" - "&amp;'Choose Key DFES Parameters'!B6 &amp; CHAR(10) &amp;"(" &amp;'Choose Key DFES Parameters'!B9&amp;")"</f>
        <v>Wakefield - Number of electric cars and vans (hybrid and full electric)
(NPg Best View)</v>
      </c>
      <c r="F48" t="str">
        <f>'Choose Key DFES Parameters'!B3&amp;" - "&amp;'Choose Key DFES Parameters'!B6&amp; CHAR(10) &amp;"(All Scenarios)"</f>
        <v>Wakefield - Number of electric cars and vans (hybrid and full electric)
(All Scenarios)</v>
      </c>
      <c r="I48" t="str">
        <f>VLOOKUP(D45,$F$3:$G$27,2,FALSE)</f>
        <v>Number of</v>
      </c>
      <c r="M48" t="str">
        <f>'Choose Key DFES Parameters'!B6 &amp;  " - " &amp; 'Choose Key DFES Parameters'!B9&amp; CHAR(10) &amp;"(All LAs)"</f>
        <v>Number of electric cars and vans (hybrid and full electric) - NPg Best View
(All LAs)</v>
      </c>
    </row>
    <row r="50" spans="2:13" ht="21" x14ac:dyDescent="0.5">
      <c r="B50" s="18" t="s">
        <v>184</v>
      </c>
      <c r="F50" s="18" t="s">
        <v>119</v>
      </c>
      <c r="M50" s="18" t="s">
        <v>120</v>
      </c>
    </row>
    <row r="51" spans="2:13" x14ac:dyDescent="0.35">
      <c r="B51" t="str">
        <f>'Choose Key DFES Parameters'!$B$6&amp;" projection range by Local Authority (2025)"</f>
        <v>Number of electric cars and vans (hybrid and full electric) projection range by Local Authority (2025)</v>
      </c>
      <c r="F51" t="str">
        <f>'Choose Key DFES Parameters'!$B$6&amp;" projection range by Local Authority (2030)"</f>
        <v>Number of electric cars and vans (hybrid and full electric) projection range by Local Authority (2030)</v>
      </c>
      <c r="M51" t="str">
        <f>'Choose Key DFES Parameters'!$B$6&amp;" Projections by Local Authority (2040)"</f>
        <v>Number of electric cars and vans (hybrid and full electric) Projections by Local Authority (2040)</v>
      </c>
    </row>
  </sheetData>
  <sheetProtection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A5C53-6BB3-4791-8D9F-B25A3465F7DE}">
  <sheetPr codeName="Sheet2">
    <tabColor theme="1" tint="0.499984740745262"/>
  </sheetPr>
  <dimension ref="A1:P51"/>
  <sheetViews>
    <sheetView workbookViewId="0">
      <selection activeCell="B3" sqref="B3"/>
    </sheetView>
  </sheetViews>
  <sheetFormatPr defaultRowHeight="14.5" x14ac:dyDescent="0.35"/>
  <cols>
    <col min="1" max="1" width="22.54296875" customWidth="1"/>
    <col min="2" max="13" width="10.81640625" customWidth="1"/>
    <col min="14" max="16" width="26.453125" customWidth="1"/>
  </cols>
  <sheetData>
    <row r="1" spans="1:16" x14ac:dyDescent="0.35">
      <c r="A1" s="56" t="s">
        <v>2</v>
      </c>
      <c r="B1" s="58">
        <v>2025</v>
      </c>
      <c r="C1" s="58"/>
      <c r="D1" s="58"/>
      <c r="E1" s="58">
        <v>2030</v>
      </c>
      <c r="F1" s="58"/>
      <c r="G1" s="58"/>
      <c r="H1" s="58">
        <v>2040</v>
      </c>
      <c r="I1" s="58"/>
      <c r="J1" s="58"/>
      <c r="K1" s="58">
        <v>2050</v>
      </c>
      <c r="L1" s="58"/>
      <c r="M1" s="58"/>
    </row>
    <row r="2" spans="1:16" x14ac:dyDescent="0.35">
      <c r="A2" s="57"/>
      <c r="B2" s="29" t="s">
        <v>109</v>
      </c>
      <c r="C2" s="29" t="s">
        <v>110</v>
      </c>
      <c r="D2" s="29" t="s">
        <v>111</v>
      </c>
      <c r="E2" s="29" t="s">
        <v>109</v>
      </c>
      <c r="F2" s="29" t="s">
        <v>110</v>
      </c>
      <c r="G2" s="29" t="s">
        <v>111</v>
      </c>
      <c r="H2" s="29" t="s">
        <v>109</v>
      </c>
      <c r="I2" s="29" t="s">
        <v>110</v>
      </c>
      <c r="J2" s="29" t="s">
        <v>111</v>
      </c>
      <c r="K2" s="29" t="s">
        <v>112</v>
      </c>
      <c r="L2" s="29" t="s">
        <v>110</v>
      </c>
      <c r="M2" s="29" t="s">
        <v>111</v>
      </c>
      <c r="N2" s="41" t="s">
        <v>2</v>
      </c>
      <c r="O2" s="42" t="s">
        <v>127</v>
      </c>
      <c r="P2" s="42" t="s">
        <v>117</v>
      </c>
    </row>
    <row r="3" spans="1:16" x14ac:dyDescent="0.35">
      <c r="A3" s="43" t="s">
        <v>4</v>
      </c>
      <c r="B3" s="30">
        <f>MIN('DECADE VIEW BY YEAR'!B3:F3)</f>
        <v>7269</v>
      </c>
      <c r="C3" s="30">
        <f>MAX('DECADE VIEW BY YEAR'!B3:F3)</f>
        <v>11183</v>
      </c>
      <c r="D3" s="30">
        <f>C3-B3</f>
        <v>3914</v>
      </c>
      <c r="E3" s="30">
        <f>MIN('DECADE VIEW BY YEAR'!G3:K3)</f>
        <v>33472</v>
      </c>
      <c r="F3" s="30">
        <f>MAX('DECADE VIEW BY YEAR'!G3:K3)</f>
        <v>50059</v>
      </c>
      <c r="G3" s="30">
        <f>F3-E3</f>
        <v>16587</v>
      </c>
      <c r="H3" s="30">
        <f>MIN('DECADE VIEW BY YEAR'!L3:P3)</f>
        <v>79562</v>
      </c>
      <c r="I3" s="30">
        <f>MAX('DECADE VIEW BY YEAR'!L3:P3)</f>
        <v>111230</v>
      </c>
      <c r="J3" s="30">
        <f>I3-H3</f>
        <v>31668</v>
      </c>
      <c r="K3" s="30">
        <f>MIN('DECADE VIEW BY YEAR'!Q3:U3)</f>
        <v>90759</v>
      </c>
      <c r="L3" s="30">
        <f>MAX('DECADE VIEW BY YEAR'!Q3:U3)</f>
        <v>123441</v>
      </c>
      <c r="M3" s="30">
        <f>L3-K3</f>
        <v>32682</v>
      </c>
      <c r="N3" s="44" t="s">
        <v>4</v>
      </c>
      <c r="O3" s="14" t="s">
        <v>128</v>
      </c>
      <c r="P3" s="14" t="s">
        <v>129</v>
      </c>
    </row>
    <row r="4" spans="1:16" x14ac:dyDescent="0.35">
      <c r="A4" s="45" t="s">
        <v>7</v>
      </c>
      <c r="B4" s="30">
        <f>MIN('DECADE VIEW BY YEAR'!B4:F4)</f>
        <v>615</v>
      </c>
      <c r="C4" s="30">
        <f>MAX('DECADE VIEW BY YEAR'!B4:F4)</f>
        <v>947</v>
      </c>
      <c r="D4" s="30">
        <f t="shared" ref="D4:D41" si="0">C4-B4</f>
        <v>332</v>
      </c>
      <c r="E4" s="30">
        <f>MIN('DECADE VIEW BY YEAR'!G4:K4)</f>
        <v>2875</v>
      </c>
      <c r="F4" s="30">
        <f>MAX('DECADE VIEW BY YEAR'!G4:K4)</f>
        <v>4297</v>
      </c>
      <c r="G4" s="30">
        <f t="shared" ref="G4:G41" si="1">F4-E4</f>
        <v>1422</v>
      </c>
      <c r="H4" s="30">
        <f>MIN('DECADE VIEW BY YEAR'!L4:P4)</f>
        <v>6850</v>
      </c>
      <c r="I4" s="30">
        <f>MAX('DECADE VIEW BY YEAR'!L4:P4)</f>
        <v>9573</v>
      </c>
      <c r="J4" s="30">
        <f t="shared" ref="J4:J41" si="2">I4-H4</f>
        <v>2723</v>
      </c>
      <c r="K4" s="30">
        <f>MIN('DECADE VIEW BY YEAR'!Q4:U4)</f>
        <v>7815</v>
      </c>
      <c r="L4" s="30">
        <f>MAX('DECADE VIEW BY YEAR'!Q4:U4)</f>
        <v>10625</v>
      </c>
      <c r="M4" s="30">
        <f t="shared" ref="M4:M41" si="3">L4-K4</f>
        <v>2810</v>
      </c>
      <c r="N4" s="44" t="s">
        <v>7</v>
      </c>
      <c r="O4" s="14" t="s">
        <v>130</v>
      </c>
      <c r="P4" s="14" t="s">
        <v>131</v>
      </c>
    </row>
    <row r="5" spans="1:16" x14ac:dyDescent="0.35">
      <c r="A5" s="45" t="s">
        <v>8</v>
      </c>
      <c r="B5" s="30">
        <f>MIN('DECADE VIEW BY YEAR'!B5:F5)</f>
        <v>17313</v>
      </c>
      <c r="C5" s="30">
        <f>MAX('DECADE VIEW BY YEAR'!B5:F5)</f>
        <v>26630</v>
      </c>
      <c r="D5" s="30">
        <f t="shared" si="0"/>
        <v>9317</v>
      </c>
      <c r="E5" s="30">
        <f>MIN('DECADE VIEW BY YEAR'!G5:K5)</f>
        <v>67929</v>
      </c>
      <c r="F5" s="30">
        <f>MAX('DECADE VIEW BY YEAR'!G5:K5)</f>
        <v>102391</v>
      </c>
      <c r="G5" s="30">
        <f t="shared" si="1"/>
        <v>34462</v>
      </c>
      <c r="H5" s="30">
        <f>MIN('DECADE VIEW BY YEAR'!L5:P5)</f>
        <v>156369</v>
      </c>
      <c r="I5" s="30">
        <f>MAX('DECADE VIEW BY YEAR'!L5:P5)</f>
        <v>219491</v>
      </c>
      <c r="J5" s="30">
        <f t="shared" si="2"/>
        <v>63122</v>
      </c>
      <c r="K5" s="30">
        <f>MIN('DECADE VIEW BY YEAR'!Q5:U5)</f>
        <v>177874</v>
      </c>
      <c r="L5" s="30">
        <f>MAX('DECADE VIEW BY YEAR'!Q5:U5)</f>
        <v>243154</v>
      </c>
      <c r="M5" s="30">
        <f t="shared" si="3"/>
        <v>65280</v>
      </c>
      <c r="N5" s="44" t="s">
        <v>8</v>
      </c>
      <c r="O5" s="14" t="s">
        <v>132</v>
      </c>
      <c r="P5" s="14" t="s">
        <v>5</v>
      </c>
    </row>
    <row r="6" spans="1:16" x14ac:dyDescent="0.35">
      <c r="A6" s="45" t="s">
        <v>9</v>
      </c>
      <c r="B6" s="30">
        <f>MIN('DECADE VIEW BY YEAR'!B6:F6)</f>
        <v>6349</v>
      </c>
      <c r="C6" s="30">
        <f>MAX('DECADE VIEW BY YEAR'!B6:F6)</f>
        <v>9766</v>
      </c>
      <c r="D6" s="30">
        <f t="shared" si="0"/>
        <v>3417</v>
      </c>
      <c r="E6" s="30">
        <f>MIN('DECADE VIEW BY YEAR'!G6:K6)</f>
        <v>28549</v>
      </c>
      <c r="F6" s="30">
        <f>MAX('DECADE VIEW BY YEAR'!G6:K6)</f>
        <v>42744</v>
      </c>
      <c r="G6" s="30">
        <f t="shared" si="1"/>
        <v>14195</v>
      </c>
      <c r="H6" s="30">
        <f>MIN('DECADE VIEW BY YEAR'!L6:P6)</f>
        <v>67566</v>
      </c>
      <c r="I6" s="30">
        <f>MAX('DECADE VIEW BY YEAR'!L6:P6)</f>
        <v>94499</v>
      </c>
      <c r="J6" s="30">
        <f t="shared" si="2"/>
        <v>26933</v>
      </c>
      <c r="K6" s="30">
        <f>MIN('DECADE VIEW BY YEAR'!Q6:U6)</f>
        <v>77047</v>
      </c>
      <c r="L6" s="30">
        <f>MAX('DECADE VIEW BY YEAR'!Q6:U6)</f>
        <v>104861</v>
      </c>
      <c r="M6" s="30">
        <f t="shared" si="3"/>
        <v>27814</v>
      </c>
      <c r="N6" s="44" t="s">
        <v>9</v>
      </c>
      <c r="O6" s="14" t="s">
        <v>133</v>
      </c>
      <c r="P6" s="14" t="s">
        <v>5</v>
      </c>
    </row>
    <row r="7" spans="1:16" x14ac:dyDescent="0.35">
      <c r="A7" s="45" t="s">
        <v>10</v>
      </c>
      <c r="B7" s="30">
        <f>MIN('DECADE VIEW BY YEAR'!B7:F7)</f>
        <v>15835</v>
      </c>
      <c r="C7" s="30">
        <f>MAX('DECADE VIEW BY YEAR'!B7:F7)</f>
        <v>26898</v>
      </c>
      <c r="D7" s="30">
        <f t="shared" si="0"/>
        <v>11063</v>
      </c>
      <c r="E7" s="30">
        <f>MIN('DECADE VIEW BY YEAR'!G7:K7)</f>
        <v>74676</v>
      </c>
      <c r="F7" s="30">
        <f>MAX('DECADE VIEW BY YEAR'!G7:K7)</f>
        <v>114281</v>
      </c>
      <c r="G7" s="30">
        <f t="shared" si="1"/>
        <v>39605</v>
      </c>
      <c r="H7" s="30">
        <f>MIN('DECADE VIEW BY YEAR'!L7:P7)</f>
        <v>177726</v>
      </c>
      <c r="I7" s="30">
        <f>MAX('DECADE VIEW BY YEAR'!L7:P7)</f>
        <v>248902</v>
      </c>
      <c r="J7" s="30">
        <f t="shared" si="2"/>
        <v>71176</v>
      </c>
      <c r="K7" s="30">
        <f>MIN('DECADE VIEW BY YEAR'!Q7:U7)</f>
        <v>202233</v>
      </c>
      <c r="L7" s="30">
        <f>MAX('DECADE VIEW BY YEAR'!Q7:U7)</f>
        <v>275868</v>
      </c>
      <c r="M7" s="30">
        <f t="shared" si="3"/>
        <v>73635</v>
      </c>
      <c r="N7" s="44" t="s">
        <v>10</v>
      </c>
      <c r="O7" s="14" t="s">
        <v>134</v>
      </c>
      <c r="P7" s="14" t="s">
        <v>11</v>
      </c>
    </row>
    <row r="8" spans="1:16" x14ac:dyDescent="0.35">
      <c r="A8" s="45" t="s">
        <v>13</v>
      </c>
      <c r="B8" s="30">
        <f>MIN('DECADE VIEW BY YEAR'!B8:F8)</f>
        <v>4343</v>
      </c>
      <c r="C8" s="30">
        <f>MAX('DECADE VIEW BY YEAR'!B8:F8)</f>
        <v>7377</v>
      </c>
      <c r="D8" s="30">
        <f t="shared" si="0"/>
        <v>3034</v>
      </c>
      <c r="E8" s="30">
        <f>MIN('DECADE VIEW BY YEAR'!G8:K8)</f>
        <v>19381</v>
      </c>
      <c r="F8" s="30">
        <f>MAX('DECADE VIEW BY YEAR'!G8:K8)</f>
        <v>29785</v>
      </c>
      <c r="G8" s="30">
        <f t="shared" si="1"/>
        <v>10404</v>
      </c>
      <c r="H8" s="30">
        <f>MIN('DECADE VIEW BY YEAR'!L8:P8)</f>
        <v>45613</v>
      </c>
      <c r="I8" s="30">
        <f>MAX('DECADE VIEW BY YEAR'!L8:P8)</f>
        <v>64056</v>
      </c>
      <c r="J8" s="30">
        <f t="shared" si="2"/>
        <v>18443</v>
      </c>
      <c r="K8" s="30">
        <f>MIN('DECADE VIEW BY YEAR'!Q8:U8)</f>
        <v>51854</v>
      </c>
      <c r="L8" s="30">
        <f>MAX('DECADE VIEW BY YEAR'!Q8:U8)</f>
        <v>70926</v>
      </c>
      <c r="M8" s="30">
        <f t="shared" si="3"/>
        <v>19072</v>
      </c>
      <c r="N8" s="44" t="s">
        <v>13</v>
      </c>
      <c r="O8" s="14" t="s">
        <v>135</v>
      </c>
      <c r="P8" s="14" t="s">
        <v>14</v>
      </c>
    </row>
    <row r="9" spans="1:16" x14ac:dyDescent="0.35">
      <c r="A9" s="45" t="s">
        <v>122</v>
      </c>
      <c r="B9" s="30">
        <f>MIN('DECADE VIEW BY YEAR'!B9:F9)</f>
        <v>16</v>
      </c>
      <c r="C9" s="30">
        <f>MAX('DECADE VIEW BY YEAR'!B9:F9)</f>
        <v>24</v>
      </c>
      <c r="D9" s="30">
        <f t="shared" si="0"/>
        <v>8</v>
      </c>
      <c r="E9" s="30">
        <f>MIN('DECADE VIEW BY YEAR'!G9:K9)</f>
        <v>47</v>
      </c>
      <c r="F9" s="30">
        <f>MAX('DECADE VIEW BY YEAR'!G9:K9)</f>
        <v>72</v>
      </c>
      <c r="G9" s="30">
        <f t="shared" si="1"/>
        <v>25</v>
      </c>
      <c r="H9" s="30">
        <f>MIN('DECADE VIEW BY YEAR'!L9:P9)</f>
        <v>102</v>
      </c>
      <c r="I9" s="30">
        <f>MAX('DECADE VIEW BY YEAR'!L9:P9)</f>
        <v>144</v>
      </c>
      <c r="J9" s="30">
        <f t="shared" si="2"/>
        <v>42</v>
      </c>
      <c r="K9" s="30">
        <f>MIN('DECADE VIEW BY YEAR'!Q9:U9)</f>
        <v>115</v>
      </c>
      <c r="L9" s="30">
        <f>MAX('DECADE VIEW BY YEAR'!Q9:U9)</f>
        <v>159</v>
      </c>
      <c r="M9" s="30">
        <f t="shared" si="3"/>
        <v>44</v>
      </c>
      <c r="N9" s="44" t="s">
        <v>122</v>
      </c>
      <c r="O9" s="14" t="s">
        <v>136</v>
      </c>
      <c r="P9" s="14" t="s">
        <v>137</v>
      </c>
    </row>
    <row r="10" spans="1:16" x14ac:dyDescent="0.35">
      <c r="A10" s="45" t="s">
        <v>15</v>
      </c>
      <c r="B10" s="30">
        <f>MIN('DECADE VIEW BY YEAR'!B10:F10)</f>
        <v>10723</v>
      </c>
      <c r="C10" s="30">
        <f>MAX('DECADE VIEW BY YEAR'!B10:F10)</f>
        <v>16488</v>
      </c>
      <c r="D10" s="30">
        <f t="shared" si="0"/>
        <v>5765</v>
      </c>
      <c r="E10" s="30">
        <f>MIN('DECADE VIEW BY YEAR'!G10:K10)</f>
        <v>46327</v>
      </c>
      <c r="F10" s="30">
        <f>MAX('DECADE VIEW BY YEAR'!G10:K10)</f>
        <v>69489</v>
      </c>
      <c r="G10" s="30">
        <f t="shared" si="1"/>
        <v>23162</v>
      </c>
      <c r="H10" s="30">
        <f>MIN('DECADE VIEW BY YEAR'!L10:P10)</f>
        <v>108797</v>
      </c>
      <c r="I10" s="30">
        <f>MAX('DECADE VIEW BY YEAR'!L10:P10)</f>
        <v>152271</v>
      </c>
      <c r="J10" s="30">
        <f t="shared" si="2"/>
        <v>43474</v>
      </c>
      <c r="K10" s="30">
        <f>MIN('DECADE VIEW BY YEAR'!Q10:U10)</f>
        <v>123980</v>
      </c>
      <c r="L10" s="30">
        <f>MAX('DECADE VIEW BY YEAR'!Q10:U10)</f>
        <v>168943</v>
      </c>
      <c r="M10" s="30">
        <f t="shared" si="3"/>
        <v>44963</v>
      </c>
      <c r="N10" s="44" t="s">
        <v>15</v>
      </c>
      <c r="O10" s="14" t="s">
        <v>138</v>
      </c>
      <c r="P10" s="14" t="s">
        <v>6</v>
      </c>
    </row>
    <row r="11" spans="1:16" x14ac:dyDescent="0.35">
      <c r="A11" s="45" t="s">
        <v>16</v>
      </c>
      <c r="B11" s="30">
        <f>MIN('DECADE VIEW BY YEAR'!B11:F11)</f>
        <v>1595</v>
      </c>
      <c r="C11" s="30">
        <f>MAX('DECADE VIEW BY YEAR'!B11:F11)</f>
        <v>2453</v>
      </c>
      <c r="D11" s="30">
        <f t="shared" si="0"/>
        <v>858</v>
      </c>
      <c r="E11" s="30">
        <f>MIN('DECADE VIEW BY YEAR'!G11:K11)</f>
        <v>7794</v>
      </c>
      <c r="F11" s="30">
        <f>MAX('DECADE VIEW BY YEAR'!G11:K11)</f>
        <v>11627</v>
      </c>
      <c r="G11" s="30">
        <f t="shared" si="1"/>
        <v>3833</v>
      </c>
      <c r="H11" s="30">
        <f>MIN('DECADE VIEW BY YEAR'!L11:P11)</f>
        <v>18725</v>
      </c>
      <c r="I11" s="30">
        <f>MAX('DECADE VIEW BY YEAR'!L11:P11)</f>
        <v>26153</v>
      </c>
      <c r="J11" s="30">
        <f t="shared" si="2"/>
        <v>7428</v>
      </c>
      <c r="K11" s="30">
        <f>MIN('DECADE VIEW BY YEAR'!Q11:U11)</f>
        <v>21380</v>
      </c>
      <c r="L11" s="30">
        <f>MAX('DECADE VIEW BY YEAR'!Q11:U11)</f>
        <v>29030</v>
      </c>
      <c r="M11" s="30">
        <f t="shared" si="3"/>
        <v>7650</v>
      </c>
      <c r="N11" s="44" t="s">
        <v>16</v>
      </c>
      <c r="O11" s="14" t="s">
        <v>139</v>
      </c>
      <c r="P11" s="14" t="s">
        <v>17</v>
      </c>
    </row>
    <row r="12" spans="1:16" x14ac:dyDescent="0.35">
      <c r="A12" s="45" t="s">
        <v>18</v>
      </c>
      <c r="B12" s="30">
        <f>MIN('DECADE VIEW BY YEAR'!B12:F12)</f>
        <v>12150</v>
      </c>
      <c r="C12" s="30">
        <f>MAX('DECADE VIEW BY YEAR'!B12:F12)</f>
        <v>18718</v>
      </c>
      <c r="D12" s="30">
        <f t="shared" si="0"/>
        <v>6568</v>
      </c>
      <c r="E12" s="30">
        <f>MIN('DECADE VIEW BY YEAR'!G12:K12)</f>
        <v>57574</v>
      </c>
      <c r="F12" s="30">
        <f>MAX('DECADE VIEW BY YEAR'!G12:K12)</f>
        <v>86028</v>
      </c>
      <c r="G12" s="30">
        <f t="shared" si="1"/>
        <v>28454</v>
      </c>
      <c r="H12" s="30">
        <f>MIN('DECADE VIEW BY YEAR'!L12:P12)</f>
        <v>137546</v>
      </c>
      <c r="I12" s="30">
        <f>MAX('DECADE VIEW BY YEAR'!L12:P12)</f>
        <v>192227</v>
      </c>
      <c r="J12" s="30">
        <f t="shared" si="2"/>
        <v>54681</v>
      </c>
      <c r="K12" s="30">
        <f>MIN('DECADE VIEW BY YEAR'!Q12:U12)</f>
        <v>156977</v>
      </c>
      <c r="L12" s="30">
        <f>MAX('DECADE VIEW BY YEAR'!Q12:U12)</f>
        <v>213346</v>
      </c>
      <c r="M12" s="30">
        <f t="shared" si="3"/>
        <v>56369</v>
      </c>
      <c r="N12" s="44" t="s">
        <v>18</v>
      </c>
      <c r="O12" s="14" t="s">
        <v>140</v>
      </c>
      <c r="P12" s="14" t="s">
        <v>141</v>
      </c>
    </row>
    <row r="13" spans="1:16" x14ac:dyDescent="0.35">
      <c r="A13" s="45" t="s">
        <v>20</v>
      </c>
      <c r="B13" s="30">
        <f>MIN('DECADE VIEW BY YEAR'!B13:F13)</f>
        <v>5472</v>
      </c>
      <c r="C13" s="30">
        <f>MAX('DECADE VIEW BY YEAR'!B13:F13)</f>
        <v>9295</v>
      </c>
      <c r="D13" s="30">
        <f t="shared" si="0"/>
        <v>3823</v>
      </c>
      <c r="E13" s="30">
        <f>MIN('DECADE VIEW BY YEAR'!G13:K13)</f>
        <v>24861</v>
      </c>
      <c r="F13" s="30">
        <f>MAX('DECADE VIEW BY YEAR'!G13:K13)</f>
        <v>38155</v>
      </c>
      <c r="G13" s="30">
        <f t="shared" si="1"/>
        <v>13294</v>
      </c>
      <c r="H13" s="30">
        <f>MIN('DECADE VIEW BY YEAR'!L13:P13)</f>
        <v>58729</v>
      </c>
      <c r="I13" s="30">
        <f>MAX('DECADE VIEW BY YEAR'!L13:P13)</f>
        <v>82399</v>
      </c>
      <c r="J13" s="30">
        <f t="shared" si="2"/>
        <v>23670</v>
      </c>
      <c r="K13" s="30">
        <f>MIN('DECADE VIEW BY YEAR'!Q13:U13)</f>
        <v>66785</v>
      </c>
      <c r="L13" s="30">
        <f>MAX('DECADE VIEW BY YEAR'!Q13:U13)</f>
        <v>91265</v>
      </c>
      <c r="M13" s="30">
        <f t="shared" si="3"/>
        <v>24480</v>
      </c>
      <c r="N13" s="44" t="s">
        <v>20</v>
      </c>
      <c r="O13" s="14" t="s">
        <v>142</v>
      </c>
      <c r="P13" s="14" t="s">
        <v>11</v>
      </c>
    </row>
    <row r="14" spans="1:16" x14ac:dyDescent="0.35">
      <c r="A14" s="45" t="s">
        <v>21</v>
      </c>
      <c r="B14" s="30">
        <f>MIN('DECADE VIEW BY YEAR'!B14:F14)</f>
        <v>2203</v>
      </c>
      <c r="C14" s="30">
        <f>MAX('DECADE VIEW BY YEAR'!B14:F14)</f>
        <v>3742</v>
      </c>
      <c r="D14" s="30">
        <f t="shared" si="0"/>
        <v>1539</v>
      </c>
      <c r="E14" s="30">
        <f>MIN('DECADE VIEW BY YEAR'!G14:K14)</f>
        <v>11435</v>
      </c>
      <c r="F14" s="30">
        <f>MAX('DECADE VIEW BY YEAR'!G14:K14)</f>
        <v>17379</v>
      </c>
      <c r="G14" s="30">
        <f t="shared" si="1"/>
        <v>5944</v>
      </c>
      <c r="H14" s="30">
        <f>MIN('DECADE VIEW BY YEAR'!L14:P14)</f>
        <v>27700</v>
      </c>
      <c r="I14" s="30">
        <f>MAX('DECADE VIEW BY YEAR'!L14:P14)</f>
        <v>38649</v>
      </c>
      <c r="J14" s="30">
        <f t="shared" si="2"/>
        <v>10949</v>
      </c>
      <c r="K14" s="30">
        <f>MIN('DECADE VIEW BY YEAR'!Q14:U14)</f>
        <v>31569</v>
      </c>
      <c r="L14" s="30">
        <f>MAX('DECADE VIEW BY YEAR'!Q14:U14)</f>
        <v>42880</v>
      </c>
      <c r="M14" s="30">
        <f t="shared" si="3"/>
        <v>11311</v>
      </c>
      <c r="N14" s="44" t="s">
        <v>21</v>
      </c>
      <c r="O14" s="14" t="s">
        <v>143</v>
      </c>
      <c r="P14" s="14" t="s">
        <v>14</v>
      </c>
    </row>
    <row r="15" spans="1:16" x14ac:dyDescent="0.35">
      <c r="A15" s="45" t="s">
        <v>22</v>
      </c>
      <c r="B15" s="30">
        <f>MIN('DECADE VIEW BY YEAR'!B15:F15)</f>
        <v>216</v>
      </c>
      <c r="C15" s="30">
        <f>MAX('DECADE VIEW BY YEAR'!B15:F15)</f>
        <v>333</v>
      </c>
      <c r="D15" s="30">
        <f t="shared" si="0"/>
        <v>117</v>
      </c>
      <c r="E15" s="30">
        <f>MIN('DECADE VIEW BY YEAR'!G15:K15)</f>
        <v>748</v>
      </c>
      <c r="F15" s="30">
        <f>MAX('DECADE VIEW BY YEAR'!G15:K15)</f>
        <v>1134</v>
      </c>
      <c r="G15" s="30">
        <f t="shared" si="1"/>
        <v>386</v>
      </c>
      <c r="H15" s="30">
        <f>MIN('DECADE VIEW BY YEAR'!L15:P15)</f>
        <v>1670</v>
      </c>
      <c r="I15" s="30">
        <f>MAX('DECADE VIEW BY YEAR'!L15:P15)</f>
        <v>2354</v>
      </c>
      <c r="J15" s="30">
        <f t="shared" si="2"/>
        <v>684</v>
      </c>
      <c r="K15" s="30">
        <f>MIN('DECADE VIEW BY YEAR'!Q15:U15)</f>
        <v>1893</v>
      </c>
      <c r="L15" s="30">
        <f>MAX('DECADE VIEW BY YEAR'!Q15:U15)</f>
        <v>2601</v>
      </c>
      <c r="M15" s="30">
        <f t="shared" si="3"/>
        <v>708</v>
      </c>
      <c r="N15" s="44" t="s">
        <v>22</v>
      </c>
      <c r="O15" s="14" t="s">
        <v>144</v>
      </c>
      <c r="P15" s="14" t="s">
        <v>23</v>
      </c>
    </row>
    <row r="16" spans="1:16" x14ac:dyDescent="0.35">
      <c r="A16" s="45" t="s">
        <v>24</v>
      </c>
      <c r="B16" s="30">
        <f>MIN('DECADE VIEW BY YEAR'!B16:F16)</f>
        <v>5720</v>
      </c>
      <c r="C16" s="30">
        <f>MAX('DECADE VIEW BY YEAR'!B16:F16)</f>
        <v>8799</v>
      </c>
      <c r="D16" s="30">
        <f t="shared" si="0"/>
        <v>3079</v>
      </c>
      <c r="E16" s="30">
        <f>MIN('DECADE VIEW BY YEAR'!G16:K16)</f>
        <v>29844</v>
      </c>
      <c r="F16" s="30">
        <f>MAX('DECADE VIEW BY YEAR'!G16:K16)</f>
        <v>44398</v>
      </c>
      <c r="G16" s="30">
        <f t="shared" si="1"/>
        <v>14554</v>
      </c>
      <c r="H16" s="30">
        <f>MIN('DECADE VIEW BY YEAR'!L16:P16)</f>
        <v>72456</v>
      </c>
      <c r="I16" s="30">
        <f>MAX('DECADE VIEW BY YEAR'!L16:P16)</f>
        <v>101109</v>
      </c>
      <c r="J16" s="30">
        <f t="shared" si="2"/>
        <v>28653</v>
      </c>
      <c r="K16" s="30">
        <f>MIN('DECADE VIEW BY YEAR'!Q16:U16)</f>
        <v>82811</v>
      </c>
      <c r="L16" s="30">
        <f>MAX('DECADE VIEW BY YEAR'!Q16:U16)</f>
        <v>112258</v>
      </c>
      <c r="M16" s="30">
        <f t="shared" si="3"/>
        <v>29447</v>
      </c>
      <c r="N16" s="44" t="s">
        <v>24</v>
      </c>
      <c r="O16" s="14" t="s">
        <v>145</v>
      </c>
      <c r="P16" s="14" t="s">
        <v>19</v>
      </c>
    </row>
    <row r="17" spans="1:16" x14ac:dyDescent="0.35">
      <c r="A17" s="45" t="s">
        <v>25</v>
      </c>
      <c r="B17" s="30">
        <f>MIN('DECADE VIEW BY YEAR'!B17:F17)</f>
        <v>13088</v>
      </c>
      <c r="C17" s="30">
        <f>MAX('DECADE VIEW BY YEAR'!B17:F17)</f>
        <v>20129</v>
      </c>
      <c r="D17" s="30">
        <f t="shared" si="0"/>
        <v>7041</v>
      </c>
      <c r="E17" s="30">
        <f>MIN('DECADE VIEW BY YEAR'!G17:K17)</f>
        <v>59252</v>
      </c>
      <c r="F17" s="30">
        <f>MAX('DECADE VIEW BY YEAR'!G17:K17)</f>
        <v>88683</v>
      </c>
      <c r="G17" s="30">
        <f t="shared" si="1"/>
        <v>29431</v>
      </c>
      <c r="H17" s="30">
        <f>MIN('DECADE VIEW BY YEAR'!L17:P17)</f>
        <v>140410</v>
      </c>
      <c r="I17" s="30">
        <f>MAX('DECADE VIEW BY YEAR'!L17:P17)</f>
        <v>196354</v>
      </c>
      <c r="J17" s="30">
        <f t="shared" si="2"/>
        <v>55944</v>
      </c>
      <c r="K17" s="30">
        <f>MIN('DECADE VIEW BY YEAR'!Q17:U17)</f>
        <v>160131</v>
      </c>
      <c r="L17" s="30">
        <f>MAX('DECADE VIEW BY YEAR'!Q17:U17)</f>
        <v>217896</v>
      </c>
      <c r="M17" s="30">
        <f t="shared" si="3"/>
        <v>57765</v>
      </c>
      <c r="N17" s="44" t="s">
        <v>25</v>
      </c>
      <c r="O17" s="14" t="s">
        <v>146</v>
      </c>
      <c r="P17" s="14" t="s">
        <v>5</v>
      </c>
    </row>
    <row r="18" spans="1:16" x14ac:dyDescent="0.35">
      <c r="A18" s="45" t="s">
        <v>26</v>
      </c>
      <c r="B18" s="30">
        <f>MIN('DECADE VIEW BY YEAR'!B18:F18)</f>
        <v>63400</v>
      </c>
      <c r="C18" s="30">
        <f>MAX('DECADE VIEW BY YEAR'!B18:F18)</f>
        <v>97517</v>
      </c>
      <c r="D18" s="30">
        <f t="shared" si="0"/>
        <v>34117</v>
      </c>
      <c r="E18" s="30">
        <f>MIN('DECADE VIEW BY YEAR'!G18:K18)</f>
        <v>155082</v>
      </c>
      <c r="F18" s="30">
        <f>MAX('DECADE VIEW BY YEAR'!G18:K18)</f>
        <v>241157</v>
      </c>
      <c r="G18" s="30">
        <f t="shared" si="1"/>
        <v>86075</v>
      </c>
      <c r="H18" s="30">
        <f>MIN('DECADE VIEW BY YEAR'!L18:P18)</f>
        <v>309411</v>
      </c>
      <c r="I18" s="30">
        <f>MAX('DECADE VIEW BY YEAR'!L18:P18)</f>
        <v>444741</v>
      </c>
      <c r="J18" s="30">
        <f t="shared" si="2"/>
        <v>135330</v>
      </c>
      <c r="K18" s="30">
        <f>MIN('DECADE VIEW BY YEAR'!Q18:U18)</f>
        <v>347039</v>
      </c>
      <c r="L18" s="30">
        <f>MAX('DECADE VIEW BY YEAR'!Q18:U18)</f>
        <v>486288</v>
      </c>
      <c r="M18" s="30">
        <f t="shared" si="3"/>
        <v>139249</v>
      </c>
      <c r="N18" s="44" t="s">
        <v>26</v>
      </c>
      <c r="O18" s="14" t="s">
        <v>147</v>
      </c>
      <c r="P18" s="14" t="s">
        <v>5</v>
      </c>
    </row>
    <row r="19" spans="1:16" x14ac:dyDescent="0.35">
      <c r="A19" s="45" t="s">
        <v>27</v>
      </c>
      <c r="B19" s="30">
        <f>MIN('DECADE VIEW BY YEAR'!B19:F19)</f>
        <v>3037</v>
      </c>
      <c r="C19" s="30">
        <f>MAX('DECADE VIEW BY YEAR'!B19:F19)</f>
        <v>5158</v>
      </c>
      <c r="D19" s="30">
        <f t="shared" si="0"/>
        <v>2121</v>
      </c>
      <c r="E19" s="30">
        <f>MIN('DECADE VIEW BY YEAR'!G19:K19)</f>
        <v>16292</v>
      </c>
      <c r="F19" s="30">
        <f>MAX('DECADE VIEW BY YEAR'!G19:K19)</f>
        <v>24707</v>
      </c>
      <c r="G19" s="30">
        <f t="shared" si="1"/>
        <v>8415</v>
      </c>
      <c r="H19" s="30">
        <f>MIN('DECADE VIEW BY YEAR'!L19:P19)</f>
        <v>39689</v>
      </c>
      <c r="I19" s="30">
        <f>MAX('DECADE VIEW BY YEAR'!L19:P19)</f>
        <v>55319</v>
      </c>
      <c r="J19" s="30">
        <f t="shared" si="2"/>
        <v>15630</v>
      </c>
      <c r="K19" s="30">
        <f>MIN('DECADE VIEW BY YEAR'!Q19:U19)</f>
        <v>45251</v>
      </c>
      <c r="L19" s="30">
        <f>MAX('DECADE VIEW BY YEAR'!Q19:U19)</f>
        <v>61386</v>
      </c>
      <c r="M19" s="30">
        <f t="shared" si="3"/>
        <v>16135</v>
      </c>
      <c r="N19" s="44" t="s">
        <v>27</v>
      </c>
      <c r="O19" s="14" t="s">
        <v>148</v>
      </c>
      <c r="P19" s="14" t="s">
        <v>14</v>
      </c>
    </row>
    <row r="20" spans="1:16" x14ac:dyDescent="0.35">
      <c r="A20" s="45" t="s">
        <v>28</v>
      </c>
      <c r="B20" s="30">
        <f>MIN('DECADE VIEW BY YEAR'!B20:F20)</f>
        <v>7604</v>
      </c>
      <c r="C20" s="30">
        <f>MAX('DECADE VIEW BY YEAR'!B20:F20)</f>
        <v>12917</v>
      </c>
      <c r="D20" s="30">
        <f t="shared" si="0"/>
        <v>5313</v>
      </c>
      <c r="E20" s="30">
        <f>MIN('DECADE VIEW BY YEAR'!G20:K20)</f>
        <v>31030</v>
      </c>
      <c r="F20" s="30">
        <f>MAX('DECADE VIEW BY YEAR'!G20:K20)</f>
        <v>48044</v>
      </c>
      <c r="G20" s="30">
        <f t="shared" si="1"/>
        <v>17014</v>
      </c>
      <c r="H20" s="30">
        <f>MIN('DECADE VIEW BY YEAR'!L20:P20)</f>
        <v>71608</v>
      </c>
      <c r="I20" s="30">
        <f>MAX('DECADE VIEW BY YEAR'!L20:P20)</f>
        <v>101059</v>
      </c>
      <c r="J20" s="30">
        <f t="shared" si="2"/>
        <v>29451</v>
      </c>
      <c r="K20" s="30">
        <f>MIN('DECADE VIEW BY YEAR'!Q20:U20)</f>
        <v>81267</v>
      </c>
      <c r="L20" s="30">
        <f>MAX('DECADE VIEW BY YEAR'!Q20:U20)</f>
        <v>111699</v>
      </c>
      <c r="M20" s="30">
        <f t="shared" si="3"/>
        <v>30432</v>
      </c>
      <c r="N20" s="44" t="s">
        <v>28</v>
      </c>
      <c r="O20" s="14" t="s">
        <v>149</v>
      </c>
      <c r="P20" s="14" t="s">
        <v>11</v>
      </c>
    </row>
    <row r="21" spans="1:16" x14ac:dyDescent="0.35">
      <c r="A21" s="45" t="s">
        <v>29</v>
      </c>
      <c r="B21" s="30">
        <f>MIN('DECADE VIEW BY YEAR'!B21:F21)</f>
        <v>775</v>
      </c>
      <c r="C21" s="30">
        <f>MAX('DECADE VIEW BY YEAR'!B21:F21)</f>
        <v>1193</v>
      </c>
      <c r="D21" s="30">
        <f t="shared" si="0"/>
        <v>418</v>
      </c>
      <c r="E21" s="30">
        <f>MIN('DECADE VIEW BY YEAR'!G21:K21)</f>
        <v>3332</v>
      </c>
      <c r="F21" s="30">
        <f>MAX('DECADE VIEW BY YEAR'!G21:K21)</f>
        <v>4999</v>
      </c>
      <c r="G21" s="30">
        <f t="shared" si="1"/>
        <v>1667</v>
      </c>
      <c r="H21" s="30">
        <f>MIN('DECADE VIEW BY YEAR'!L21:P21)</f>
        <v>7817</v>
      </c>
      <c r="I21" s="30">
        <f>MAX('DECADE VIEW BY YEAR'!L21:P21)</f>
        <v>10942</v>
      </c>
      <c r="J21" s="30">
        <f t="shared" si="2"/>
        <v>3125</v>
      </c>
      <c r="K21" s="30">
        <f>MIN('DECADE VIEW BY YEAR'!Q21:U21)</f>
        <v>8907</v>
      </c>
      <c r="L21" s="30">
        <f>MAX('DECADE VIEW BY YEAR'!Q21:U21)</f>
        <v>12139</v>
      </c>
      <c r="M21" s="30">
        <f t="shared" si="3"/>
        <v>3232</v>
      </c>
      <c r="N21" s="44" t="s">
        <v>29</v>
      </c>
      <c r="O21" s="14" t="s">
        <v>150</v>
      </c>
      <c r="P21" s="14" t="s">
        <v>131</v>
      </c>
    </row>
    <row r="22" spans="1:16" x14ac:dyDescent="0.35">
      <c r="A22" s="45" t="s">
        <v>30</v>
      </c>
      <c r="B22" s="30">
        <f>MIN('DECADE VIEW BY YEAR'!B22:F22)</f>
        <v>4236</v>
      </c>
      <c r="C22" s="30">
        <f>MAX('DECADE VIEW BY YEAR'!B22:F22)</f>
        <v>6514</v>
      </c>
      <c r="D22" s="30">
        <f t="shared" si="0"/>
        <v>2278</v>
      </c>
      <c r="E22" s="30">
        <f>MIN('DECADE VIEW BY YEAR'!G22:K22)</f>
        <v>21445</v>
      </c>
      <c r="F22" s="30">
        <f>MAX('DECADE VIEW BY YEAR'!G22:K22)</f>
        <v>31944</v>
      </c>
      <c r="G22" s="30">
        <f t="shared" si="1"/>
        <v>10499</v>
      </c>
      <c r="H22" s="30">
        <f>MIN('DECADE VIEW BY YEAR'!L22:P22)</f>
        <v>51820</v>
      </c>
      <c r="I22" s="30">
        <f>MAX('DECADE VIEW BY YEAR'!L22:P22)</f>
        <v>72341</v>
      </c>
      <c r="J22" s="30">
        <f t="shared" si="2"/>
        <v>20521</v>
      </c>
      <c r="K22" s="30">
        <f>MIN('DECADE VIEW BY YEAR'!Q22:U22)</f>
        <v>59199</v>
      </c>
      <c r="L22" s="30">
        <f>MAX('DECADE VIEW BY YEAR'!Q22:U22)</f>
        <v>80310</v>
      </c>
      <c r="M22" s="30">
        <f t="shared" si="3"/>
        <v>21111</v>
      </c>
      <c r="N22" s="44" t="s">
        <v>30</v>
      </c>
      <c r="O22" s="14" t="s">
        <v>151</v>
      </c>
      <c r="P22" s="14" t="s">
        <v>152</v>
      </c>
    </row>
    <row r="23" spans="1:16" x14ac:dyDescent="0.35">
      <c r="A23" s="45" t="s">
        <v>31</v>
      </c>
      <c r="B23" s="30">
        <f>MIN('DECADE VIEW BY YEAR'!B23:F23)</f>
        <v>5508</v>
      </c>
      <c r="C23" s="30">
        <f>MAX('DECADE VIEW BY YEAR'!B23:F23)</f>
        <v>8470</v>
      </c>
      <c r="D23" s="30">
        <f t="shared" si="0"/>
        <v>2962</v>
      </c>
      <c r="E23" s="30">
        <f>MIN('DECADE VIEW BY YEAR'!G23:K23)</f>
        <v>27775</v>
      </c>
      <c r="F23" s="30">
        <f>MAX('DECADE VIEW BY YEAR'!G23:K23)</f>
        <v>41373</v>
      </c>
      <c r="G23" s="30">
        <f t="shared" si="1"/>
        <v>13598</v>
      </c>
      <c r="H23" s="30">
        <f>MIN('DECADE VIEW BY YEAR'!L23:P23)</f>
        <v>67060</v>
      </c>
      <c r="I23" s="30">
        <f>MAX('DECADE VIEW BY YEAR'!L23:P23)</f>
        <v>93624</v>
      </c>
      <c r="J23" s="30">
        <f t="shared" si="2"/>
        <v>26564</v>
      </c>
      <c r="K23" s="30">
        <f>MIN('DECADE VIEW BY YEAR'!Q23:U23)</f>
        <v>76603</v>
      </c>
      <c r="L23" s="30">
        <f>MAX('DECADE VIEW BY YEAR'!Q23:U23)</f>
        <v>103934</v>
      </c>
      <c r="M23" s="30">
        <f t="shared" si="3"/>
        <v>27331</v>
      </c>
      <c r="N23" s="44" t="s">
        <v>31</v>
      </c>
      <c r="O23" s="14" t="s">
        <v>153</v>
      </c>
      <c r="P23" s="14" t="s">
        <v>152</v>
      </c>
    </row>
    <row r="24" spans="1:16" x14ac:dyDescent="0.35">
      <c r="A24" s="45" t="s">
        <v>32</v>
      </c>
      <c r="B24" s="30">
        <f>MIN('DECADE VIEW BY YEAR'!B24:F24)</f>
        <v>6680</v>
      </c>
      <c r="C24" s="30">
        <f>MAX('DECADE VIEW BY YEAR'!B24:F24)</f>
        <v>11345</v>
      </c>
      <c r="D24" s="30">
        <f t="shared" si="0"/>
        <v>4665</v>
      </c>
      <c r="E24" s="30">
        <f>MIN('DECADE VIEW BY YEAR'!G24:K24)</f>
        <v>28700</v>
      </c>
      <c r="F24" s="30">
        <f>MAX('DECADE VIEW BY YEAR'!G24:K24)</f>
        <v>44243</v>
      </c>
      <c r="G24" s="30">
        <f t="shared" si="1"/>
        <v>15543</v>
      </c>
      <c r="H24" s="30">
        <f>MIN('DECADE VIEW BY YEAR'!L24:P24)</f>
        <v>67009</v>
      </c>
      <c r="I24" s="30">
        <f>MAX('DECADE VIEW BY YEAR'!L24:P24)</f>
        <v>94291</v>
      </c>
      <c r="J24" s="30">
        <f t="shared" si="2"/>
        <v>27282</v>
      </c>
      <c r="K24" s="30">
        <f>MIN('DECADE VIEW BY YEAR'!Q24:U24)</f>
        <v>76124</v>
      </c>
      <c r="L24" s="30">
        <f>MAX('DECADE VIEW BY YEAR'!Q24:U24)</f>
        <v>104327</v>
      </c>
      <c r="M24" s="30">
        <f t="shared" si="3"/>
        <v>28203</v>
      </c>
      <c r="N24" s="44" t="s">
        <v>32</v>
      </c>
      <c r="O24" s="14" t="s">
        <v>154</v>
      </c>
      <c r="P24" s="14" t="s">
        <v>11</v>
      </c>
    </row>
    <row r="25" spans="1:16" x14ac:dyDescent="0.35">
      <c r="A25" s="45" t="s">
        <v>123</v>
      </c>
      <c r="B25" s="30">
        <f>MIN('DECADE VIEW BY YEAR'!B25:F25)</f>
        <v>29161</v>
      </c>
      <c r="C25" s="30">
        <f>MAX('DECADE VIEW BY YEAR'!B25:F25)</f>
        <v>48318</v>
      </c>
      <c r="D25" s="30">
        <f t="shared" si="0"/>
        <v>19157</v>
      </c>
      <c r="E25" s="30">
        <f>MIN('DECADE VIEW BY YEAR'!G25:K25)</f>
        <v>118726</v>
      </c>
      <c r="F25" s="30">
        <f>MAX('DECADE VIEW BY YEAR'!G25:K25)</f>
        <v>182481</v>
      </c>
      <c r="G25" s="30">
        <f t="shared" si="1"/>
        <v>63755</v>
      </c>
      <c r="H25" s="30">
        <f>MIN('DECADE VIEW BY YEAR'!L25:P25)</f>
        <v>274318</v>
      </c>
      <c r="I25" s="30">
        <f>MAX('DECADE VIEW BY YEAR'!L25:P25)</f>
        <v>386427</v>
      </c>
      <c r="J25" s="30">
        <f t="shared" si="2"/>
        <v>112109</v>
      </c>
      <c r="K25" s="30">
        <f>MIN('DECADE VIEW BY YEAR'!Q25:U25)</f>
        <v>311546</v>
      </c>
      <c r="L25" s="30">
        <f>MAX('DECADE VIEW BY YEAR'!Q25:U25)</f>
        <v>427424</v>
      </c>
      <c r="M25" s="30">
        <f t="shared" si="3"/>
        <v>115878</v>
      </c>
      <c r="N25" s="44" t="s">
        <v>123</v>
      </c>
      <c r="O25" s="14" t="s">
        <v>155</v>
      </c>
      <c r="P25" s="14" t="s">
        <v>12</v>
      </c>
    </row>
    <row r="26" spans="1:16" x14ac:dyDescent="0.35">
      <c r="A26" s="45" t="s">
        <v>33</v>
      </c>
      <c r="B26" s="30">
        <f>MIN('DECADE VIEW BY YEAR'!B26:F26)</f>
        <v>12406</v>
      </c>
      <c r="C26" s="30">
        <f>MAX('DECADE VIEW BY YEAR'!B26:F26)</f>
        <v>21067</v>
      </c>
      <c r="D26" s="30">
        <f t="shared" si="0"/>
        <v>8661</v>
      </c>
      <c r="E26" s="30">
        <f>MIN('DECADE VIEW BY YEAR'!G26:K26)</f>
        <v>51789</v>
      </c>
      <c r="F26" s="30">
        <f>MAX('DECADE VIEW BY YEAR'!G26:K26)</f>
        <v>80031</v>
      </c>
      <c r="G26" s="30">
        <f t="shared" si="1"/>
        <v>28242</v>
      </c>
      <c r="H26" s="30">
        <f>MIN('DECADE VIEW BY YEAR'!L26:P26)</f>
        <v>120153</v>
      </c>
      <c r="I26" s="30">
        <f>MAX('DECADE VIEW BY YEAR'!L26:P26)</f>
        <v>169340</v>
      </c>
      <c r="J26" s="30">
        <f t="shared" si="2"/>
        <v>49187</v>
      </c>
      <c r="K26" s="30">
        <f>MIN('DECADE VIEW BY YEAR'!Q26:U26)</f>
        <v>136421</v>
      </c>
      <c r="L26" s="30">
        <f>MAX('DECADE VIEW BY YEAR'!Q26:U26)</f>
        <v>187255</v>
      </c>
      <c r="M26" s="30">
        <f t="shared" si="3"/>
        <v>50834</v>
      </c>
      <c r="N26" s="44" t="s">
        <v>33</v>
      </c>
      <c r="O26" s="14" t="s">
        <v>156</v>
      </c>
      <c r="P26" s="14" t="s">
        <v>11</v>
      </c>
    </row>
    <row r="27" spans="1:16" x14ac:dyDescent="0.35">
      <c r="A27" s="45" t="s">
        <v>34</v>
      </c>
      <c r="B27" s="30">
        <f>MIN('DECADE VIEW BY YEAR'!B27:F27)</f>
        <v>433</v>
      </c>
      <c r="C27" s="30">
        <f>MAX('DECADE VIEW BY YEAR'!B27:F27)</f>
        <v>666</v>
      </c>
      <c r="D27" s="30">
        <f t="shared" si="0"/>
        <v>233</v>
      </c>
      <c r="E27" s="30">
        <f>MIN('DECADE VIEW BY YEAR'!G27:K27)</f>
        <v>2307</v>
      </c>
      <c r="F27" s="30">
        <f>MAX('DECADE VIEW BY YEAR'!G27:K27)</f>
        <v>3429</v>
      </c>
      <c r="G27" s="30">
        <f t="shared" si="1"/>
        <v>1122</v>
      </c>
      <c r="H27" s="30">
        <f>MIN('DECADE VIEW BY YEAR'!L27:P27)</f>
        <v>5619</v>
      </c>
      <c r="I27" s="30">
        <f>MAX('DECADE VIEW BY YEAR'!L27:P27)</f>
        <v>7839</v>
      </c>
      <c r="J27" s="30">
        <f t="shared" si="2"/>
        <v>2220</v>
      </c>
      <c r="K27" s="30">
        <f>MIN('DECADE VIEW BY YEAR'!Q27:U27)</f>
        <v>6424</v>
      </c>
      <c r="L27" s="30">
        <f>MAX('DECADE VIEW BY YEAR'!Q27:U27)</f>
        <v>8704</v>
      </c>
      <c r="M27" s="30">
        <f t="shared" si="3"/>
        <v>2280</v>
      </c>
      <c r="N27" s="44" t="s">
        <v>34</v>
      </c>
      <c r="O27" s="14" t="s">
        <v>157</v>
      </c>
      <c r="P27" s="14" t="s">
        <v>35</v>
      </c>
    </row>
    <row r="28" spans="1:16" x14ac:dyDescent="0.35">
      <c r="A28" s="45" t="s">
        <v>36</v>
      </c>
      <c r="B28" s="30">
        <f>MIN('DECADE VIEW BY YEAR'!B28:F28)</f>
        <v>3546</v>
      </c>
      <c r="C28" s="30">
        <f>MAX('DECADE VIEW BY YEAR'!B28:F28)</f>
        <v>6022</v>
      </c>
      <c r="D28" s="30">
        <f t="shared" si="0"/>
        <v>2476</v>
      </c>
      <c r="E28" s="30">
        <f>MIN('DECADE VIEW BY YEAR'!G28:K28)</f>
        <v>18545</v>
      </c>
      <c r="F28" s="30">
        <f>MAX('DECADE VIEW BY YEAR'!G28:K28)</f>
        <v>28171</v>
      </c>
      <c r="G28" s="30">
        <f t="shared" si="1"/>
        <v>9626</v>
      </c>
      <c r="H28" s="30">
        <f>MIN('DECADE VIEW BY YEAR'!L28:P28)</f>
        <v>44984</v>
      </c>
      <c r="I28" s="30">
        <f>MAX('DECADE VIEW BY YEAR'!L28:P28)</f>
        <v>62748</v>
      </c>
      <c r="J28" s="30">
        <f t="shared" si="2"/>
        <v>17764</v>
      </c>
      <c r="K28" s="30">
        <f>MIN('DECADE VIEW BY YEAR'!Q28:U28)</f>
        <v>51269</v>
      </c>
      <c r="L28" s="30">
        <f>MAX('DECADE VIEW BY YEAR'!Q28:U28)</f>
        <v>69620</v>
      </c>
      <c r="M28" s="30">
        <f t="shared" si="3"/>
        <v>18351</v>
      </c>
      <c r="N28" s="44" t="s">
        <v>36</v>
      </c>
      <c r="O28" s="14" t="s">
        <v>158</v>
      </c>
      <c r="P28" s="14" t="s">
        <v>14</v>
      </c>
    </row>
    <row r="29" spans="1:16" x14ac:dyDescent="0.35">
      <c r="A29" s="45" t="s">
        <v>124</v>
      </c>
      <c r="B29" s="30">
        <f>MIN('DECADE VIEW BY YEAR'!B29:F29)</f>
        <v>4</v>
      </c>
      <c r="C29" s="30">
        <f>MAX('DECADE VIEW BY YEAR'!B29:F29)</f>
        <v>6</v>
      </c>
      <c r="D29" s="30">
        <f t="shared" si="0"/>
        <v>2</v>
      </c>
      <c r="E29" s="30">
        <f>MIN('DECADE VIEW BY YEAR'!G29:K29)</f>
        <v>22</v>
      </c>
      <c r="F29" s="30">
        <f>MAX('DECADE VIEW BY YEAR'!G29:K29)</f>
        <v>33</v>
      </c>
      <c r="G29" s="30">
        <f t="shared" si="1"/>
        <v>11</v>
      </c>
      <c r="H29" s="30">
        <f>MIN('DECADE VIEW BY YEAR'!L29:P29)</f>
        <v>55</v>
      </c>
      <c r="I29" s="30">
        <f>MAX('DECADE VIEW BY YEAR'!L29:P29)</f>
        <v>76</v>
      </c>
      <c r="J29" s="30">
        <f t="shared" si="2"/>
        <v>21</v>
      </c>
      <c r="K29" s="30">
        <f>MIN('DECADE VIEW BY YEAR'!Q29:U29)</f>
        <v>63</v>
      </c>
      <c r="L29" s="30">
        <f>MAX('DECADE VIEW BY YEAR'!Q29:U29)</f>
        <v>85</v>
      </c>
      <c r="M29" s="30">
        <f t="shared" si="3"/>
        <v>22</v>
      </c>
      <c r="N29" s="44" t="s">
        <v>124</v>
      </c>
      <c r="O29" s="14" t="s">
        <v>159</v>
      </c>
      <c r="P29" s="14" t="s">
        <v>137</v>
      </c>
    </row>
    <row r="30" spans="1:16" x14ac:dyDescent="0.35">
      <c r="A30" s="45" t="s">
        <v>125</v>
      </c>
      <c r="B30" s="30">
        <f>MIN('DECADE VIEW BY YEAR'!B30:F30)</f>
        <v>1</v>
      </c>
      <c r="C30" s="30">
        <f>MAX('DECADE VIEW BY YEAR'!B30:F30)</f>
        <v>1</v>
      </c>
      <c r="D30" s="30">
        <f t="shared" si="0"/>
        <v>0</v>
      </c>
      <c r="E30" s="30">
        <f>MIN('DECADE VIEW BY YEAR'!G30:K30)</f>
        <v>5</v>
      </c>
      <c r="F30" s="30">
        <f>MAX('DECADE VIEW BY YEAR'!G30:K30)</f>
        <v>7</v>
      </c>
      <c r="G30" s="30">
        <f t="shared" si="1"/>
        <v>2</v>
      </c>
      <c r="H30" s="30">
        <f>MIN('DECADE VIEW BY YEAR'!L30:P30)</f>
        <v>11</v>
      </c>
      <c r="I30" s="30">
        <f>MAX('DECADE VIEW BY YEAR'!L30:P30)</f>
        <v>15</v>
      </c>
      <c r="J30" s="30">
        <f t="shared" si="2"/>
        <v>4</v>
      </c>
      <c r="K30" s="30">
        <f>MIN('DECADE VIEW BY YEAR'!Q30:U30)</f>
        <v>12</v>
      </c>
      <c r="L30" s="30">
        <f>MAX('DECADE VIEW BY YEAR'!Q30:U30)</f>
        <v>17</v>
      </c>
      <c r="M30" s="30">
        <f t="shared" si="3"/>
        <v>5</v>
      </c>
      <c r="N30" s="44" t="s">
        <v>125</v>
      </c>
      <c r="O30" s="14" t="s">
        <v>160</v>
      </c>
      <c r="P30" s="14" t="s">
        <v>137</v>
      </c>
    </row>
    <row r="31" spans="1:16" x14ac:dyDescent="0.35">
      <c r="A31" s="45" t="s">
        <v>37</v>
      </c>
      <c r="B31" s="30">
        <f>MIN('DECADE VIEW BY YEAR'!B31:F31)</f>
        <v>7105</v>
      </c>
      <c r="C31" s="30">
        <f>MAX('DECADE VIEW BY YEAR'!B31:F31)</f>
        <v>10930</v>
      </c>
      <c r="D31" s="30">
        <f t="shared" si="0"/>
        <v>3825</v>
      </c>
      <c r="E31" s="30">
        <f>MIN('DECADE VIEW BY YEAR'!G31:K31)</f>
        <v>35652</v>
      </c>
      <c r="F31" s="30">
        <f>MAX('DECADE VIEW BY YEAR'!G31:K31)</f>
        <v>53118</v>
      </c>
      <c r="G31" s="30">
        <f t="shared" si="1"/>
        <v>17466</v>
      </c>
      <c r="H31" s="30">
        <f>MIN('DECADE VIEW BY YEAR'!L31:P31)</f>
        <v>86018</v>
      </c>
      <c r="I31" s="30">
        <f>MAX('DECADE VIEW BY YEAR'!L31:P31)</f>
        <v>120099</v>
      </c>
      <c r="J31" s="30">
        <f t="shared" si="2"/>
        <v>34081</v>
      </c>
      <c r="K31" s="30">
        <f>MIN('DECADE VIEW BY YEAR'!Q31:U31)</f>
        <v>98250</v>
      </c>
      <c r="L31" s="30">
        <f>MAX('DECADE VIEW BY YEAR'!Q31:U31)</f>
        <v>133321</v>
      </c>
      <c r="M31" s="30">
        <f t="shared" si="3"/>
        <v>35071</v>
      </c>
      <c r="N31" s="44" t="s">
        <v>37</v>
      </c>
      <c r="O31" s="14" t="s">
        <v>161</v>
      </c>
      <c r="P31" s="14" t="s">
        <v>6</v>
      </c>
    </row>
    <row r="32" spans="1:16" x14ac:dyDescent="0.35">
      <c r="A32" s="45" t="s">
        <v>38</v>
      </c>
      <c r="B32" s="30">
        <f>MIN('DECADE VIEW BY YEAR'!B32:F32)</f>
        <v>17390</v>
      </c>
      <c r="C32" s="30">
        <f>MAX('DECADE VIEW BY YEAR'!B32:F32)</f>
        <v>26747</v>
      </c>
      <c r="D32" s="30">
        <f t="shared" si="0"/>
        <v>9357</v>
      </c>
      <c r="E32" s="30">
        <f>MIN('DECADE VIEW BY YEAR'!G32:K32)</f>
        <v>67608</v>
      </c>
      <c r="F32" s="30">
        <f>MAX('DECADE VIEW BY YEAR'!G32:K32)</f>
        <v>101950</v>
      </c>
      <c r="G32" s="30">
        <f t="shared" si="1"/>
        <v>34342</v>
      </c>
      <c r="H32" s="30">
        <f>MIN('DECADE VIEW BY YEAR'!L32:P32)</f>
        <v>155308</v>
      </c>
      <c r="I32" s="30">
        <f>MAX('DECADE VIEW BY YEAR'!L32:P32)</f>
        <v>218071</v>
      </c>
      <c r="J32" s="30">
        <f t="shared" si="2"/>
        <v>62763</v>
      </c>
      <c r="K32" s="30">
        <f>MIN('DECADE VIEW BY YEAR'!Q32:U32)</f>
        <v>176633</v>
      </c>
      <c r="L32" s="30">
        <f>MAX('DECADE VIEW BY YEAR'!Q32:U32)</f>
        <v>241539</v>
      </c>
      <c r="M32" s="30">
        <f t="shared" si="3"/>
        <v>64906</v>
      </c>
      <c r="N32" s="44" t="s">
        <v>38</v>
      </c>
      <c r="O32" s="14" t="s">
        <v>162</v>
      </c>
      <c r="P32" s="14" t="s">
        <v>6</v>
      </c>
    </row>
    <row r="33" spans="1:16" x14ac:dyDescent="0.35">
      <c r="A33" s="45" t="s">
        <v>39</v>
      </c>
      <c r="B33" s="30">
        <f>MIN('DECADE VIEW BY YEAR'!B33:F33)</f>
        <v>3946</v>
      </c>
      <c r="C33" s="30">
        <f>MAX('DECADE VIEW BY YEAR'!B33:F33)</f>
        <v>6703</v>
      </c>
      <c r="D33" s="30">
        <f t="shared" si="0"/>
        <v>2757</v>
      </c>
      <c r="E33" s="30">
        <f>MIN('DECADE VIEW BY YEAR'!G33:K33)</f>
        <v>18285</v>
      </c>
      <c r="F33" s="30">
        <f>MAX('DECADE VIEW BY YEAR'!G33:K33)</f>
        <v>28021</v>
      </c>
      <c r="G33" s="30">
        <f t="shared" si="1"/>
        <v>9736</v>
      </c>
      <c r="H33" s="30">
        <f>MIN('DECADE VIEW BY YEAR'!L33:P33)</f>
        <v>43366</v>
      </c>
      <c r="I33" s="30">
        <f>MAX('DECADE VIEW BY YEAR'!L33:P33)</f>
        <v>60786</v>
      </c>
      <c r="J33" s="30">
        <f t="shared" si="2"/>
        <v>17420</v>
      </c>
      <c r="K33" s="30">
        <f>MIN('DECADE VIEW BY YEAR'!Q33:U33)</f>
        <v>49332</v>
      </c>
      <c r="L33" s="30">
        <f>MAX('DECADE VIEW BY YEAR'!Q33:U33)</f>
        <v>67351</v>
      </c>
      <c r="M33" s="30">
        <f t="shared" si="3"/>
        <v>18019</v>
      </c>
      <c r="N33" s="44" t="s">
        <v>39</v>
      </c>
      <c r="O33" s="14" t="s">
        <v>163</v>
      </c>
      <c r="P33" s="14" t="s">
        <v>11</v>
      </c>
    </row>
    <row r="34" spans="1:16" x14ac:dyDescent="0.35">
      <c r="A34" s="45" t="s">
        <v>40</v>
      </c>
      <c r="B34" s="30">
        <f>MIN('DECADE VIEW BY YEAR'!B34:F34)</f>
        <v>6158</v>
      </c>
      <c r="C34" s="30">
        <f>MAX('DECADE VIEW BY YEAR'!B34:F34)</f>
        <v>10460</v>
      </c>
      <c r="D34" s="30">
        <f t="shared" si="0"/>
        <v>4302</v>
      </c>
      <c r="E34" s="30">
        <f>MIN('DECADE VIEW BY YEAR'!G34:K34)</f>
        <v>28101</v>
      </c>
      <c r="F34" s="30">
        <f>MAX('DECADE VIEW BY YEAR'!G34:K34)</f>
        <v>43110</v>
      </c>
      <c r="G34" s="30">
        <f t="shared" si="1"/>
        <v>15009</v>
      </c>
      <c r="H34" s="30">
        <f>MIN('DECADE VIEW BY YEAR'!L34:P34)</f>
        <v>66440</v>
      </c>
      <c r="I34" s="30">
        <f>MAX('DECADE VIEW BY YEAR'!L34:P34)</f>
        <v>93201</v>
      </c>
      <c r="J34" s="30">
        <f t="shared" si="2"/>
        <v>26761</v>
      </c>
      <c r="K34" s="30">
        <f>MIN('DECADE VIEW BY YEAR'!Q34:U34)</f>
        <v>75561</v>
      </c>
      <c r="L34" s="30">
        <f>MAX('DECADE VIEW BY YEAR'!Q34:U34)</f>
        <v>103236</v>
      </c>
      <c r="M34" s="30">
        <f t="shared" si="3"/>
        <v>27675</v>
      </c>
      <c r="N34" s="44" t="s">
        <v>40</v>
      </c>
      <c r="O34" s="14" t="s">
        <v>164</v>
      </c>
      <c r="P34" s="14" t="s">
        <v>14</v>
      </c>
    </row>
    <row r="35" spans="1:16" x14ac:dyDescent="0.35">
      <c r="A35" s="45" t="s">
        <v>41</v>
      </c>
      <c r="B35" s="30">
        <f>MIN('DECADE VIEW BY YEAR'!B35:F35)</f>
        <v>7280</v>
      </c>
      <c r="C35" s="30">
        <f>MAX('DECADE VIEW BY YEAR'!B35:F35)</f>
        <v>12364</v>
      </c>
      <c r="D35" s="30">
        <f t="shared" si="0"/>
        <v>5084</v>
      </c>
      <c r="E35" s="30">
        <f>MIN('DECADE VIEW BY YEAR'!G35:K35)</f>
        <v>34331</v>
      </c>
      <c r="F35" s="30">
        <f>MAX('DECADE VIEW BY YEAR'!G35:K35)</f>
        <v>52538</v>
      </c>
      <c r="G35" s="30">
        <f t="shared" si="1"/>
        <v>18207</v>
      </c>
      <c r="H35" s="30">
        <f>MIN('DECADE VIEW BY YEAR'!L35:P35)</f>
        <v>81707</v>
      </c>
      <c r="I35" s="30">
        <f>MAX('DECADE VIEW BY YEAR'!L35:P35)</f>
        <v>114431</v>
      </c>
      <c r="J35" s="30">
        <f t="shared" si="2"/>
        <v>32724</v>
      </c>
      <c r="K35" s="30">
        <f>MIN('DECADE VIEW BY YEAR'!Q35:U35)</f>
        <v>92973</v>
      </c>
      <c r="L35" s="30">
        <f>MAX('DECADE VIEW BY YEAR'!Q35:U35)</f>
        <v>126824</v>
      </c>
      <c r="M35" s="30">
        <f t="shared" si="3"/>
        <v>33851</v>
      </c>
      <c r="N35" s="44" t="s">
        <v>41</v>
      </c>
      <c r="O35" s="14" t="s">
        <v>165</v>
      </c>
      <c r="P35" s="14" t="s">
        <v>11</v>
      </c>
    </row>
    <row r="36" spans="1:16" x14ac:dyDescent="0.35">
      <c r="A36" s="45" t="s">
        <v>42</v>
      </c>
      <c r="B36" s="30">
        <f>MIN('DECADE VIEW BY YEAR'!B36:F36)</f>
        <v>11638</v>
      </c>
      <c r="C36" s="30">
        <f>MAX('DECADE VIEW BY YEAR'!B36:F36)</f>
        <v>17901</v>
      </c>
      <c r="D36" s="30">
        <f t="shared" si="0"/>
        <v>6263</v>
      </c>
      <c r="E36" s="30">
        <f>MIN('DECADE VIEW BY YEAR'!G36:K36)</f>
        <v>52395</v>
      </c>
      <c r="F36" s="30">
        <f>MAX('DECADE VIEW BY YEAR'!G36:K36)</f>
        <v>78444</v>
      </c>
      <c r="G36" s="30">
        <f t="shared" si="1"/>
        <v>26049</v>
      </c>
      <c r="H36" s="30">
        <f>MIN('DECADE VIEW BY YEAR'!L36:P36)</f>
        <v>124027</v>
      </c>
      <c r="I36" s="30">
        <f>MAX('DECADE VIEW BY YEAR'!L36:P36)</f>
        <v>173467</v>
      </c>
      <c r="J36" s="30">
        <f t="shared" si="2"/>
        <v>49440</v>
      </c>
      <c r="K36" s="30">
        <f>MIN('DECADE VIEW BY YEAR'!Q36:U36)</f>
        <v>141438</v>
      </c>
      <c r="L36" s="30">
        <f>MAX('DECADE VIEW BY YEAR'!Q36:U36)</f>
        <v>192490</v>
      </c>
      <c r="M36" s="30">
        <f t="shared" si="3"/>
        <v>51052</v>
      </c>
      <c r="N36" s="44" t="s">
        <v>42</v>
      </c>
      <c r="O36" s="14" t="s">
        <v>166</v>
      </c>
      <c r="P36" s="14" t="s">
        <v>5</v>
      </c>
    </row>
    <row r="37" spans="1:16" x14ac:dyDescent="0.35">
      <c r="A37" s="45" t="s">
        <v>43</v>
      </c>
      <c r="B37" s="30">
        <f>MIN('DECADE VIEW BY YEAR'!B37:F37)</f>
        <v>2314</v>
      </c>
      <c r="C37" s="30">
        <f>MAX('DECADE VIEW BY YEAR'!B37:F37)</f>
        <v>3559</v>
      </c>
      <c r="D37" s="30">
        <f t="shared" si="0"/>
        <v>1245</v>
      </c>
      <c r="E37" s="30">
        <f>MIN('DECADE VIEW BY YEAR'!G37:K37)</f>
        <v>10576</v>
      </c>
      <c r="F37" s="30">
        <f>MAX('DECADE VIEW BY YEAR'!G37:K37)</f>
        <v>15824</v>
      </c>
      <c r="G37" s="30">
        <f t="shared" si="1"/>
        <v>5248</v>
      </c>
      <c r="H37" s="30">
        <f>MIN('DECADE VIEW BY YEAR'!L37:P37)</f>
        <v>25106</v>
      </c>
      <c r="I37" s="30">
        <f>MAX('DECADE VIEW BY YEAR'!L37:P37)</f>
        <v>35107</v>
      </c>
      <c r="J37" s="30">
        <f t="shared" si="2"/>
        <v>10001</v>
      </c>
      <c r="K37" s="30">
        <f>MIN('DECADE VIEW BY YEAR'!Q37:U37)</f>
        <v>28638</v>
      </c>
      <c r="L37" s="30">
        <f>MAX('DECADE VIEW BY YEAR'!Q37:U37)</f>
        <v>38958</v>
      </c>
      <c r="M37" s="30">
        <f t="shared" si="3"/>
        <v>10320</v>
      </c>
      <c r="N37" s="44" t="s">
        <v>43</v>
      </c>
      <c r="O37" s="14" t="s">
        <v>167</v>
      </c>
      <c r="P37" s="14" t="s">
        <v>17</v>
      </c>
    </row>
    <row r="38" spans="1:16" x14ac:dyDescent="0.35">
      <c r="A38" s="45" t="s">
        <v>126</v>
      </c>
      <c r="B38" s="30">
        <f>MIN('DECADE VIEW BY YEAR'!B38:F38)</f>
        <v>1</v>
      </c>
      <c r="C38" s="30">
        <f>MAX('DECADE VIEW BY YEAR'!B38:F38)</f>
        <v>1</v>
      </c>
      <c r="D38" s="30">
        <f t="shared" si="0"/>
        <v>0</v>
      </c>
      <c r="E38" s="30">
        <f>MIN('DECADE VIEW BY YEAR'!G38:K38)</f>
        <v>4</v>
      </c>
      <c r="F38" s="30">
        <f>MAX('DECADE VIEW BY YEAR'!G38:K38)</f>
        <v>5</v>
      </c>
      <c r="G38" s="30">
        <f t="shared" si="1"/>
        <v>1</v>
      </c>
      <c r="H38" s="30">
        <f>MIN('DECADE VIEW BY YEAR'!L38:P38)</f>
        <v>8</v>
      </c>
      <c r="I38" s="30">
        <f>MAX('DECADE VIEW BY YEAR'!L38:P38)</f>
        <v>12</v>
      </c>
      <c r="J38" s="30">
        <f t="shared" si="2"/>
        <v>4</v>
      </c>
      <c r="K38" s="30">
        <f>MIN('DECADE VIEW BY YEAR'!Q38:U38)</f>
        <v>10</v>
      </c>
      <c r="L38" s="30">
        <f>MAX('DECADE VIEW BY YEAR'!Q38:U38)</f>
        <v>13</v>
      </c>
      <c r="M38" s="30">
        <f t="shared" si="3"/>
        <v>3</v>
      </c>
      <c r="N38" s="44" t="s">
        <v>126</v>
      </c>
      <c r="O38" s="14" t="s">
        <v>168</v>
      </c>
      <c r="P38" s="14" t="s">
        <v>137</v>
      </c>
    </row>
    <row r="39" spans="1:16" x14ac:dyDescent="0.35">
      <c r="A39" s="45" t="s">
        <v>44</v>
      </c>
      <c r="B39" s="30">
        <f>MIN('DECADE VIEW BY YEAR'!B39:F39)</f>
        <v>7314</v>
      </c>
      <c r="C39" s="30">
        <f>MAX('DECADE VIEW BY YEAR'!B39:F39)</f>
        <v>12421</v>
      </c>
      <c r="D39" s="30">
        <f t="shared" si="0"/>
        <v>5107</v>
      </c>
      <c r="E39" s="30">
        <f>MIN('DECADE VIEW BY YEAR'!G39:K39)</f>
        <v>27961</v>
      </c>
      <c r="F39" s="30">
        <f>MAX('DECADE VIEW BY YEAR'!G39:K39)</f>
        <v>43540</v>
      </c>
      <c r="G39" s="30">
        <f t="shared" si="1"/>
        <v>15579</v>
      </c>
      <c r="H39" s="30">
        <f>MIN('DECADE VIEW BY YEAR'!L39:P39)</f>
        <v>63524</v>
      </c>
      <c r="I39" s="30">
        <f>MAX('DECADE VIEW BY YEAR'!L39:P39)</f>
        <v>90002</v>
      </c>
      <c r="J39" s="30">
        <f t="shared" si="2"/>
        <v>26478</v>
      </c>
      <c r="K39" s="30">
        <f>MIN('DECADE VIEW BY YEAR'!Q39:U39)</f>
        <v>71991</v>
      </c>
      <c r="L39" s="30">
        <f>MAX('DECADE VIEW BY YEAR'!Q39:U39)</f>
        <v>99336</v>
      </c>
      <c r="M39" s="30">
        <f t="shared" si="3"/>
        <v>27345</v>
      </c>
      <c r="N39" s="44" t="s">
        <v>44</v>
      </c>
      <c r="O39" s="14" t="s">
        <v>169</v>
      </c>
      <c r="P39" s="14" t="s">
        <v>12</v>
      </c>
    </row>
    <row r="40" spans="1:16" x14ac:dyDescent="0.35">
      <c r="A40" s="45"/>
      <c r="B40" s="30">
        <f>MIN('DECADE VIEW BY YEAR'!B40:F40)</f>
        <v>0</v>
      </c>
      <c r="C40" s="30">
        <f>MAX('DECADE VIEW BY YEAR'!B40:F40)</f>
        <v>0</v>
      </c>
      <c r="D40" s="30">
        <f t="shared" si="0"/>
        <v>0</v>
      </c>
      <c r="E40" s="30">
        <f>MIN('DECADE VIEW BY YEAR'!G40:K40)</f>
        <v>0</v>
      </c>
      <c r="F40" s="30">
        <f>MAX('DECADE VIEW BY YEAR'!G40:K40)</f>
        <v>0</v>
      </c>
      <c r="G40" s="30">
        <f t="shared" si="1"/>
        <v>0</v>
      </c>
      <c r="H40" s="30">
        <f>MIN('DECADE VIEW BY YEAR'!L40:P40)</f>
        <v>0</v>
      </c>
      <c r="I40" s="30">
        <f>MAX('DECADE VIEW BY YEAR'!L40:P40)</f>
        <v>0</v>
      </c>
      <c r="J40" s="30">
        <f t="shared" si="2"/>
        <v>0</v>
      </c>
      <c r="K40" s="30">
        <f>MIN('DECADE VIEW BY YEAR'!Q40:U40)</f>
        <v>0</v>
      </c>
      <c r="L40" s="30">
        <f>MAX('DECADE VIEW BY YEAR'!Q40:U40)</f>
        <v>0</v>
      </c>
      <c r="M40" s="30">
        <f t="shared" si="3"/>
        <v>0</v>
      </c>
      <c r="N40" s="44"/>
      <c r="O40" s="14"/>
      <c r="P40" s="14"/>
    </row>
    <row r="41" spans="1:16" x14ac:dyDescent="0.35">
      <c r="A41" s="45"/>
      <c r="B41" s="30">
        <f>MIN('DECADE VIEW BY YEAR'!B41:F41)</f>
        <v>0</v>
      </c>
      <c r="C41" s="30">
        <f>MAX('DECADE VIEW BY YEAR'!B41:F41)</f>
        <v>0</v>
      </c>
      <c r="D41" s="30">
        <f t="shared" si="0"/>
        <v>0</v>
      </c>
      <c r="E41" s="30">
        <f>MIN('DECADE VIEW BY YEAR'!G41:K41)</f>
        <v>0</v>
      </c>
      <c r="F41" s="30">
        <f>MAX('DECADE VIEW BY YEAR'!G41:K41)</f>
        <v>0</v>
      </c>
      <c r="G41" s="30">
        <f t="shared" si="1"/>
        <v>0</v>
      </c>
      <c r="H41" s="30">
        <f>MIN('DECADE VIEW BY YEAR'!L41:P41)</f>
        <v>0</v>
      </c>
      <c r="I41" s="30">
        <f>MAX('DECADE VIEW BY YEAR'!L41:P41)</f>
        <v>0</v>
      </c>
      <c r="J41" s="30">
        <f t="shared" si="2"/>
        <v>0</v>
      </c>
      <c r="K41" s="30">
        <f>MIN('DECADE VIEW BY YEAR'!Q41:U41)</f>
        <v>0</v>
      </c>
      <c r="L41" s="30">
        <f>MAX('DECADE VIEW BY YEAR'!Q41:U41)</f>
        <v>0</v>
      </c>
      <c r="M41" s="30">
        <f t="shared" si="3"/>
        <v>0</v>
      </c>
      <c r="N41" s="44"/>
      <c r="O41" s="14"/>
      <c r="P41" s="14"/>
    </row>
    <row r="42" spans="1:16" x14ac:dyDescent="0.35">
      <c r="A42" s="59" t="s">
        <v>113</v>
      </c>
      <c r="B42" s="58">
        <v>2023</v>
      </c>
      <c r="C42" s="58"/>
      <c r="D42" s="58"/>
      <c r="E42" s="58">
        <v>2030</v>
      </c>
      <c r="F42" s="58"/>
      <c r="G42" s="58"/>
      <c r="H42" s="58">
        <v>2040</v>
      </c>
      <c r="I42" s="58"/>
      <c r="J42" s="58"/>
      <c r="K42" s="58">
        <v>2050</v>
      </c>
      <c r="L42" s="58"/>
      <c r="M42" s="58"/>
    </row>
    <row r="43" spans="1:16" x14ac:dyDescent="0.35">
      <c r="A43" s="60"/>
      <c r="B43" s="29" t="s">
        <v>109</v>
      </c>
      <c r="C43" s="29" t="s">
        <v>110</v>
      </c>
      <c r="D43" s="29" t="s">
        <v>111</v>
      </c>
      <c r="E43" s="29" t="s">
        <v>109</v>
      </c>
      <c r="F43" s="29" t="s">
        <v>110</v>
      </c>
      <c r="G43" s="29" t="s">
        <v>111</v>
      </c>
      <c r="H43" s="29" t="s">
        <v>109</v>
      </c>
      <c r="I43" s="29" t="s">
        <v>110</v>
      </c>
      <c r="J43" s="29" t="s">
        <v>111</v>
      </c>
      <c r="K43" s="29" t="s">
        <v>112</v>
      </c>
      <c r="L43" s="29" t="s">
        <v>110</v>
      </c>
      <c r="M43" s="29" t="s">
        <v>111</v>
      </c>
    </row>
    <row r="44" spans="1:16" x14ac:dyDescent="0.35">
      <c r="A44" s="61"/>
      <c r="B44" s="31">
        <f>SUM(B3:B41)</f>
        <v>302844</v>
      </c>
      <c r="C44" s="31">
        <f t="shared" ref="C44:M44" si="4">SUM(C3:C41)</f>
        <v>483062</v>
      </c>
      <c r="D44" s="31">
        <f t="shared" si="4"/>
        <v>180218</v>
      </c>
      <c r="E44" s="31">
        <f t="shared" si="4"/>
        <v>1214727</v>
      </c>
      <c r="F44" s="31">
        <f t="shared" si="4"/>
        <v>1847691</v>
      </c>
      <c r="G44" s="31">
        <f t="shared" si="4"/>
        <v>632964</v>
      </c>
      <c r="H44" s="31">
        <f t="shared" si="4"/>
        <v>2804879</v>
      </c>
      <c r="I44" s="31">
        <f t="shared" si="4"/>
        <v>3943349</v>
      </c>
      <c r="J44" s="31">
        <f t="shared" si="4"/>
        <v>1138470</v>
      </c>
      <c r="K44" s="31">
        <f t="shared" si="4"/>
        <v>3188174</v>
      </c>
      <c r="L44" s="31">
        <f t="shared" si="4"/>
        <v>4363509</v>
      </c>
      <c r="M44" s="31">
        <f t="shared" si="4"/>
        <v>1175335</v>
      </c>
    </row>
    <row r="46" spans="1:16" x14ac:dyDescent="0.35">
      <c r="A46" s="14"/>
      <c r="B46" s="14">
        <v>2023</v>
      </c>
      <c r="C46" s="14">
        <v>2030</v>
      </c>
      <c r="D46" s="14">
        <v>2040</v>
      </c>
      <c r="E46" s="14">
        <v>2050</v>
      </c>
    </row>
    <row r="47" spans="1:16" x14ac:dyDescent="0.35">
      <c r="A47" s="14" t="s">
        <v>114</v>
      </c>
      <c r="B47" s="32">
        <f>'LA MIN MAX Chart data'!$B$44</f>
        <v>302844</v>
      </c>
      <c r="C47" s="32">
        <f>'LA MIN MAX Chart data'!$E$44</f>
        <v>1214727</v>
      </c>
      <c r="D47" s="32">
        <f>'LA MIN MAX Chart data'!$H$44</f>
        <v>2804879</v>
      </c>
      <c r="E47" s="32">
        <f>'LA MIN MAX Chart data'!$K$44</f>
        <v>3188174</v>
      </c>
    </row>
    <row r="48" spans="1:16" x14ac:dyDescent="0.35">
      <c r="A48" s="14" t="s">
        <v>115</v>
      </c>
      <c r="B48" s="32">
        <f>B49-B47</f>
        <v>180218</v>
      </c>
      <c r="C48" s="32">
        <f t="shared" ref="C48:E48" si="5">C49-C47</f>
        <v>632964</v>
      </c>
      <c r="D48" s="32">
        <f t="shared" si="5"/>
        <v>1138470</v>
      </c>
      <c r="E48" s="32">
        <f t="shared" si="5"/>
        <v>1175335</v>
      </c>
    </row>
    <row r="49" spans="1:5" x14ac:dyDescent="0.35">
      <c r="A49" s="14" t="s">
        <v>116</v>
      </c>
      <c r="B49" s="32">
        <f>'LA MIN MAX Chart data'!$C$44</f>
        <v>483062</v>
      </c>
      <c r="C49" s="32">
        <f>'LA MIN MAX Chart data'!$F$44</f>
        <v>1847691</v>
      </c>
      <c r="D49" s="32">
        <f>'LA MIN MAX Chart data'!$I$44</f>
        <v>3943349</v>
      </c>
      <c r="E49" s="32">
        <f>'LA MIN MAX Chart data'!$L$44</f>
        <v>4363509</v>
      </c>
    </row>
    <row r="51" spans="1:5" x14ac:dyDescent="0.35">
      <c r="A51" t="s">
        <v>118</v>
      </c>
      <c r="B51" t="str">
        <f>"The uncertainty range for "&amp;'Choose Key DFES Parameters'!B6&amp;" in our region"</f>
        <v>The uncertainty range for Number of electric cars and vans (hybrid and full electric) in our region</v>
      </c>
    </row>
  </sheetData>
  <sheetProtection sheet="1" objects="1" scenarios="1"/>
  <autoFilter ref="A2:P41" xr:uid="{00000000-0009-0000-0000-00000A000000}"/>
  <mergeCells count="10">
    <mergeCell ref="A42:A44"/>
    <mergeCell ref="B42:D42"/>
    <mergeCell ref="E42:G42"/>
    <mergeCell ref="H42:J42"/>
    <mergeCell ref="K42:M42"/>
    <mergeCell ref="A1:A2"/>
    <mergeCell ref="B1:D1"/>
    <mergeCell ref="E1:G1"/>
    <mergeCell ref="H1:J1"/>
    <mergeCell ref="K1:M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60456-4F49-4C50-B706-100C79480857}">
  <sheetPr codeName="Sheet5">
    <tabColor theme="1" tint="0.499984740745262"/>
  </sheetPr>
  <dimension ref="A1:X41"/>
  <sheetViews>
    <sheetView workbookViewId="0">
      <selection activeCell="B2" sqref="B2"/>
    </sheetView>
  </sheetViews>
  <sheetFormatPr defaultRowHeight="14.5" x14ac:dyDescent="0.35"/>
  <cols>
    <col min="1" max="1" width="23.54296875" customWidth="1"/>
    <col min="2" max="21" width="8.81640625" customWidth="1"/>
    <col min="22" max="22" width="77.54296875" customWidth="1"/>
    <col min="23" max="24" width="24.54296875" customWidth="1"/>
  </cols>
  <sheetData>
    <row r="1" spans="1:24" x14ac:dyDescent="0.35">
      <c r="A1" s="33"/>
      <c r="B1" s="62">
        <v>2025</v>
      </c>
      <c r="C1" s="63"/>
      <c r="D1" s="63"/>
      <c r="E1" s="63"/>
      <c r="F1" s="64"/>
      <c r="G1" s="62">
        <v>2030</v>
      </c>
      <c r="H1" s="63"/>
      <c r="I1" s="63"/>
      <c r="J1" s="63"/>
      <c r="K1" s="64"/>
      <c r="L1" s="62">
        <v>2040</v>
      </c>
      <c r="M1" s="63"/>
      <c r="N1" s="63"/>
      <c r="O1" s="63"/>
      <c r="P1" s="64"/>
      <c r="Q1" s="62">
        <v>2050</v>
      </c>
      <c r="R1" s="63"/>
      <c r="S1" s="63"/>
      <c r="T1" s="63"/>
      <c r="U1" s="64"/>
      <c r="V1" s="34"/>
    </row>
    <row r="2" spans="1:24" x14ac:dyDescent="0.35">
      <c r="A2" s="35" t="s">
        <v>2</v>
      </c>
      <c r="B2" s="36" t="s">
        <v>182</v>
      </c>
      <c r="C2" s="37" t="s">
        <v>73</v>
      </c>
      <c r="D2" s="38" t="s">
        <v>74</v>
      </c>
      <c r="E2" s="39" t="s">
        <v>75</v>
      </c>
      <c r="F2" s="40" t="s">
        <v>183</v>
      </c>
      <c r="G2" s="36" t="s">
        <v>182</v>
      </c>
      <c r="H2" s="37" t="s">
        <v>73</v>
      </c>
      <c r="I2" s="38" t="s">
        <v>74</v>
      </c>
      <c r="J2" s="39" t="s">
        <v>75</v>
      </c>
      <c r="K2" s="40" t="s">
        <v>183</v>
      </c>
      <c r="L2" s="36" t="s">
        <v>182</v>
      </c>
      <c r="M2" s="37" t="s">
        <v>73</v>
      </c>
      <c r="N2" s="38" t="s">
        <v>74</v>
      </c>
      <c r="O2" s="39" t="s">
        <v>75</v>
      </c>
      <c r="P2" s="40" t="s">
        <v>183</v>
      </c>
      <c r="Q2" s="36" t="s">
        <v>182</v>
      </c>
      <c r="R2" s="37" t="s">
        <v>73</v>
      </c>
      <c r="S2" s="38" t="s">
        <v>74</v>
      </c>
      <c r="T2" s="39" t="s">
        <v>75</v>
      </c>
      <c r="U2" s="40" t="s">
        <v>183</v>
      </c>
      <c r="V2" s="41" t="s">
        <v>2</v>
      </c>
      <c r="W2" s="42" t="s">
        <v>127</v>
      </c>
      <c r="X2" s="42" t="s">
        <v>117</v>
      </c>
    </row>
    <row r="3" spans="1:24" x14ac:dyDescent="0.35">
      <c r="A3" s="43" t="s">
        <v>4</v>
      </c>
      <c r="B3" s="30" cm="1">
        <f t="array" ref="B3">INDEX('LA Data in Flat File'!$A$2:$AI$4876,MATCH(1,('LA Data in Flat File'!$A$2:$A$4876='Calibration and Lookup Lists'!$D$5)*('LA Data in Flat File'!$B$2:$B$4876='Choose Key DFES Parameters'!$B$6)*('LA Data in Flat File'!$C$2:$C$4876=$A3),0),MATCH($B$1,'LA Data in Flat File'!$A$1:$AI$1,0))</f>
        <v>10546</v>
      </c>
      <c r="C3" s="30" cm="1">
        <f t="array" ref="C3">INDEX('LA Data in Flat File'!$A$2:$AI$4876,MATCH(1,('LA Data in Flat File'!$A$2:$A$4876='Calibration and Lookup Lists'!$D$3)*('LA Data in Flat File'!$B$2:$B$4876='Choose Key DFES Parameters'!$B$6)*('LA Data in Flat File'!$C$2:$C$4876=$A3),0),MATCH($B$1,'LA Data in Flat File'!$A$1:$AI$1,0))</f>
        <v>10546</v>
      </c>
      <c r="D3" s="30" cm="1">
        <f t="array" ref="D3">INDEX('LA Data in Flat File'!$A$2:$AI$4876,MATCH(1,('LA Data in Flat File'!$A$2:$A$4876='Calibration and Lookup Lists'!$D$4)*('LA Data in Flat File'!$B$2:$B$4876='Choose Key DFES Parameters'!$B$6)*('LA Data in Flat File'!$C$2:$C$4876=$A3),0),MATCH($B$1,'LA Data in Flat File'!$A$1:$AI$1,0))</f>
        <v>10546</v>
      </c>
      <c r="E3" s="30" cm="1">
        <f t="array" ref="E3">INDEX('LA Data in Flat File'!$A$2:$AI$4876,MATCH(1,('LA Data in Flat File'!$A$2:$A$4876='Calibration and Lookup Lists'!$D$7)*('LA Data in Flat File'!$B$2:$B$4876='Choose Key DFES Parameters'!$B$6)*('LA Data in Flat File'!$C$2:$C$4876=$A3),0),MATCH($B$1,'LA Data in Flat File'!$A$1:$AI$1,0))</f>
        <v>7269</v>
      </c>
      <c r="F3" s="30" cm="1">
        <f t="array" ref="F3">INDEX('LA Data in Flat File'!$A$2:$AI$4876,MATCH(1,('LA Data in Flat File'!$A$2:$A$4876='Calibration and Lookup Lists'!$D$6)*('LA Data in Flat File'!$B$2:$B$4876='Choose Key DFES Parameters'!$B$6)*('LA Data in Flat File'!$C$2:$C$4876=$A3),0),MATCH($B$1,'LA Data in Flat File'!$A$1:$AI$1,0))</f>
        <v>11183</v>
      </c>
      <c r="G3" s="30" cm="1">
        <f t="array" ref="G3">INDEX('LA Data in Flat File'!$A$2:$AI$4876,MATCH(1,('LA Data in Flat File'!$A$2:$A$4876='Calibration and Lookup Lists'!$D$5)*('LA Data in Flat File'!$B$2:$B$4876='Choose Key DFES Parameters'!$B$6)*('LA Data in Flat File'!$C$2:$C$4876=$A3),0),MATCH($G$1,'LA Data in Flat File'!$A$1:$AI$1,0))</f>
        <v>49453</v>
      </c>
      <c r="H3" s="30" cm="1">
        <f t="array" ref="H3">INDEX('LA Data in Flat File'!$A$2:$AI$4876,MATCH(1,('LA Data in Flat File'!$A$2:$A$4876='Calibration and Lookup Lists'!$D$3)*('LA Data in Flat File'!$B$2:$B$4876='Choose Key DFES Parameters'!$B$6)*('LA Data in Flat File'!$C$2:$C$4876=$A3),0),MATCH($G$1,'LA Data in Flat File'!$A$1:$AI$1,0))</f>
        <v>49453</v>
      </c>
      <c r="I3" s="30" cm="1">
        <f t="array" ref="I3">INDEX('LA Data in Flat File'!$A$2:$AI$4876,MATCH(1,('LA Data in Flat File'!$A$2:$A$4876='Calibration and Lookup Lists'!$D$4)*('LA Data in Flat File'!$B$2:$B$4876='Choose Key DFES Parameters'!$B$6)*('LA Data in Flat File'!$C$2:$C$4876=$A3),0),MATCH($G$1,'LA Data in Flat File'!$A$1:$AI$1,0))</f>
        <v>49453</v>
      </c>
      <c r="J3" s="30" cm="1">
        <f t="array" ref="J3">INDEX('LA Data in Flat File'!$A$2:$AI$4876,MATCH(1,('LA Data in Flat File'!$A$2:$A$4876='Calibration and Lookup Lists'!$D$7)*('LA Data in Flat File'!$B$2:$B$4876='Choose Key DFES Parameters'!$B$6)*('LA Data in Flat File'!$C$2:$C$4876=$A3),0),MATCH($G$1,'LA Data in Flat File'!$A$1:$AI$1,0))</f>
        <v>33472</v>
      </c>
      <c r="K3" s="30" cm="1">
        <f t="array" ref="K3">INDEX('LA Data in Flat File'!$A$2:$AI$4876,MATCH(1,('LA Data in Flat File'!$A$2:$A$4876='Calibration and Lookup Lists'!$D$6)*('LA Data in Flat File'!$B$2:$B$4876='Choose Key DFES Parameters'!$B$6)*('LA Data in Flat File'!$C$2:$C$4876=$A3),0),MATCH($G$1,'LA Data in Flat File'!$A$1:$AI$1,0))</f>
        <v>50059</v>
      </c>
      <c r="L3" s="30" cm="1">
        <f t="array" ref="L3">INDEX('LA Data in Flat File'!$A$2:$AI$4876,MATCH(1,('LA Data in Flat File'!$A$2:$A$4876='Calibration and Lookup Lists'!$D$5)*('LA Data in Flat File'!$B$2:$B$4876='Choose Key DFES Parameters'!$B$6)*('LA Data in Flat File'!$C$2:$C$4876=$A3),0),MATCH($L$1,'LA Data in Flat File'!$A$1:$AI$1,0))</f>
        <v>111230</v>
      </c>
      <c r="M3" s="30" cm="1">
        <f t="array" ref="M3">INDEX('LA Data in Flat File'!$A$2:$AI$4876,MATCH(1,('LA Data in Flat File'!$A$2:$A$4876='Calibration and Lookup Lists'!$D$3)*('LA Data in Flat File'!$B$2:$B$4876='Choose Key DFES Parameters'!$B$6)*('LA Data in Flat File'!$C$2:$C$4876=$A3),0),MATCH($L$1,'LA Data in Flat File'!$A$1:$AI$1,0))</f>
        <v>111230</v>
      </c>
      <c r="N3" s="30" cm="1">
        <f t="array" ref="N3">INDEX('LA Data in Flat File'!$A$2:$AI$4876,MATCH(1,('LA Data in Flat File'!$A$2:$A$4876='Calibration and Lookup Lists'!$D$4)*('LA Data in Flat File'!$B$2:$B$4876='Choose Key DFES Parameters'!$B$6)*('LA Data in Flat File'!$C$2:$C$4876=$A3),0),MATCH($L$1,'LA Data in Flat File'!$A$1:$AI$1,0))</f>
        <v>111230</v>
      </c>
      <c r="O3" s="30" cm="1">
        <f t="array" ref="O3">INDEX('LA Data in Flat File'!$A$2:$AI$4876,MATCH(1,('LA Data in Flat File'!$A$2:$A$4876='Calibration and Lookup Lists'!$D$7)*('LA Data in Flat File'!$B$2:$B$4876='Choose Key DFES Parameters'!$B$6)*('LA Data in Flat File'!$C$2:$C$4876=$A3),0),MATCH($L$1,'LA Data in Flat File'!$A$1:$AI$1,0))</f>
        <v>79562</v>
      </c>
      <c r="P3" s="30" cm="1">
        <f t="array" ref="P3">INDEX('LA Data in Flat File'!$A$2:$AI$4876,MATCH(1,('LA Data in Flat File'!$A$2:$A$4876='Calibration and Lookup Lists'!$D$6)*('LA Data in Flat File'!$B$2:$B$4876='Choose Key DFES Parameters'!$B$6)*('LA Data in Flat File'!$C$2:$C$4876=$A3),0),MATCH($L$1,'LA Data in Flat File'!$A$1:$AI$1,0))</f>
        <v>111120</v>
      </c>
      <c r="Q3" s="30" cm="1">
        <f t="array" ref="Q3">INDEX('LA Data in Flat File'!$A$2:$AI$4876,MATCH(1,('LA Data in Flat File'!$A$2:$A$4876='Calibration and Lookup Lists'!$D$5)*('LA Data in Flat File'!$B$2:$B$4876='Choose Key DFES Parameters'!$B$6)*('LA Data in Flat File'!$C$2:$C$4876=$A3),0),MATCH($Q$1,'LA Data in Flat File'!$A$1:$AI$1,0))</f>
        <v>120479</v>
      </c>
      <c r="R3" s="30" cm="1">
        <f t="array" ref="R3">INDEX('LA Data in Flat File'!$A$2:$AI$4876,MATCH(1,('LA Data in Flat File'!$A$2:$A$4876='Calibration and Lookup Lists'!$D$3)*('LA Data in Flat File'!$B$2:$B$4876='Choose Key DFES Parameters'!$B$6)*('LA Data in Flat File'!$C$2:$C$4876=$A3),0),MATCH($Q$1,'LA Data in Flat File'!$A$1:$AI$1,0))</f>
        <v>120479</v>
      </c>
      <c r="S3" s="30" cm="1">
        <f t="array" ref="S3">INDEX('LA Data in Flat File'!$A$2:$AI$4876,MATCH(1,('LA Data in Flat File'!$A$2:$A$4876='Calibration and Lookup Lists'!$D$4)*('LA Data in Flat File'!$B$2:$B$4876='Choose Key DFES Parameters'!$B$6)*('LA Data in Flat File'!$C$2:$C$4876=$A3),0),MATCH($Q$1,'LA Data in Flat File'!$A$1:$AI$1,0))</f>
        <v>120479</v>
      </c>
      <c r="T3" s="30" cm="1">
        <f t="array" ref="T3">INDEX('LA Data in Flat File'!$A$2:$AI$4876,MATCH(1,('LA Data in Flat File'!$A$2:$A$4876='Calibration and Lookup Lists'!$D$7)*('LA Data in Flat File'!$B$2:$B$4876='Choose Key DFES Parameters'!$B$6)*('LA Data in Flat File'!$C$2:$C$4876=$A3),0),MATCH($Q$1,'LA Data in Flat File'!$A$1:$AI$1,0))</f>
        <v>90759</v>
      </c>
      <c r="U3" s="30" cm="1">
        <f t="array" ref="U3">INDEX('LA Data in Flat File'!$A$2:$AI$4876,MATCH(1,('LA Data in Flat File'!$A$2:$A$4876='Calibration and Lookup Lists'!$D$6)*('LA Data in Flat File'!$B$2:$B$4876='Choose Key DFES Parameters'!$B$6)*('LA Data in Flat File'!$C$2:$C$4876=$A3),0),MATCH($Q$1,'LA Data in Flat File'!$A$1:$AI$1,0))</f>
        <v>123441</v>
      </c>
      <c r="V3" s="44" t="s">
        <v>4</v>
      </c>
      <c r="W3" s="14" t="s">
        <v>128</v>
      </c>
      <c r="X3" s="14" t="s">
        <v>129</v>
      </c>
    </row>
    <row r="4" spans="1:24" x14ac:dyDescent="0.35">
      <c r="A4" s="45" t="s">
        <v>7</v>
      </c>
      <c r="B4" s="30" cm="1">
        <f t="array" ref="B4">INDEX('LA Data in Flat File'!$A$2:$AI$4876,MATCH(1,('LA Data in Flat File'!$A$2:$A$4876='Calibration and Lookup Lists'!$D$5)*('LA Data in Flat File'!$B$2:$B$4876='Choose Key DFES Parameters'!$B$6)*('LA Data in Flat File'!$C$2:$C$4876=$A4),0),MATCH($B$1,'LA Data in Flat File'!$A$1:$AI$1,0))</f>
        <v>894</v>
      </c>
      <c r="C4" s="30" cm="1">
        <f t="array" ref="C4">INDEX('LA Data in Flat File'!$A$2:$AI$4876,MATCH(1,('LA Data in Flat File'!$A$2:$A$4876='Calibration and Lookup Lists'!$D$3)*('LA Data in Flat File'!$B$2:$B$4876='Choose Key DFES Parameters'!$B$6)*('LA Data in Flat File'!$C$2:$C$4876=$A4),0),MATCH($B$1,'LA Data in Flat File'!$A$1:$AI$1,0))</f>
        <v>894</v>
      </c>
      <c r="D4" s="30" cm="1">
        <f t="array" ref="D4">INDEX('LA Data in Flat File'!$A$2:$AI$4876,MATCH(1,('LA Data in Flat File'!$A$2:$A$4876='Calibration and Lookup Lists'!$D$4)*('LA Data in Flat File'!$B$2:$B$4876='Choose Key DFES Parameters'!$B$6)*('LA Data in Flat File'!$C$2:$C$4876=$A4),0),MATCH($B$1,'LA Data in Flat File'!$A$1:$AI$1,0))</f>
        <v>894</v>
      </c>
      <c r="E4" s="30" cm="1">
        <f t="array" ref="E4">INDEX('LA Data in Flat File'!$A$2:$AI$4876,MATCH(1,('LA Data in Flat File'!$A$2:$A$4876='Calibration and Lookup Lists'!$D$7)*('LA Data in Flat File'!$B$2:$B$4876='Choose Key DFES Parameters'!$B$6)*('LA Data in Flat File'!$C$2:$C$4876=$A4),0),MATCH($B$1,'LA Data in Flat File'!$A$1:$AI$1,0))</f>
        <v>615</v>
      </c>
      <c r="F4" s="30" cm="1">
        <f t="array" ref="F4">INDEX('LA Data in Flat File'!$A$2:$AI$4876,MATCH(1,('LA Data in Flat File'!$A$2:$A$4876='Calibration and Lookup Lists'!$D$6)*('LA Data in Flat File'!$B$2:$B$4876='Choose Key DFES Parameters'!$B$6)*('LA Data in Flat File'!$C$2:$C$4876=$A4),0),MATCH($B$1,'LA Data in Flat File'!$A$1:$AI$1,0))</f>
        <v>947</v>
      </c>
      <c r="G4" s="30" cm="1">
        <f t="array" ref="G4">INDEX('LA Data in Flat File'!$A$2:$AI$4876,MATCH(1,('LA Data in Flat File'!$A$2:$A$4876='Calibration and Lookup Lists'!$D$5)*('LA Data in Flat File'!$B$2:$B$4876='Choose Key DFES Parameters'!$B$6)*('LA Data in Flat File'!$C$2:$C$4876=$A4),0),MATCH($G$1,'LA Data in Flat File'!$A$1:$AI$1,0))</f>
        <v>4246</v>
      </c>
      <c r="H4" s="30" cm="1">
        <f t="array" ref="H4">INDEX('LA Data in Flat File'!$A$2:$AI$4876,MATCH(1,('LA Data in Flat File'!$A$2:$A$4876='Calibration and Lookup Lists'!$D$3)*('LA Data in Flat File'!$B$2:$B$4876='Choose Key DFES Parameters'!$B$6)*('LA Data in Flat File'!$C$2:$C$4876=$A4),0),MATCH($G$1,'LA Data in Flat File'!$A$1:$AI$1,0))</f>
        <v>4246</v>
      </c>
      <c r="I4" s="30" cm="1">
        <f t="array" ref="I4">INDEX('LA Data in Flat File'!$A$2:$AI$4876,MATCH(1,('LA Data in Flat File'!$A$2:$A$4876='Calibration and Lookup Lists'!$D$4)*('LA Data in Flat File'!$B$2:$B$4876='Choose Key DFES Parameters'!$B$6)*('LA Data in Flat File'!$C$2:$C$4876=$A4),0),MATCH($G$1,'LA Data in Flat File'!$A$1:$AI$1,0))</f>
        <v>4246</v>
      </c>
      <c r="J4" s="30" cm="1">
        <f t="array" ref="J4">INDEX('LA Data in Flat File'!$A$2:$AI$4876,MATCH(1,('LA Data in Flat File'!$A$2:$A$4876='Calibration and Lookup Lists'!$D$7)*('LA Data in Flat File'!$B$2:$B$4876='Choose Key DFES Parameters'!$B$6)*('LA Data in Flat File'!$C$2:$C$4876=$A4),0),MATCH($G$1,'LA Data in Flat File'!$A$1:$AI$1,0))</f>
        <v>2875</v>
      </c>
      <c r="K4" s="30" cm="1">
        <f t="array" ref="K4">INDEX('LA Data in Flat File'!$A$2:$AI$4876,MATCH(1,('LA Data in Flat File'!$A$2:$A$4876='Calibration and Lookup Lists'!$D$6)*('LA Data in Flat File'!$B$2:$B$4876='Choose Key DFES Parameters'!$B$6)*('LA Data in Flat File'!$C$2:$C$4876=$A4),0),MATCH($G$1,'LA Data in Flat File'!$A$1:$AI$1,0))</f>
        <v>4297</v>
      </c>
      <c r="L4" s="30" cm="1">
        <f t="array" ref="L4">INDEX('LA Data in Flat File'!$A$2:$AI$4876,MATCH(1,('LA Data in Flat File'!$A$2:$A$4876='Calibration and Lookup Lists'!$D$5)*('LA Data in Flat File'!$B$2:$B$4876='Choose Key DFES Parameters'!$B$6)*('LA Data in Flat File'!$C$2:$C$4876=$A4),0),MATCH($L$1,'LA Data in Flat File'!$A$1:$AI$1,0))</f>
        <v>9573</v>
      </c>
      <c r="M4" s="30" cm="1">
        <f t="array" ref="M4">INDEX('LA Data in Flat File'!$A$2:$AI$4876,MATCH(1,('LA Data in Flat File'!$A$2:$A$4876='Calibration and Lookup Lists'!$D$3)*('LA Data in Flat File'!$B$2:$B$4876='Choose Key DFES Parameters'!$B$6)*('LA Data in Flat File'!$C$2:$C$4876=$A4),0),MATCH($L$1,'LA Data in Flat File'!$A$1:$AI$1,0))</f>
        <v>9573</v>
      </c>
      <c r="N4" s="30" cm="1">
        <f t="array" ref="N4">INDEX('LA Data in Flat File'!$A$2:$AI$4876,MATCH(1,('LA Data in Flat File'!$A$2:$A$4876='Calibration and Lookup Lists'!$D$4)*('LA Data in Flat File'!$B$2:$B$4876='Choose Key DFES Parameters'!$B$6)*('LA Data in Flat File'!$C$2:$C$4876=$A4),0),MATCH($L$1,'LA Data in Flat File'!$A$1:$AI$1,0))</f>
        <v>9573</v>
      </c>
      <c r="O4" s="30" cm="1">
        <f t="array" ref="O4">INDEX('LA Data in Flat File'!$A$2:$AI$4876,MATCH(1,('LA Data in Flat File'!$A$2:$A$4876='Calibration and Lookup Lists'!$D$7)*('LA Data in Flat File'!$B$2:$B$4876='Choose Key DFES Parameters'!$B$6)*('LA Data in Flat File'!$C$2:$C$4876=$A4),0),MATCH($L$1,'LA Data in Flat File'!$A$1:$AI$1,0))</f>
        <v>6850</v>
      </c>
      <c r="P4" s="30" cm="1">
        <f t="array" ref="P4">INDEX('LA Data in Flat File'!$A$2:$AI$4876,MATCH(1,('LA Data in Flat File'!$A$2:$A$4876='Calibration and Lookup Lists'!$D$6)*('LA Data in Flat File'!$B$2:$B$4876='Choose Key DFES Parameters'!$B$6)*('LA Data in Flat File'!$C$2:$C$4876=$A4),0),MATCH($L$1,'LA Data in Flat File'!$A$1:$AI$1,0))</f>
        <v>9563</v>
      </c>
      <c r="Q4" s="30" cm="1">
        <f t="array" ref="Q4">INDEX('LA Data in Flat File'!$A$2:$AI$4876,MATCH(1,('LA Data in Flat File'!$A$2:$A$4876='Calibration and Lookup Lists'!$D$5)*('LA Data in Flat File'!$B$2:$B$4876='Choose Key DFES Parameters'!$B$6)*('LA Data in Flat File'!$C$2:$C$4876=$A4),0),MATCH($Q$1,'LA Data in Flat File'!$A$1:$AI$1,0))</f>
        <v>10371</v>
      </c>
      <c r="R4" s="30" cm="1">
        <f t="array" ref="R4">INDEX('LA Data in Flat File'!$A$2:$AI$4876,MATCH(1,('LA Data in Flat File'!$A$2:$A$4876='Calibration and Lookup Lists'!$D$3)*('LA Data in Flat File'!$B$2:$B$4876='Choose Key DFES Parameters'!$B$6)*('LA Data in Flat File'!$C$2:$C$4876=$A4),0),MATCH($Q$1,'LA Data in Flat File'!$A$1:$AI$1,0))</f>
        <v>10371</v>
      </c>
      <c r="S4" s="30" cm="1">
        <f t="array" ref="S4">INDEX('LA Data in Flat File'!$A$2:$AI$4876,MATCH(1,('LA Data in Flat File'!$A$2:$A$4876='Calibration and Lookup Lists'!$D$4)*('LA Data in Flat File'!$B$2:$B$4876='Choose Key DFES Parameters'!$B$6)*('LA Data in Flat File'!$C$2:$C$4876=$A4),0),MATCH($Q$1,'LA Data in Flat File'!$A$1:$AI$1,0))</f>
        <v>10371</v>
      </c>
      <c r="T4" s="30" cm="1">
        <f t="array" ref="T4">INDEX('LA Data in Flat File'!$A$2:$AI$4876,MATCH(1,('LA Data in Flat File'!$A$2:$A$4876='Calibration and Lookup Lists'!$D$7)*('LA Data in Flat File'!$B$2:$B$4876='Choose Key DFES Parameters'!$B$6)*('LA Data in Flat File'!$C$2:$C$4876=$A4),0),MATCH($Q$1,'LA Data in Flat File'!$A$1:$AI$1,0))</f>
        <v>7815</v>
      </c>
      <c r="U4" s="30" cm="1">
        <f t="array" ref="U4">INDEX('LA Data in Flat File'!$A$2:$AI$4876,MATCH(1,('LA Data in Flat File'!$A$2:$A$4876='Calibration and Lookup Lists'!$D$6)*('LA Data in Flat File'!$B$2:$B$4876='Choose Key DFES Parameters'!$B$6)*('LA Data in Flat File'!$C$2:$C$4876=$A4),0),MATCH($Q$1,'LA Data in Flat File'!$A$1:$AI$1,0))</f>
        <v>10625</v>
      </c>
      <c r="V4" s="44" t="s">
        <v>7</v>
      </c>
      <c r="W4" s="14" t="s">
        <v>130</v>
      </c>
      <c r="X4" s="14" t="s">
        <v>131</v>
      </c>
    </row>
    <row r="5" spans="1:24" x14ac:dyDescent="0.35">
      <c r="A5" s="45" t="s">
        <v>8</v>
      </c>
      <c r="B5" s="30" cm="1">
        <f t="array" ref="B5">INDEX('LA Data in Flat File'!$A$2:$AI$4876,MATCH(1,('LA Data in Flat File'!$A$2:$A$4876='Calibration and Lookup Lists'!$D$5)*('LA Data in Flat File'!$B$2:$B$4876='Choose Key DFES Parameters'!$B$6)*('LA Data in Flat File'!$C$2:$C$4876=$A5),0),MATCH($B$1,'LA Data in Flat File'!$A$1:$AI$1,0))</f>
        <v>25117</v>
      </c>
      <c r="C5" s="30" cm="1">
        <f t="array" ref="C5">INDEX('LA Data in Flat File'!$A$2:$AI$4876,MATCH(1,('LA Data in Flat File'!$A$2:$A$4876='Calibration and Lookup Lists'!$D$3)*('LA Data in Flat File'!$B$2:$B$4876='Choose Key DFES Parameters'!$B$6)*('LA Data in Flat File'!$C$2:$C$4876=$A5),0),MATCH($B$1,'LA Data in Flat File'!$A$1:$AI$1,0))</f>
        <v>25117</v>
      </c>
      <c r="D5" s="30" cm="1">
        <f t="array" ref="D5">INDEX('LA Data in Flat File'!$A$2:$AI$4876,MATCH(1,('LA Data in Flat File'!$A$2:$A$4876='Calibration and Lookup Lists'!$D$4)*('LA Data in Flat File'!$B$2:$B$4876='Choose Key DFES Parameters'!$B$6)*('LA Data in Flat File'!$C$2:$C$4876=$A5),0),MATCH($B$1,'LA Data in Flat File'!$A$1:$AI$1,0))</f>
        <v>25117</v>
      </c>
      <c r="E5" s="30" cm="1">
        <f t="array" ref="E5">INDEX('LA Data in Flat File'!$A$2:$AI$4876,MATCH(1,('LA Data in Flat File'!$A$2:$A$4876='Calibration and Lookup Lists'!$D$7)*('LA Data in Flat File'!$B$2:$B$4876='Choose Key DFES Parameters'!$B$6)*('LA Data in Flat File'!$C$2:$C$4876=$A5),0),MATCH($B$1,'LA Data in Flat File'!$A$1:$AI$1,0))</f>
        <v>17313</v>
      </c>
      <c r="F5" s="30" cm="1">
        <f t="array" ref="F5">INDEX('LA Data in Flat File'!$A$2:$AI$4876,MATCH(1,('LA Data in Flat File'!$A$2:$A$4876='Calibration and Lookup Lists'!$D$6)*('LA Data in Flat File'!$B$2:$B$4876='Choose Key DFES Parameters'!$B$6)*('LA Data in Flat File'!$C$2:$C$4876=$A5),0),MATCH($B$1,'LA Data in Flat File'!$A$1:$AI$1,0))</f>
        <v>26630</v>
      </c>
      <c r="G5" s="30" cm="1">
        <f t="array" ref="G5">INDEX('LA Data in Flat File'!$A$2:$AI$4876,MATCH(1,('LA Data in Flat File'!$A$2:$A$4876='Calibration and Lookup Lists'!$D$5)*('LA Data in Flat File'!$B$2:$B$4876='Choose Key DFES Parameters'!$B$6)*('LA Data in Flat File'!$C$2:$C$4876=$A5),0),MATCH($G$1,'LA Data in Flat File'!$A$1:$AI$1,0))</f>
        <v>100806</v>
      </c>
      <c r="H5" s="30" cm="1">
        <f t="array" ref="H5">INDEX('LA Data in Flat File'!$A$2:$AI$4876,MATCH(1,('LA Data in Flat File'!$A$2:$A$4876='Calibration and Lookup Lists'!$D$3)*('LA Data in Flat File'!$B$2:$B$4876='Choose Key DFES Parameters'!$B$6)*('LA Data in Flat File'!$C$2:$C$4876=$A5),0),MATCH($G$1,'LA Data in Flat File'!$A$1:$AI$1,0))</f>
        <v>100806</v>
      </c>
      <c r="I5" s="30" cm="1">
        <f t="array" ref="I5">INDEX('LA Data in Flat File'!$A$2:$AI$4876,MATCH(1,('LA Data in Flat File'!$A$2:$A$4876='Calibration and Lookup Lists'!$D$4)*('LA Data in Flat File'!$B$2:$B$4876='Choose Key DFES Parameters'!$B$6)*('LA Data in Flat File'!$C$2:$C$4876=$A5),0),MATCH($G$1,'LA Data in Flat File'!$A$1:$AI$1,0))</f>
        <v>100806</v>
      </c>
      <c r="J5" s="30" cm="1">
        <f t="array" ref="J5">INDEX('LA Data in Flat File'!$A$2:$AI$4876,MATCH(1,('LA Data in Flat File'!$A$2:$A$4876='Calibration and Lookup Lists'!$D$7)*('LA Data in Flat File'!$B$2:$B$4876='Choose Key DFES Parameters'!$B$6)*('LA Data in Flat File'!$C$2:$C$4876=$A5),0),MATCH($G$1,'LA Data in Flat File'!$A$1:$AI$1,0))</f>
        <v>67929</v>
      </c>
      <c r="K5" s="30" cm="1">
        <f t="array" ref="K5">INDEX('LA Data in Flat File'!$A$2:$AI$4876,MATCH(1,('LA Data in Flat File'!$A$2:$A$4876='Calibration and Lookup Lists'!$D$6)*('LA Data in Flat File'!$B$2:$B$4876='Choose Key DFES Parameters'!$B$6)*('LA Data in Flat File'!$C$2:$C$4876=$A5),0),MATCH($G$1,'LA Data in Flat File'!$A$1:$AI$1,0))</f>
        <v>102391</v>
      </c>
      <c r="L5" s="30" cm="1">
        <f t="array" ref="L5">INDEX('LA Data in Flat File'!$A$2:$AI$4876,MATCH(1,('LA Data in Flat File'!$A$2:$A$4876='Calibration and Lookup Lists'!$D$5)*('LA Data in Flat File'!$B$2:$B$4876='Choose Key DFES Parameters'!$B$6)*('LA Data in Flat File'!$C$2:$C$4876=$A5),0),MATCH($L$1,'LA Data in Flat File'!$A$1:$AI$1,0))</f>
        <v>219256</v>
      </c>
      <c r="M5" s="30" cm="1">
        <f t="array" ref="M5">INDEX('LA Data in Flat File'!$A$2:$AI$4876,MATCH(1,('LA Data in Flat File'!$A$2:$A$4876='Calibration and Lookup Lists'!$D$3)*('LA Data in Flat File'!$B$2:$B$4876='Choose Key DFES Parameters'!$B$6)*('LA Data in Flat File'!$C$2:$C$4876=$A5),0),MATCH($L$1,'LA Data in Flat File'!$A$1:$AI$1,0))</f>
        <v>219256</v>
      </c>
      <c r="N5" s="30" cm="1">
        <f t="array" ref="N5">INDEX('LA Data in Flat File'!$A$2:$AI$4876,MATCH(1,('LA Data in Flat File'!$A$2:$A$4876='Calibration and Lookup Lists'!$D$4)*('LA Data in Flat File'!$B$2:$B$4876='Choose Key DFES Parameters'!$B$6)*('LA Data in Flat File'!$C$2:$C$4876=$A5),0),MATCH($L$1,'LA Data in Flat File'!$A$1:$AI$1,0))</f>
        <v>219256</v>
      </c>
      <c r="O5" s="30" cm="1">
        <f t="array" ref="O5">INDEX('LA Data in Flat File'!$A$2:$AI$4876,MATCH(1,('LA Data in Flat File'!$A$2:$A$4876='Calibration and Lookup Lists'!$D$7)*('LA Data in Flat File'!$B$2:$B$4876='Choose Key DFES Parameters'!$B$6)*('LA Data in Flat File'!$C$2:$C$4876=$A5),0),MATCH($L$1,'LA Data in Flat File'!$A$1:$AI$1,0))</f>
        <v>156369</v>
      </c>
      <c r="P5" s="30" cm="1">
        <f t="array" ref="P5">INDEX('LA Data in Flat File'!$A$2:$AI$4876,MATCH(1,('LA Data in Flat File'!$A$2:$A$4876='Calibration and Lookup Lists'!$D$6)*('LA Data in Flat File'!$B$2:$B$4876='Choose Key DFES Parameters'!$B$6)*('LA Data in Flat File'!$C$2:$C$4876=$A5),0),MATCH($L$1,'LA Data in Flat File'!$A$1:$AI$1,0))</f>
        <v>219491</v>
      </c>
      <c r="Q5" s="30" cm="1">
        <f t="array" ref="Q5">INDEX('LA Data in Flat File'!$A$2:$AI$4876,MATCH(1,('LA Data in Flat File'!$A$2:$A$4876='Calibration and Lookup Lists'!$D$5)*('LA Data in Flat File'!$B$2:$B$4876='Choose Key DFES Parameters'!$B$6)*('LA Data in Flat File'!$C$2:$C$4876=$A5),0),MATCH($Q$1,'LA Data in Flat File'!$A$1:$AI$1,0))</f>
        <v>237033</v>
      </c>
      <c r="R5" s="30" cm="1">
        <f t="array" ref="R5">INDEX('LA Data in Flat File'!$A$2:$AI$4876,MATCH(1,('LA Data in Flat File'!$A$2:$A$4876='Calibration and Lookup Lists'!$D$3)*('LA Data in Flat File'!$B$2:$B$4876='Choose Key DFES Parameters'!$B$6)*('LA Data in Flat File'!$C$2:$C$4876=$A5),0),MATCH($Q$1,'LA Data in Flat File'!$A$1:$AI$1,0))</f>
        <v>237033</v>
      </c>
      <c r="S5" s="30" cm="1">
        <f t="array" ref="S5">INDEX('LA Data in Flat File'!$A$2:$AI$4876,MATCH(1,('LA Data in Flat File'!$A$2:$A$4876='Calibration and Lookup Lists'!$D$4)*('LA Data in Flat File'!$B$2:$B$4876='Choose Key DFES Parameters'!$B$6)*('LA Data in Flat File'!$C$2:$C$4876=$A5),0),MATCH($Q$1,'LA Data in Flat File'!$A$1:$AI$1,0))</f>
        <v>237033</v>
      </c>
      <c r="T5" s="30" cm="1">
        <f t="array" ref="T5">INDEX('LA Data in Flat File'!$A$2:$AI$4876,MATCH(1,('LA Data in Flat File'!$A$2:$A$4876='Calibration and Lookup Lists'!$D$7)*('LA Data in Flat File'!$B$2:$B$4876='Choose Key DFES Parameters'!$B$6)*('LA Data in Flat File'!$C$2:$C$4876=$A5),0),MATCH($Q$1,'LA Data in Flat File'!$A$1:$AI$1,0))</f>
        <v>177874</v>
      </c>
      <c r="U5" s="30" cm="1">
        <f t="array" ref="U5">INDEX('LA Data in Flat File'!$A$2:$AI$4876,MATCH(1,('LA Data in Flat File'!$A$2:$A$4876='Calibration and Lookup Lists'!$D$6)*('LA Data in Flat File'!$B$2:$B$4876='Choose Key DFES Parameters'!$B$6)*('LA Data in Flat File'!$C$2:$C$4876=$A5),0),MATCH($Q$1,'LA Data in Flat File'!$A$1:$AI$1,0))</f>
        <v>243154</v>
      </c>
      <c r="V5" s="44" t="s">
        <v>8</v>
      </c>
      <c r="W5" s="14" t="s">
        <v>132</v>
      </c>
      <c r="X5" s="14" t="s">
        <v>5</v>
      </c>
    </row>
    <row r="6" spans="1:24" x14ac:dyDescent="0.35">
      <c r="A6" s="45" t="s">
        <v>9</v>
      </c>
      <c r="B6" s="30" cm="1">
        <f t="array" ref="B6">INDEX('LA Data in Flat File'!$A$2:$AI$4876,MATCH(1,('LA Data in Flat File'!$A$2:$A$4876='Calibration and Lookup Lists'!$D$5)*('LA Data in Flat File'!$B$2:$B$4876='Choose Key DFES Parameters'!$B$6)*('LA Data in Flat File'!$C$2:$C$4876=$A6),0),MATCH($B$1,'LA Data in Flat File'!$A$1:$AI$1,0))</f>
        <v>9210</v>
      </c>
      <c r="C6" s="30" cm="1">
        <f t="array" ref="C6">INDEX('LA Data in Flat File'!$A$2:$AI$4876,MATCH(1,('LA Data in Flat File'!$A$2:$A$4876='Calibration and Lookup Lists'!$D$3)*('LA Data in Flat File'!$B$2:$B$4876='Choose Key DFES Parameters'!$B$6)*('LA Data in Flat File'!$C$2:$C$4876=$A6),0),MATCH($B$1,'LA Data in Flat File'!$A$1:$AI$1,0))</f>
        <v>9210</v>
      </c>
      <c r="D6" s="30" cm="1">
        <f t="array" ref="D6">INDEX('LA Data in Flat File'!$A$2:$AI$4876,MATCH(1,('LA Data in Flat File'!$A$2:$A$4876='Calibration and Lookup Lists'!$D$4)*('LA Data in Flat File'!$B$2:$B$4876='Choose Key DFES Parameters'!$B$6)*('LA Data in Flat File'!$C$2:$C$4876=$A6),0),MATCH($B$1,'LA Data in Flat File'!$A$1:$AI$1,0))</f>
        <v>9210</v>
      </c>
      <c r="E6" s="30" cm="1">
        <f t="array" ref="E6">INDEX('LA Data in Flat File'!$A$2:$AI$4876,MATCH(1,('LA Data in Flat File'!$A$2:$A$4876='Calibration and Lookup Lists'!$D$7)*('LA Data in Flat File'!$B$2:$B$4876='Choose Key DFES Parameters'!$B$6)*('LA Data in Flat File'!$C$2:$C$4876=$A6),0),MATCH($B$1,'LA Data in Flat File'!$A$1:$AI$1,0))</f>
        <v>6349</v>
      </c>
      <c r="F6" s="30" cm="1">
        <f t="array" ref="F6">INDEX('LA Data in Flat File'!$A$2:$AI$4876,MATCH(1,('LA Data in Flat File'!$A$2:$A$4876='Calibration and Lookup Lists'!$D$6)*('LA Data in Flat File'!$B$2:$B$4876='Choose Key DFES Parameters'!$B$6)*('LA Data in Flat File'!$C$2:$C$4876=$A6),0),MATCH($B$1,'LA Data in Flat File'!$A$1:$AI$1,0))</f>
        <v>9766</v>
      </c>
      <c r="G6" s="30" cm="1">
        <f t="array" ref="G6">INDEX('LA Data in Flat File'!$A$2:$AI$4876,MATCH(1,('LA Data in Flat File'!$A$2:$A$4876='Calibration and Lookup Lists'!$D$5)*('LA Data in Flat File'!$B$2:$B$4876='Choose Key DFES Parameters'!$B$6)*('LA Data in Flat File'!$C$2:$C$4876=$A6),0),MATCH($G$1,'LA Data in Flat File'!$A$1:$AI$1,0))</f>
        <v>42205</v>
      </c>
      <c r="H6" s="30" cm="1">
        <f t="array" ref="H6">INDEX('LA Data in Flat File'!$A$2:$AI$4876,MATCH(1,('LA Data in Flat File'!$A$2:$A$4876='Calibration and Lookup Lists'!$D$3)*('LA Data in Flat File'!$B$2:$B$4876='Choose Key DFES Parameters'!$B$6)*('LA Data in Flat File'!$C$2:$C$4876=$A6),0),MATCH($G$1,'LA Data in Flat File'!$A$1:$AI$1,0))</f>
        <v>42205</v>
      </c>
      <c r="I6" s="30" cm="1">
        <f t="array" ref="I6">INDEX('LA Data in Flat File'!$A$2:$AI$4876,MATCH(1,('LA Data in Flat File'!$A$2:$A$4876='Calibration and Lookup Lists'!$D$4)*('LA Data in Flat File'!$B$2:$B$4876='Choose Key DFES Parameters'!$B$6)*('LA Data in Flat File'!$C$2:$C$4876=$A6),0),MATCH($G$1,'LA Data in Flat File'!$A$1:$AI$1,0))</f>
        <v>42205</v>
      </c>
      <c r="J6" s="30" cm="1">
        <f t="array" ref="J6">INDEX('LA Data in Flat File'!$A$2:$AI$4876,MATCH(1,('LA Data in Flat File'!$A$2:$A$4876='Calibration and Lookup Lists'!$D$7)*('LA Data in Flat File'!$B$2:$B$4876='Choose Key DFES Parameters'!$B$6)*('LA Data in Flat File'!$C$2:$C$4876=$A6),0),MATCH($G$1,'LA Data in Flat File'!$A$1:$AI$1,0))</f>
        <v>28549</v>
      </c>
      <c r="K6" s="30" cm="1">
        <f t="array" ref="K6">INDEX('LA Data in Flat File'!$A$2:$AI$4876,MATCH(1,('LA Data in Flat File'!$A$2:$A$4876='Calibration and Lookup Lists'!$D$6)*('LA Data in Flat File'!$B$2:$B$4876='Choose Key DFES Parameters'!$B$6)*('LA Data in Flat File'!$C$2:$C$4876=$A6),0),MATCH($G$1,'LA Data in Flat File'!$A$1:$AI$1,0))</f>
        <v>42744</v>
      </c>
      <c r="L6" s="30" cm="1">
        <f t="array" ref="L6">INDEX('LA Data in Flat File'!$A$2:$AI$4876,MATCH(1,('LA Data in Flat File'!$A$2:$A$4876='Calibration and Lookup Lists'!$D$5)*('LA Data in Flat File'!$B$2:$B$4876='Choose Key DFES Parameters'!$B$6)*('LA Data in Flat File'!$C$2:$C$4876=$A6),0),MATCH($L$1,'LA Data in Flat File'!$A$1:$AI$1,0))</f>
        <v>94499</v>
      </c>
      <c r="M6" s="30" cm="1">
        <f t="array" ref="M6">INDEX('LA Data in Flat File'!$A$2:$AI$4876,MATCH(1,('LA Data in Flat File'!$A$2:$A$4876='Calibration and Lookup Lists'!$D$3)*('LA Data in Flat File'!$B$2:$B$4876='Choose Key DFES Parameters'!$B$6)*('LA Data in Flat File'!$C$2:$C$4876=$A6),0),MATCH($L$1,'LA Data in Flat File'!$A$1:$AI$1,0))</f>
        <v>94499</v>
      </c>
      <c r="N6" s="30" cm="1">
        <f t="array" ref="N6">INDEX('LA Data in Flat File'!$A$2:$AI$4876,MATCH(1,('LA Data in Flat File'!$A$2:$A$4876='Calibration and Lookup Lists'!$D$4)*('LA Data in Flat File'!$B$2:$B$4876='Choose Key DFES Parameters'!$B$6)*('LA Data in Flat File'!$C$2:$C$4876=$A6),0),MATCH($L$1,'LA Data in Flat File'!$A$1:$AI$1,0))</f>
        <v>94499</v>
      </c>
      <c r="O6" s="30" cm="1">
        <f t="array" ref="O6">INDEX('LA Data in Flat File'!$A$2:$AI$4876,MATCH(1,('LA Data in Flat File'!$A$2:$A$4876='Calibration and Lookup Lists'!$D$7)*('LA Data in Flat File'!$B$2:$B$4876='Choose Key DFES Parameters'!$B$6)*('LA Data in Flat File'!$C$2:$C$4876=$A6),0),MATCH($L$1,'LA Data in Flat File'!$A$1:$AI$1,0))</f>
        <v>67566</v>
      </c>
      <c r="P6" s="30" cm="1">
        <f t="array" ref="P6">INDEX('LA Data in Flat File'!$A$2:$AI$4876,MATCH(1,('LA Data in Flat File'!$A$2:$A$4876='Calibration and Lookup Lists'!$D$6)*('LA Data in Flat File'!$B$2:$B$4876='Choose Key DFES Parameters'!$B$6)*('LA Data in Flat File'!$C$2:$C$4876=$A6),0),MATCH($L$1,'LA Data in Flat File'!$A$1:$AI$1,0))</f>
        <v>94430</v>
      </c>
      <c r="Q6" s="30" cm="1">
        <f t="array" ref="Q6">INDEX('LA Data in Flat File'!$A$2:$AI$4876,MATCH(1,('LA Data in Flat File'!$A$2:$A$4876='Calibration and Lookup Lists'!$D$5)*('LA Data in Flat File'!$B$2:$B$4876='Choose Key DFES Parameters'!$B$6)*('LA Data in Flat File'!$C$2:$C$4876=$A6),0),MATCH($Q$1,'LA Data in Flat File'!$A$1:$AI$1,0))</f>
        <v>102329</v>
      </c>
      <c r="R6" s="30" cm="1">
        <f t="array" ref="R6">INDEX('LA Data in Flat File'!$A$2:$AI$4876,MATCH(1,('LA Data in Flat File'!$A$2:$A$4876='Calibration and Lookup Lists'!$D$3)*('LA Data in Flat File'!$B$2:$B$4876='Choose Key DFES Parameters'!$B$6)*('LA Data in Flat File'!$C$2:$C$4876=$A6),0),MATCH($Q$1,'LA Data in Flat File'!$A$1:$AI$1,0))</f>
        <v>102329</v>
      </c>
      <c r="S6" s="30" cm="1">
        <f t="array" ref="S6">INDEX('LA Data in Flat File'!$A$2:$AI$4876,MATCH(1,('LA Data in Flat File'!$A$2:$A$4876='Calibration and Lookup Lists'!$D$4)*('LA Data in Flat File'!$B$2:$B$4876='Choose Key DFES Parameters'!$B$6)*('LA Data in Flat File'!$C$2:$C$4876=$A6),0),MATCH($Q$1,'LA Data in Flat File'!$A$1:$AI$1,0))</f>
        <v>102329</v>
      </c>
      <c r="T6" s="30" cm="1">
        <f t="array" ref="T6">INDEX('LA Data in Flat File'!$A$2:$AI$4876,MATCH(1,('LA Data in Flat File'!$A$2:$A$4876='Calibration and Lookup Lists'!$D$7)*('LA Data in Flat File'!$B$2:$B$4876='Choose Key DFES Parameters'!$B$6)*('LA Data in Flat File'!$C$2:$C$4876=$A6),0),MATCH($Q$1,'LA Data in Flat File'!$A$1:$AI$1,0))</f>
        <v>77047</v>
      </c>
      <c r="U6" s="30" cm="1">
        <f t="array" ref="U6">INDEX('LA Data in Flat File'!$A$2:$AI$4876,MATCH(1,('LA Data in Flat File'!$A$2:$A$4876='Calibration and Lookup Lists'!$D$6)*('LA Data in Flat File'!$B$2:$B$4876='Choose Key DFES Parameters'!$B$6)*('LA Data in Flat File'!$C$2:$C$4876=$A6),0),MATCH($Q$1,'LA Data in Flat File'!$A$1:$AI$1,0))</f>
        <v>104861</v>
      </c>
      <c r="V6" s="44" t="s">
        <v>9</v>
      </c>
      <c r="W6" s="14" t="s">
        <v>133</v>
      </c>
      <c r="X6" s="14" t="s">
        <v>5</v>
      </c>
    </row>
    <row r="7" spans="1:24" x14ac:dyDescent="0.35">
      <c r="A7" s="45" t="s">
        <v>10</v>
      </c>
      <c r="B7" s="30" cm="1">
        <f t="array" ref="B7">INDEX('LA Data in Flat File'!$A$2:$AI$4876,MATCH(1,('LA Data in Flat File'!$A$2:$A$4876='Calibration and Lookup Lists'!$D$5)*('LA Data in Flat File'!$B$2:$B$4876='Choose Key DFES Parameters'!$B$6)*('LA Data in Flat File'!$C$2:$C$4876=$A7),0),MATCH($B$1,'LA Data in Flat File'!$A$1:$AI$1,0))</f>
        <v>25363</v>
      </c>
      <c r="C7" s="30" cm="1">
        <f t="array" ref="C7">INDEX('LA Data in Flat File'!$A$2:$AI$4876,MATCH(1,('LA Data in Flat File'!$A$2:$A$4876='Calibration and Lookup Lists'!$D$3)*('LA Data in Flat File'!$B$2:$B$4876='Choose Key DFES Parameters'!$B$6)*('LA Data in Flat File'!$C$2:$C$4876=$A7),0),MATCH($B$1,'LA Data in Flat File'!$A$1:$AI$1,0))</f>
        <v>25363</v>
      </c>
      <c r="D7" s="30" cm="1">
        <f t="array" ref="D7">INDEX('LA Data in Flat File'!$A$2:$AI$4876,MATCH(1,('LA Data in Flat File'!$A$2:$A$4876='Calibration and Lookup Lists'!$D$4)*('LA Data in Flat File'!$B$2:$B$4876='Choose Key DFES Parameters'!$B$6)*('LA Data in Flat File'!$C$2:$C$4876=$A7),0),MATCH($B$1,'LA Data in Flat File'!$A$1:$AI$1,0))</f>
        <v>25363</v>
      </c>
      <c r="E7" s="30" cm="1">
        <f t="array" ref="E7">INDEX('LA Data in Flat File'!$A$2:$AI$4876,MATCH(1,('LA Data in Flat File'!$A$2:$A$4876='Calibration and Lookup Lists'!$D$7)*('LA Data in Flat File'!$B$2:$B$4876='Choose Key DFES Parameters'!$B$6)*('LA Data in Flat File'!$C$2:$C$4876=$A7),0),MATCH($B$1,'LA Data in Flat File'!$A$1:$AI$1,0))</f>
        <v>15835</v>
      </c>
      <c r="F7" s="30" cm="1">
        <f t="array" ref="F7">INDEX('LA Data in Flat File'!$A$2:$AI$4876,MATCH(1,('LA Data in Flat File'!$A$2:$A$4876='Calibration and Lookup Lists'!$D$6)*('LA Data in Flat File'!$B$2:$B$4876='Choose Key DFES Parameters'!$B$6)*('LA Data in Flat File'!$C$2:$C$4876=$A7),0),MATCH($B$1,'LA Data in Flat File'!$A$1:$AI$1,0))</f>
        <v>26898</v>
      </c>
      <c r="G7" s="30" cm="1">
        <f t="array" ref="G7">INDEX('LA Data in Flat File'!$A$2:$AI$4876,MATCH(1,('LA Data in Flat File'!$A$2:$A$4876='Calibration and Lookup Lists'!$D$5)*('LA Data in Flat File'!$B$2:$B$4876='Choose Key DFES Parameters'!$B$6)*('LA Data in Flat File'!$C$2:$C$4876=$A7),0),MATCH($G$1,'LA Data in Flat File'!$A$1:$AI$1,0))</f>
        <v>112598</v>
      </c>
      <c r="H7" s="30" cm="1">
        <f t="array" ref="H7">INDEX('LA Data in Flat File'!$A$2:$AI$4876,MATCH(1,('LA Data in Flat File'!$A$2:$A$4876='Calibration and Lookup Lists'!$D$3)*('LA Data in Flat File'!$B$2:$B$4876='Choose Key DFES Parameters'!$B$6)*('LA Data in Flat File'!$C$2:$C$4876=$A7),0),MATCH($G$1,'LA Data in Flat File'!$A$1:$AI$1,0))</f>
        <v>112598</v>
      </c>
      <c r="I7" s="30" cm="1">
        <f t="array" ref="I7">INDEX('LA Data in Flat File'!$A$2:$AI$4876,MATCH(1,('LA Data in Flat File'!$A$2:$A$4876='Calibration and Lookup Lists'!$D$4)*('LA Data in Flat File'!$B$2:$B$4876='Choose Key DFES Parameters'!$B$6)*('LA Data in Flat File'!$C$2:$C$4876=$A7),0),MATCH($G$1,'LA Data in Flat File'!$A$1:$AI$1,0))</f>
        <v>112598</v>
      </c>
      <c r="J7" s="30" cm="1">
        <f t="array" ref="J7">INDEX('LA Data in Flat File'!$A$2:$AI$4876,MATCH(1,('LA Data in Flat File'!$A$2:$A$4876='Calibration and Lookup Lists'!$D$7)*('LA Data in Flat File'!$B$2:$B$4876='Choose Key DFES Parameters'!$B$6)*('LA Data in Flat File'!$C$2:$C$4876=$A7),0),MATCH($G$1,'LA Data in Flat File'!$A$1:$AI$1,0))</f>
        <v>74676</v>
      </c>
      <c r="K7" s="30" cm="1">
        <f t="array" ref="K7">INDEX('LA Data in Flat File'!$A$2:$AI$4876,MATCH(1,('LA Data in Flat File'!$A$2:$A$4876='Calibration and Lookup Lists'!$D$6)*('LA Data in Flat File'!$B$2:$B$4876='Choose Key DFES Parameters'!$B$6)*('LA Data in Flat File'!$C$2:$C$4876=$A7),0),MATCH($G$1,'LA Data in Flat File'!$A$1:$AI$1,0))</f>
        <v>114281</v>
      </c>
      <c r="L7" s="30" cm="1">
        <f t="array" ref="L7">INDEX('LA Data in Flat File'!$A$2:$AI$4876,MATCH(1,('LA Data in Flat File'!$A$2:$A$4876='Calibration and Lookup Lists'!$D$5)*('LA Data in Flat File'!$B$2:$B$4876='Choose Key DFES Parameters'!$B$6)*('LA Data in Flat File'!$C$2:$C$4876=$A7),0),MATCH($L$1,'LA Data in Flat File'!$A$1:$AI$1,0))</f>
        <v>248737</v>
      </c>
      <c r="M7" s="30" cm="1">
        <f t="array" ref="M7">INDEX('LA Data in Flat File'!$A$2:$AI$4876,MATCH(1,('LA Data in Flat File'!$A$2:$A$4876='Calibration and Lookup Lists'!$D$3)*('LA Data in Flat File'!$B$2:$B$4876='Choose Key DFES Parameters'!$B$6)*('LA Data in Flat File'!$C$2:$C$4876=$A7),0),MATCH($L$1,'LA Data in Flat File'!$A$1:$AI$1,0))</f>
        <v>248737</v>
      </c>
      <c r="N7" s="30" cm="1">
        <f t="array" ref="N7">INDEX('LA Data in Flat File'!$A$2:$AI$4876,MATCH(1,('LA Data in Flat File'!$A$2:$A$4876='Calibration and Lookup Lists'!$D$4)*('LA Data in Flat File'!$B$2:$B$4876='Choose Key DFES Parameters'!$B$6)*('LA Data in Flat File'!$C$2:$C$4876=$A7),0),MATCH($L$1,'LA Data in Flat File'!$A$1:$AI$1,0))</f>
        <v>248737</v>
      </c>
      <c r="O7" s="30" cm="1">
        <f t="array" ref="O7">INDEX('LA Data in Flat File'!$A$2:$AI$4876,MATCH(1,('LA Data in Flat File'!$A$2:$A$4876='Calibration and Lookup Lists'!$D$7)*('LA Data in Flat File'!$B$2:$B$4876='Choose Key DFES Parameters'!$B$6)*('LA Data in Flat File'!$C$2:$C$4876=$A7),0),MATCH($L$1,'LA Data in Flat File'!$A$1:$AI$1,0))</f>
        <v>177726</v>
      </c>
      <c r="P7" s="30" cm="1">
        <f t="array" ref="P7">INDEX('LA Data in Flat File'!$A$2:$AI$4876,MATCH(1,('LA Data in Flat File'!$A$2:$A$4876='Calibration and Lookup Lists'!$D$6)*('LA Data in Flat File'!$B$2:$B$4876='Choose Key DFES Parameters'!$B$6)*('LA Data in Flat File'!$C$2:$C$4876=$A7),0),MATCH($L$1,'LA Data in Flat File'!$A$1:$AI$1,0))</f>
        <v>248902</v>
      </c>
      <c r="Q7" s="30" cm="1">
        <f t="array" ref="Q7">INDEX('LA Data in Flat File'!$A$2:$AI$4876,MATCH(1,('LA Data in Flat File'!$A$2:$A$4876='Calibration and Lookup Lists'!$D$5)*('LA Data in Flat File'!$B$2:$B$4876='Choose Key DFES Parameters'!$B$6)*('LA Data in Flat File'!$C$2:$C$4876=$A7),0),MATCH($Q$1,'LA Data in Flat File'!$A$1:$AI$1,0))</f>
        <v>268987</v>
      </c>
      <c r="R7" s="30" cm="1">
        <f t="array" ref="R7">INDEX('LA Data in Flat File'!$A$2:$AI$4876,MATCH(1,('LA Data in Flat File'!$A$2:$A$4876='Calibration and Lookup Lists'!$D$3)*('LA Data in Flat File'!$B$2:$B$4876='Choose Key DFES Parameters'!$B$6)*('LA Data in Flat File'!$C$2:$C$4876=$A7),0),MATCH($Q$1,'LA Data in Flat File'!$A$1:$AI$1,0))</f>
        <v>268987</v>
      </c>
      <c r="S7" s="30" cm="1">
        <f t="array" ref="S7">INDEX('LA Data in Flat File'!$A$2:$AI$4876,MATCH(1,('LA Data in Flat File'!$A$2:$A$4876='Calibration and Lookup Lists'!$D$4)*('LA Data in Flat File'!$B$2:$B$4876='Choose Key DFES Parameters'!$B$6)*('LA Data in Flat File'!$C$2:$C$4876=$A7),0),MATCH($Q$1,'LA Data in Flat File'!$A$1:$AI$1,0))</f>
        <v>268987</v>
      </c>
      <c r="T7" s="30" cm="1">
        <f t="array" ref="T7">INDEX('LA Data in Flat File'!$A$2:$AI$4876,MATCH(1,('LA Data in Flat File'!$A$2:$A$4876='Calibration and Lookup Lists'!$D$7)*('LA Data in Flat File'!$B$2:$B$4876='Choose Key DFES Parameters'!$B$6)*('LA Data in Flat File'!$C$2:$C$4876=$A7),0),MATCH($Q$1,'LA Data in Flat File'!$A$1:$AI$1,0))</f>
        <v>202233</v>
      </c>
      <c r="U7" s="30" cm="1">
        <f t="array" ref="U7">INDEX('LA Data in Flat File'!$A$2:$AI$4876,MATCH(1,('LA Data in Flat File'!$A$2:$A$4876='Calibration and Lookup Lists'!$D$6)*('LA Data in Flat File'!$B$2:$B$4876='Choose Key DFES Parameters'!$B$6)*('LA Data in Flat File'!$C$2:$C$4876=$A7),0),MATCH($Q$1,'LA Data in Flat File'!$A$1:$AI$1,0))</f>
        <v>275868</v>
      </c>
      <c r="V7" s="44" t="s">
        <v>10</v>
      </c>
      <c r="W7" s="14" t="s">
        <v>134</v>
      </c>
      <c r="X7" s="14" t="s">
        <v>11</v>
      </c>
    </row>
    <row r="8" spans="1:24" x14ac:dyDescent="0.35">
      <c r="A8" s="45" t="s">
        <v>13</v>
      </c>
      <c r="B8" s="30" cm="1">
        <f t="array" ref="B8">INDEX('LA Data in Flat File'!$A$2:$AI$4876,MATCH(1,('LA Data in Flat File'!$A$2:$A$4876='Calibration and Lookup Lists'!$D$5)*('LA Data in Flat File'!$B$2:$B$4876='Choose Key DFES Parameters'!$B$6)*('LA Data in Flat File'!$C$2:$C$4876=$A8),0),MATCH($B$1,'LA Data in Flat File'!$A$1:$AI$1,0))</f>
        <v>6957</v>
      </c>
      <c r="C8" s="30" cm="1">
        <f t="array" ref="C8">INDEX('LA Data in Flat File'!$A$2:$AI$4876,MATCH(1,('LA Data in Flat File'!$A$2:$A$4876='Calibration and Lookup Lists'!$D$3)*('LA Data in Flat File'!$B$2:$B$4876='Choose Key DFES Parameters'!$B$6)*('LA Data in Flat File'!$C$2:$C$4876=$A8),0),MATCH($B$1,'LA Data in Flat File'!$A$1:$AI$1,0))</f>
        <v>6957</v>
      </c>
      <c r="D8" s="30" cm="1">
        <f t="array" ref="D8">INDEX('LA Data in Flat File'!$A$2:$AI$4876,MATCH(1,('LA Data in Flat File'!$A$2:$A$4876='Calibration and Lookup Lists'!$D$4)*('LA Data in Flat File'!$B$2:$B$4876='Choose Key DFES Parameters'!$B$6)*('LA Data in Flat File'!$C$2:$C$4876=$A8),0),MATCH($B$1,'LA Data in Flat File'!$A$1:$AI$1,0))</f>
        <v>6957</v>
      </c>
      <c r="E8" s="30" cm="1">
        <f t="array" ref="E8">INDEX('LA Data in Flat File'!$A$2:$AI$4876,MATCH(1,('LA Data in Flat File'!$A$2:$A$4876='Calibration and Lookup Lists'!$D$7)*('LA Data in Flat File'!$B$2:$B$4876='Choose Key DFES Parameters'!$B$6)*('LA Data in Flat File'!$C$2:$C$4876=$A8),0),MATCH($B$1,'LA Data in Flat File'!$A$1:$AI$1,0))</f>
        <v>4343</v>
      </c>
      <c r="F8" s="30" cm="1">
        <f t="array" ref="F8">INDEX('LA Data in Flat File'!$A$2:$AI$4876,MATCH(1,('LA Data in Flat File'!$A$2:$A$4876='Calibration and Lookup Lists'!$D$6)*('LA Data in Flat File'!$B$2:$B$4876='Choose Key DFES Parameters'!$B$6)*('LA Data in Flat File'!$C$2:$C$4876=$A8),0),MATCH($B$1,'LA Data in Flat File'!$A$1:$AI$1,0))</f>
        <v>7377</v>
      </c>
      <c r="G8" s="30" cm="1">
        <f t="array" ref="G8">INDEX('LA Data in Flat File'!$A$2:$AI$4876,MATCH(1,('LA Data in Flat File'!$A$2:$A$4876='Calibration and Lookup Lists'!$D$5)*('LA Data in Flat File'!$B$2:$B$4876='Choose Key DFES Parameters'!$B$6)*('LA Data in Flat File'!$C$2:$C$4876=$A8),0),MATCH($G$1,'LA Data in Flat File'!$A$1:$AI$1,0))</f>
        <v>29311</v>
      </c>
      <c r="H8" s="30" cm="1">
        <f t="array" ref="H8">INDEX('LA Data in Flat File'!$A$2:$AI$4876,MATCH(1,('LA Data in Flat File'!$A$2:$A$4876='Calibration and Lookup Lists'!$D$3)*('LA Data in Flat File'!$B$2:$B$4876='Choose Key DFES Parameters'!$B$6)*('LA Data in Flat File'!$C$2:$C$4876=$A8),0),MATCH($G$1,'LA Data in Flat File'!$A$1:$AI$1,0))</f>
        <v>29311</v>
      </c>
      <c r="I8" s="30" cm="1">
        <f t="array" ref="I8">INDEX('LA Data in Flat File'!$A$2:$AI$4876,MATCH(1,('LA Data in Flat File'!$A$2:$A$4876='Calibration and Lookup Lists'!$D$4)*('LA Data in Flat File'!$B$2:$B$4876='Choose Key DFES Parameters'!$B$6)*('LA Data in Flat File'!$C$2:$C$4876=$A8),0),MATCH($G$1,'LA Data in Flat File'!$A$1:$AI$1,0))</f>
        <v>29311</v>
      </c>
      <c r="J8" s="30" cm="1">
        <f t="array" ref="J8">INDEX('LA Data in Flat File'!$A$2:$AI$4876,MATCH(1,('LA Data in Flat File'!$A$2:$A$4876='Calibration and Lookup Lists'!$D$7)*('LA Data in Flat File'!$B$2:$B$4876='Choose Key DFES Parameters'!$B$6)*('LA Data in Flat File'!$C$2:$C$4876=$A8),0),MATCH($G$1,'LA Data in Flat File'!$A$1:$AI$1,0))</f>
        <v>19381</v>
      </c>
      <c r="K8" s="30" cm="1">
        <f t="array" ref="K8">INDEX('LA Data in Flat File'!$A$2:$AI$4876,MATCH(1,('LA Data in Flat File'!$A$2:$A$4876='Calibration and Lookup Lists'!$D$6)*('LA Data in Flat File'!$B$2:$B$4876='Choose Key DFES Parameters'!$B$6)*('LA Data in Flat File'!$C$2:$C$4876=$A8),0),MATCH($G$1,'LA Data in Flat File'!$A$1:$AI$1,0))</f>
        <v>29785</v>
      </c>
      <c r="L8" s="30" cm="1">
        <f t="array" ref="L8">INDEX('LA Data in Flat File'!$A$2:$AI$4876,MATCH(1,('LA Data in Flat File'!$A$2:$A$4876='Calibration and Lookup Lists'!$D$5)*('LA Data in Flat File'!$B$2:$B$4876='Choose Key DFES Parameters'!$B$6)*('LA Data in Flat File'!$C$2:$C$4876=$A8),0),MATCH($L$1,'LA Data in Flat File'!$A$1:$AI$1,0))</f>
        <v>63965</v>
      </c>
      <c r="M8" s="30" cm="1">
        <f t="array" ref="M8">INDEX('LA Data in Flat File'!$A$2:$AI$4876,MATCH(1,('LA Data in Flat File'!$A$2:$A$4876='Calibration and Lookup Lists'!$D$3)*('LA Data in Flat File'!$B$2:$B$4876='Choose Key DFES Parameters'!$B$6)*('LA Data in Flat File'!$C$2:$C$4876=$A8),0),MATCH($L$1,'LA Data in Flat File'!$A$1:$AI$1,0))</f>
        <v>63965</v>
      </c>
      <c r="N8" s="30" cm="1">
        <f t="array" ref="N8">INDEX('LA Data in Flat File'!$A$2:$AI$4876,MATCH(1,('LA Data in Flat File'!$A$2:$A$4876='Calibration and Lookup Lists'!$D$4)*('LA Data in Flat File'!$B$2:$B$4876='Choose Key DFES Parameters'!$B$6)*('LA Data in Flat File'!$C$2:$C$4876=$A8),0),MATCH($L$1,'LA Data in Flat File'!$A$1:$AI$1,0))</f>
        <v>63965</v>
      </c>
      <c r="O8" s="30" cm="1">
        <f t="array" ref="O8">INDEX('LA Data in Flat File'!$A$2:$AI$4876,MATCH(1,('LA Data in Flat File'!$A$2:$A$4876='Calibration and Lookup Lists'!$D$7)*('LA Data in Flat File'!$B$2:$B$4876='Choose Key DFES Parameters'!$B$6)*('LA Data in Flat File'!$C$2:$C$4876=$A8),0),MATCH($L$1,'LA Data in Flat File'!$A$1:$AI$1,0))</f>
        <v>45613</v>
      </c>
      <c r="P8" s="30" cm="1">
        <f t="array" ref="P8">INDEX('LA Data in Flat File'!$A$2:$AI$4876,MATCH(1,('LA Data in Flat File'!$A$2:$A$4876='Calibration and Lookup Lists'!$D$6)*('LA Data in Flat File'!$B$2:$B$4876='Choose Key DFES Parameters'!$B$6)*('LA Data in Flat File'!$C$2:$C$4876=$A8),0),MATCH($L$1,'LA Data in Flat File'!$A$1:$AI$1,0))</f>
        <v>64056</v>
      </c>
      <c r="Q8" s="30" cm="1">
        <f t="array" ref="Q8">INDEX('LA Data in Flat File'!$A$2:$AI$4876,MATCH(1,('LA Data in Flat File'!$A$2:$A$4876='Calibration and Lookup Lists'!$D$5)*('LA Data in Flat File'!$B$2:$B$4876='Choose Key DFES Parameters'!$B$6)*('LA Data in Flat File'!$C$2:$C$4876=$A8),0),MATCH($Q$1,'LA Data in Flat File'!$A$1:$AI$1,0))</f>
        <v>69125</v>
      </c>
      <c r="R8" s="30" cm="1">
        <f t="array" ref="R8">INDEX('LA Data in Flat File'!$A$2:$AI$4876,MATCH(1,('LA Data in Flat File'!$A$2:$A$4876='Calibration and Lookup Lists'!$D$3)*('LA Data in Flat File'!$B$2:$B$4876='Choose Key DFES Parameters'!$B$6)*('LA Data in Flat File'!$C$2:$C$4876=$A8),0),MATCH($Q$1,'LA Data in Flat File'!$A$1:$AI$1,0))</f>
        <v>69125</v>
      </c>
      <c r="S8" s="30" cm="1">
        <f t="array" ref="S8">INDEX('LA Data in Flat File'!$A$2:$AI$4876,MATCH(1,('LA Data in Flat File'!$A$2:$A$4876='Calibration and Lookup Lists'!$D$4)*('LA Data in Flat File'!$B$2:$B$4876='Choose Key DFES Parameters'!$B$6)*('LA Data in Flat File'!$C$2:$C$4876=$A8),0),MATCH($Q$1,'LA Data in Flat File'!$A$1:$AI$1,0))</f>
        <v>69125</v>
      </c>
      <c r="T8" s="30" cm="1">
        <f t="array" ref="T8">INDEX('LA Data in Flat File'!$A$2:$AI$4876,MATCH(1,('LA Data in Flat File'!$A$2:$A$4876='Calibration and Lookup Lists'!$D$7)*('LA Data in Flat File'!$B$2:$B$4876='Choose Key DFES Parameters'!$B$6)*('LA Data in Flat File'!$C$2:$C$4876=$A8),0),MATCH($Q$1,'LA Data in Flat File'!$A$1:$AI$1,0))</f>
        <v>51854</v>
      </c>
      <c r="U8" s="30" cm="1">
        <f t="array" ref="U8">INDEX('LA Data in Flat File'!$A$2:$AI$4876,MATCH(1,('LA Data in Flat File'!$A$2:$A$4876='Calibration and Lookup Lists'!$D$6)*('LA Data in Flat File'!$B$2:$B$4876='Choose Key DFES Parameters'!$B$6)*('LA Data in Flat File'!$C$2:$C$4876=$A8),0),MATCH($Q$1,'LA Data in Flat File'!$A$1:$AI$1,0))</f>
        <v>70926</v>
      </c>
      <c r="V8" s="44" t="s">
        <v>13</v>
      </c>
      <c r="W8" s="14" t="s">
        <v>135</v>
      </c>
      <c r="X8" s="14" t="s">
        <v>14</v>
      </c>
    </row>
    <row r="9" spans="1:24" x14ac:dyDescent="0.35">
      <c r="A9" s="45" t="s">
        <v>122</v>
      </c>
      <c r="B9" s="30" cm="1">
        <f t="array" ref="B9">INDEX('LA Data in Flat File'!$A$2:$AI$4876,MATCH(1,('LA Data in Flat File'!$A$2:$A$4876='Calibration and Lookup Lists'!$D$5)*('LA Data in Flat File'!$B$2:$B$4876='Choose Key DFES Parameters'!$B$6)*('LA Data in Flat File'!$C$2:$C$4876=$A9),0),MATCH($B$1,'LA Data in Flat File'!$A$1:$AI$1,0))</f>
        <v>23</v>
      </c>
      <c r="C9" s="30" cm="1">
        <f t="array" ref="C9">INDEX('LA Data in Flat File'!$A$2:$AI$4876,MATCH(1,('LA Data in Flat File'!$A$2:$A$4876='Calibration and Lookup Lists'!$D$3)*('LA Data in Flat File'!$B$2:$B$4876='Choose Key DFES Parameters'!$B$6)*('LA Data in Flat File'!$C$2:$C$4876=$A9),0),MATCH($B$1,'LA Data in Flat File'!$A$1:$AI$1,0))</f>
        <v>23</v>
      </c>
      <c r="D9" s="30" cm="1">
        <f t="array" ref="D9">INDEX('LA Data in Flat File'!$A$2:$AI$4876,MATCH(1,('LA Data in Flat File'!$A$2:$A$4876='Calibration and Lookup Lists'!$D$4)*('LA Data in Flat File'!$B$2:$B$4876='Choose Key DFES Parameters'!$B$6)*('LA Data in Flat File'!$C$2:$C$4876=$A9),0),MATCH($B$1,'LA Data in Flat File'!$A$1:$AI$1,0))</f>
        <v>23</v>
      </c>
      <c r="E9" s="30" cm="1">
        <f t="array" ref="E9">INDEX('LA Data in Flat File'!$A$2:$AI$4876,MATCH(1,('LA Data in Flat File'!$A$2:$A$4876='Calibration and Lookup Lists'!$D$7)*('LA Data in Flat File'!$B$2:$B$4876='Choose Key DFES Parameters'!$B$6)*('LA Data in Flat File'!$C$2:$C$4876=$A9),0),MATCH($B$1,'LA Data in Flat File'!$A$1:$AI$1,0))</f>
        <v>16</v>
      </c>
      <c r="F9" s="30" cm="1">
        <f t="array" ref="F9">INDEX('LA Data in Flat File'!$A$2:$AI$4876,MATCH(1,('LA Data in Flat File'!$A$2:$A$4876='Calibration and Lookup Lists'!$D$6)*('LA Data in Flat File'!$B$2:$B$4876='Choose Key DFES Parameters'!$B$6)*('LA Data in Flat File'!$C$2:$C$4876=$A9),0),MATCH($B$1,'LA Data in Flat File'!$A$1:$AI$1,0))</f>
        <v>24</v>
      </c>
      <c r="G9" s="30" cm="1">
        <f t="array" ref="G9">INDEX('LA Data in Flat File'!$A$2:$AI$4876,MATCH(1,('LA Data in Flat File'!$A$2:$A$4876='Calibration and Lookup Lists'!$D$5)*('LA Data in Flat File'!$B$2:$B$4876='Choose Key DFES Parameters'!$B$6)*('LA Data in Flat File'!$C$2:$C$4876=$A9),0),MATCH($G$1,'LA Data in Flat File'!$A$1:$AI$1,0))</f>
        <v>71</v>
      </c>
      <c r="H9" s="30" cm="1">
        <f t="array" ref="H9">INDEX('LA Data in Flat File'!$A$2:$AI$4876,MATCH(1,('LA Data in Flat File'!$A$2:$A$4876='Calibration and Lookup Lists'!$D$3)*('LA Data in Flat File'!$B$2:$B$4876='Choose Key DFES Parameters'!$B$6)*('LA Data in Flat File'!$C$2:$C$4876=$A9),0),MATCH($G$1,'LA Data in Flat File'!$A$1:$AI$1,0))</f>
        <v>71</v>
      </c>
      <c r="I9" s="30" cm="1">
        <f t="array" ref="I9">INDEX('LA Data in Flat File'!$A$2:$AI$4876,MATCH(1,('LA Data in Flat File'!$A$2:$A$4876='Calibration and Lookup Lists'!$D$4)*('LA Data in Flat File'!$B$2:$B$4876='Choose Key DFES Parameters'!$B$6)*('LA Data in Flat File'!$C$2:$C$4876=$A9),0),MATCH($G$1,'LA Data in Flat File'!$A$1:$AI$1,0))</f>
        <v>71</v>
      </c>
      <c r="J9" s="30" cm="1">
        <f t="array" ref="J9">INDEX('LA Data in Flat File'!$A$2:$AI$4876,MATCH(1,('LA Data in Flat File'!$A$2:$A$4876='Calibration and Lookup Lists'!$D$7)*('LA Data in Flat File'!$B$2:$B$4876='Choose Key DFES Parameters'!$B$6)*('LA Data in Flat File'!$C$2:$C$4876=$A9),0),MATCH($G$1,'LA Data in Flat File'!$A$1:$AI$1,0))</f>
        <v>47</v>
      </c>
      <c r="K9" s="30" cm="1">
        <f t="array" ref="K9">INDEX('LA Data in Flat File'!$A$2:$AI$4876,MATCH(1,('LA Data in Flat File'!$A$2:$A$4876='Calibration and Lookup Lists'!$D$6)*('LA Data in Flat File'!$B$2:$B$4876='Choose Key DFES Parameters'!$B$6)*('LA Data in Flat File'!$C$2:$C$4876=$A9),0),MATCH($G$1,'LA Data in Flat File'!$A$1:$AI$1,0))</f>
        <v>72</v>
      </c>
      <c r="L9" s="30" cm="1">
        <f t="array" ref="L9">INDEX('LA Data in Flat File'!$A$2:$AI$4876,MATCH(1,('LA Data in Flat File'!$A$2:$A$4876='Calibration and Lookup Lists'!$D$5)*('LA Data in Flat File'!$B$2:$B$4876='Choose Key DFES Parameters'!$B$6)*('LA Data in Flat File'!$C$2:$C$4876=$A9),0),MATCH($L$1,'LA Data in Flat File'!$A$1:$AI$1,0))</f>
        <v>144</v>
      </c>
      <c r="M9" s="30" cm="1">
        <f t="array" ref="M9">INDEX('LA Data in Flat File'!$A$2:$AI$4876,MATCH(1,('LA Data in Flat File'!$A$2:$A$4876='Calibration and Lookup Lists'!$D$3)*('LA Data in Flat File'!$B$2:$B$4876='Choose Key DFES Parameters'!$B$6)*('LA Data in Flat File'!$C$2:$C$4876=$A9),0),MATCH($L$1,'LA Data in Flat File'!$A$1:$AI$1,0))</f>
        <v>144</v>
      </c>
      <c r="N9" s="30" cm="1">
        <f t="array" ref="N9">INDEX('LA Data in Flat File'!$A$2:$AI$4876,MATCH(1,('LA Data in Flat File'!$A$2:$A$4876='Calibration and Lookup Lists'!$D$4)*('LA Data in Flat File'!$B$2:$B$4876='Choose Key DFES Parameters'!$B$6)*('LA Data in Flat File'!$C$2:$C$4876=$A9),0),MATCH($L$1,'LA Data in Flat File'!$A$1:$AI$1,0))</f>
        <v>144</v>
      </c>
      <c r="O9" s="30" cm="1">
        <f t="array" ref="O9">INDEX('LA Data in Flat File'!$A$2:$AI$4876,MATCH(1,('LA Data in Flat File'!$A$2:$A$4876='Calibration and Lookup Lists'!$D$7)*('LA Data in Flat File'!$B$2:$B$4876='Choose Key DFES Parameters'!$B$6)*('LA Data in Flat File'!$C$2:$C$4876=$A9),0),MATCH($L$1,'LA Data in Flat File'!$A$1:$AI$1,0))</f>
        <v>102</v>
      </c>
      <c r="P9" s="30" cm="1">
        <f t="array" ref="P9">INDEX('LA Data in Flat File'!$A$2:$AI$4876,MATCH(1,('LA Data in Flat File'!$A$2:$A$4876='Calibration and Lookup Lists'!$D$6)*('LA Data in Flat File'!$B$2:$B$4876='Choose Key DFES Parameters'!$B$6)*('LA Data in Flat File'!$C$2:$C$4876=$A9),0),MATCH($L$1,'LA Data in Flat File'!$A$1:$AI$1,0))</f>
        <v>144</v>
      </c>
      <c r="Q9" s="30" cm="1">
        <f t="array" ref="Q9">INDEX('LA Data in Flat File'!$A$2:$AI$4876,MATCH(1,('LA Data in Flat File'!$A$2:$A$4876='Calibration and Lookup Lists'!$D$5)*('LA Data in Flat File'!$B$2:$B$4876='Choose Key DFES Parameters'!$B$6)*('LA Data in Flat File'!$C$2:$C$4876=$A9),0),MATCH($Q$1,'LA Data in Flat File'!$A$1:$AI$1,0))</f>
        <v>155</v>
      </c>
      <c r="R9" s="30" cm="1">
        <f t="array" ref="R9">INDEX('LA Data in Flat File'!$A$2:$AI$4876,MATCH(1,('LA Data in Flat File'!$A$2:$A$4876='Calibration and Lookup Lists'!$D$3)*('LA Data in Flat File'!$B$2:$B$4876='Choose Key DFES Parameters'!$B$6)*('LA Data in Flat File'!$C$2:$C$4876=$A9),0),MATCH($Q$1,'LA Data in Flat File'!$A$1:$AI$1,0))</f>
        <v>155</v>
      </c>
      <c r="S9" s="30" cm="1">
        <f t="array" ref="S9">INDEX('LA Data in Flat File'!$A$2:$AI$4876,MATCH(1,('LA Data in Flat File'!$A$2:$A$4876='Calibration and Lookup Lists'!$D$4)*('LA Data in Flat File'!$B$2:$B$4876='Choose Key DFES Parameters'!$B$6)*('LA Data in Flat File'!$C$2:$C$4876=$A9),0),MATCH($Q$1,'LA Data in Flat File'!$A$1:$AI$1,0))</f>
        <v>155</v>
      </c>
      <c r="T9" s="30" cm="1">
        <f t="array" ref="T9">INDEX('LA Data in Flat File'!$A$2:$AI$4876,MATCH(1,('LA Data in Flat File'!$A$2:$A$4876='Calibration and Lookup Lists'!$D$7)*('LA Data in Flat File'!$B$2:$B$4876='Choose Key DFES Parameters'!$B$6)*('LA Data in Flat File'!$C$2:$C$4876=$A9),0),MATCH($Q$1,'LA Data in Flat File'!$A$1:$AI$1,0))</f>
        <v>115</v>
      </c>
      <c r="U9" s="30" cm="1">
        <f t="array" ref="U9">INDEX('LA Data in Flat File'!$A$2:$AI$4876,MATCH(1,('LA Data in Flat File'!$A$2:$A$4876='Calibration and Lookup Lists'!$D$6)*('LA Data in Flat File'!$B$2:$B$4876='Choose Key DFES Parameters'!$B$6)*('LA Data in Flat File'!$C$2:$C$4876=$A9),0),MATCH($Q$1,'LA Data in Flat File'!$A$1:$AI$1,0))</f>
        <v>159</v>
      </c>
      <c r="V9" s="44" t="s">
        <v>122</v>
      </c>
      <c r="W9" s="14" t="s">
        <v>136</v>
      </c>
      <c r="X9" s="14" t="s">
        <v>137</v>
      </c>
    </row>
    <row r="10" spans="1:24" x14ac:dyDescent="0.35">
      <c r="A10" s="45" t="s">
        <v>15</v>
      </c>
      <c r="B10" s="30" cm="1">
        <f t="array" ref="B10">INDEX('LA Data in Flat File'!$A$2:$AI$4876,MATCH(1,('LA Data in Flat File'!$A$2:$A$4876='Calibration and Lookup Lists'!$D$5)*('LA Data in Flat File'!$B$2:$B$4876='Choose Key DFES Parameters'!$B$6)*('LA Data in Flat File'!$C$2:$C$4876=$A10),0),MATCH($B$1,'LA Data in Flat File'!$A$1:$AI$1,0))</f>
        <v>15556</v>
      </c>
      <c r="C10" s="30" cm="1">
        <f t="array" ref="C10">INDEX('LA Data in Flat File'!$A$2:$AI$4876,MATCH(1,('LA Data in Flat File'!$A$2:$A$4876='Calibration and Lookup Lists'!$D$3)*('LA Data in Flat File'!$B$2:$B$4876='Choose Key DFES Parameters'!$B$6)*('LA Data in Flat File'!$C$2:$C$4876=$A10),0),MATCH($B$1,'LA Data in Flat File'!$A$1:$AI$1,0))</f>
        <v>15556</v>
      </c>
      <c r="D10" s="30" cm="1">
        <f t="array" ref="D10">INDEX('LA Data in Flat File'!$A$2:$AI$4876,MATCH(1,('LA Data in Flat File'!$A$2:$A$4876='Calibration and Lookup Lists'!$D$4)*('LA Data in Flat File'!$B$2:$B$4876='Choose Key DFES Parameters'!$B$6)*('LA Data in Flat File'!$C$2:$C$4876=$A10),0),MATCH($B$1,'LA Data in Flat File'!$A$1:$AI$1,0))</f>
        <v>15556</v>
      </c>
      <c r="E10" s="30" cm="1">
        <f t="array" ref="E10">INDEX('LA Data in Flat File'!$A$2:$AI$4876,MATCH(1,('LA Data in Flat File'!$A$2:$A$4876='Calibration and Lookup Lists'!$D$7)*('LA Data in Flat File'!$B$2:$B$4876='Choose Key DFES Parameters'!$B$6)*('LA Data in Flat File'!$C$2:$C$4876=$A10),0),MATCH($B$1,'LA Data in Flat File'!$A$1:$AI$1,0))</f>
        <v>10723</v>
      </c>
      <c r="F10" s="30" cm="1">
        <f t="array" ref="F10">INDEX('LA Data in Flat File'!$A$2:$AI$4876,MATCH(1,('LA Data in Flat File'!$A$2:$A$4876='Calibration and Lookup Lists'!$D$6)*('LA Data in Flat File'!$B$2:$B$4876='Choose Key DFES Parameters'!$B$6)*('LA Data in Flat File'!$C$2:$C$4876=$A10),0),MATCH($B$1,'LA Data in Flat File'!$A$1:$AI$1,0))</f>
        <v>16488</v>
      </c>
      <c r="G10" s="30" cm="1">
        <f t="array" ref="G10">INDEX('LA Data in Flat File'!$A$2:$AI$4876,MATCH(1,('LA Data in Flat File'!$A$2:$A$4876='Calibration and Lookup Lists'!$D$5)*('LA Data in Flat File'!$B$2:$B$4876='Choose Key DFES Parameters'!$B$6)*('LA Data in Flat File'!$C$2:$C$4876=$A10),0),MATCH($G$1,'LA Data in Flat File'!$A$1:$AI$1,0))</f>
        <v>68559</v>
      </c>
      <c r="H10" s="30" cm="1">
        <f t="array" ref="H10">INDEX('LA Data in Flat File'!$A$2:$AI$4876,MATCH(1,('LA Data in Flat File'!$A$2:$A$4876='Calibration and Lookup Lists'!$D$3)*('LA Data in Flat File'!$B$2:$B$4876='Choose Key DFES Parameters'!$B$6)*('LA Data in Flat File'!$C$2:$C$4876=$A10),0),MATCH($G$1,'LA Data in Flat File'!$A$1:$AI$1,0))</f>
        <v>68559</v>
      </c>
      <c r="I10" s="30" cm="1">
        <f t="array" ref="I10">INDEX('LA Data in Flat File'!$A$2:$AI$4876,MATCH(1,('LA Data in Flat File'!$A$2:$A$4876='Calibration and Lookup Lists'!$D$4)*('LA Data in Flat File'!$B$2:$B$4876='Choose Key DFES Parameters'!$B$6)*('LA Data in Flat File'!$C$2:$C$4876=$A10),0),MATCH($G$1,'LA Data in Flat File'!$A$1:$AI$1,0))</f>
        <v>68559</v>
      </c>
      <c r="J10" s="30" cm="1">
        <f t="array" ref="J10">INDEX('LA Data in Flat File'!$A$2:$AI$4876,MATCH(1,('LA Data in Flat File'!$A$2:$A$4876='Calibration and Lookup Lists'!$D$7)*('LA Data in Flat File'!$B$2:$B$4876='Choose Key DFES Parameters'!$B$6)*('LA Data in Flat File'!$C$2:$C$4876=$A10),0),MATCH($G$1,'LA Data in Flat File'!$A$1:$AI$1,0))</f>
        <v>46327</v>
      </c>
      <c r="K10" s="30" cm="1">
        <f t="array" ref="K10">INDEX('LA Data in Flat File'!$A$2:$AI$4876,MATCH(1,('LA Data in Flat File'!$A$2:$A$4876='Calibration and Lookup Lists'!$D$6)*('LA Data in Flat File'!$B$2:$B$4876='Choose Key DFES Parameters'!$B$6)*('LA Data in Flat File'!$C$2:$C$4876=$A10),0),MATCH($G$1,'LA Data in Flat File'!$A$1:$AI$1,0))</f>
        <v>69489</v>
      </c>
      <c r="L10" s="30" cm="1">
        <f t="array" ref="L10">INDEX('LA Data in Flat File'!$A$2:$AI$4876,MATCH(1,('LA Data in Flat File'!$A$2:$A$4876='Calibration and Lookup Lists'!$D$5)*('LA Data in Flat File'!$B$2:$B$4876='Choose Key DFES Parameters'!$B$6)*('LA Data in Flat File'!$C$2:$C$4876=$A10),0),MATCH($L$1,'LA Data in Flat File'!$A$1:$AI$1,0))</f>
        <v>152271</v>
      </c>
      <c r="M10" s="30" cm="1">
        <f t="array" ref="M10">INDEX('LA Data in Flat File'!$A$2:$AI$4876,MATCH(1,('LA Data in Flat File'!$A$2:$A$4876='Calibration and Lookup Lists'!$D$3)*('LA Data in Flat File'!$B$2:$B$4876='Choose Key DFES Parameters'!$B$6)*('LA Data in Flat File'!$C$2:$C$4876=$A10),0),MATCH($L$1,'LA Data in Flat File'!$A$1:$AI$1,0))</f>
        <v>152271</v>
      </c>
      <c r="N10" s="30" cm="1">
        <f t="array" ref="N10">INDEX('LA Data in Flat File'!$A$2:$AI$4876,MATCH(1,('LA Data in Flat File'!$A$2:$A$4876='Calibration and Lookup Lists'!$D$4)*('LA Data in Flat File'!$B$2:$B$4876='Choose Key DFES Parameters'!$B$6)*('LA Data in Flat File'!$C$2:$C$4876=$A10),0),MATCH($L$1,'LA Data in Flat File'!$A$1:$AI$1,0))</f>
        <v>152271</v>
      </c>
      <c r="O10" s="30" cm="1">
        <f t="array" ref="O10">INDEX('LA Data in Flat File'!$A$2:$AI$4876,MATCH(1,('LA Data in Flat File'!$A$2:$A$4876='Calibration and Lookup Lists'!$D$7)*('LA Data in Flat File'!$B$2:$B$4876='Choose Key DFES Parameters'!$B$6)*('LA Data in Flat File'!$C$2:$C$4876=$A10),0),MATCH($L$1,'LA Data in Flat File'!$A$1:$AI$1,0))</f>
        <v>108797</v>
      </c>
      <c r="P10" s="30" cm="1">
        <f t="array" ref="P10">INDEX('LA Data in Flat File'!$A$2:$AI$4876,MATCH(1,('LA Data in Flat File'!$A$2:$A$4876='Calibration and Lookup Lists'!$D$6)*('LA Data in Flat File'!$B$2:$B$4876='Choose Key DFES Parameters'!$B$6)*('LA Data in Flat File'!$C$2:$C$4876=$A10),0),MATCH($L$1,'LA Data in Flat File'!$A$1:$AI$1,0))</f>
        <v>152237</v>
      </c>
      <c r="Q10" s="30" cm="1">
        <f t="array" ref="Q10">INDEX('LA Data in Flat File'!$A$2:$AI$4876,MATCH(1,('LA Data in Flat File'!$A$2:$A$4876='Calibration and Lookup Lists'!$D$5)*('LA Data in Flat File'!$B$2:$B$4876='Choose Key DFES Parameters'!$B$6)*('LA Data in Flat File'!$C$2:$C$4876=$A10),0),MATCH($Q$1,'LA Data in Flat File'!$A$1:$AI$1,0))</f>
        <v>164813</v>
      </c>
      <c r="R10" s="30" cm="1">
        <f t="array" ref="R10">INDEX('LA Data in Flat File'!$A$2:$AI$4876,MATCH(1,('LA Data in Flat File'!$A$2:$A$4876='Calibration and Lookup Lists'!$D$3)*('LA Data in Flat File'!$B$2:$B$4876='Choose Key DFES Parameters'!$B$6)*('LA Data in Flat File'!$C$2:$C$4876=$A10),0),MATCH($Q$1,'LA Data in Flat File'!$A$1:$AI$1,0))</f>
        <v>164813</v>
      </c>
      <c r="S10" s="30" cm="1">
        <f t="array" ref="S10">INDEX('LA Data in Flat File'!$A$2:$AI$4876,MATCH(1,('LA Data in Flat File'!$A$2:$A$4876='Calibration and Lookup Lists'!$D$4)*('LA Data in Flat File'!$B$2:$B$4876='Choose Key DFES Parameters'!$B$6)*('LA Data in Flat File'!$C$2:$C$4876=$A10),0),MATCH($Q$1,'LA Data in Flat File'!$A$1:$AI$1,0))</f>
        <v>164813</v>
      </c>
      <c r="T10" s="30" cm="1">
        <f t="array" ref="T10">INDEX('LA Data in Flat File'!$A$2:$AI$4876,MATCH(1,('LA Data in Flat File'!$A$2:$A$4876='Calibration and Lookup Lists'!$D$7)*('LA Data in Flat File'!$B$2:$B$4876='Choose Key DFES Parameters'!$B$6)*('LA Data in Flat File'!$C$2:$C$4876=$A10),0),MATCH($Q$1,'LA Data in Flat File'!$A$1:$AI$1,0))</f>
        <v>123980</v>
      </c>
      <c r="U10" s="30" cm="1">
        <f t="array" ref="U10">INDEX('LA Data in Flat File'!$A$2:$AI$4876,MATCH(1,('LA Data in Flat File'!$A$2:$A$4876='Calibration and Lookup Lists'!$D$6)*('LA Data in Flat File'!$B$2:$B$4876='Choose Key DFES Parameters'!$B$6)*('LA Data in Flat File'!$C$2:$C$4876=$A10),0),MATCH($Q$1,'LA Data in Flat File'!$A$1:$AI$1,0))</f>
        <v>168943</v>
      </c>
      <c r="V10" s="44" t="s">
        <v>15</v>
      </c>
      <c r="W10" s="14" t="s">
        <v>138</v>
      </c>
      <c r="X10" s="14" t="s">
        <v>6</v>
      </c>
    </row>
    <row r="11" spans="1:24" x14ac:dyDescent="0.35">
      <c r="A11" s="45" t="s">
        <v>16</v>
      </c>
      <c r="B11" s="30" cm="1">
        <f t="array" ref="B11">INDEX('LA Data in Flat File'!$A$2:$AI$4876,MATCH(1,('LA Data in Flat File'!$A$2:$A$4876='Calibration and Lookup Lists'!$D$5)*('LA Data in Flat File'!$B$2:$B$4876='Choose Key DFES Parameters'!$B$6)*('LA Data in Flat File'!$C$2:$C$4876=$A11),0),MATCH($B$1,'LA Data in Flat File'!$A$1:$AI$1,0))</f>
        <v>2313</v>
      </c>
      <c r="C11" s="30" cm="1">
        <f t="array" ref="C11">INDEX('LA Data in Flat File'!$A$2:$AI$4876,MATCH(1,('LA Data in Flat File'!$A$2:$A$4876='Calibration and Lookup Lists'!$D$3)*('LA Data in Flat File'!$B$2:$B$4876='Choose Key DFES Parameters'!$B$6)*('LA Data in Flat File'!$C$2:$C$4876=$A11),0),MATCH($B$1,'LA Data in Flat File'!$A$1:$AI$1,0))</f>
        <v>2313</v>
      </c>
      <c r="D11" s="30" cm="1">
        <f t="array" ref="D11">INDEX('LA Data in Flat File'!$A$2:$AI$4876,MATCH(1,('LA Data in Flat File'!$A$2:$A$4876='Calibration and Lookup Lists'!$D$4)*('LA Data in Flat File'!$B$2:$B$4876='Choose Key DFES Parameters'!$B$6)*('LA Data in Flat File'!$C$2:$C$4876=$A11),0),MATCH($B$1,'LA Data in Flat File'!$A$1:$AI$1,0))</f>
        <v>2313</v>
      </c>
      <c r="E11" s="30" cm="1">
        <f t="array" ref="E11">INDEX('LA Data in Flat File'!$A$2:$AI$4876,MATCH(1,('LA Data in Flat File'!$A$2:$A$4876='Calibration and Lookup Lists'!$D$7)*('LA Data in Flat File'!$B$2:$B$4876='Choose Key DFES Parameters'!$B$6)*('LA Data in Flat File'!$C$2:$C$4876=$A11),0),MATCH($B$1,'LA Data in Flat File'!$A$1:$AI$1,0))</f>
        <v>1595</v>
      </c>
      <c r="F11" s="30" cm="1">
        <f t="array" ref="F11">INDEX('LA Data in Flat File'!$A$2:$AI$4876,MATCH(1,('LA Data in Flat File'!$A$2:$A$4876='Calibration and Lookup Lists'!$D$6)*('LA Data in Flat File'!$B$2:$B$4876='Choose Key DFES Parameters'!$B$6)*('LA Data in Flat File'!$C$2:$C$4876=$A11),0),MATCH($B$1,'LA Data in Flat File'!$A$1:$AI$1,0))</f>
        <v>2453</v>
      </c>
      <c r="G11" s="30" cm="1">
        <f t="array" ref="G11">INDEX('LA Data in Flat File'!$A$2:$AI$4876,MATCH(1,('LA Data in Flat File'!$A$2:$A$4876='Calibration and Lookup Lists'!$D$5)*('LA Data in Flat File'!$B$2:$B$4876='Choose Key DFES Parameters'!$B$6)*('LA Data in Flat File'!$C$2:$C$4876=$A11),0),MATCH($G$1,'LA Data in Flat File'!$A$1:$AI$1,0))</f>
        <v>11500</v>
      </c>
      <c r="H11" s="30" cm="1">
        <f t="array" ref="H11">INDEX('LA Data in Flat File'!$A$2:$AI$4876,MATCH(1,('LA Data in Flat File'!$A$2:$A$4876='Calibration and Lookup Lists'!$D$3)*('LA Data in Flat File'!$B$2:$B$4876='Choose Key DFES Parameters'!$B$6)*('LA Data in Flat File'!$C$2:$C$4876=$A11),0),MATCH($G$1,'LA Data in Flat File'!$A$1:$AI$1,0))</f>
        <v>11500</v>
      </c>
      <c r="I11" s="30" cm="1">
        <f t="array" ref="I11">INDEX('LA Data in Flat File'!$A$2:$AI$4876,MATCH(1,('LA Data in Flat File'!$A$2:$A$4876='Calibration and Lookup Lists'!$D$4)*('LA Data in Flat File'!$B$2:$B$4876='Choose Key DFES Parameters'!$B$6)*('LA Data in Flat File'!$C$2:$C$4876=$A11),0),MATCH($G$1,'LA Data in Flat File'!$A$1:$AI$1,0))</f>
        <v>11500</v>
      </c>
      <c r="J11" s="30" cm="1">
        <f t="array" ref="J11">INDEX('LA Data in Flat File'!$A$2:$AI$4876,MATCH(1,('LA Data in Flat File'!$A$2:$A$4876='Calibration and Lookup Lists'!$D$7)*('LA Data in Flat File'!$B$2:$B$4876='Choose Key DFES Parameters'!$B$6)*('LA Data in Flat File'!$C$2:$C$4876=$A11),0),MATCH($G$1,'LA Data in Flat File'!$A$1:$AI$1,0))</f>
        <v>7794</v>
      </c>
      <c r="K11" s="30" cm="1">
        <f t="array" ref="K11">INDEX('LA Data in Flat File'!$A$2:$AI$4876,MATCH(1,('LA Data in Flat File'!$A$2:$A$4876='Calibration and Lookup Lists'!$D$6)*('LA Data in Flat File'!$B$2:$B$4876='Choose Key DFES Parameters'!$B$6)*('LA Data in Flat File'!$C$2:$C$4876=$A11),0),MATCH($G$1,'LA Data in Flat File'!$A$1:$AI$1,0))</f>
        <v>11627</v>
      </c>
      <c r="L11" s="30" cm="1">
        <f t="array" ref="L11">INDEX('LA Data in Flat File'!$A$2:$AI$4876,MATCH(1,('LA Data in Flat File'!$A$2:$A$4876='Calibration and Lookup Lists'!$D$5)*('LA Data in Flat File'!$B$2:$B$4876='Choose Key DFES Parameters'!$B$6)*('LA Data in Flat File'!$C$2:$C$4876=$A11),0),MATCH($L$1,'LA Data in Flat File'!$A$1:$AI$1,0))</f>
        <v>26153</v>
      </c>
      <c r="M11" s="30" cm="1">
        <f t="array" ref="M11">INDEX('LA Data in Flat File'!$A$2:$AI$4876,MATCH(1,('LA Data in Flat File'!$A$2:$A$4876='Calibration and Lookup Lists'!$D$3)*('LA Data in Flat File'!$B$2:$B$4876='Choose Key DFES Parameters'!$B$6)*('LA Data in Flat File'!$C$2:$C$4876=$A11),0),MATCH($L$1,'LA Data in Flat File'!$A$1:$AI$1,0))</f>
        <v>26153</v>
      </c>
      <c r="N11" s="30" cm="1">
        <f t="array" ref="N11">INDEX('LA Data in Flat File'!$A$2:$AI$4876,MATCH(1,('LA Data in Flat File'!$A$2:$A$4876='Calibration and Lookup Lists'!$D$4)*('LA Data in Flat File'!$B$2:$B$4876='Choose Key DFES Parameters'!$B$6)*('LA Data in Flat File'!$C$2:$C$4876=$A11),0),MATCH($L$1,'LA Data in Flat File'!$A$1:$AI$1,0))</f>
        <v>26153</v>
      </c>
      <c r="O11" s="30" cm="1">
        <f t="array" ref="O11">INDEX('LA Data in Flat File'!$A$2:$AI$4876,MATCH(1,('LA Data in Flat File'!$A$2:$A$4876='Calibration and Lookup Lists'!$D$7)*('LA Data in Flat File'!$B$2:$B$4876='Choose Key DFES Parameters'!$B$6)*('LA Data in Flat File'!$C$2:$C$4876=$A11),0),MATCH($L$1,'LA Data in Flat File'!$A$1:$AI$1,0))</f>
        <v>18725</v>
      </c>
      <c r="P11" s="30" cm="1">
        <f t="array" ref="P11">INDEX('LA Data in Flat File'!$A$2:$AI$4876,MATCH(1,('LA Data in Flat File'!$A$2:$A$4876='Calibration and Lookup Lists'!$D$6)*('LA Data in Flat File'!$B$2:$B$4876='Choose Key DFES Parameters'!$B$6)*('LA Data in Flat File'!$C$2:$C$4876=$A11),0),MATCH($L$1,'LA Data in Flat File'!$A$1:$AI$1,0))</f>
        <v>26110</v>
      </c>
      <c r="Q11" s="30" cm="1">
        <f t="array" ref="Q11">INDEX('LA Data in Flat File'!$A$2:$AI$4876,MATCH(1,('LA Data in Flat File'!$A$2:$A$4876='Calibration and Lookup Lists'!$D$5)*('LA Data in Flat File'!$B$2:$B$4876='Choose Key DFES Parameters'!$B$6)*('LA Data in Flat File'!$C$2:$C$4876=$A11),0),MATCH($Q$1,'LA Data in Flat File'!$A$1:$AI$1,0))</f>
        <v>28347</v>
      </c>
      <c r="R11" s="30" cm="1">
        <f t="array" ref="R11">INDEX('LA Data in Flat File'!$A$2:$AI$4876,MATCH(1,('LA Data in Flat File'!$A$2:$A$4876='Calibration and Lookup Lists'!$D$3)*('LA Data in Flat File'!$B$2:$B$4876='Choose Key DFES Parameters'!$B$6)*('LA Data in Flat File'!$C$2:$C$4876=$A11),0),MATCH($Q$1,'LA Data in Flat File'!$A$1:$AI$1,0))</f>
        <v>28347</v>
      </c>
      <c r="S11" s="30" cm="1">
        <f t="array" ref="S11">INDEX('LA Data in Flat File'!$A$2:$AI$4876,MATCH(1,('LA Data in Flat File'!$A$2:$A$4876='Calibration and Lookup Lists'!$D$4)*('LA Data in Flat File'!$B$2:$B$4876='Choose Key DFES Parameters'!$B$6)*('LA Data in Flat File'!$C$2:$C$4876=$A11),0),MATCH($Q$1,'LA Data in Flat File'!$A$1:$AI$1,0))</f>
        <v>28347</v>
      </c>
      <c r="T11" s="30" cm="1">
        <f t="array" ref="T11">INDEX('LA Data in Flat File'!$A$2:$AI$4876,MATCH(1,('LA Data in Flat File'!$A$2:$A$4876='Calibration and Lookup Lists'!$D$7)*('LA Data in Flat File'!$B$2:$B$4876='Choose Key DFES Parameters'!$B$6)*('LA Data in Flat File'!$C$2:$C$4876=$A11),0),MATCH($Q$1,'LA Data in Flat File'!$A$1:$AI$1,0))</f>
        <v>21380</v>
      </c>
      <c r="U11" s="30" cm="1">
        <f t="array" ref="U11">INDEX('LA Data in Flat File'!$A$2:$AI$4876,MATCH(1,('LA Data in Flat File'!$A$2:$A$4876='Calibration and Lookup Lists'!$D$6)*('LA Data in Flat File'!$B$2:$B$4876='Choose Key DFES Parameters'!$B$6)*('LA Data in Flat File'!$C$2:$C$4876=$A11),0),MATCH($Q$1,'LA Data in Flat File'!$A$1:$AI$1,0))</f>
        <v>29030</v>
      </c>
      <c r="V11" s="44" t="s">
        <v>16</v>
      </c>
      <c r="W11" s="14" t="s">
        <v>139</v>
      </c>
      <c r="X11" s="14" t="s">
        <v>17</v>
      </c>
    </row>
    <row r="12" spans="1:24" x14ac:dyDescent="0.35">
      <c r="A12" s="45" t="s">
        <v>18</v>
      </c>
      <c r="B12" s="30" cm="1">
        <f t="array" ref="B12">INDEX('LA Data in Flat File'!$A$2:$AI$4876,MATCH(1,('LA Data in Flat File'!$A$2:$A$4876='Calibration and Lookup Lists'!$D$5)*('LA Data in Flat File'!$B$2:$B$4876='Choose Key DFES Parameters'!$B$6)*('LA Data in Flat File'!$C$2:$C$4876=$A12),0),MATCH($B$1,'LA Data in Flat File'!$A$1:$AI$1,0))</f>
        <v>17654</v>
      </c>
      <c r="C12" s="30" cm="1">
        <f t="array" ref="C12">INDEX('LA Data in Flat File'!$A$2:$AI$4876,MATCH(1,('LA Data in Flat File'!$A$2:$A$4876='Calibration and Lookup Lists'!$D$3)*('LA Data in Flat File'!$B$2:$B$4876='Choose Key DFES Parameters'!$B$6)*('LA Data in Flat File'!$C$2:$C$4876=$A12),0),MATCH($B$1,'LA Data in Flat File'!$A$1:$AI$1,0))</f>
        <v>17654</v>
      </c>
      <c r="D12" s="30" cm="1">
        <f t="array" ref="D12">INDEX('LA Data in Flat File'!$A$2:$AI$4876,MATCH(1,('LA Data in Flat File'!$A$2:$A$4876='Calibration and Lookup Lists'!$D$4)*('LA Data in Flat File'!$B$2:$B$4876='Choose Key DFES Parameters'!$B$6)*('LA Data in Flat File'!$C$2:$C$4876=$A12),0),MATCH($B$1,'LA Data in Flat File'!$A$1:$AI$1,0))</f>
        <v>17654</v>
      </c>
      <c r="E12" s="30" cm="1">
        <f t="array" ref="E12">INDEX('LA Data in Flat File'!$A$2:$AI$4876,MATCH(1,('LA Data in Flat File'!$A$2:$A$4876='Calibration and Lookup Lists'!$D$7)*('LA Data in Flat File'!$B$2:$B$4876='Choose Key DFES Parameters'!$B$6)*('LA Data in Flat File'!$C$2:$C$4876=$A12),0),MATCH($B$1,'LA Data in Flat File'!$A$1:$AI$1,0))</f>
        <v>12150</v>
      </c>
      <c r="F12" s="30" cm="1">
        <f t="array" ref="F12">INDEX('LA Data in Flat File'!$A$2:$AI$4876,MATCH(1,('LA Data in Flat File'!$A$2:$A$4876='Calibration and Lookup Lists'!$D$6)*('LA Data in Flat File'!$B$2:$B$4876='Choose Key DFES Parameters'!$B$6)*('LA Data in Flat File'!$C$2:$C$4876=$A12),0),MATCH($B$1,'LA Data in Flat File'!$A$1:$AI$1,0))</f>
        <v>18718</v>
      </c>
      <c r="G12" s="30" cm="1">
        <f t="array" ref="G12">INDEX('LA Data in Flat File'!$A$2:$AI$4876,MATCH(1,('LA Data in Flat File'!$A$2:$A$4876='Calibration and Lookup Lists'!$D$5)*('LA Data in Flat File'!$B$2:$B$4876='Choose Key DFES Parameters'!$B$6)*('LA Data in Flat File'!$C$2:$C$4876=$A12),0),MATCH($G$1,'LA Data in Flat File'!$A$1:$AI$1,0))</f>
        <v>85029</v>
      </c>
      <c r="H12" s="30" cm="1">
        <f t="array" ref="H12">INDEX('LA Data in Flat File'!$A$2:$AI$4876,MATCH(1,('LA Data in Flat File'!$A$2:$A$4876='Calibration and Lookup Lists'!$D$3)*('LA Data in Flat File'!$B$2:$B$4876='Choose Key DFES Parameters'!$B$6)*('LA Data in Flat File'!$C$2:$C$4876=$A12),0),MATCH($G$1,'LA Data in Flat File'!$A$1:$AI$1,0))</f>
        <v>85029</v>
      </c>
      <c r="I12" s="30" cm="1">
        <f t="array" ref="I12">INDEX('LA Data in Flat File'!$A$2:$AI$4876,MATCH(1,('LA Data in Flat File'!$A$2:$A$4876='Calibration and Lookup Lists'!$D$4)*('LA Data in Flat File'!$B$2:$B$4876='Choose Key DFES Parameters'!$B$6)*('LA Data in Flat File'!$C$2:$C$4876=$A12),0),MATCH($G$1,'LA Data in Flat File'!$A$1:$AI$1,0))</f>
        <v>85029</v>
      </c>
      <c r="J12" s="30" cm="1">
        <f t="array" ref="J12">INDEX('LA Data in Flat File'!$A$2:$AI$4876,MATCH(1,('LA Data in Flat File'!$A$2:$A$4876='Calibration and Lookup Lists'!$D$7)*('LA Data in Flat File'!$B$2:$B$4876='Choose Key DFES Parameters'!$B$6)*('LA Data in Flat File'!$C$2:$C$4876=$A12),0),MATCH($G$1,'LA Data in Flat File'!$A$1:$AI$1,0))</f>
        <v>57574</v>
      </c>
      <c r="K12" s="30" cm="1">
        <f t="array" ref="K12">INDEX('LA Data in Flat File'!$A$2:$AI$4876,MATCH(1,('LA Data in Flat File'!$A$2:$A$4876='Calibration and Lookup Lists'!$D$6)*('LA Data in Flat File'!$B$2:$B$4876='Choose Key DFES Parameters'!$B$6)*('LA Data in Flat File'!$C$2:$C$4876=$A12),0),MATCH($G$1,'LA Data in Flat File'!$A$1:$AI$1,0))</f>
        <v>86028</v>
      </c>
      <c r="L12" s="30" cm="1">
        <f t="array" ref="L12">INDEX('LA Data in Flat File'!$A$2:$AI$4876,MATCH(1,('LA Data in Flat File'!$A$2:$A$4876='Calibration and Lookup Lists'!$D$5)*('LA Data in Flat File'!$B$2:$B$4876='Choose Key DFES Parameters'!$B$6)*('LA Data in Flat File'!$C$2:$C$4876=$A12),0),MATCH($L$1,'LA Data in Flat File'!$A$1:$AI$1,0))</f>
        <v>192227</v>
      </c>
      <c r="M12" s="30" cm="1">
        <f t="array" ref="M12">INDEX('LA Data in Flat File'!$A$2:$AI$4876,MATCH(1,('LA Data in Flat File'!$A$2:$A$4876='Calibration and Lookup Lists'!$D$3)*('LA Data in Flat File'!$B$2:$B$4876='Choose Key DFES Parameters'!$B$6)*('LA Data in Flat File'!$C$2:$C$4876=$A12),0),MATCH($L$1,'LA Data in Flat File'!$A$1:$AI$1,0))</f>
        <v>192227</v>
      </c>
      <c r="N12" s="30" cm="1">
        <f t="array" ref="N12">INDEX('LA Data in Flat File'!$A$2:$AI$4876,MATCH(1,('LA Data in Flat File'!$A$2:$A$4876='Calibration and Lookup Lists'!$D$4)*('LA Data in Flat File'!$B$2:$B$4876='Choose Key DFES Parameters'!$B$6)*('LA Data in Flat File'!$C$2:$C$4876=$A12),0),MATCH($L$1,'LA Data in Flat File'!$A$1:$AI$1,0))</f>
        <v>192227</v>
      </c>
      <c r="O12" s="30" cm="1">
        <f t="array" ref="O12">INDEX('LA Data in Flat File'!$A$2:$AI$4876,MATCH(1,('LA Data in Flat File'!$A$2:$A$4876='Calibration and Lookup Lists'!$D$7)*('LA Data in Flat File'!$B$2:$B$4876='Choose Key DFES Parameters'!$B$6)*('LA Data in Flat File'!$C$2:$C$4876=$A12),0),MATCH($L$1,'LA Data in Flat File'!$A$1:$AI$1,0))</f>
        <v>137546</v>
      </c>
      <c r="P12" s="30" cm="1">
        <f t="array" ref="P12">INDEX('LA Data in Flat File'!$A$2:$AI$4876,MATCH(1,('LA Data in Flat File'!$A$2:$A$4876='Calibration and Lookup Lists'!$D$6)*('LA Data in Flat File'!$B$2:$B$4876='Choose Key DFES Parameters'!$B$6)*('LA Data in Flat File'!$C$2:$C$4876=$A12),0),MATCH($L$1,'LA Data in Flat File'!$A$1:$AI$1,0))</f>
        <v>191975</v>
      </c>
      <c r="Q12" s="30" cm="1">
        <f t="array" ref="Q12">INDEX('LA Data in Flat File'!$A$2:$AI$4876,MATCH(1,('LA Data in Flat File'!$A$2:$A$4876='Calibration and Lookup Lists'!$D$5)*('LA Data in Flat File'!$B$2:$B$4876='Choose Key DFES Parameters'!$B$6)*('LA Data in Flat File'!$C$2:$C$4876=$A12),0),MATCH($Q$1,'LA Data in Flat File'!$A$1:$AI$1,0))</f>
        <v>208265</v>
      </c>
      <c r="R12" s="30" cm="1">
        <f t="array" ref="R12">INDEX('LA Data in Flat File'!$A$2:$AI$4876,MATCH(1,('LA Data in Flat File'!$A$2:$A$4876='Calibration and Lookup Lists'!$D$3)*('LA Data in Flat File'!$B$2:$B$4876='Choose Key DFES Parameters'!$B$6)*('LA Data in Flat File'!$C$2:$C$4876=$A12),0),MATCH($Q$1,'LA Data in Flat File'!$A$1:$AI$1,0))</f>
        <v>208265</v>
      </c>
      <c r="S12" s="30" cm="1">
        <f t="array" ref="S12">INDEX('LA Data in Flat File'!$A$2:$AI$4876,MATCH(1,('LA Data in Flat File'!$A$2:$A$4876='Calibration and Lookup Lists'!$D$4)*('LA Data in Flat File'!$B$2:$B$4876='Choose Key DFES Parameters'!$B$6)*('LA Data in Flat File'!$C$2:$C$4876=$A12),0),MATCH($Q$1,'LA Data in Flat File'!$A$1:$AI$1,0))</f>
        <v>208265</v>
      </c>
      <c r="T12" s="30" cm="1">
        <f t="array" ref="T12">INDEX('LA Data in Flat File'!$A$2:$AI$4876,MATCH(1,('LA Data in Flat File'!$A$2:$A$4876='Calibration and Lookup Lists'!$D$7)*('LA Data in Flat File'!$B$2:$B$4876='Choose Key DFES Parameters'!$B$6)*('LA Data in Flat File'!$C$2:$C$4876=$A12),0),MATCH($Q$1,'LA Data in Flat File'!$A$1:$AI$1,0))</f>
        <v>156977</v>
      </c>
      <c r="U12" s="30" cm="1">
        <f t="array" ref="U12">INDEX('LA Data in Flat File'!$A$2:$AI$4876,MATCH(1,('LA Data in Flat File'!$A$2:$A$4876='Calibration and Lookup Lists'!$D$6)*('LA Data in Flat File'!$B$2:$B$4876='Choose Key DFES Parameters'!$B$6)*('LA Data in Flat File'!$C$2:$C$4876=$A12),0),MATCH($Q$1,'LA Data in Flat File'!$A$1:$AI$1,0))</f>
        <v>213346</v>
      </c>
      <c r="V12" s="44" t="s">
        <v>18</v>
      </c>
      <c r="W12" s="14" t="s">
        <v>140</v>
      </c>
      <c r="X12" s="14" t="s">
        <v>141</v>
      </c>
    </row>
    <row r="13" spans="1:24" x14ac:dyDescent="0.35">
      <c r="A13" s="45" t="s">
        <v>20</v>
      </c>
      <c r="B13" s="30" cm="1">
        <f t="array" ref="B13">INDEX('LA Data in Flat File'!$A$2:$AI$4876,MATCH(1,('LA Data in Flat File'!$A$2:$A$4876='Calibration and Lookup Lists'!$D$5)*('LA Data in Flat File'!$B$2:$B$4876='Choose Key DFES Parameters'!$B$6)*('LA Data in Flat File'!$C$2:$C$4876=$A13),0),MATCH($B$1,'LA Data in Flat File'!$A$1:$AI$1,0))</f>
        <v>8766</v>
      </c>
      <c r="C13" s="30" cm="1">
        <f t="array" ref="C13">INDEX('LA Data in Flat File'!$A$2:$AI$4876,MATCH(1,('LA Data in Flat File'!$A$2:$A$4876='Calibration and Lookup Lists'!$D$3)*('LA Data in Flat File'!$B$2:$B$4876='Choose Key DFES Parameters'!$B$6)*('LA Data in Flat File'!$C$2:$C$4876=$A13),0),MATCH($B$1,'LA Data in Flat File'!$A$1:$AI$1,0))</f>
        <v>8766</v>
      </c>
      <c r="D13" s="30" cm="1">
        <f t="array" ref="D13">INDEX('LA Data in Flat File'!$A$2:$AI$4876,MATCH(1,('LA Data in Flat File'!$A$2:$A$4876='Calibration and Lookup Lists'!$D$4)*('LA Data in Flat File'!$B$2:$B$4876='Choose Key DFES Parameters'!$B$6)*('LA Data in Flat File'!$C$2:$C$4876=$A13),0),MATCH($B$1,'LA Data in Flat File'!$A$1:$AI$1,0))</f>
        <v>8766</v>
      </c>
      <c r="E13" s="30" cm="1">
        <f t="array" ref="E13">INDEX('LA Data in Flat File'!$A$2:$AI$4876,MATCH(1,('LA Data in Flat File'!$A$2:$A$4876='Calibration and Lookup Lists'!$D$7)*('LA Data in Flat File'!$B$2:$B$4876='Choose Key DFES Parameters'!$B$6)*('LA Data in Flat File'!$C$2:$C$4876=$A13),0),MATCH($B$1,'LA Data in Flat File'!$A$1:$AI$1,0))</f>
        <v>5472</v>
      </c>
      <c r="F13" s="30" cm="1">
        <f t="array" ref="F13">INDEX('LA Data in Flat File'!$A$2:$AI$4876,MATCH(1,('LA Data in Flat File'!$A$2:$A$4876='Calibration and Lookup Lists'!$D$6)*('LA Data in Flat File'!$B$2:$B$4876='Choose Key DFES Parameters'!$B$6)*('LA Data in Flat File'!$C$2:$C$4876=$A13),0),MATCH($B$1,'LA Data in Flat File'!$A$1:$AI$1,0))</f>
        <v>9295</v>
      </c>
      <c r="G13" s="30" cm="1">
        <f t="array" ref="G13">INDEX('LA Data in Flat File'!$A$2:$AI$4876,MATCH(1,('LA Data in Flat File'!$A$2:$A$4876='Calibration and Lookup Lists'!$D$5)*('LA Data in Flat File'!$B$2:$B$4876='Choose Key DFES Parameters'!$B$6)*('LA Data in Flat File'!$C$2:$C$4876=$A13),0),MATCH($G$1,'LA Data in Flat File'!$A$1:$AI$1,0))</f>
        <v>37564</v>
      </c>
      <c r="H13" s="30" cm="1">
        <f t="array" ref="H13">INDEX('LA Data in Flat File'!$A$2:$AI$4876,MATCH(1,('LA Data in Flat File'!$A$2:$A$4876='Calibration and Lookup Lists'!$D$3)*('LA Data in Flat File'!$B$2:$B$4876='Choose Key DFES Parameters'!$B$6)*('LA Data in Flat File'!$C$2:$C$4876=$A13),0),MATCH($G$1,'LA Data in Flat File'!$A$1:$AI$1,0))</f>
        <v>37564</v>
      </c>
      <c r="I13" s="30" cm="1">
        <f t="array" ref="I13">INDEX('LA Data in Flat File'!$A$2:$AI$4876,MATCH(1,('LA Data in Flat File'!$A$2:$A$4876='Calibration and Lookup Lists'!$D$4)*('LA Data in Flat File'!$B$2:$B$4876='Choose Key DFES Parameters'!$B$6)*('LA Data in Flat File'!$C$2:$C$4876=$A13),0),MATCH($G$1,'LA Data in Flat File'!$A$1:$AI$1,0))</f>
        <v>37564</v>
      </c>
      <c r="J13" s="30" cm="1">
        <f t="array" ref="J13">INDEX('LA Data in Flat File'!$A$2:$AI$4876,MATCH(1,('LA Data in Flat File'!$A$2:$A$4876='Calibration and Lookup Lists'!$D$7)*('LA Data in Flat File'!$B$2:$B$4876='Choose Key DFES Parameters'!$B$6)*('LA Data in Flat File'!$C$2:$C$4876=$A13),0),MATCH($G$1,'LA Data in Flat File'!$A$1:$AI$1,0))</f>
        <v>24861</v>
      </c>
      <c r="K13" s="30" cm="1">
        <f t="array" ref="K13">INDEX('LA Data in Flat File'!$A$2:$AI$4876,MATCH(1,('LA Data in Flat File'!$A$2:$A$4876='Calibration and Lookup Lists'!$D$6)*('LA Data in Flat File'!$B$2:$B$4876='Choose Key DFES Parameters'!$B$6)*('LA Data in Flat File'!$C$2:$C$4876=$A13),0),MATCH($G$1,'LA Data in Flat File'!$A$1:$AI$1,0))</f>
        <v>38155</v>
      </c>
      <c r="L13" s="30" cm="1">
        <f t="array" ref="L13">INDEX('LA Data in Flat File'!$A$2:$AI$4876,MATCH(1,('LA Data in Flat File'!$A$2:$A$4876='Calibration and Lookup Lists'!$D$5)*('LA Data in Flat File'!$B$2:$B$4876='Choose Key DFES Parameters'!$B$6)*('LA Data in Flat File'!$C$2:$C$4876=$A13),0),MATCH($L$1,'LA Data in Flat File'!$A$1:$AI$1,0))</f>
        <v>82302</v>
      </c>
      <c r="M13" s="30" cm="1">
        <f t="array" ref="M13">INDEX('LA Data in Flat File'!$A$2:$AI$4876,MATCH(1,('LA Data in Flat File'!$A$2:$A$4876='Calibration and Lookup Lists'!$D$3)*('LA Data in Flat File'!$B$2:$B$4876='Choose Key DFES Parameters'!$B$6)*('LA Data in Flat File'!$C$2:$C$4876=$A13),0),MATCH($L$1,'LA Data in Flat File'!$A$1:$AI$1,0))</f>
        <v>82302</v>
      </c>
      <c r="N13" s="30" cm="1">
        <f t="array" ref="N13">INDEX('LA Data in Flat File'!$A$2:$AI$4876,MATCH(1,('LA Data in Flat File'!$A$2:$A$4876='Calibration and Lookup Lists'!$D$4)*('LA Data in Flat File'!$B$2:$B$4876='Choose Key DFES Parameters'!$B$6)*('LA Data in Flat File'!$C$2:$C$4876=$A13),0),MATCH($L$1,'LA Data in Flat File'!$A$1:$AI$1,0))</f>
        <v>82302</v>
      </c>
      <c r="O13" s="30" cm="1">
        <f t="array" ref="O13">INDEX('LA Data in Flat File'!$A$2:$AI$4876,MATCH(1,('LA Data in Flat File'!$A$2:$A$4876='Calibration and Lookup Lists'!$D$7)*('LA Data in Flat File'!$B$2:$B$4876='Choose Key DFES Parameters'!$B$6)*('LA Data in Flat File'!$C$2:$C$4876=$A13),0),MATCH($L$1,'LA Data in Flat File'!$A$1:$AI$1,0))</f>
        <v>58729</v>
      </c>
      <c r="P13" s="30" cm="1">
        <f t="array" ref="P13">INDEX('LA Data in Flat File'!$A$2:$AI$4876,MATCH(1,('LA Data in Flat File'!$A$2:$A$4876='Calibration and Lookup Lists'!$D$6)*('LA Data in Flat File'!$B$2:$B$4876='Choose Key DFES Parameters'!$B$6)*('LA Data in Flat File'!$C$2:$C$4876=$A13),0),MATCH($L$1,'LA Data in Flat File'!$A$1:$AI$1,0))</f>
        <v>82399</v>
      </c>
      <c r="Q13" s="30" cm="1">
        <f t="array" ref="Q13">INDEX('LA Data in Flat File'!$A$2:$AI$4876,MATCH(1,('LA Data in Flat File'!$A$2:$A$4876='Calibration and Lookup Lists'!$D$5)*('LA Data in Flat File'!$B$2:$B$4876='Choose Key DFES Parameters'!$B$6)*('LA Data in Flat File'!$C$2:$C$4876=$A13),0),MATCH($Q$1,'LA Data in Flat File'!$A$1:$AI$1,0))</f>
        <v>88964</v>
      </c>
      <c r="R13" s="30" cm="1">
        <f t="array" ref="R13">INDEX('LA Data in Flat File'!$A$2:$AI$4876,MATCH(1,('LA Data in Flat File'!$A$2:$A$4876='Calibration and Lookup Lists'!$D$3)*('LA Data in Flat File'!$B$2:$B$4876='Choose Key DFES Parameters'!$B$6)*('LA Data in Flat File'!$C$2:$C$4876=$A13),0),MATCH($Q$1,'LA Data in Flat File'!$A$1:$AI$1,0))</f>
        <v>88964</v>
      </c>
      <c r="S13" s="30" cm="1">
        <f t="array" ref="S13">INDEX('LA Data in Flat File'!$A$2:$AI$4876,MATCH(1,('LA Data in Flat File'!$A$2:$A$4876='Calibration and Lookup Lists'!$D$4)*('LA Data in Flat File'!$B$2:$B$4876='Choose Key DFES Parameters'!$B$6)*('LA Data in Flat File'!$C$2:$C$4876=$A13),0),MATCH($Q$1,'LA Data in Flat File'!$A$1:$AI$1,0))</f>
        <v>88964</v>
      </c>
      <c r="T13" s="30" cm="1">
        <f t="array" ref="T13">INDEX('LA Data in Flat File'!$A$2:$AI$4876,MATCH(1,('LA Data in Flat File'!$A$2:$A$4876='Calibration and Lookup Lists'!$D$7)*('LA Data in Flat File'!$B$2:$B$4876='Choose Key DFES Parameters'!$B$6)*('LA Data in Flat File'!$C$2:$C$4876=$A13),0),MATCH($Q$1,'LA Data in Flat File'!$A$1:$AI$1,0))</f>
        <v>66785</v>
      </c>
      <c r="U13" s="30" cm="1">
        <f t="array" ref="U13">INDEX('LA Data in Flat File'!$A$2:$AI$4876,MATCH(1,('LA Data in Flat File'!$A$2:$A$4876='Calibration and Lookup Lists'!$D$6)*('LA Data in Flat File'!$B$2:$B$4876='Choose Key DFES Parameters'!$B$6)*('LA Data in Flat File'!$C$2:$C$4876=$A13),0),MATCH($Q$1,'LA Data in Flat File'!$A$1:$AI$1,0))</f>
        <v>91265</v>
      </c>
      <c r="V13" s="44" t="s">
        <v>20</v>
      </c>
      <c r="W13" s="14" t="s">
        <v>142</v>
      </c>
      <c r="X13" s="14" t="s">
        <v>11</v>
      </c>
    </row>
    <row r="14" spans="1:24" x14ac:dyDescent="0.35">
      <c r="A14" s="45" t="s">
        <v>21</v>
      </c>
      <c r="B14" s="30" cm="1">
        <f t="array" ref="B14">INDEX('LA Data in Flat File'!$A$2:$AI$4876,MATCH(1,('LA Data in Flat File'!$A$2:$A$4876='Calibration and Lookup Lists'!$D$5)*('LA Data in Flat File'!$B$2:$B$4876='Choose Key DFES Parameters'!$B$6)*('LA Data in Flat File'!$C$2:$C$4876=$A14),0),MATCH($B$1,'LA Data in Flat File'!$A$1:$AI$1,0))</f>
        <v>3529</v>
      </c>
      <c r="C14" s="30" cm="1">
        <f t="array" ref="C14">INDEX('LA Data in Flat File'!$A$2:$AI$4876,MATCH(1,('LA Data in Flat File'!$A$2:$A$4876='Calibration and Lookup Lists'!$D$3)*('LA Data in Flat File'!$B$2:$B$4876='Choose Key DFES Parameters'!$B$6)*('LA Data in Flat File'!$C$2:$C$4876=$A14),0),MATCH($B$1,'LA Data in Flat File'!$A$1:$AI$1,0))</f>
        <v>3529</v>
      </c>
      <c r="D14" s="30" cm="1">
        <f t="array" ref="D14">INDEX('LA Data in Flat File'!$A$2:$AI$4876,MATCH(1,('LA Data in Flat File'!$A$2:$A$4876='Calibration and Lookup Lists'!$D$4)*('LA Data in Flat File'!$B$2:$B$4876='Choose Key DFES Parameters'!$B$6)*('LA Data in Flat File'!$C$2:$C$4876=$A14),0),MATCH($B$1,'LA Data in Flat File'!$A$1:$AI$1,0))</f>
        <v>3529</v>
      </c>
      <c r="E14" s="30" cm="1">
        <f t="array" ref="E14">INDEX('LA Data in Flat File'!$A$2:$AI$4876,MATCH(1,('LA Data in Flat File'!$A$2:$A$4876='Calibration and Lookup Lists'!$D$7)*('LA Data in Flat File'!$B$2:$B$4876='Choose Key DFES Parameters'!$B$6)*('LA Data in Flat File'!$C$2:$C$4876=$A14),0),MATCH($B$1,'LA Data in Flat File'!$A$1:$AI$1,0))</f>
        <v>2203</v>
      </c>
      <c r="F14" s="30" cm="1">
        <f t="array" ref="F14">INDEX('LA Data in Flat File'!$A$2:$AI$4876,MATCH(1,('LA Data in Flat File'!$A$2:$A$4876='Calibration and Lookup Lists'!$D$6)*('LA Data in Flat File'!$B$2:$B$4876='Choose Key DFES Parameters'!$B$6)*('LA Data in Flat File'!$C$2:$C$4876=$A14),0),MATCH($B$1,'LA Data in Flat File'!$A$1:$AI$1,0))</f>
        <v>3742</v>
      </c>
      <c r="G14" s="30" cm="1">
        <f t="array" ref="G14">INDEX('LA Data in Flat File'!$A$2:$AI$4876,MATCH(1,('LA Data in Flat File'!$A$2:$A$4876='Calibration and Lookup Lists'!$D$5)*('LA Data in Flat File'!$B$2:$B$4876='Choose Key DFES Parameters'!$B$6)*('LA Data in Flat File'!$C$2:$C$4876=$A14),0),MATCH($G$1,'LA Data in Flat File'!$A$1:$AI$1,0))</f>
        <v>17158</v>
      </c>
      <c r="H14" s="30" cm="1">
        <f t="array" ref="H14">INDEX('LA Data in Flat File'!$A$2:$AI$4876,MATCH(1,('LA Data in Flat File'!$A$2:$A$4876='Calibration and Lookup Lists'!$D$3)*('LA Data in Flat File'!$B$2:$B$4876='Choose Key DFES Parameters'!$B$6)*('LA Data in Flat File'!$C$2:$C$4876=$A14),0),MATCH($G$1,'LA Data in Flat File'!$A$1:$AI$1,0))</f>
        <v>17158</v>
      </c>
      <c r="I14" s="30" cm="1">
        <f t="array" ref="I14">INDEX('LA Data in Flat File'!$A$2:$AI$4876,MATCH(1,('LA Data in Flat File'!$A$2:$A$4876='Calibration and Lookup Lists'!$D$4)*('LA Data in Flat File'!$B$2:$B$4876='Choose Key DFES Parameters'!$B$6)*('LA Data in Flat File'!$C$2:$C$4876=$A14),0),MATCH($G$1,'LA Data in Flat File'!$A$1:$AI$1,0))</f>
        <v>17158</v>
      </c>
      <c r="J14" s="30" cm="1">
        <f t="array" ref="J14">INDEX('LA Data in Flat File'!$A$2:$AI$4876,MATCH(1,('LA Data in Flat File'!$A$2:$A$4876='Calibration and Lookup Lists'!$D$7)*('LA Data in Flat File'!$B$2:$B$4876='Choose Key DFES Parameters'!$B$6)*('LA Data in Flat File'!$C$2:$C$4876=$A14),0),MATCH($G$1,'LA Data in Flat File'!$A$1:$AI$1,0))</f>
        <v>11435</v>
      </c>
      <c r="K14" s="30" cm="1">
        <f t="array" ref="K14">INDEX('LA Data in Flat File'!$A$2:$AI$4876,MATCH(1,('LA Data in Flat File'!$A$2:$A$4876='Calibration and Lookup Lists'!$D$6)*('LA Data in Flat File'!$B$2:$B$4876='Choose Key DFES Parameters'!$B$6)*('LA Data in Flat File'!$C$2:$C$4876=$A14),0),MATCH($G$1,'LA Data in Flat File'!$A$1:$AI$1,0))</f>
        <v>17379</v>
      </c>
      <c r="L14" s="30" cm="1">
        <f t="array" ref="L14">INDEX('LA Data in Flat File'!$A$2:$AI$4876,MATCH(1,('LA Data in Flat File'!$A$2:$A$4876='Calibration and Lookup Lists'!$D$5)*('LA Data in Flat File'!$B$2:$B$4876='Choose Key DFES Parameters'!$B$6)*('LA Data in Flat File'!$C$2:$C$4876=$A14),0),MATCH($L$1,'LA Data in Flat File'!$A$1:$AI$1,0))</f>
        <v>38649</v>
      </c>
      <c r="M14" s="30" cm="1">
        <f t="array" ref="M14">INDEX('LA Data in Flat File'!$A$2:$AI$4876,MATCH(1,('LA Data in Flat File'!$A$2:$A$4876='Calibration and Lookup Lists'!$D$3)*('LA Data in Flat File'!$B$2:$B$4876='Choose Key DFES Parameters'!$B$6)*('LA Data in Flat File'!$C$2:$C$4876=$A14),0),MATCH($L$1,'LA Data in Flat File'!$A$1:$AI$1,0))</f>
        <v>38649</v>
      </c>
      <c r="N14" s="30" cm="1">
        <f t="array" ref="N14">INDEX('LA Data in Flat File'!$A$2:$AI$4876,MATCH(1,('LA Data in Flat File'!$A$2:$A$4876='Calibration and Lookup Lists'!$D$4)*('LA Data in Flat File'!$B$2:$B$4876='Choose Key DFES Parameters'!$B$6)*('LA Data in Flat File'!$C$2:$C$4876=$A14),0),MATCH($L$1,'LA Data in Flat File'!$A$1:$AI$1,0))</f>
        <v>38649</v>
      </c>
      <c r="O14" s="30" cm="1">
        <f t="array" ref="O14">INDEX('LA Data in Flat File'!$A$2:$AI$4876,MATCH(1,('LA Data in Flat File'!$A$2:$A$4876='Calibration and Lookup Lists'!$D$7)*('LA Data in Flat File'!$B$2:$B$4876='Choose Key DFES Parameters'!$B$6)*('LA Data in Flat File'!$C$2:$C$4876=$A14),0),MATCH($L$1,'LA Data in Flat File'!$A$1:$AI$1,0))</f>
        <v>27700</v>
      </c>
      <c r="P14" s="30" cm="1">
        <f t="array" ref="P14">INDEX('LA Data in Flat File'!$A$2:$AI$4876,MATCH(1,('LA Data in Flat File'!$A$2:$A$4876='Calibration and Lookup Lists'!$D$6)*('LA Data in Flat File'!$B$2:$B$4876='Choose Key DFES Parameters'!$B$6)*('LA Data in Flat File'!$C$2:$C$4876=$A14),0),MATCH($L$1,'LA Data in Flat File'!$A$1:$AI$1,0))</f>
        <v>38628</v>
      </c>
      <c r="Q14" s="30" cm="1">
        <f t="array" ref="Q14">INDEX('LA Data in Flat File'!$A$2:$AI$4876,MATCH(1,('LA Data in Flat File'!$A$2:$A$4876='Calibration and Lookup Lists'!$D$5)*('LA Data in Flat File'!$B$2:$B$4876='Choose Key DFES Parameters'!$B$6)*('LA Data in Flat File'!$C$2:$C$4876=$A14),0),MATCH($Q$1,'LA Data in Flat File'!$A$1:$AI$1,0))</f>
        <v>41839</v>
      </c>
      <c r="R14" s="30" cm="1">
        <f t="array" ref="R14">INDEX('LA Data in Flat File'!$A$2:$AI$4876,MATCH(1,('LA Data in Flat File'!$A$2:$A$4876='Calibration and Lookup Lists'!$D$3)*('LA Data in Flat File'!$B$2:$B$4876='Choose Key DFES Parameters'!$B$6)*('LA Data in Flat File'!$C$2:$C$4876=$A14),0),MATCH($Q$1,'LA Data in Flat File'!$A$1:$AI$1,0))</f>
        <v>41839</v>
      </c>
      <c r="S14" s="30" cm="1">
        <f t="array" ref="S14">INDEX('LA Data in Flat File'!$A$2:$AI$4876,MATCH(1,('LA Data in Flat File'!$A$2:$A$4876='Calibration and Lookup Lists'!$D$4)*('LA Data in Flat File'!$B$2:$B$4876='Choose Key DFES Parameters'!$B$6)*('LA Data in Flat File'!$C$2:$C$4876=$A14),0),MATCH($Q$1,'LA Data in Flat File'!$A$1:$AI$1,0))</f>
        <v>41839</v>
      </c>
      <c r="T14" s="30" cm="1">
        <f t="array" ref="T14">INDEX('LA Data in Flat File'!$A$2:$AI$4876,MATCH(1,('LA Data in Flat File'!$A$2:$A$4876='Calibration and Lookup Lists'!$D$7)*('LA Data in Flat File'!$B$2:$B$4876='Choose Key DFES Parameters'!$B$6)*('LA Data in Flat File'!$C$2:$C$4876=$A14),0),MATCH($Q$1,'LA Data in Flat File'!$A$1:$AI$1,0))</f>
        <v>31569</v>
      </c>
      <c r="U14" s="30" cm="1">
        <f t="array" ref="U14">INDEX('LA Data in Flat File'!$A$2:$AI$4876,MATCH(1,('LA Data in Flat File'!$A$2:$A$4876='Calibration and Lookup Lists'!$D$6)*('LA Data in Flat File'!$B$2:$B$4876='Choose Key DFES Parameters'!$B$6)*('LA Data in Flat File'!$C$2:$C$4876=$A14),0),MATCH($Q$1,'LA Data in Flat File'!$A$1:$AI$1,0))</f>
        <v>42880</v>
      </c>
      <c r="V14" s="44" t="s">
        <v>21</v>
      </c>
      <c r="W14" s="14" t="s">
        <v>143</v>
      </c>
      <c r="X14" s="14" t="s">
        <v>14</v>
      </c>
    </row>
    <row r="15" spans="1:24" x14ac:dyDescent="0.35">
      <c r="A15" s="45" t="s">
        <v>22</v>
      </c>
      <c r="B15" s="30" cm="1">
        <f t="array" ref="B15">INDEX('LA Data in Flat File'!$A$2:$AI$4876,MATCH(1,('LA Data in Flat File'!$A$2:$A$4876='Calibration and Lookup Lists'!$D$5)*('LA Data in Flat File'!$B$2:$B$4876='Choose Key DFES Parameters'!$B$6)*('LA Data in Flat File'!$C$2:$C$4876=$A15),0),MATCH($B$1,'LA Data in Flat File'!$A$1:$AI$1,0))</f>
        <v>314</v>
      </c>
      <c r="C15" s="30" cm="1">
        <f t="array" ref="C15">INDEX('LA Data in Flat File'!$A$2:$AI$4876,MATCH(1,('LA Data in Flat File'!$A$2:$A$4876='Calibration and Lookup Lists'!$D$3)*('LA Data in Flat File'!$B$2:$B$4876='Choose Key DFES Parameters'!$B$6)*('LA Data in Flat File'!$C$2:$C$4876=$A15),0),MATCH($B$1,'LA Data in Flat File'!$A$1:$AI$1,0))</f>
        <v>314</v>
      </c>
      <c r="D15" s="30" cm="1">
        <f t="array" ref="D15">INDEX('LA Data in Flat File'!$A$2:$AI$4876,MATCH(1,('LA Data in Flat File'!$A$2:$A$4876='Calibration and Lookup Lists'!$D$4)*('LA Data in Flat File'!$B$2:$B$4876='Choose Key DFES Parameters'!$B$6)*('LA Data in Flat File'!$C$2:$C$4876=$A15),0),MATCH($B$1,'LA Data in Flat File'!$A$1:$AI$1,0))</f>
        <v>314</v>
      </c>
      <c r="E15" s="30" cm="1">
        <f t="array" ref="E15">INDEX('LA Data in Flat File'!$A$2:$AI$4876,MATCH(1,('LA Data in Flat File'!$A$2:$A$4876='Calibration and Lookup Lists'!$D$7)*('LA Data in Flat File'!$B$2:$B$4876='Choose Key DFES Parameters'!$B$6)*('LA Data in Flat File'!$C$2:$C$4876=$A15),0),MATCH($B$1,'LA Data in Flat File'!$A$1:$AI$1,0))</f>
        <v>216</v>
      </c>
      <c r="F15" s="30" cm="1">
        <f t="array" ref="F15">INDEX('LA Data in Flat File'!$A$2:$AI$4876,MATCH(1,('LA Data in Flat File'!$A$2:$A$4876='Calibration and Lookup Lists'!$D$6)*('LA Data in Flat File'!$B$2:$B$4876='Choose Key DFES Parameters'!$B$6)*('LA Data in Flat File'!$C$2:$C$4876=$A15),0),MATCH($B$1,'LA Data in Flat File'!$A$1:$AI$1,0))</f>
        <v>333</v>
      </c>
      <c r="G15" s="30" cm="1">
        <f t="array" ref="G15">INDEX('LA Data in Flat File'!$A$2:$AI$4876,MATCH(1,('LA Data in Flat File'!$A$2:$A$4876='Calibration and Lookup Lists'!$D$5)*('LA Data in Flat File'!$B$2:$B$4876='Choose Key DFES Parameters'!$B$6)*('LA Data in Flat File'!$C$2:$C$4876=$A15),0),MATCH($G$1,'LA Data in Flat File'!$A$1:$AI$1,0))</f>
        <v>1114</v>
      </c>
      <c r="H15" s="30" cm="1">
        <f t="array" ref="H15">INDEX('LA Data in Flat File'!$A$2:$AI$4876,MATCH(1,('LA Data in Flat File'!$A$2:$A$4876='Calibration and Lookup Lists'!$D$3)*('LA Data in Flat File'!$B$2:$B$4876='Choose Key DFES Parameters'!$B$6)*('LA Data in Flat File'!$C$2:$C$4876=$A15),0),MATCH($G$1,'LA Data in Flat File'!$A$1:$AI$1,0))</f>
        <v>1114</v>
      </c>
      <c r="I15" s="30" cm="1">
        <f t="array" ref="I15">INDEX('LA Data in Flat File'!$A$2:$AI$4876,MATCH(1,('LA Data in Flat File'!$A$2:$A$4876='Calibration and Lookup Lists'!$D$4)*('LA Data in Flat File'!$B$2:$B$4876='Choose Key DFES Parameters'!$B$6)*('LA Data in Flat File'!$C$2:$C$4876=$A15),0),MATCH($G$1,'LA Data in Flat File'!$A$1:$AI$1,0))</f>
        <v>1114</v>
      </c>
      <c r="J15" s="30" cm="1">
        <f t="array" ref="J15">INDEX('LA Data in Flat File'!$A$2:$AI$4876,MATCH(1,('LA Data in Flat File'!$A$2:$A$4876='Calibration and Lookup Lists'!$D$7)*('LA Data in Flat File'!$B$2:$B$4876='Choose Key DFES Parameters'!$B$6)*('LA Data in Flat File'!$C$2:$C$4876=$A15),0),MATCH($G$1,'LA Data in Flat File'!$A$1:$AI$1,0))</f>
        <v>748</v>
      </c>
      <c r="K15" s="30" cm="1">
        <f t="array" ref="K15">INDEX('LA Data in Flat File'!$A$2:$AI$4876,MATCH(1,('LA Data in Flat File'!$A$2:$A$4876='Calibration and Lookup Lists'!$D$6)*('LA Data in Flat File'!$B$2:$B$4876='Choose Key DFES Parameters'!$B$6)*('LA Data in Flat File'!$C$2:$C$4876=$A15),0),MATCH($G$1,'LA Data in Flat File'!$A$1:$AI$1,0))</f>
        <v>1134</v>
      </c>
      <c r="L15" s="30" cm="1">
        <f t="array" ref="L15">INDEX('LA Data in Flat File'!$A$2:$AI$4876,MATCH(1,('LA Data in Flat File'!$A$2:$A$4876='Calibration and Lookup Lists'!$D$5)*('LA Data in Flat File'!$B$2:$B$4876='Choose Key DFES Parameters'!$B$6)*('LA Data in Flat File'!$C$2:$C$4876=$A15),0),MATCH($L$1,'LA Data in Flat File'!$A$1:$AI$1,0))</f>
        <v>2348</v>
      </c>
      <c r="M15" s="30" cm="1">
        <f t="array" ref="M15">INDEX('LA Data in Flat File'!$A$2:$AI$4876,MATCH(1,('LA Data in Flat File'!$A$2:$A$4876='Calibration and Lookup Lists'!$D$3)*('LA Data in Flat File'!$B$2:$B$4876='Choose Key DFES Parameters'!$B$6)*('LA Data in Flat File'!$C$2:$C$4876=$A15),0),MATCH($L$1,'LA Data in Flat File'!$A$1:$AI$1,0))</f>
        <v>2348</v>
      </c>
      <c r="N15" s="30" cm="1">
        <f t="array" ref="N15">INDEX('LA Data in Flat File'!$A$2:$AI$4876,MATCH(1,('LA Data in Flat File'!$A$2:$A$4876='Calibration and Lookup Lists'!$D$4)*('LA Data in Flat File'!$B$2:$B$4876='Choose Key DFES Parameters'!$B$6)*('LA Data in Flat File'!$C$2:$C$4876=$A15),0),MATCH($L$1,'LA Data in Flat File'!$A$1:$AI$1,0))</f>
        <v>2348</v>
      </c>
      <c r="O15" s="30" cm="1">
        <f t="array" ref="O15">INDEX('LA Data in Flat File'!$A$2:$AI$4876,MATCH(1,('LA Data in Flat File'!$A$2:$A$4876='Calibration and Lookup Lists'!$D$7)*('LA Data in Flat File'!$B$2:$B$4876='Choose Key DFES Parameters'!$B$6)*('LA Data in Flat File'!$C$2:$C$4876=$A15),0),MATCH($L$1,'LA Data in Flat File'!$A$1:$AI$1,0))</f>
        <v>1670</v>
      </c>
      <c r="P15" s="30" cm="1">
        <f t="array" ref="P15">INDEX('LA Data in Flat File'!$A$2:$AI$4876,MATCH(1,('LA Data in Flat File'!$A$2:$A$4876='Calibration and Lookup Lists'!$D$6)*('LA Data in Flat File'!$B$2:$B$4876='Choose Key DFES Parameters'!$B$6)*('LA Data in Flat File'!$C$2:$C$4876=$A15),0),MATCH($L$1,'LA Data in Flat File'!$A$1:$AI$1,0))</f>
        <v>2354</v>
      </c>
      <c r="Q15" s="30" cm="1">
        <f t="array" ref="Q15">INDEX('LA Data in Flat File'!$A$2:$AI$4876,MATCH(1,('LA Data in Flat File'!$A$2:$A$4876='Calibration and Lookup Lists'!$D$5)*('LA Data in Flat File'!$B$2:$B$4876='Choose Key DFES Parameters'!$B$6)*('LA Data in Flat File'!$C$2:$C$4876=$A15),0),MATCH($Q$1,'LA Data in Flat File'!$A$1:$AI$1,0))</f>
        <v>2533</v>
      </c>
      <c r="R15" s="30" cm="1">
        <f t="array" ref="R15">INDEX('LA Data in Flat File'!$A$2:$AI$4876,MATCH(1,('LA Data in Flat File'!$A$2:$A$4876='Calibration and Lookup Lists'!$D$3)*('LA Data in Flat File'!$B$2:$B$4876='Choose Key DFES Parameters'!$B$6)*('LA Data in Flat File'!$C$2:$C$4876=$A15),0),MATCH($Q$1,'LA Data in Flat File'!$A$1:$AI$1,0))</f>
        <v>2533</v>
      </c>
      <c r="S15" s="30" cm="1">
        <f t="array" ref="S15">INDEX('LA Data in Flat File'!$A$2:$AI$4876,MATCH(1,('LA Data in Flat File'!$A$2:$A$4876='Calibration and Lookup Lists'!$D$4)*('LA Data in Flat File'!$B$2:$B$4876='Choose Key DFES Parameters'!$B$6)*('LA Data in Flat File'!$C$2:$C$4876=$A15),0),MATCH($Q$1,'LA Data in Flat File'!$A$1:$AI$1,0))</f>
        <v>2533</v>
      </c>
      <c r="T15" s="30" cm="1">
        <f t="array" ref="T15">INDEX('LA Data in Flat File'!$A$2:$AI$4876,MATCH(1,('LA Data in Flat File'!$A$2:$A$4876='Calibration and Lookup Lists'!$D$7)*('LA Data in Flat File'!$B$2:$B$4876='Choose Key DFES Parameters'!$B$6)*('LA Data in Flat File'!$C$2:$C$4876=$A15),0),MATCH($Q$1,'LA Data in Flat File'!$A$1:$AI$1,0))</f>
        <v>1893</v>
      </c>
      <c r="U15" s="30" cm="1">
        <f t="array" ref="U15">INDEX('LA Data in Flat File'!$A$2:$AI$4876,MATCH(1,('LA Data in Flat File'!$A$2:$A$4876='Calibration and Lookup Lists'!$D$6)*('LA Data in Flat File'!$B$2:$B$4876='Choose Key DFES Parameters'!$B$6)*('LA Data in Flat File'!$C$2:$C$4876=$A15),0),MATCH($Q$1,'LA Data in Flat File'!$A$1:$AI$1,0))</f>
        <v>2601</v>
      </c>
      <c r="V15" s="44" t="s">
        <v>22</v>
      </c>
      <c r="W15" s="14" t="s">
        <v>144</v>
      </c>
      <c r="X15" s="14" t="s">
        <v>23</v>
      </c>
    </row>
    <row r="16" spans="1:24" x14ac:dyDescent="0.35">
      <c r="A16" s="45" t="s">
        <v>24</v>
      </c>
      <c r="B16" s="30" cm="1">
        <f t="array" ref="B16">INDEX('LA Data in Flat File'!$A$2:$AI$4876,MATCH(1,('LA Data in Flat File'!$A$2:$A$4876='Calibration and Lookup Lists'!$D$5)*('LA Data in Flat File'!$B$2:$B$4876='Choose Key DFES Parameters'!$B$6)*('LA Data in Flat File'!$C$2:$C$4876=$A16),0),MATCH($B$1,'LA Data in Flat File'!$A$1:$AI$1,0))</f>
        <v>8299</v>
      </c>
      <c r="C16" s="30" cm="1">
        <f t="array" ref="C16">INDEX('LA Data in Flat File'!$A$2:$AI$4876,MATCH(1,('LA Data in Flat File'!$A$2:$A$4876='Calibration and Lookup Lists'!$D$3)*('LA Data in Flat File'!$B$2:$B$4876='Choose Key DFES Parameters'!$B$6)*('LA Data in Flat File'!$C$2:$C$4876=$A16),0),MATCH($B$1,'LA Data in Flat File'!$A$1:$AI$1,0))</f>
        <v>8299</v>
      </c>
      <c r="D16" s="30" cm="1">
        <f t="array" ref="D16">INDEX('LA Data in Flat File'!$A$2:$AI$4876,MATCH(1,('LA Data in Flat File'!$A$2:$A$4876='Calibration and Lookup Lists'!$D$4)*('LA Data in Flat File'!$B$2:$B$4876='Choose Key DFES Parameters'!$B$6)*('LA Data in Flat File'!$C$2:$C$4876=$A16),0),MATCH($B$1,'LA Data in Flat File'!$A$1:$AI$1,0))</f>
        <v>8299</v>
      </c>
      <c r="E16" s="30" cm="1">
        <f t="array" ref="E16">INDEX('LA Data in Flat File'!$A$2:$AI$4876,MATCH(1,('LA Data in Flat File'!$A$2:$A$4876='Calibration and Lookup Lists'!$D$7)*('LA Data in Flat File'!$B$2:$B$4876='Choose Key DFES Parameters'!$B$6)*('LA Data in Flat File'!$C$2:$C$4876=$A16),0),MATCH($B$1,'LA Data in Flat File'!$A$1:$AI$1,0))</f>
        <v>5720</v>
      </c>
      <c r="F16" s="30" cm="1">
        <f t="array" ref="F16">INDEX('LA Data in Flat File'!$A$2:$AI$4876,MATCH(1,('LA Data in Flat File'!$A$2:$A$4876='Calibration and Lookup Lists'!$D$6)*('LA Data in Flat File'!$B$2:$B$4876='Choose Key DFES Parameters'!$B$6)*('LA Data in Flat File'!$C$2:$C$4876=$A16),0),MATCH($B$1,'LA Data in Flat File'!$A$1:$AI$1,0))</f>
        <v>8799</v>
      </c>
      <c r="G16" s="30" cm="1">
        <f t="array" ref="G16">INDEX('LA Data in Flat File'!$A$2:$AI$4876,MATCH(1,('LA Data in Flat File'!$A$2:$A$4876='Calibration and Lookup Lists'!$D$5)*('LA Data in Flat File'!$B$2:$B$4876='Choose Key DFES Parameters'!$B$6)*('LA Data in Flat File'!$C$2:$C$4876=$A16),0),MATCH($G$1,'LA Data in Flat File'!$A$1:$AI$1,0))</f>
        <v>43963</v>
      </c>
      <c r="H16" s="30" cm="1">
        <f t="array" ref="H16">INDEX('LA Data in Flat File'!$A$2:$AI$4876,MATCH(1,('LA Data in Flat File'!$A$2:$A$4876='Calibration and Lookup Lists'!$D$3)*('LA Data in Flat File'!$B$2:$B$4876='Choose Key DFES Parameters'!$B$6)*('LA Data in Flat File'!$C$2:$C$4876=$A16),0),MATCH($G$1,'LA Data in Flat File'!$A$1:$AI$1,0))</f>
        <v>43963</v>
      </c>
      <c r="I16" s="30" cm="1">
        <f t="array" ref="I16">INDEX('LA Data in Flat File'!$A$2:$AI$4876,MATCH(1,('LA Data in Flat File'!$A$2:$A$4876='Calibration and Lookup Lists'!$D$4)*('LA Data in Flat File'!$B$2:$B$4876='Choose Key DFES Parameters'!$B$6)*('LA Data in Flat File'!$C$2:$C$4876=$A16),0),MATCH($G$1,'LA Data in Flat File'!$A$1:$AI$1,0))</f>
        <v>43963</v>
      </c>
      <c r="J16" s="30" cm="1">
        <f t="array" ref="J16">INDEX('LA Data in Flat File'!$A$2:$AI$4876,MATCH(1,('LA Data in Flat File'!$A$2:$A$4876='Calibration and Lookup Lists'!$D$7)*('LA Data in Flat File'!$B$2:$B$4876='Choose Key DFES Parameters'!$B$6)*('LA Data in Flat File'!$C$2:$C$4876=$A16),0),MATCH($G$1,'LA Data in Flat File'!$A$1:$AI$1,0))</f>
        <v>29844</v>
      </c>
      <c r="K16" s="30" cm="1">
        <f t="array" ref="K16">INDEX('LA Data in Flat File'!$A$2:$AI$4876,MATCH(1,('LA Data in Flat File'!$A$2:$A$4876='Calibration and Lookup Lists'!$D$6)*('LA Data in Flat File'!$B$2:$B$4876='Choose Key DFES Parameters'!$B$6)*('LA Data in Flat File'!$C$2:$C$4876=$A16),0),MATCH($G$1,'LA Data in Flat File'!$A$1:$AI$1,0))</f>
        <v>44398</v>
      </c>
      <c r="L16" s="30" cm="1">
        <f t="array" ref="L16">INDEX('LA Data in Flat File'!$A$2:$AI$4876,MATCH(1,('LA Data in Flat File'!$A$2:$A$4876='Calibration and Lookup Lists'!$D$5)*('LA Data in Flat File'!$B$2:$B$4876='Choose Key DFES Parameters'!$B$6)*('LA Data in Flat File'!$C$2:$C$4876=$A16),0),MATCH($L$1,'LA Data in Flat File'!$A$1:$AI$1,0))</f>
        <v>101109</v>
      </c>
      <c r="M16" s="30" cm="1">
        <f t="array" ref="M16">INDEX('LA Data in Flat File'!$A$2:$AI$4876,MATCH(1,('LA Data in Flat File'!$A$2:$A$4876='Calibration and Lookup Lists'!$D$3)*('LA Data in Flat File'!$B$2:$B$4876='Choose Key DFES Parameters'!$B$6)*('LA Data in Flat File'!$C$2:$C$4876=$A16),0),MATCH($L$1,'LA Data in Flat File'!$A$1:$AI$1,0))</f>
        <v>101109</v>
      </c>
      <c r="N16" s="30" cm="1">
        <f t="array" ref="N16">INDEX('LA Data in Flat File'!$A$2:$AI$4876,MATCH(1,('LA Data in Flat File'!$A$2:$A$4876='Calibration and Lookup Lists'!$D$4)*('LA Data in Flat File'!$B$2:$B$4876='Choose Key DFES Parameters'!$B$6)*('LA Data in Flat File'!$C$2:$C$4876=$A16),0),MATCH($L$1,'LA Data in Flat File'!$A$1:$AI$1,0))</f>
        <v>101109</v>
      </c>
      <c r="O16" s="30" cm="1">
        <f t="array" ref="O16">INDEX('LA Data in Flat File'!$A$2:$AI$4876,MATCH(1,('LA Data in Flat File'!$A$2:$A$4876='Calibration and Lookup Lists'!$D$7)*('LA Data in Flat File'!$B$2:$B$4876='Choose Key DFES Parameters'!$B$6)*('LA Data in Flat File'!$C$2:$C$4876=$A16),0),MATCH($L$1,'LA Data in Flat File'!$A$1:$AI$1,0))</f>
        <v>72456</v>
      </c>
      <c r="P16" s="30" cm="1">
        <f t="array" ref="P16">INDEX('LA Data in Flat File'!$A$2:$AI$4876,MATCH(1,('LA Data in Flat File'!$A$2:$A$4876='Calibration and Lookup Lists'!$D$6)*('LA Data in Flat File'!$B$2:$B$4876='Choose Key DFES Parameters'!$B$6)*('LA Data in Flat File'!$C$2:$C$4876=$A16),0),MATCH($L$1,'LA Data in Flat File'!$A$1:$AI$1,0))</f>
        <v>100876</v>
      </c>
      <c r="Q16" s="30" cm="1">
        <f t="array" ref="Q16">INDEX('LA Data in Flat File'!$A$2:$AI$4876,MATCH(1,('LA Data in Flat File'!$A$2:$A$4876='Calibration and Lookup Lists'!$D$5)*('LA Data in Flat File'!$B$2:$B$4876='Choose Key DFES Parameters'!$B$6)*('LA Data in Flat File'!$C$2:$C$4876=$A16),0),MATCH($Q$1,'LA Data in Flat File'!$A$1:$AI$1,0))</f>
        <v>109652</v>
      </c>
      <c r="R16" s="30" cm="1">
        <f t="array" ref="R16">INDEX('LA Data in Flat File'!$A$2:$AI$4876,MATCH(1,('LA Data in Flat File'!$A$2:$A$4876='Calibration and Lookup Lists'!$D$3)*('LA Data in Flat File'!$B$2:$B$4876='Choose Key DFES Parameters'!$B$6)*('LA Data in Flat File'!$C$2:$C$4876=$A16),0),MATCH($Q$1,'LA Data in Flat File'!$A$1:$AI$1,0))</f>
        <v>109652</v>
      </c>
      <c r="S16" s="30" cm="1">
        <f t="array" ref="S16">INDEX('LA Data in Flat File'!$A$2:$AI$4876,MATCH(1,('LA Data in Flat File'!$A$2:$A$4876='Calibration and Lookup Lists'!$D$4)*('LA Data in Flat File'!$B$2:$B$4876='Choose Key DFES Parameters'!$B$6)*('LA Data in Flat File'!$C$2:$C$4876=$A16),0),MATCH($Q$1,'LA Data in Flat File'!$A$1:$AI$1,0))</f>
        <v>109652</v>
      </c>
      <c r="T16" s="30" cm="1">
        <f t="array" ref="T16">INDEX('LA Data in Flat File'!$A$2:$AI$4876,MATCH(1,('LA Data in Flat File'!$A$2:$A$4876='Calibration and Lookup Lists'!$D$7)*('LA Data in Flat File'!$B$2:$B$4876='Choose Key DFES Parameters'!$B$6)*('LA Data in Flat File'!$C$2:$C$4876=$A16),0),MATCH($Q$1,'LA Data in Flat File'!$A$1:$AI$1,0))</f>
        <v>82811</v>
      </c>
      <c r="U16" s="30" cm="1">
        <f t="array" ref="U16">INDEX('LA Data in Flat File'!$A$2:$AI$4876,MATCH(1,('LA Data in Flat File'!$A$2:$A$4876='Calibration and Lookup Lists'!$D$6)*('LA Data in Flat File'!$B$2:$B$4876='Choose Key DFES Parameters'!$B$6)*('LA Data in Flat File'!$C$2:$C$4876=$A16),0),MATCH($Q$1,'LA Data in Flat File'!$A$1:$AI$1,0))</f>
        <v>112258</v>
      </c>
      <c r="V16" s="44" t="s">
        <v>24</v>
      </c>
      <c r="W16" s="14" t="s">
        <v>145</v>
      </c>
      <c r="X16" s="14" t="s">
        <v>19</v>
      </c>
    </row>
    <row r="17" spans="1:24" x14ac:dyDescent="0.35">
      <c r="A17" s="45" t="s">
        <v>25</v>
      </c>
      <c r="B17" s="30" cm="1">
        <f t="array" ref="B17">INDEX('LA Data in Flat File'!$A$2:$AI$4876,MATCH(1,('LA Data in Flat File'!$A$2:$A$4876='Calibration and Lookup Lists'!$D$5)*('LA Data in Flat File'!$B$2:$B$4876='Choose Key DFES Parameters'!$B$6)*('LA Data in Flat File'!$C$2:$C$4876=$A17),0),MATCH($B$1,'LA Data in Flat File'!$A$1:$AI$1,0))</f>
        <v>18984</v>
      </c>
      <c r="C17" s="30" cm="1">
        <f t="array" ref="C17">INDEX('LA Data in Flat File'!$A$2:$AI$4876,MATCH(1,('LA Data in Flat File'!$A$2:$A$4876='Calibration and Lookup Lists'!$D$3)*('LA Data in Flat File'!$B$2:$B$4876='Choose Key DFES Parameters'!$B$6)*('LA Data in Flat File'!$C$2:$C$4876=$A17),0),MATCH($B$1,'LA Data in Flat File'!$A$1:$AI$1,0))</f>
        <v>18984</v>
      </c>
      <c r="D17" s="30" cm="1">
        <f t="array" ref="D17">INDEX('LA Data in Flat File'!$A$2:$AI$4876,MATCH(1,('LA Data in Flat File'!$A$2:$A$4876='Calibration and Lookup Lists'!$D$4)*('LA Data in Flat File'!$B$2:$B$4876='Choose Key DFES Parameters'!$B$6)*('LA Data in Flat File'!$C$2:$C$4876=$A17),0),MATCH($B$1,'LA Data in Flat File'!$A$1:$AI$1,0))</f>
        <v>18984</v>
      </c>
      <c r="E17" s="30" cm="1">
        <f t="array" ref="E17">INDEX('LA Data in Flat File'!$A$2:$AI$4876,MATCH(1,('LA Data in Flat File'!$A$2:$A$4876='Calibration and Lookup Lists'!$D$7)*('LA Data in Flat File'!$B$2:$B$4876='Choose Key DFES Parameters'!$B$6)*('LA Data in Flat File'!$C$2:$C$4876=$A17),0),MATCH($B$1,'LA Data in Flat File'!$A$1:$AI$1,0))</f>
        <v>13088</v>
      </c>
      <c r="F17" s="30" cm="1">
        <f t="array" ref="F17">INDEX('LA Data in Flat File'!$A$2:$AI$4876,MATCH(1,('LA Data in Flat File'!$A$2:$A$4876='Calibration and Lookup Lists'!$D$6)*('LA Data in Flat File'!$B$2:$B$4876='Choose Key DFES Parameters'!$B$6)*('LA Data in Flat File'!$C$2:$C$4876=$A17),0),MATCH($B$1,'LA Data in Flat File'!$A$1:$AI$1,0))</f>
        <v>20129</v>
      </c>
      <c r="G17" s="30" cm="1">
        <f t="array" ref="G17">INDEX('LA Data in Flat File'!$A$2:$AI$4876,MATCH(1,('LA Data in Flat File'!$A$2:$A$4876='Calibration and Lookup Lists'!$D$5)*('LA Data in Flat File'!$B$2:$B$4876='Choose Key DFES Parameters'!$B$6)*('LA Data in Flat File'!$C$2:$C$4876=$A17),0),MATCH($G$1,'LA Data in Flat File'!$A$1:$AI$1,0))</f>
        <v>87580</v>
      </c>
      <c r="H17" s="30" cm="1">
        <f t="array" ref="H17">INDEX('LA Data in Flat File'!$A$2:$AI$4876,MATCH(1,('LA Data in Flat File'!$A$2:$A$4876='Calibration and Lookup Lists'!$D$3)*('LA Data in Flat File'!$B$2:$B$4876='Choose Key DFES Parameters'!$B$6)*('LA Data in Flat File'!$C$2:$C$4876=$A17),0),MATCH($G$1,'LA Data in Flat File'!$A$1:$AI$1,0))</f>
        <v>87580</v>
      </c>
      <c r="I17" s="30" cm="1">
        <f t="array" ref="I17">INDEX('LA Data in Flat File'!$A$2:$AI$4876,MATCH(1,('LA Data in Flat File'!$A$2:$A$4876='Calibration and Lookup Lists'!$D$4)*('LA Data in Flat File'!$B$2:$B$4876='Choose Key DFES Parameters'!$B$6)*('LA Data in Flat File'!$C$2:$C$4876=$A17),0),MATCH($G$1,'LA Data in Flat File'!$A$1:$AI$1,0))</f>
        <v>87580</v>
      </c>
      <c r="J17" s="30" cm="1">
        <f t="array" ref="J17">INDEX('LA Data in Flat File'!$A$2:$AI$4876,MATCH(1,('LA Data in Flat File'!$A$2:$A$4876='Calibration and Lookup Lists'!$D$7)*('LA Data in Flat File'!$B$2:$B$4876='Choose Key DFES Parameters'!$B$6)*('LA Data in Flat File'!$C$2:$C$4876=$A17),0),MATCH($G$1,'LA Data in Flat File'!$A$1:$AI$1,0))</f>
        <v>59252</v>
      </c>
      <c r="K17" s="30" cm="1">
        <f t="array" ref="K17">INDEX('LA Data in Flat File'!$A$2:$AI$4876,MATCH(1,('LA Data in Flat File'!$A$2:$A$4876='Calibration and Lookup Lists'!$D$6)*('LA Data in Flat File'!$B$2:$B$4876='Choose Key DFES Parameters'!$B$6)*('LA Data in Flat File'!$C$2:$C$4876=$A17),0),MATCH($G$1,'LA Data in Flat File'!$A$1:$AI$1,0))</f>
        <v>88683</v>
      </c>
      <c r="L17" s="30" cm="1">
        <f t="array" ref="L17">INDEX('LA Data in Flat File'!$A$2:$AI$4876,MATCH(1,('LA Data in Flat File'!$A$2:$A$4876='Calibration and Lookup Lists'!$D$5)*('LA Data in Flat File'!$B$2:$B$4876='Choose Key DFES Parameters'!$B$6)*('LA Data in Flat File'!$C$2:$C$4876=$A17),0),MATCH($L$1,'LA Data in Flat File'!$A$1:$AI$1,0))</f>
        <v>196354</v>
      </c>
      <c r="M17" s="30" cm="1">
        <f t="array" ref="M17">INDEX('LA Data in Flat File'!$A$2:$AI$4876,MATCH(1,('LA Data in Flat File'!$A$2:$A$4876='Calibration and Lookup Lists'!$D$3)*('LA Data in Flat File'!$B$2:$B$4876='Choose Key DFES Parameters'!$B$6)*('LA Data in Flat File'!$C$2:$C$4876=$A17),0),MATCH($L$1,'LA Data in Flat File'!$A$1:$AI$1,0))</f>
        <v>196354</v>
      </c>
      <c r="N17" s="30" cm="1">
        <f t="array" ref="N17">INDEX('LA Data in Flat File'!$A$2:$AI$4876,MATCH(1,('LA Data in Flat File'!$A$2:$A$4876='Calibration and Lookup Lists'!$D$4)*('LA Data in Flat File'!$B$2:$B$4876='Choose Key DFES Parameters'!$B$6)*('LA Data in Flat File'!$C$2:$C$4876=$A17),0),MATCH($L$1,'LA Data in Flat File'!$A$1:$AI$1,0))</f>
        <v>196354</v>
      </c>
      <c r="O17" s="30" cm="1">
        <f t="array" ref="O17">INDEX('LA Data in Flat File'!$A$2:$AI$4876,MATCH(1,('LA Data in Flat File'!$A$2:$A$4876='Calibration and Lookup Lists'!$D$7)*('LA Data in Flat File'!$B$2:$B$4876='Choose Key DFES Parameters'!$B$6)*('LA Data in Flat File'!$C$2:$C$4876=$A17),0),MATCH($L$1,'LA Data in Flat File'!$A$1:$AI$1,0))</f>
        <v>140410</v>
      </c>
      <c r="P17" s="30" cm="1">
        <f t="array" ref="P17">INDEX('LA Data in Flat File'!$A$2:$AI$4876,MATCH(1,('LA Data in Flat File'!$A$2:$A$4876='Calibration and Lookup Lists'!$D$6)*('LA Data in Flat File'!$B$2:$B$4876='Choose Key DFES Parameters'!$B$6)*('LA Data in Flat File'!$C$2:$C$4876=$A17),0),MATCH($L$1,'LA Data in Flat File'!$A$1:$AI$1,0))</f>
        <v>196199</v>
      </c>
      <c r="Q17" s="30" cm="1">
        <f t="array" ref="Q17">INDEX('LA Data in Flat File'!$A$2:$AI$4876,MATCH(1,('LA Data in Flat File'!$A$2:$A$4876='Calibration and Lookup Lists'!$D$5)*('LA Data in Flat File'!$B$2:$B$4876='Choose Key DFES Parameters'!$B$6)*('LA Data in Flat File'!$C$2:$C$4876=$A17),0),MATCH($Q$1,'LA Data in Flat File'!$A$1:$AI$1,0))</f>
        <v>212643</v>
      </c>
      <c r="R17" s="30" cm="1">
        <f t="array" ref="R17">INDEX('LA Data in Flat File'!$A$2:$AI$4876,MATCH(1,('LA Data in Flat File'!$A$2:$A$4876='Calibration and Lookup Lists'!$D$3)*('LA Data in Flat File'!$B$2:$B$4876='Choose Key DFES Parameters'!$B$6)*('LA Data in Flat File'!$C$2:$C$4876=$A17),0),MATCH($Q$1,'LA Data in Flat File'!$A$1:$AI$1,0))</f>
        <v>212643</v>
      </c>
      <c r="S17" s="30" cm="1">
        <f t="array" ref="S17">INDEX('LA Data in Flat File'!$A$2:$AI$4876,MATCH(1,('LA Data in Flat File'!$A$2:$A$4876='Calibration and Lookup Lists'!$D$4)*('LA Data in Flat File'!$B$2:$B$4876='Choose Key DFES Parameters'!$B$6)*('LA Data in Flat File'!$C$2:$C$4876=$A17),0),MATCH($Q$1,'LA Data in Flat File'!$A$1:$AI$1,0))</f>
        <v>212643</v>
      </c>
      <c r="T17" s="30" cm="1">
        <f t="array" ref="T17">INDEX('LA Data in Flat File'!$A$2:$AI$4876,MATCH(1,('LA Data in Flat File'!$A$2:$A$4876='Calibration and Lookup Lists'!$D$7)*('LA Data in Flat File'!$B$2:$B$4876='Choose Key DFES Parameters'!$B$6)*('LA Data in Flat File'!$C$2:$C$4876=$A17),0),MATCH($Q$1,'LA Data in Flat File'!$A$1:$AI$1,0))</f>
        <v>160131</v>
      </c>
      <c r="U17" s="30" cm="1">
        <f t="array" ref="U17">INDEX('LA Data in Flat File'!$A$2:$AI$4876,MATCH(1,('LA Data in Flat File'!$A$2:$A$4876='Calibration and Lookup Lists'!$D$6)*('LA Data in Flat File'!$B$2:$B$4876='Choose Key DFES Parameters'!$B$6)*('LA Data in Flat File'!$C$2:$C$4876=$A17),0),MATCH($Q$1,'LA Data in Flat File'!$A$1:$AI$1,0))</f>
        <v>217896</v>
      </c>
      <c r="V17" s="44" t="s">
        <v>25</v>
      </c>
      <c r="W17" s="14" t="s">
        <v>146</v>
      </c>
      <c r="X17" s="14" t="s">
        <v>5</v>
      </c>
    </row>
    <row r="18" spans="1:24" x14ac:dyDescent="0.35">
      <c r="A18" s="45" t="s">
        <v>26</v>
      </c>
      <c r="B18" s="30" cm="1">
        <f t="array" ref="B18">INDEX('LA Data in Flat File'!$A$2:$AI$4876,MATCH(1,('LA Data in Flat File'!$A$2:$A$4876='Calibration and Lookup Lists'!$D$5)*('LA Data in Flat File'!$B$2:$B$4876='Choose Key DFES Parameters'!$B$6)*('LA Data in Flat File'!$C$2:$C$4876=$A18),0),MATCH($B$1,'LA Data in Flat File'!$A$1:$AI$1,0))</f>
        <v>91979</v>
      </c>
      <c r="C18" s="30" cm="1">
        <f t="array" ref="C18">INDEX('LA Data in Flat File'!$A$2:$AI$4876,MATCH(1,('LA Data in Flat File'!$A$2:$A$4876='Calibration and Lookup Lists'!$D$3)*('LA Data in Flat File'!$B$2:$B$4876='Choose Key DFES Parameters'!$B$6)*('LA Data in Flat File'!$C$2:$C$4876=$A18),0),MATCH($B$1,'LA Data in Flat File'!$A$1:$AI$1,0))</f>
        <v>91979</v>
      </c>
      <c r="D18" s="30" cm="1">
        <f t="array" ref="D18">INDEX('LA Data in Flat File'!$A$2:$AI$4876,MATCH(1,('LA Data in Flat File'!$A$2:$A$4876='Calibration and Lookup Lists'!$D$4)*('LA Data in Flat File'!$B$2:$B$4876='Choose Key DFES Parameters'!$B$6)*('LA Data in Flat File'!$C$2:$C$4876=$A18),0),MATCH($B$1,'LA Data in Flat File'!$A$1:$AI$1,0))</f>
        <v>91979</v>
      </c>
      <c r="E18" s="30" cm="1">
        <f t="array" ref="E18">INDEX('LA Data in Flat File'!$A$2:$AI$4876,MATCH(1,('LA Data in Flat File'!$A$2:$A$4876='Calibration and Lookup Lists'!$D$7)*('LA Data in Flat File'!$B$2:$B$4876='Choose Key DFES Parameters'!$B$6)*('LA Data in Flat File'!$C$2:$C$4876=$A18),0),MATCH($B$1,'LA Data in Flat File'!$A$1:$AI$1,0))</f>
        <v>63400</v>
      </c>
      <c r="F18" s="30" cm="1">
        <f t="array" ref="F18">INDEX('LA Data in Flat File'!$A$2:$AI$4876,MATCH(1,('LA Data in Flat File'!$A$2:$A$4876='Calibration and Lookup Lists'!$D$6)*('LA Data in Flat File'!$B$2:$B$4876='Choose Key DFES Parameters'!$B$6)*('LA Data in Flat File'!$C$2:$C$4876=$A18),0),MATCH($B$1,'LA Data in Flat File'!$A$1:$AI$1,0))</f>
        <v>97517</v>
      </c>
      <c r="G18" s="30" cm="1">
        <f t="array" ref="G18">INDEX('LA Data in Flat File'!$A$2:$AI$4876,MATCH(1,('LA Data in Flat File'!$A$2:$A$4876='Calibration and Lookup Lists'!$D$5)*('LA Data in Flat File'!$B$2:$B$4876='Choose Key DFES Parameters'!$B$6)*('LA Data in Flat File'!$C$2:$C$4876=$A18),0),MATCH($G$1,'LA Data in Flat File'!$A$1:$AI$1,0))</f>
        <v>234261</v>
      </c>
      <c r="H18" s="30" cm="1">
        <f t="array" ref="H18">INDEX('LA Data in Flat File'!$A$2:$AI$4876,MATCH(1,('LA Data in Flat File'!$A$2:$A$4876='Calibration and Lookup Lists'!$D$3)*('LA Data in Flat File'!$B$2:$B$4876='Choose Key DFES Parameters'!$B$6)*('LA Data in Flat File'!$C$2:$C$4876=$A18),0),MATCH($G$1,'LA Data in Flat File'!$A$1:$AI$1,0))</f>
        <v>234261</v>
      </c>
      <c r="I18" s="30" cm="1">
        <f t="array" ref="I18">INDEX('LA Data in Flat File'!$A$2:$AI$4876,MATCH(1,('LA Data in Flat File'!$A$2:$A$4876='Calibration and Lookup Lists'!$D$4)*('LA Data in Flat File'!$B$2:$B$4876='Choose Key DFES Parameters'!$B$6)*('LA Data in Flat File'!$C$2:$C$4876=$A18),0),MATCH($G$1,'LA Data in Flat File'!$A$1:$AI$1,0))</f>
        <v>234261</v>
      </c>
      <c r="J18" s="30" cm="1">
        <f t="array" ref="J18">INDEX('LA Data in Flat File'!$A$2:$AI$4876,MATCH(1,('LA Data in Flat File'!$A$2:$A$4876='Calibration and Lookup Lists'!$D$7)*('LA Data in Flat File'!$B$2:$B$4876='Choose Key DFES Parameters'!$B$6)*('LA Data in Flat File'!$C$2:$C$4876=$A18),0),MATCH($G$1,'LA Data in Flat File'!$A$1:$AI$1,0))</f>
        <v>155082</v>
      </c>
      <c r="K18" s="30" cm="1">
        <f t="array" ref="K18">INDEX('LA Data in Flat File'!$A$2:$AI$4876,MATCH(1,('LA Data in Flat File'!$A$2:$A$4876='Calibration and Lookup Lists'!$D$6)*('LA Data in Flat File'!$B$2:$B$4876='Choose Key DFES Parameters'!$B$6)*('LA Data in Flat File'!$C$2:$C$4876=$A18),0),MATCH($G$1,'LA Data in Flat File'!$A$1:$AI$1,0))</f>
        <v>241157</v>
      </c>
      <c r="L18" s="30" cm="1">
        <f t="array" ref="L18">INDEX('LA Data in Flat File'!$A$2:$AI$4876,MATCH(1,('LA Data in Flat File'!$A$2:$A$4876='Calibration and Lookup Lists'!$D$5)*('LA Data in Flat File'!$B$2:$B$4876='Choose Key DFES Parameters'!$B$6)*('LA Data in Flat File'!$C$2:$C$4876=$A18),0),MATCH($L$1,'LA Data in Flat File'!$A$1:$AI$1,0))</f>
        <v>439967</v>
      </c>
      <c r="M18" s="30" cm="1">
        <f t="array" ref="M18">INDEX('LA Data in Flat File'!$A$2:$AI$4876,MATCH(1,('LA Data in Flat File'!$A$2:$A$4876='Calibration and Lookup Lists'!$D$3)*('LA Data in Flat File'!$B$2:$B$4876='Choose Key DFES Parameters'!$B$6)*('LA Data in Flat File'!$C$2:$C$4876=$A18),0),MATCH($L$1,'LA Data in Flat File'!$A$1:$AI$1,0))</f>
        <v>439967</v>
      </c>
      <c r="N18" s="30" cm="1">
        <f t="array" ref="N18">INDEX('LA Data in Flat File'!$A$2:$AI$4876,MATCH(1,('LA Data in Flat File'!$A$2:$A$4876='Calibration and Lookup Lists'!$D$4)*('LA Data in Flat File'!$B$2:$B$4876='Choose Key DFES Parameters'!$B$6)*('LA Data in Flat File'!$C$2:$C$4876=$A18),0),MATCH($L$1,'LA Data in Flat File'!$A$1:$AI$1,0))</f>
        <v>439967</v>
      </c>
      <c r="O18" s="30" cm="1">
        <f t="array" ref="O18">INDEX('LA Data in Flat File'!$A$2:$AI$4876,MATCH(1,('LA Data in Flat File'!$A$2:$A$4876='Calibration and Lookup Lists'!$D$7)*('LA Data in Flat File'!$B$2:$B$4876='Choose Key DFES Parameters'!$B$6)*('LA Data in Flat File'!$C$2:$C$4876=$A18),0),MATCH($L$1,'LA Data in Flat File'!$A$1:$AI$1,0))</f>
        <v>309411</v>
      </c>
      <c r="P18" s="30" cm="1">
        <f t="array" ref="P18">INDEX('LA Data in Flat File'!$A$2:$AI$4876,MATCH(1,('LA Data in Flat File'!$A$2:$A$4876='Calibration and Lookup Lists'!$D$6)*('LA Data in Flat File'!$B$2:$B$4876='Choose Key DFES Parameters'!$B$6)*('LA Data in Flat File'!$C$2:$C$4876=$A18),0),MATCH($L$1,'LA Data in Flat File'!$A$1:$AI$1,0))</f>
        <v>444741</v>
      </c>
      <c r="Q18" s="30" cm="1">
        <f t="array" ref="Q18">INDEX('LA Data in Flat File'!$A$2:$AI$4876,MATCH(1,('LA Data in Flat File'!$A$2:$A$4876='Calibration and Lookup Lists'!$D$5)*('LA Data in Flat File'!$B$2:$B$4876='Choose Key DFES Parameters'!$B$6)*('LA Data in Flat File'!$C$2:$C$4876=$A18),0),MATCH($Q$1,'LA Data in Flat File'!$A$1:$AI$1,0))</f>
        <v>471288</v>
      </c>
      <c r="R18" s="30" cm="1">
        <f t="array" ref="R18">INDEX('LA Data in Flat File'!$A$2:$AI$4876,MATCH(1,('LA Data in Flat File'!$A$2:$A$4876='Calibration and Lookup Lists'!$D$3)*('LA Data in Flat File'!$B$2:$B$4876='Choose Key DFES Parameters'!$B$6)*('LA Data in Flat File'!$C$2:$C$4876=$A18),0),MATCH($Q$1,'LA Data in Flat File'!$A$1:$AI$1,0))</f>
        <v>471288</v>
      </c>
      <c r="S18" s="30" cm="1">
        <f t="array" ref="S18">INDEX('LA Data in Flat File'!$A$2:$AI$4876,MATCH(1,('LA Data in Flat File'!$A$2:$A$4876='Calibration and Lookup Lists'!$D$4)*('LA Data in Flat File'!$B$2:$B$4876='Choose Key DFES Parameters'!$B$6)*('LA Data in Flat File'!$C$2:$C$4876=$A18),0),MATCH($Q$1,'LA Data in Flat File'!$A$1:$AI$1,0))</f>
        <v>471288</v>
      </c>
      <c r="T18" s="30" cm="1">
        <f t="array" ref="T18">INDEX('LA Data in Flat File'!$A$2:$AI$4876,MATCH(1,('LA Data in Flat File'!$A$2:$A$4876='Calibration and Lookup Lists'!$D$7)*('LA Data in Flat File'!$B$2:$B$4876='Choose Key DFES Parameters'!$B$6)*('LA Data in Flat File'!$C$2:$C$4876=$A18),0),MATCH($Q$1,'LA Data in Flat File'!$A$1:$AI$1,0))</f>
        <v>347039</v>
      </c>
      <c r="U18" s="30" cm="1">
        <f t="array" ref="U18">INDEX('LA Data in Flat File'!$A$2:$AI$4876,MATCH(1,('LA Data in Flat File'!$A$2:$A$4876='Calibration and Lookup Lists'!$D$6)*('LA Data in Flat File'!$B$2:$B$4876='Choose Key DFES Parameters'!$B$6)*('LA Data in Flat File'!$C$2:$C$4876=$A18),0),MATCH($Q$1,'LA Data in Flat File'!$A$1:$AI$1,0))</f>
        <v>486288</v>
      </c>
      <c r="V18" s="44" t="s">
        <v>26</v>
      </c>
      <c r="W18" s="14" t="s">
        <v>147</v>
      </c>
      <c r="X18" s="14" t="s">
        <v>5</v>
      </c>
    </row>
    <row r="19" spans="1:24" x14ac:dyDescent="0.35">
      <c r="A19" s="45" t="s">
        <v>27</v>
      </c>
      <c r="B19" s="30" cm="1">
        <f t="array" ref="B19">INDEX('LA Data in Flat File'!$A$2:$AI$4876,MATCH(1,('LA Data in Flat File'!$A$2:$A$4876='Calibration and Lookup Lists'!$D$5)*('LA Data in Flat File'!$B$2:$B$4876='Choose Key DFES Parameters'!$B$6)*('LA Data in Flat File'!$C$2:$C$4876=$A19),0),MATCH($B$1,'LA Data in Flat File'!$A$1:$AI$1,0))</f>
        <v>4864</v>
      </c>
      <c r="C19" s="30" cm="1">
        <f t="array" ref="C19">INDEX('LA Data in Flat File'!$A$2:$AI$4876,MATCH(1,('LA Data in Flat File'!$A$2:$A$4876='Calibration and Lookup Lists'!$D$3)*('LA Data in Flat File'!$B$2:$B$4876='Choose Key DFES Parameters'!$B$6)*('LA Data in Flat File'!$C$2:$C$4876=$A19),0),MATCH($B$1,'LA Data in Flat File'!$A$1:$AI$1,0))</f>
        <v>4864</v>
      </c>
      <c r="D19" s="30" cm="1">
        <f t="array" ref="D19">INDEX('LA Data in Flat File'!$A$2:$AI$4876,MATCH(1,('LA Data in Flat File'!$A$2:$A$4876='Calibration and Lookup Lists'!$D$4)*('LA Data in Flat File'!$B$2:$B$4876='Choose Key DFES Parameters'!$B$6)*('LA Data in Flat File'!$C$2:$C$4876=$A19),0),MATCH($B$1,'LA Data in Flat File'!$A$1:$AI$1,0))</f>
        <v>4864</v>
      </c>
      <c r="E19" s="30" cm="1">
        <f t="array" ref="E19">INDEX('LA Data in Flat File'!$A$2:$AI$4876,MATCH(1,('LA Data in Flat File'!$A$2:$A$4876='Calibration and Lookup Lists'!$D$7)*('LA Data in Flat File'!$B$2:$B$4876='Choose Key DFES Parameters'!$B$6)*('LA Data in Flat File'!$C$2:$C$4876=$A19),0),MATCH($B$1,'LA Data in Flat File'!$A$1:$AI$1,0))</f>
        <v>3037</v>
      </c>
      <c r="F19" s="30" cm="1">
        <f t="array" ref="F19">INDEX('LA Data in Flat File'!$A$2:$AI$4876,MATCH(1,('LA Data in Flat File'!$A$2:$A$4876='Calibration and Lookup Lists'!$D$6)*('LA Data in Flat File'!$B$2:$B$4876='Choose Key DFES Parameters'!$B$6)*('LA Data in Flat File'!$C$2:$C$4876=$A19),0),MATCH($B$1,'LA Data in Flat File'!$A$1:$AI$1,0))</f>
        <v>5158</v>
      </c>
      <c r="G19" s="30" cm="1">
        <f t="array" ref="G19">INDEX('LA Data in Flat File'!$A$2:$AI$4876,MATCH(1,('LA Data in Flat File'!$A$2:$A$4876='Calibration and Lookup Lists'!$D$5)*('LA Data in Flat File'!$B$2:$B$4876='Choose Key DFES Parameters'!$B$6)*('LA Data in Flat File'!$C$2:$C$4876=$A19),0),MATCH($G$1,'LA Data in Flat File'!$A$1:$AI$1,0))</f>
        <v>24406</v>
      </c>
      <c r="H19" s="30" cm="1">
        <f t="array" ref="H19">INDEX('LA Data in Flat File'!$A$2:$AI$4876,MATCH(1,('LA Data in Flat File'!$A$2:$A$4876='Calibration and Lookup Lists'!$D$3)*('LA Data in Flat File'!$B$2:$B$4876='Choose Key DFES Parameters'!$B$6)*('LA Data in Flat File'!$C$2:$C$4876=$A19),0),MATCH($G$1,'LA Data in Flat File'!$A$1:$AI$1,0))</f>
        <v>24406</v>
      </c>
      <c r="I19" s="30" cm="1">
        <f t="array" ref="I19">INDEX('LA Data in Flat File'!$A$2:$AI$4876,MATCH(1,('LA Data in Flat File'!$A$2:$A$4876='Calibration and Lookup Lists'!$D$4)*('LA Data in Flat File'!$B$2:$B$4876='Choose Key DFES Parameters'!$B$6)*('LA Data in Flat File'!$C$2:$C$4876=$A19),0),MATCH($G$1,'LA Data in Flat File'!$A$1:$AI$1,0))</f>
        <v>24406</v>
      </c>
      <c r="J19" s="30" cm="1">
        <f t="array" ref="J19">INDEX('LA Data in Flat File'!$A$2:$AI$4876,MATCH(1,('LA Data in Flat File'!$A$2:$A$4876='Calibration and Lookup Lists'!$D$7)*('LA Data in Flat File'!$B$2:$B$4876='Choose Key DFES Parameters'!$B$6)*('LA Data in Flat File'!$C$2:$C$4876=$A19),0),MATCH($G$1,'LA Data in Flat File'!$A$1:$AI$1,0))</f>
        <v>16292</v>
      </c>
      <c r="K19" s="30" cm="1">
        <f t="array" ref="K19">INDEX('LA Data in Flat File'!$A$2:$AI$4876,MATCH(1,('LA Data in Flat File'!$A$2:$A$4876='Calibration and Lookup Lists'!$D$6)*('LA Data in Flat File'!$B$2:$B$4876='Choose Key DFES Parameters'!$B$6)*('LA Data in Flat File'!$C$2:$C$4876=$A19),0),MATCH($G$1,'LA Data in Flat File'!$A$1:$AI$1,0))</f>
        <v>24707</v>
      </c>
      <c r="L19" s="30" cm="1">
        <f t="array" ref="L19">INDEX('LA Data in Flat File'!$A$2:$AI$4876,MATCH(1,('LA Data in Flat File'!$A$2:$A$4876='Calibration and Lookup Lists'!$D$5)*('LA Data in Flat File'!$B$2:$B$4876='Choose Key DFES Parameters'!$B$6)*('LA Data in Flat File'!$C$2:$C$4876=$A19),0),MATCH($L$1,'LA Data in Flat File'!$A$1:$AI$1,0))</f>
        <v>55319</v>
      </c>
      <c r="M19" s="30" cm="1">
        <f t="array" ref="M19">INDEX('LA Data in Flat File'!$A$2:$AI$4876,MATCH(1,('LA Data in Flat File'!$A$2:$A$4876='Calibration and Lookup Lists'!$D$3)*('LA Data in Flat File'!$B$2:$B$4876='Choose Key DFES Parameters'!$B$6)*('LA Data in Flat File'!$C$2:$C$4876=$A19),0),MATCH($L$1,'LA Data in Flat File'!$A$1:$AI$1,0))</f>
        <v>55319</v>
      </c>
      <c r="N19" s="30" cm="1">
        <f t="array" ref="N19">INDEX('LA Data in Flat File'!$A$2:$AI$4876,MATCH(1,('LA Data in Flat File'!$A$2:$A$4876='Calibration and Lookup Lists'!$D$4)*('LA Data in Flat File'!$B$2:$B$4876='Choose Key DFES Parameters'!$B$6)*('LA Data in Flat File'!$C$2:$C$4876=$A19),0),MATCH($L$1,'LA Data in Flat File'!$A$1:$AI$1,0))</f>
        <v>55319</v>
      </c>
      <c r="O19" s="30" cm="1">
        <f t="array" ref="O19">INDEX('LA Data in Flat File'!$A$2:$AI$4876,MATCH(1,('LA Data in Flat File'!$A$2:$A$4876='Calibration and Lookup Lists'!$D$7)*('LA Data in Flat File'!$B$2:$B$4876='Choose Key DFES Parameters'!$B$6)*('LA Data in Flat File'!$C$2:$C$4876=$A19),0),MATCH($L$1,'LA Data in Flat File'!$A$1:$AI$1,0))</f>
        <v>39689</v>
      </c>
      <c r="P19" s="30" cm="1">
        <f t="array" ref="P19">INDEX('LA Data in Flat File'!$A$2:$AI$4876,MATCH(1,('LA Data in Flat File'!$A$2:$A$4876='Calibration and Lookup Lists'!$D$6)*('LA Data in Flat File'!$B$2:$B$4876='Choose Key DFES Parameters'!$B$6)*('LA Data in Flat File'!$C$2:$C$4876=$A19),0),MATCH($L$1,'LA Data in Flat File'!$A$1:$AI$1,0))</f>
        <v>55271</v>
      </c>
      <c r="Q19" s="30" cm="1">
        <f t="array" ref="Q19">INDEX('LA Data in Flat File'!$A$2:$AI$4876,MATCH(1,('LA Data in Flat File'!$A$2:$A$4876='Calibration and Lookup Lists'!$D$5)*('LA Data in Flat File'!$B$2:$B$4876='Choose Key DFES Parameters'!$B$6)*('LA Data in Flat File'!$C$2:$C$4876=$A19),0),MATCH($Q$1,'LA Data in Flat File'!$A$1:$AI$1,0))</f>
        <v>59909</v>
      </c>
      <c r="R19" s="30" cm="1">
        <f t="array" ref="R19">INDEX('LA Data in Flat File'!$A$2:$AI$4876,MATCH(1,('LA Data in Flat File'!$A$2:$A$4876='Calibration and Lookup Lists'!$D$3)*('LA Data in Flat File'!$B$2:$B$4876='Choose Key DFES Parameters'!$B$6)*('LA Data in Flat File'!$C$2:$C$4876=$A19),0),MATCH($Q$1,'LA Data in Flat File'!$A$1:$AI$1,0))</f>
        <v>59909</v>
      </c>
      <c r="S19" s="30" cm="1">
        <f t="array" ref="S19">INDEX('LA Data in Flat File'!$A$2:$AI$4876,MATCH(1,('LA Data in Flat File'!$A$2:$A$4876='Calibration and Lookup Lists'!$D$4)*('LA Data in Flat File'!$B$2:$B$4876='Choose Key DFES Parameters'!$B$6)*('LA Data in Flat File'!$C$2:$C$4876=$A19),0),MATCH($Q$1,'LA Data in Flat File'!$A$1:$AI$1,0))</f>
        <v>59909</v>
      </c>
      <c r="T19" s="30" cm="1">
        <f t="array" ref="T19">INDEX('LA Data in Flat File'!$A$2:$AI$4876,MATCH(1,('LA Data in Flat File'!$A$2:$A$4876='Calibration and Lookup Lists'!$D$7)*('LA Data in Flat File'!$B$2:$B$4876='Choose Key DFES Parameters'!$B$6)*('LA Data in Flat File'!$C$2:$C$4876=$A19),0),MATCH($Q$1,'LA Data in Flat File'!$A$1:$AI$1,0))</f>
        <v>45251</v>
      </c>
      <c r="U19" s="30" cm="1">
        <f t="array" ref="U19">INDEX('LA Data in Flat File'!$A$2:$AI$4876,MATCH(1,('LA Data in Flat File'!$A$2:$A$4876='Calibration and Lookup Lists'!$D$6)*('LA Data in Flat File'!$B$2:$B$4876='Choose Key DFES Parameters'!$B$6)*('LA Data in Flat File'!$C$2:$C$4876=$A19),0),MATCH($Q$1,'LA Data in Flat File'!$A$1:$AI$1,0))</f>
        <v>61386</v>
      </c>
      <c r="V19" s="44" t="s">
        <v>27</v>
      </c>
      <c r="W19" s="14" t="s">
        <v>148</v>
      </c>
      <c r="X19" s="14" t="s">
        <v>14</v>
      </c>
    </row>
    <row r="20" spans="1:24" x14ac:dyDescent="0.35">
      <c r="A20" s="45" t="s">
        <v>28</v>
      </c>
      <c r="B20" s="30" cm="1">
        <f t="array" ref="B20">INDEX('LA Data in Flat File'!$A$2:$AI$4876,MATCH(1,('LA Data in Flat File'!$A$2:$A$4876='Calibration and Lookup Lists'!$D$5)*('LA Data in Flat File'!$B$2:$B$4876='Choose Key DFES Parameters'!$B$6)*('LA Data in Flat File'!$C$2:$C$4876=$A20),0),MATCH($B$1,'LA Data in Flat File'!$A$1:$AI$1,0))</f>
        <v>12181</v>
      </c>
      <c r="C20" s="30" cm="1">
        <f t="array" ref="C20">INDEX('LA Data in Flat File'!$A$2:$AI$4876,MATCH(1,('LA Data in Flat File'!$A$2:$A$4876='Calibration and Lookup Lists'!$D$3)*('LA Data in Flat File'!$B$2:$B$4876='Choose Key DFES Parameters'!$B$6)*('LA Data in Flat File'!$C$2:$C$4876=$A20),0),MATCH($B$1,'LA Data in Flat File'!$A$1:$AI$1,0))</f>
        <v>12181</v>
      </c>
      <c r="D20" s="30" cm="1">
        <f t="array" ref="D20">INDEX('LA Data in Flat File'!$A$2:$AI$4876,MATCH(1,('LA Data in Flat File'!$A$2:$A$4876='Calibration and Lookup Lists'!$D$4)*('LA Data in Flat File'!$B$2:$B$4876='Choose Key DFES Parameters'!$B$6)*('LA Data in Flat File'!$C$2:$C$4876=$A20),0),MATCH($B$1,'LA Data in Flat File'!$A$1:$AI$1,0))</f>
        <v>12181</v>
      </c>
      <c r="E20" s="30" cm="1">
        <f t="array" ref="E20">INDEX('LA Data in Flat File'!$A$2:$AI$4876,MATCH(1,('LA Data in Flat File'!$A$2:$A$4876='Calibration and Lookup Lists'!$D$7)*('LA Data in Flat File'!$B$2:$B$4876='Choose Key DFES Parameters'!$B$6)*('LA Data in Flat File'!$C$2:$C$4876=$A20),0),MATCH($B$1,'LA Data in Flat File'!$A$1:$AI$1,0))</f>
        <v>7604</v>
      </c>
      <c r="F20" s="30" cm="1">
        <f t="array" ref="F20">INDEX('LA Data in Flat File'!$A$2:$AI$4876,MATCH(1,('LA Data in Flat File'!$A$2:$A$4876='Calibration and Lookup Lists'!$D$6)*('LA Data in Flat File'!$B$2:$B$4876='Choose Key DFES Parameters'!$B$6)*('LA Data in Flat File'!$C$2:$C$4876=$A20),0),MATCH($B$1,'LA Data in Flat File'!$A$1:$AI$1,0))</f>
        <v>12917</v>
      </c>
      <c r="G20" s="30" cm="1">
        <f t="array" ref="G20">INDEX('LA Data in Flat File'!$A$2:$AI$4876,MATCH(1,('LA Data in Flat File'!$A$2:$A$4876='Calibration and Lookup Lists'!$D$5)*('LA Data in Flat File'!$B$2:$B$4876='Choose Key DFES Parameters'!$B$6)*('LA Data in Flat File'!$C$2:$C$4876=$A20),0),MATCH($G$1,'LA Data in Flat File'!$A$1:$AI$1,0))</f>
        <v>47180</v>
      </c>
      <c r="H20" s="30" cm="1">
        <f t="array" ref="H20">INDEX('LA Data in Flat File'!$A$2:$AI$4876,MATCH(1,('LA Data in Flat File'!$A$2:$A$4876='Calibration and Lookup Lists'!$D$3)*('LA Data in Flat File'!$B$2:$B$4876='Choose Key DFES Parameters'!$B$6)*('LA Data in Flat File'!$C$2:$C$4876=$A20),0),MATCH($G$1,'LA Data in Flat File'!$A$1:$AI$1,0))</f>
        <v>47180</v>
      </c>
      <c r="I20" s="30" cm="1">
        <f t="array" ref="I20">INDEX('LA Data in Flat File'!$A$2:$AI$4876,MATCH(1,('LA Data in Flat File'!$A$2:$A$4876='Calibration and Lookup Lists'!$D$4)*('LA Data in Flat File'!$B$2:$B$4876='Choose Key DFES Parameters'!$B$6)*('LA Data in Flat File'!$C$2:$C$4876=$A20),0),MATCH($G$1,'LA Data in Flat File'!$A$1:$AI$1,0))</f>
        <v>47180</v>
      </c>
      <c r="J20" s="30" cm="1">
        <f t="array" ref="J20">INDEX('LA Data in Flat File'!$A$2:$AI$4876,MATCH(1,('LA Data in Flat File'!$A$2:$A$4876='Calibration and Lookup Lists'!$D$7)*('LA Data in Flat File'!$B$2:$B$4876='Choose Key DFES Parameters'!$B$6)*('LA Data in Flat File'!$C$2:$C$4876=$A20),0),MATCH($G$1,'LA Data in Flat File'!$A$1:$AI$1,0))</f>
        <v>31030</v>
      </c>
      <c r="K20" s="30" cm="1">
        <f t="array" ref="K20">INDEX('LA Data in Flat File'!$A$2:$AI$4876,MATCH(1,('LA Data in Flat File'!$A$2:$A$4876='Calibration and Lookup Lists'!$D$6)*('LA Data in Flat File'!$B$2:$B$4876='Choose Key DFES Parameters'!$B$6)*('LA Data in Flat File'!$C$2:$C$4876=$A20),0),MATCH($G$1,'LA Data in Flat File'!$A$1:$AI$1,0))</f>
        <v>48044</v>
      </c>
      <c r="L20" s="30" cm="1">
        <f t="array" ref="L20">INDEX('LA Data in Flat File'!$A$2:$AI$4876,MATCH(1,('LA Data in Flat File'!$A$2:$A$4876='Calibration and Lookup Lists'!$D$5)*('LA Data in Flat File'!$B$2:$B$4876='Choose Key DFES Parameters'!$B$6)*('LA Data in Flat File'!$C$2:$C$4876=$A20),0),MATCH($L$1,'LA Data in Flat File'!$A$1:$AI$1,0))</f>
        <v>100782</v>
      </c>
      <c r="M20" s="30" cm="1">
        <f t="array" ref="M20">INDEX('LA Data in Flat File'!$A$2:$AI$4876,MATCH(1,('LA Data in Flat File'!$A$2:$A$4876='Calibration and Lookup Lists'!$D$3)*('LA Data in Flat File'!$B$2:$B$4876='Choose Key DFES Parameters'!$B$6)*('LA Data in Flat File'!$C$2:$C$4876=$A20),0),MATCH($L$1,'LA Data in Flat File'!$A$1:$AI$1,0))</f>
        <v>100782</v>
      </c>
      <c r="N20" s="30" cm="1">
        <f t="array" ref="N20">INDEX('LA Data in Flat File'!$A$2:$AI$4876,MATCH(1,('LA Data in Flat File'!$A$2:$A$4876='Calibration and Lookup Lists'!$D$4)*('LA Data in Flat File'!$B$2:$B$4876='Choose Key DFES Parameters'!$B$6)*('LA Data in Flat File'!$C$2:$C$4876=$A20),0),MATCH($L$1,'LA Data in Flat File'!$A$1:$AI$1,0))</f>
        <v>100782</v>
      </c>
      <c r="O20" s="30" cm="1">
        <f t="array" ref="O20">INDEX('LA Data in Flat File'!$A$2:$AI$4876,MATCH(1,('LA Data in Flat File'!$A$2:$A$4876='Calibration and Lookup Lists'!$D$7)*('LA Data in Flat File'!$B$2:$B$4876='Choose Key DFES Parameters'!$B$6)*('LA Data in Flat File'!$C$2:$C$4876=$A20),0),MATCH($L$1,'LA Data in Flat File'!$A$1:$AI$1,0))</f>
        <v>71608</v>
      </c>
      <c r="P20" s="30" cm="1">
        <f t="array" ref="P20">INDEX('LA Data in Flat File'!$A$2:$AI$4876,MATCH(1,('LA Data in Flat File'!$A$2:$A$4876='Calibration and Lookup Lists'!$D$6)*('LA Data in Flat File'!$B$2:$B$4876='Choose Key DFES Parameters'!$B$6)*('LA Data in Flat File'!$C$2:$C$4876=$A20),0),MATCH($L$1,'LA Data in Flat File'!$A$1:$AI$1,0))</f>
        <v>101059</v>
      </c>
      <c r="Q20" s="30" cm="1">
        <f t="array" ref="Q20">INDEX('LA Data in Flat File'!$A$2:$AI$4876,MATCH(1,('LA Data in Flat File'!$A$2:$A$4876='Calibration and Lookup Lists'!$D$5)*('LA Data in Flat File'!$B$2:$B$4876='Choose Key DFES Parameters'!$B$6)*('LA Data in Flat File'!$C$2:$C$4876=$A20),0),MATCH($Q$1,'LA Data in Flat File'!$A$1:$AI$1,0))</f>
        <v>108776</v>
      </c>
      <c r="R20" s="30" cm="1">
        <f t="array" ref="R20">INDEX('LA Data in Flat File'!$A$2:$AI$4876,MATCH(1,('LA Data in Flat File'!$A$2:$A$4876='Calibration and Lookup Lists'!$D$3)*('LA Data in Flat File'!$B$2:$B$4876='Choose Key DFES Parameters'!$B$6)*('LA Data in Flat File'!$C$2:$C$4876=$A20),0),MATCH($Q$1,'LA Data in Flat File'!$A$1:$AI$1,0))</f>
        <v>108776</v>
      </c>
      <c r="S20" s="30" cm="1">
        <f t="array" ref="S20">INDEX('LA Data in Flat File'!$A$2:$AI$4876,MATCH(1,('LA Data in Flat File'!$A$2:$A$4876='Calibration and Lookup Lists'!$D$4)*('LA Data in Flat File'!$B$2:$B$4876='Choose Key DFES Parameters'!$B$6)*('LA Data in Flat File'!$C$2:$C$4876=$A20),0),MATCH($Q$1,'LA Data in Flat File'!$A$1:$AI$1,0))</f>
        <v>108776</v>
      </c>
      <c r="T20" s="30" cm="1">
        <f t="array" ref="T20">INDEX('LA Data in Flat File'!$A$2:$AI$4876,MATCH(1,('LA Data in Flat File'!$A$2:$A$4876='Calibration and Lookup Lists'!$D$7)*('LA Data in Flat File'!$B$2:$B$4876='Choose Key DFES Parameters'!$B$6)*('LA Data in Flat File'!$C$2:$C$4876=$A20),0),MATCH($Q$1,'LA Data in Flat File'!$A$1:$AI$1,0))</f>
        <v>81267</v>
      </c>
      <c r="U20" s="30" cm="1">
        <f t="array" ref="U20">INDEX('LA Data in Flat File'!$A$2:$AI$4876,MATCH(1,('LA Data in Flat File'!$A$2:$A$4876='Calibration and Lookup Lists'!$D$6)*('LA Data in Flat File'!$B$2:$B$4876='Choose Key DFES Parameters'!$B$6)*('LA Data in Flat File'!$C$2:$C$4876=$A20),0),MATCH($Q$1,'LA Data in Flat File'!$A$1:$AI$1,0))</f>
        <v>111699</v>
      </c>
      <c r="V20" s="44" t="s">
        <v>28</v>
      </c>
      <c r="W20" s="14" t="s">
        <v>149</v>
      </c>
      <c r="X20" s="14" t="s">
        <v>11</v>
      </c>
    </row>
    <row r="21" spans="1:24" x14ac:dyDescent="0.35">
      <c r="A21" s="45" t="s">
        <v>29</v>
      </c>
      <c r="B21" s="30" cm="1">
        <f t="array" ref="B21">INDEX('LA Data in Flat File'!$A$2:$AI$4876,MATCH(1,('LA Data in Flat File'!$A$2:$A$4876='Calibration and Lookup Lists'!$D$5)*('LA Data in Flat File'!$B$2:$B$4876='Choose Key DFES Parameters'!$B$6)*('LA Data in Flat File'!$C$2:$C$4876=$A21),0),MATCH($B$1,'LA Data in Flat File'!$A$1:$AI$1,0))</f>
        <v>1125</v>
      </c>
      <c r="C21" s="30" cm="1">
        <f t="array" ref="C21">INDEX('LA Data in Flat File'!$A$2:$AI$4876,MATCH(1,('LA Data in Flat File'!$A$2:$A$4876='Calibration and Lookup Lists'!$D$3)*('LA Data in Flat File'!$B$2:$B$4876='Choose Key DFES Parameters'!$B$6)*('LA Data in Flat File'!$C$2:$C$4876=$A21),0),MATCH($B$1,'LA Data in Flat File'!$A$1:$AI$1,0))</f>
        <v>1125</v>
      </c>
      <c r="D21" s="30" cm="1">
        <f t="array" ref="D21">INDEX('LA Data in Flat File'!$A$2:$AI$4876,MATCH(1,('LA Data in Flat File'!$A$2:$A$4876='Calibration and Lookup Lists'!$D$4)*('LA Data in Flat File'!$B$2:$B$4876='Choose Key DFES Parameters'!$B$6)*('LA Data in Flat File'!$C$2:$C$4876=$A21),0),MATCH($B$1,'LA Data in Flat File'!$A$1:$AI$1,0))</f>
        <v>1125</v>
      </c>
      <c r="E21" s="30" cm="1">
        <f t="array" ref="E21">INDEX('LA Data in Flat File'!$A$2:$AI$4876,MATCH(1,('LA Data in Flat File'!$A$2:$A$4876='Calibration and Lookup Lists'!$D$7)*('LA Data in Flat File'!$B$2:$B$4876='Choose Key DFES Parameters'!$B$6)*('LA Data in Flat File'!$C$2:$C$4876=$A21),0),MATCH($B$1,'LA Data in Flat File'!$A$1:$AI$1,0))</f>
        <v>775</v>
      </c>
      <c r="F21" s="30" cm="1">
        <f t="array" ref="F21">INDEX('LA Data in Flat File'!$A$2:$AI$4876,MATCH(1,('LA Data in Flat File'!$A$2:$A$4876='Calibration and Lookup Lists'!$D$6)*('LA Data in Flat File'!$B$2:$B$4876='Choose Key DFES Parameters'!$B$6)*('LA Data in Flat File'!$C$2:$C$4876=$A21),0),MATCH($B$1,'LA Data in Flat File'!$A$1:$AI$1,0))</f>
        <v>1193</v>
      </c>
      <c r="G21" s="30" cm="1">
        <f t="array" ref="G21">INDEX('LA Data in Flat File'!$A$2:$AI$4876,MATCH(1,('LA Data in Flat File'!$A$2:$A$4876='Calibration and Lookup Lists'!$D$5)*('LA Data in Flat File'!$B$2:$B$4876='Choose Key DFES Parameters'!$B$6)*('LA Data in Flat File'!$C$2:$C$4876=$A21),0),MATCH($G$1,'LA Data in Flat File'!$A$1:$AI$1,0))</f>
        <v>4932</v>
      </c>
      <c r="H21" s="30" cm="1">
        <f t="array" ref="H21">INDEX('LA Data in Flat File'!$A$2:$AI$4876,MATCH(1,('LA Data in Flat File'!$A$2:$A$4876='Calibration and Lookup Lists'!$D$3)*('LA Data in Flat File'!$B$2:$B$4876='Choose Key DFES Parameters'!$B$6)*('LA Data in Flat File'!$C$2:$C$4876=$A21),0),MATCH($G$1,'LA Data in Flat File'!$A$1:$AI$1,0))</f>
        <v>4932</v>
      </c>
      <c r="I21" s="30" cm="1">
        <f t="array" ref="I21">INDEX('LA Data in Flat File'!$A$2:$AI$4876,MATCH(1,('LA Data in Flat File'!$A$2:$A$4876='Calibration and Lookup Lists'!$D$4)*('LA Data in Flat File'!$B$2:$B$4876='Choose Key DFES Parameters'!$B$6)*('LA Data in Flat File'!$C$2:$C$4876=$A21),0),MATCH($G$1,'LA Data in Flat File'!$A$1:$AI$1,0))</f>
        <v>4932</v>
      </c>
      <c r="J21" s="30" cm="1">
        <f t="array" ref="J21">INDEX('LA Data in Flat File'!$A$2:$AI$4876,MATCH(1,('LA Data in Flat File'!$A$2:$A$4876='Calibration and Lookup Lists'!$D$7)*('LA Data in Flat File'!$B$2:$B$4876='Choose Key DFES Parameters'!$B$6)*('LA Data in Flat File'!$C$2:$C$4876=$A21),0),MATCH($G$1,'LA Data in Flat File'!$A$1:$AI$1,0))</f>
        <v>3332</v>
      </c>
      <c r="K21" s="30" cm="1">
        <f t="array" ref="K21">INDEX('LA Data in Flat File'!$A$2:$AI$4876,MATCH(1,('LA Data in Flat File'!$A$2:$A$4876='Calibration and Lookup Lists'!$D$6)*('LA Data in Flat File'!$B$2:$B$4876='Choose Key DFES Parameters'!$B$6)*('LA Data in Flat File'!$C$2:$C$4876=$A21),0),MATCH($G$1,'LA Data in Flat File'!$A$1:$AI$1,0))</f>
        <v>4999</v>
      </c>
      <c r="L21" s="30" cm="1">
        <f t="array" ref="L21">INDEX('LA Data in Flat File'!$A$2:$AI$4876,MATCH(1,('LA Data in Flat File'!$A$2:$A$4876='Calibration and Lookup Lists'!$D$5)*('LA Data in Flat File'!$B$2:$B$4876='Choose Key DFES Parameters'!$B$6)*('LA Data in Flat File'!$C$2:$C$4876=$A21),0),MATCH($L$1,'LA Data in Flat File'!$A$1:$AI$1,0))</f>
        <v>10942</v>
      </c>
      <c r="M21" s="30" cm="1">
        <f t="array" ref="M21">INDEX('LA Data in Flat File'!$A$2:$AI$4876,MATCH(1,('LA Data in Flat File'!$A$2:$A$4876='Calibration and Lookup Lists'!$D$3)*('LA Data in Flat File'!$B$2:$B$4876='Choose Key DFES Parameters'!$B$6)*('LA Data in Flat File'!$C$2:$C$4876=$A21),0),MATCH($L$1,'LA Data in Flat File'!$A$1:$AI$1,0))</f>
        <v>10942</v>
      </c>
      <c r="N21" s="30" cm="1">
        <f t="array" ref="N21">INDEX('LA Data in Flat File'!$A$2:$AI$4876,MATCH(1,('LA Data in Flat File'!$A$2:$A$4876='Calibration and Lookup Lists'!$D$4)*('LA Data in Flat File'!$B$2:$B$4876='Choose Key DFES Parameters'!$B$6)*('LA Data in Flat File'!$C$2:$C$4876=$A21),0),MATCH($L$1,'LA Data in Flat File'!$A$1:$AI$1,0))</f>
        <v>10942</v>
      </c>
      <c r="O21" s="30" cm="1">
        <f t="array" ref="O21">INDEX('LA Data in Flat File'!$A$2:$AI$4876,MATCH(1,('LA Data in Flat File'!$A$2:$A$4876='Calibration and Lookup Lists'!$D$7)*('LA Data in Flat File'!$B$2:$B$4876='Choose Key DFES Parameters'!$B$6)*('LA Data in Flat File'!$C$2:$C$4876=$A21),0),MATCH($L$1,'LA Data in Flat File'!$A$1:$AI$1,0))</f>
        <v>7817</v>
      </c>
      <c r="P21" s="30" cm="1">
        <f t="array" ref="P21">INDEX('LA Data in Flat File'!$A$2:$AI$4876,MATCH(1,('LA Data in Flat File'!$A$2:$A$4876='Calibration and Lookup Lists'!$D$6)*('LA Data in Flat File'!$B$2:$B$4876='Choose Key DFES Parameters'!$B$6)*('LA Data in Flat File'!$C$2:$C$4876=$A21),0),MATCH($L$1,'LA Data in Flat File'!$A$1:$AI$1,0))</f>
        <v>10940</v>
      </c>
      <c r="Q21" s="30" cm="1">
        <f t="array" ref="Q21">INDEX('LA Data in Flat File'!$A$2:$AI$4876,MATCH(1,('LA Data in Flat File'!$A$2:$A$4876='Calibration and Lookup Lists'!$D$5)*('LA Data in Flat File'!$B$2:$B$4876='Choose Key DFES Parameters'!$B$6)*('LA Data in Flat File'!$C$2:$C$4876=$A21),0),MATCH($Q$1,'LA Data in Flat File'!$A$1:$AI$1,0))</f>
        <v>11842</v>
      </c>
      <c r="R21" s="30" cm="1">
        <f t="array" ref="R21">INDEX('LA Data in Flat File'!$A$2:$AI$4876,MATCH(1,('LA Data in Flat File'!$A$2:$A$4876='Calibration and Lookup Lists'!$D$3)*('LA Data in Flat File'!$B$2:$B$4876='Choose Key DFES Parameters'!$B$6)*('LA Data in Flat File'!$C$2:$C$4876=$A21),0),MATCH($Q$1,'LA Data in Flat File'!$A$1:$AI$1,0))</f>
        <v>11842</v>
      </c>
      <c r="S21" s="30" cm="1">
        <f t="array" ref="S21">INDEX('LA Data in Flat File'!$A$2:$AI$4876,MATCH(1,('LA Data in Flat File'!$A$2:$A$4876='Calibration and Lookup Lists'!$D$4)*('LA Data in Flat File'!$B$2:$B$4876='Choose Key DFES Parameters'!$B$6)*('LA Data in Flat File'!$C$2:$C$4876=$A21),0),MATCH($Q$1,'LA Data in Flat File'!$A$1:$AI$1,0))</f>
        <v>11842</v>
      </c>
      <c r="T21" s="30" cm="1">
        <f t="array" ref="T21">INDEX('LA Data in Flat File'!$A$2:$AI$4876,MATCH(1,('LA Data in Flat File'!$A$2:$A$4876='Calibration and Lookup Lists'!$D$7)*('LA Data in Flat File'!$B$2:$B$4876='Choose Key DFES Parameters'!$B$6)*('LA Data in Flat File'!$C$2:$C$4876=$A21),0),MATCH($Q$1,'LA Data in Flat File'!$A$1:$AI$1,0))</f>
        <v>8907</v>
      </c>
      <c r="U21" s="30" cm="1">
        <f t="array" ref="U21">INDEX('LA Data in Flat File'!$A$2:$AI$4876,MATCH(1,('LA Data in Flat File'!$A$2:$A$4876='Calibration and Lookup Lists'!$D$6)*('LA Data in Flat File'!$B$2:$B$4876='Choose Key DFES Parameters'!$B$6)*('LA Data in Flat File'!$C$2:$C$4876=$A21),0),MATCH($Q$1,'LA Data in Flat File'!$A$1:$AI$1,0))</f>
        <v>12139</v>
      </c>
      <c r="V21" s="44" t="s">
        <v>29</v>
      </c>
      <c r="W21" s="14" t="s">
        <v>150</v>
      </c>
      <c r="X21" s="14" t="s">
        <v>131</v>
      </c>
    </row>
    <row r="22" spans="1:24" x14ac:dyDescent="0.35">
      <c r="A22" s="45" t="s">
        <v>30</v>
      </c>
      <c r="B22" s="30" cm="1">
        <f t="array" ref="B22">INDEX('LA Data in Flat File'!$A$2:$AI$4876,MATCH(1,('LA Data in Flat File'!$A$2:$A$4876='Calibration and Lookup Lists'!$D$5)*('LA Data in Flat File'!$B$2:$B$4876='Choose Key DFES Parameters'!$B$6)*('LA Data in Flat File'!$C$2:$C$4876=$A22),0),MATCH($B$1,'LA Data in Flat File'!$A$1:$AI$1,0))</f>
        <v>6142</v>
      </c>
      <c r="C22" s="30" cm="1">
        <f t="array" ref="C22">INDEX('LA Data in Flat File'!$A$2:$AI$4876,MATCH(1,('LA Data in Flat File'!$A$2:$A$4876='Calibration and Lookup Lists'!$D$3)*('LA Data in Flat File'!$B$2:$B$4876='Choose Key DFES Parameters'!$B$6)*('LA Data in Flat File'!$C$2:$C$4876=$A22),0),MATCH($B$1,'LA Data in Flat File'!$A$1:$AI$1,0))</f>
        <v>6142</v>
      </c>
      <c r="D22" s="30" cm="1">
        <f t="array" ref="D22">INDEX('LA Data in Flat File'!$A$2:$AI$4876,MATCH(1,('LA Data in Flat File'!$A$2:$A$4876='Calibration and Lookup Lists'!$D$4)*('LA Data in Flat File'!$B$2:$B$4876='Choose Key DFES Parameters'!$B$6)*('LA Data in Flat File'!$C$2:$C$4876=$A22),0),MATCH($B$1,'LA Data in Flat File'!$A$1:$AI$1,0))</f>
        <v>6142</v>
      </c>
      <c r="E22" s="30" cm="1">
        <f t="array" ref="E22">INDEX('LA Data in Flat File'!$A$2:$AI$4876,MATCH(1,('LA Data in Flat File'!$A$2:$A$4876='Calibration and Lookup Lists'!$D$7)*('LA Data in Flat File'!$B$2:$B$4876='Choose Key DFES Parameters'!$B$6)*('LA Data in Flat File'!$C$2:$C$4876=$A22),0),MATCH($B$1,'LA Data in Flat File'!$A$1:$AI$1,0))</f>
        <v>4236</v>
      </c>
      <c r="F22" s="30" cm="1">
        <f t="array" ref="F22">INDEX('LA Data in Flat File'!$A$2:$AI$4876,MATCH(1,('LA Data in Flat File'!$A$2:$A$4876='Calibration and Lookup Lists'!$D$6)*('LA Data in Flat File'!$B$2:$B$4876='Choose Key DFES Parameters'!$B$6)*('LA Data in Flat File'!$C$2:$C$4876=$A22),0),MATCH($B$1,'LA Data in Flat File'!$A$1:$AI$1,0))</f>
        <v>6514</v>
      </c>
      <c r="G22" s="30" cm="1">
        <f t="array" ref="G22">INDEX('LA Data in Flat File'!$A$2:$AI$4876,MATCH(1,('LA Data in Flat File'!$A$2:$A$4876='Calibration and Lookup Lists'!$D$5)*('LA Data in Flat File'!$B$2:$B$4876='Choose Key DFES Parameters'!$B$6)*('LA Data in Flat File'!$C$2:$C$4876=$A22),0),MATCH($G$1,'LA Data in Flat File'!$A$1:$AI$1,0))</f>
        <v>31613</v>
      </c>
      <c r="H22" s="30" cm="1">
        <f t="array" ref="H22">INDEX('LA Data in Flat File'!$A$2:$AI$4876,MATCH(1,('LA Data in Flat File'!$A$2:$A$4876='Calibration and Lookup Lists'!$D$3)*('LA Data in Flat File'!$B$2:$B$4876='Choose Key DFES Parameters'!$B$6)*('LA Data in Flat File'!$C$2:$C$4876=$A22),0),MATCH($G$1,'LA Data in Flat File'!$A$1:$AI$1,0))</f>
        <v>31613</v>
      </c>
      <c r="I22" s="30" cm="1">
        <f t="array" ref="I22">INDEX('LA Data in Flat File'!$A$2:$AI$4876,MATCH(1,('LA Data in Flat File'!$A$2:$A$4876='Calibration and Lookup Lists'!$D$4)*('LA Data in Flat File'!$B$2:$B$4876='Choose Key DFES Parameters'!$B$6)*('LA Data in Flat File'!$C$2:$C$4876=$A22),0),MATCH($G$1,'LA Data in Flat File'!$A$1:$AI$1,0))</f>
        <v>31613</v>
      </c>
      <c r="J22" s="30" cm="1">
        <f t="array" ref="J22">INDEX('LA Data in Flat File'!$A$2:$AI$4876,MATCH(1,('LA Data in Flat File'!$A$2:$A$4876='Calibration and Lookup Lists'!$D$7)*('LA Data in Flat File'!$B$2:$B$4876='Choose Key DFES Parameters'!$B$6)*('LA Data in Flat File'!$C$2:$C$4876=$A22),0),MATCH($G$1,'LA Data in Flat File'!$A$1:$AI$1,0))</f>
        <v>21445</v>
      </c>
      <c r="K22" s="30" cm="1">
        <f t="array" ref="K22">INDEX('LA Data in Flat File'!$A$2:$AI$4876,MATCH(1,('LA Data in Flat File'!$A$2:$A$4876='Calibration and Lookup Lists'!$D$6)*('LA Data in Flat File'!$B$2:$B$4876='Choose Key DFES Parameters'!$B$6)*('LA Data in Flat File'!$C$2:$C$4876=$A22),0),MATCH($G$1,'LA Data in Flat File'!$A$1:$AI$1,0))</f>
        <v>31944</v>
      </c>
      <c r="L22" s="30" cm="1">
        <f t="array" ref="L22">INDEX('LA Data in Flat File'!$A$2:$AI$4876,MATCH(1,('LA Data in Flat File'!$A$2:$A$4876='Calibration and Lookup Lists'!$D$5)*('LA Data in Flat File'!$B$2:$B$4876='Choose Key DFES Parameters'!$B$6)*('LA Data in Flat File'!$C$2:$C$4876=$A22),0),MATCH($L$1,'LA Data in Flat File'!$A$1:$AI$1,0))</f>
        <v>72341</v>
      </c>
      <c r="M22" s="30" cm="1">
        <f t="array" ref="M22">INDEX('LA Data in Flat File'!$A$2:$AI$4876,MATCH(1,('LA Data in Flat File'!$A$2:$A$4876='Calibration and Lookup Lists'!$D$3)*('LA Data in Flat File'!$B$2:$B$4876='Choose Key DFES Parameters'!$B$6)*('LA Data in Flat File'!$C$2:$C$4876=$A22),0),MATCH($L$1,'LA Data in Flat File'!$A$1:$AI$1,0))</f>
        <v>72341</v>
      </c>
      <c r="N22" s="30" cm="1">
        <f t="array" ref="N22">INDEX('LA Data in Flat File'!$A$2:$AI$4876,MATCH(1,('LA Data in Flat File'!$A$2:$A$4876='Calibration and Lookup Lists'!$D$4)*('LA Data in Flat File'!$B$2:$B$4876='Choose Key DFES Parameters'!$B$6)*('LA Data in Flat File'!$C$2:$C$4876=$A22),0),MATCH($L$1,'LA Data in Flat File'!$A$1:$AI$1,0))</f>
        <v>72341</v>
      </c>
      <c r="O22" s="30" cm="1">
        <f t="array" ref="O22">INDEX('LA Data in Flat File'!$A$2:$AI$4876,MATCH(1,('LA Data in Flat File'!$A$2:$A$4876='Calibration and Lookup Lists'!$D$7)*('LA Data in Flat File'!$B$2:$B$4876='Choose Key DFES Parameters'!$B$6)*('LA Data in Flat File'!$C$2:$C$4876=$A22),0),MATCH($L$1,'LA Data in Flat File'!$A$1:$AI$1,0))</f>
        <v>51820</v>
      </c>
      <c r="P22" s="30" cm="1">
        <f t="array" ref="P22">INDEX('LA Data in Flat File'!$A$2:$AI$4876,MATCH(1,('LA Data in Flat File'!$A$2:$A$4876='Calibration and Lookup Lists'!$D$6)*('LA Data in Flat File'!$B$2:$B$4876='Choose Key DFES Parameters'!$B$6)*('LA Data in Flat File'!$C$2:$C$4876=$A22),0),MATCH($L$1,'LA Data in Flat File'!$A$1:$AI$1,0))</f>
        <v>72196</v>
      </c>
      <c r="Q22" s="30" cm="1">
        <f t="array" ref="Q22">INDEX('LA Data in Flat File'!$A$2:$AI$4876,MATCH(1,('LA Data in Flat File'!$A$2:$A$4876='Calibration and Lookup Lists'!$D$5)*('LA Data in Flat File'!$B$2:$B$4876='Choose Key DFES Parameters'!$B$6)*('LA Data in Flat File'!$C$2:$C$4876=$A22),0),MATCH($Q$1,'LA Data in Flat File'!$A$1:$AI$1,0))</f>
        <v>78432</v>
      </c>
      <c r="R22" s="30" cm="1">
        <f t="array" ref="R22">INDEX('LA Data in Flat File'!$A$2:$AI$4876,MATCH(1,('LA Data in Flat File'!$A$2:$A$4876='Calibration and Lookup Lists'!$D$3)*('LA Data in Flat File'!$B$2:$B$4876='Choose Key DFES Parameters'!$B$6)*('LA Data in Flat File'!$C$2:$C$4876=$A22),0),MATCH($Q$1,'LA Data in Flat File'!$A$1:$AI$1,0))</f>
        <v>78432</v>
      </c>
      <c r="S22" s="30" cm="1">
        <f t="array" ref="S22">INDEX('LA Data in Flat File'!$A$2:$AI$4876,MATCH(1,('LA Data in Flat File'!$A$2:$A$4876='Calibration and Lookup Lists'!$D$4)*('LA Data in Flat File'!$B$2:$B$4876='Choose Key DFES Parameters'!$B$6)*('LA Data in Flat File'!$C$2:$C$4876=$A22),0),MATCH($Q$1,'LA Data in Flat File'!$A$1:$AI$1,0))</f>
        <v>78432</v>
      </c>
      <c r="T22" s="30" cm="1">
        <f t="array" ref="T22">INDEX('LA Data in Flat File'!$A$2:$AI$4876,MATCH(1,('LA Data in Flat File'!$A$2:$A$4876='Calibration and Lookup Lists'!$D$7)*('LA Data in Flat File'!$B$2:$B$4876='Choose Key DFES Parameters'!$B$6)*('LA Data in Flat File'!$C$2:$C$4876=$A22),0),MATCH($Q$1,'LA Data in Flat File'!$A$1:$AI$1,0))</f>
        <v>59199</v>
      </c>
      <c r="U22" s="30" cm="1">
        <f t="array" ref="U22">INDEX('LA Data in Flat File'!$A$2:$AI$4876,MATCH(1,('LA Data in Flat File'!$A$2:$A$4876='Calibration and Lookup Lists'!$D$6)*('LA Data in Flat File'!$B$2:$B$4876='Choose Key DFES Parameters'!$B$6)*('LA Data in Flat File'!$C$2:$C$4876=$A22),0),MATCH($Q$1,'LA Data in Flat File'!$A$1:$AI$1,0))</f>
        <v>80310</v>
      </c>
      <c r="V22" s="44" t="s">
        <v>30</v>
      </c>
      <c r="W22" s="14" t="s">
        <v>151</v>
      </c>
      <c r="X22" s="14" t="s">
        <v>152</v>
      </c>
    </row>
    <row r="23" spans="1:24" x14ac:dyDescent="0.35">
      <c r="A23" s="45" t="s">
        <v>31</v>
      </c>
      <c r="B23" s="30" cm="1">
        <f t="array" ref="B23">INDEX('LA Data in Flat File'!$A$2:$AI$4876,MATCH(1,('LA Data in Flat File'!$A$2:$A$4876='Calibration and Lookup Lists'!$D$5)*('LA Data in Flat File'!$B$2:$B$4876='Choose Key DFES Parameters'!$B$6)*('LA Data in Flat File'!$C$2:$C$4876=$A23),0),MATCH($B$1,'LA Data in Flat File'!$A$1:$AI$1,0))</f>
        <v>7990</v>
      </c>
      <c r="C23" s="30" cm="1">
        <f t="array" ref="C23">INDEX('LA Data in Flat File'!$A$2:$AI$4876,MATCH(1,('LA Data in Flat File'!$A$2:$A$4876='Calibration and Lookup Lists'!$D$3)*('LA Data in Flat File'!$B$2:$B$4876='Choose Key DFES Parameters'!$B$6)*('LA Data in Flat File'!$C$2:$C$4876=$A23),0),MATCH($B$1,'LA Data in Flat File'!$A$1:$AI$1,0))</f>
        <v>7990</v>
      </c>
      <c r="D23" s="30" cm="1">
        <f t="array" ref="D23">INDEX('LA Data in Flat File'!$A$2:$AI$4876,MATCH(1,('LA Data in Flat File'!$A$2:$A$4876='Calibration and Lookup Lists'!$D$4)*('LA Data in Flat File'!$B$2:$B$4876='Choose Key DFES Parameters'!$B$6)*('LA Data in Flat File'!$C$2:$C$4876=$A23),0),MATCH($B$1,'LA Data in Flat File'!$A$1:$AI$1,0))</f>
        <v>7990</v>
      </c>
      <c r="E23" s="30" cm="1">
        <f t="array" ref="E23">INDEX('LA Data in Flat File'!$A$2:$AI$4876,MATCH(1,('LA Data in Flat File'!$A$2:$A$4876='Calibration and Lookup Lists'!$D$7)*('LA Data in Flat File'!$B$2:$B$4876='Choose Key DFES Parameters'!$B$6)*('LA Data in Flat File'!$C$2:$C$4876=$A23),0),MATCH($B$1,'LA Data in Flat File'!$A$1:$AI$1,0))</f>
        <v>5508</v>
      </c>
      <c r="F23" s="30" cm="1">
        <f t="array" ref="F23">INDEX('LA Data in Flat File'!$A$2:$AI$4876,MATCH(1,('LA Data in Flat File'!$A$2:$A$4876='Calibration and Lookup Lists'!$D$6)*('LA Data in Flat File'!$B$2:$B$4876='Choose Key DFES Parameters'!$B$6)*('LA Data in Flat File'!$C$2:$C$4876=$A23),0),MATCH($B$1,'LA Data in Flat File'!$A$1:$AI$1,0))</f>
        <v>8470</v>
      </c>
      <c r="G23" s="30" cm="1">
        <f t="array" ref="G23">INDEX('LA Data in Flat File'!$A$2:$AI$4876,MATCH(1,('LA Data in Flat File'!$A$2:$A$4876='Calibration and Lookup Lists'!$D$5)*('LA Data in Flat File'!$B$2:$B$4876='Choose Key DFES Parameters'!$B$6)*('LA Data in Flat File'!$C$2:$C$4876=$A23),0),MATCH($G$1,'LA Data in Flat File'!$A$1:$AI$1,0))</f>
        <v>40942</v>
      </c>
      <c r="H23" s="30" cm="1">
        <f t="array" ref="H23">INDEX('LA Data in Flat File'!$A$2:$AI$4876,MATCH(1,('LA Data in Flat File'!$A$2:$A$4876='Calibration and Lookup Lists'!$D$3)*('LA Data in Flat File'!$B$2:$B$4876='Choose Key DFES Parameters'!$B$6)*('LA Data in Flat File'!$C$2:$C$4876=$A23),0),MATCH($G$1,'LA Data in Flat File'!$A$1:$AI$1,0))</f>
        <v>40942</v>
      </c>
      <c r="I23" s="30" cm="1">
        <f t="array" ref="I23">INDEX('LA Data in Flat File'!$A$2:$AI$4876,MATCH(1,('LA Data in Flat File'!$A$2:$A$4876='Calibration and Lookup Lists'!$D$4)*('LA Data in Flat File'!$B$2:$B$4876='Choose Key DFES Parameters'!$B$6)*('LA Data in Flat File'!$C$2:$C$4876=$A23),0),MATCH($G$1,'LA Data in Flat File'!$A$1:$AI$1,0))</f>
        <v>40942</v>
      </c>
      <c r="J23" s="30" cm="1">
        <f t="array" ref="J23">INDEX('LA Data in Flat File'!$A$2:$AI$4876,MATCH(1,('LA Data in Flat File'!$A$2:$A$4876='Calibration and Lookup Lists'!$D$7)*('LA Data in Flat File'!$B$2:$B$4876='Choose Key DFES Parameters'!$B$6)*('LA Data in Flat File'!$C$2:$C$4876=$A23),0),MATCH($G$1,'LA Data in Flat File'!$A$1:$AI$1,0))</f>
        <v>27775</v>
      </c>
      <c r="K23" s="30" cm="1">
        <f t="array" ref="K23">INDEX('LA Data in Flat File'!$A$2:$AI$4876,MATCH(1,('LA Data in Flat File'!$A$2:$A$4876='Calibration and Lookup Lists'!$D$6)*('LA Data in Flat File'!$B$2:$B$4876='Choose Key DFES Parameters'!$B$6)*('LA Data in Flat File'!$C$2:$C$4876=$A23),0),MATCH($G$1,'LA Data in Flat File'!$A$1:$AI$1,0))</f>
        <v>41373</v>
      </c>
      <c r="L23" s="30" cm="1">
        <f t="array" ref="L23">INDEX('LA Data in Flat File'!$A$2:$AI$4876,MATCH(1,('LA Data in Flat File'!$A$2:$A$4876='Calibration and Lookup Lists'!$D$5)*('LA Data in Flat File'!$B$2:$B$4876='Choose Key DFES Parameters'!$B$6)*('LA Data in Flat File'!$C$2:$C$4876=$A23),0),MATCH($L$1,'LA Data in Flat File'!$A$1:$AI$1,0))</f>
        <v>93624</v>
      </c>
      <c r="M23" s="30" cm="1">
        <f t="array" ref="M23">INDEX('LA Data in Flat File'!$A$2:$AI$4876,MATCH(1,('LA Data in Flat File'!$A$2:$A$4876='Calibration and Lookup Lists'!$D$3)*('LA Data in Flat File'!$B$2:$B$4876='Choose Key DFES Parameters'!$B$6)*('LA Data in Flat File'!$C$2:$C$4876=$A23),0),MATCH($L$1,'LA Data in Flat File'!$A$1:$AI$1,0))</f>
        <v>93624</v>
      </c>
      <c r="N23" s="30" cm="1">
        <f t="array" ref="N23">INDEX('LA Data in Flat File'!$A$2:$AI$4876,MATCH(1,('LA Data in Flat File'!$A$2:$A$4876='Calibration and Lookup Lists'!$D$4)*('LA Data in Flat File'!$B$2:$B$4876='Choose Key DFES Parameters'!$B$6)*('LA Data in Flat File'!$C$2:$C$4876=$A23),0),MATCH($L$1,'LA Data in Flat File'!$A$1:$AI$1,0))</f>
        <v>93624</v>
      </c>
      <c r="O23" s="30" cm="1">
        <f t="array" ref="O23">INDEX('LA Data in Flat File'!$A$2:$AI$4876,MATCH(1,('LA Data in Flat File'!$A$2:$A$4876='Calibration and Lookup Lists'!$D$7)*('LA Data in Flat File'!$B$2:$B$4876='Choose Key DFES Parameters'!$B$6)*('LA Data in Flat File'!$C$2:$C$4876=$A23),0),MATCH($L$1,'LA Data in Flat File'!$A$1:$AI$1,0))</f>
        <v>67060</v>
      </c>
      <c r="P23" s="30" cm="1">
        <f t="array" ref="P23">INDEX('LA Data in Flat File'!$A$2:$AI$4876,MATCH(1,('LA Data in Flat File'!$A$2:$A$4876='Calibration and Lookup Lists'!$D$6)*('LA Data in Flat File'!$B$2:$B$4876='Choose Key DFES Parameters'!$B$6)*('LA Data in Flat File'!$C$2:$C$4876=$A23),0),MATCH($L$1,'LA Data in Flat File'!$A$1:$AI$1,0))</f>
        <v>93437</v>
      </c>
      <c r="Q23" s="30" cm="1">
        <f t="array" ref="Q23">INDEX('LA Data in Flat File'!$A$2:$AI$4876,MATCH(1,('LA Data in Flat File'!$A$2:$A$4876='Calibration and Lookup Lists'!$D$5)*('LA Data in Flat File'!$B$2:$B$4876='Choose Key DFES Parameters'!$B$6)*('LA Data in Flat File'!$C$2:$C$4876=$A23),0),MATCH($Q$1,'LA Data in Flat File'!$A$1:$AI$1,0))</f>
        <v>101500</v>
      </c>
      <c r="R23" s="30" cm="1">
        <f t="array" ref="R23">INDEX('LA Data in Flat File'!$A$2:$AI$4876,MATCH(1,('LA Data in Flat File'!$A$2:$A$4876='Calibration and Lookup Lists'!$D$3)*('LA Data in Flat File'!$B$2:$B$4876='Choose Key DFES Parameters'!$B$6)*('LA Data in Flat File'!$C$2:$C$4876=$A23),0),MATCH($Q$1,'LA Data in Flat File'!$A$1:$AI$1,0))</f>
        <v>101500</v>
      </c>
      <c r="S23" s="30" cm="1">
        <f t="array" ref="S23">INDEX('LA Data in Flat File'!$A$2:$AI$4876,MATCH(1,('LA Data in Flat File'!$A$2:$A$4876='Calibration and Lookup Lists'!$D$4)*('LA Data in Flat File'!$B$2:$B$4876='Choose Key DFES Parameters'!$B$6)*('LA Data in Flat File'!$C$2:$C$4876=$A23),0),MATCH($Q$1,'LA Data in Flat File'!$A$1:$AI$1,0))</f>
        <v>101500</v>
      </c>
      <c r="T23" s="30" cm="1">
        <f t="array" ref="T23">INDEX('LA Data in Flat File'!$A$2:$AI$4876,MATCH(1,('LA Data in Flat File'!$A$2:$A$4876='Calibration and Lookup Lists'!$D$7)*('LA Data in Flat File'!$B$2:$B$4876='Choose Key DFES Parameters'!$B$6)*('LA Data in Flat File'!$C$2:$C$4876=$A23),0),MATCH($Q$1,'LA Data in Flat File'!$A$1:$AI$1,0))</f>
        <v>76603</v>
      </c>
      <c r="U23" s="30" cm="1">
        <f t="array" ref="U23">INDEX('LA Data in Flat File'!$A$2:$AI$4876,MATCH(1,('LA Data in Flat File'!$A$2:$A$4876='Calibration and Lookup Lists'!$D$6)*('LA Data in Flat File'!$B$2:$B$4876='Choose Key DFES Parameters'!$B$6)*('LA Data in Flat File'!$C$2:$C$4876=$A23),0),MATCH($Q$1,'LA Data in Flat File'!$A$1:$AI$1,0))</f>
        <v>103934</v>
      </c>
      <c r="V23" s="44" t="s">
        <v>31</v>
      </c>
      <c r="W23" s="14" t="s">
        <v>153</v>
      </c>
      <c r="X23" s="14" t="s">
        <v>152</v>
      </c>
    </row>
    <row r="24" spans="1:24" x14ac:dyDescent="0.35">
      <c r="A24" s="45" t="s">
        <v>32</v>
      </c>
      <c r="B24" s="30" cm="1">
        <f t="array" ref="B24">INDEX('LA Data in Flat File'!$A$2:$AI$4876,MATCH(1,('LA Data in Flat File'!$A$2:$A$4876='Calibration and Lookup Lists'!$D$5)*('LA Data in Flat File'!$B$2:$B$4876='Choose Key DFES Parameters'!$B$6)*('LA Data in Flat File'!$C$2:$C$4876=$A24),0),MATCH($B$1,'LA Data in Flat File'!$A$1:$AI$1,0))</f>
        <v>10698</v>
      </c>
      <c r="C24" s="30" cm="1">
        <f t="array" ref="C24">INDEX('LA Data in Flat File'!$A$2:$AI$4876,MATCH(1,('LA Data in Flat File'!$A$2:$A$4876='Calibration and Lookup Lists'!$D$3)*('LA Data in Flat File'!$B$2:$B$4876='Choose Key DFES Parameters'!$B$6)*('LA Data in Flat File'!$C$2:$C$4876=$A24),0),MATCH($B$1,'LA Data in Flat File'!$A$1:$AI$1,0))</f>
        <v>10698</v>
      </c>
      <c r="D24" s="30" cm="1">
        <f t="array" ref="D24">INDEX('LA Data in Flat File'!$A$2:$AI$4876,MATCH(1,('LA Data in Flat File'!$A$2:$A$4876='Calibration and Lookup Lists'!$D$4)*('LA Data in Flat File'!$B$2:$B$4876='Choose Key DFES Parameters'!$B$6)*('LA Data in Flat File'!$C$2:$C$4876=$A24),0),MATCH($B$1,'LA Data in Flat File'!$A$1:$AI$1,0))</f>
        <v>10698</v>
      </c>
      <c r="E24" s="30" cm="1">
        <f t="array" ref="E24">INDEX('LA Data in Flat File'!$A$2:$AI$4876,MATCH(1,('LA Data in Flat File'!$A$2:$A$4876='Calibration and Lookup Lists'!$D$7)*('LA Data in Flat File'!$B$2:$B$4876='Choose Key DFES Parameters'!$B$6)*('LA Data in Flat File'!$C$2:$C$4876=$A24),0),MATCH($B$1,'LA Data in Flat File'!$A$1:$AI$1,0))</f>
        <v>6680</v>
      </c>
      <c r="F24" s="30" cm="1">
        <f t="array" ref="F24">INDEX('LA Data in Flat File'!$A$2:$AI$4876,MATCH(1,('LA Data in Flat File'!$A$2:$A$4876='Calibration and Lookup Lists'!$D$6)*('LA Data in Flat File'!$B$2:$B$4876='Choose Key DFES Parameters'!$B$6)*('LA Data in Flat File'!$C$2:$C$4876=$A24),0),MATCH($B$1,'LA Data in Flat File'!$A$1:$AI$1,0))</f>
        <v>11345</v>
      </c>
      <c r="G24" s="30" cm="1">
        <f t="array" ref="G24">INDEX('LA Data in Flat File'!$A$2:$AI$4876,MATCH(1,('LA Data in Flat File'!$A$2:$A$4876='Calibration and Lookup Lists'!$D$5)*('LA Data in Flat File'!$B$2:$B$4876='Choose Key DFES Parameters'!$B$6)*('LA Data in Flat File'!$C$2:$C$4876=$A24),0),MATCH($G$1,'LA Data in Flat File'!$A$1:$AI$1,0))</f>
        <v>43501</v>
      </c>
      <c r="H24" s="30" cm="1">
        <f t="array" ref="H24">INDEX('LA Data in Flat File'!$A$2:$AI$4876,MATCH(1,('LA Data in Flat File'!$A$2:$A$4876='Calibration and Lookup Lists'!$D$3)*('LA Data in Flat File'!$B$2:$B$4876='Choose Key DFES Parameters'!$B$6)*('LA Data in Flat File'!$C$2:$C$4876=$A24),0),MATCH($G$1,'LA Data in Flat File'!$A$1:$AI$1,0))</f>
        <v>43501</v>
      </c>
      <c r="I24" s="30" cm="1">
        <f t="array" ref="I24">INDEX('LA Data in Flat File'!$A$2:$AI$4876,MATCH(1,('LA Data in Flat File'!$A$2:$A$4876='Calibration and Lookup Lists'!$D$4)*('LA Data in Flat File'!$B$2:$B$4876='Choose Key DFES Parameters'!$B$6)*('LA Data in Flat File'!$C$2:$C$4876=$A24),0),MATCH($G$1,'LA Data in Flat File'!$A$1:$AI$1,0))</f>
        <v>43501</v>
      </c>
      <c r="J24" s="30" cm="1">
        <f t="array" ref="J24">INDEX('LA Data in Flat File'!$A$2:$AI$4876,MATCH(1,('LA Data in Flat File'!$A$2:$A$4876='Calibration and Lookup Lists'!$D$7)*('LA Data in Flat File'!$B$2:$B$4876='Choose Key DFES Parameters'!$B$6)*('LA Data in Flat File'!$C$2:$C$4876=$A24),0),MATCH($G$1,'LA Data in Flat File'!$A$1:$AI$1,0))</f>
        <v>28700</v>
      </c>
      <c r="K24" s="30" cm="1">
        <f t="array" ref="K24">INDEX('LA Data in Flat File'!$A$2:$AI$4876,MATCH(1,('LA Data in Flat File'!$A$2:$A$4876='Calibration and Lookup Lists'!$D$6)*('LA Data in Flat File'!$B$2:$B$4876='Choose Key DFES Parameters'!$B$6)*('LA Data in Flat File'!$C$2:$C$4876=$A24),0),MATCH($G$1,'LA Data in Flat File'!$A$1:$AI$1,0))</f>
        <v>44243</v>
      </c>
      <c r="L24" s="30" cm="1">
        <f t="array" ref="L24">INDEX('LA Data in Flat File'!$A$2:$AI$4876,MATCH(1,('LA Data in Flat File'!$A$2:$A$4876='Calibration and Lookup Lists'!$D$5)*('LA Data in Flat File'!$B$2:$B$4876='Choose Key DFES Parameters'!$B$6)*('LA Data in Flat File'!$C$2:$C$4876=$A24),0),MATCH($L$1,'LA Data in Flat File'!$A$1:$AI$1,0))</f>
        <v>94107</v>
      </c>
      <c r="M24" s="30" cm="1">
        <f t="array" ref="M24">INDEX('LA Data in Flat File'!$A$2:$AI$4876,MATCH(1,('LA Data in Flat File'!$A$2:$A$4876='Calibration and Lookup Lists'!$D$3)*('LA Data in Flat File'!$B$2:$B$4876='Choose Key DFES Parameters'!$B$6)*('LA Data in Flat File'!$C$2:$C$4876=$A24),0),MATCH($L$1,'LA Data in Flat File'!$A$1:$AI$1,0))</f>
        <v>94107</v>
      </c>
      <c r="N24" s="30" cm="1">
        <f t="array" ref="N24">INDEX('LA Data in Flat File'!$A$2:$AI$4876,MATCH(1,('LA Data in Flat File'!$A$2:$A$4876='Calibration and Lookup Lists'!$D$4)*('LA Data in Flat File'!$B$2:$B$4876='Choose Key DFES Parameters'!$B$6)*('LA Data in Flat File'!$C$2:$C$4876=$A24),0),MATCH($L$1,'LA Data in Flat File'!$A$1:$AI$1,0))</f>
        <v>94107</v>
      </c>
      <c r="O24" s="30" cm="1">
        <f t="array" ref="O24">INDEX('LA Data in Flat File'!$A$2:$AI$4876,MATCH(1,('LA Data in Flat File'!$A$2:$A$4876='Calibration and Lookup Lists'!$D$7)*('LA Data in Flat File'!$B$2:$B$4876='Choose Key DFES Parameters'!$B$6)*('LA Data in Flat File'!$C$2:$C$4876=$A24),0),MATCH($L$1,'LA Data in Flat File'!$A$1:$AI$1,0))</f>
        <v>67009</v>
      </c>
      <c r="P24" s="30" cm="1">
        <f t="array" ref="P24">INDEX('LA Data in Flat File'!$A$2:$AI$4876,MATCH(1,('LA Data in Flat File'!$A$2:$A$4876='Calibration and Lookup Lists'!$D$6)*('LA Data in Flat File'!$B$2:$B$4876='Choose Key DFES Parameters'!$B$6)*('LA Data in Flat File'!$C$2:$C$4876=$A24),0),MATCH($L$1,'LA Data in Flat File'!$A$1:$AI$1,0))</f>
        <v>94291</v>
      </c>
      <c r="Q24" s="30" cm="1">
        <f t="array" ref="Q24">INDEX('LA Data in Flat File'!$A$2:$AI$4876,MATCH(1,('LA Data in Flat File'!$A$2:$A$4876='Calibration and Lookup Lists'!$D$5)*('LA Data in Flat File'!$B$2:$B$4876='Choose Key DFES Parameters'!$B$6)*('LA Data in Flat File'!$C$2:$C$4876=$A24),0),MATCH($Q$1,'LA Data in Flat File'!$A$1:$AI$1,0))</f>
        <v>101646</v>
      </c>
      <c r="R24" s="30" cm="1">
        <f t="array" ref="R24">INDEX('LA Data in Flat File'!$A$2:$AI$4876,MATCH(1,('LA Data in Flat File'!$A$2:$A$4876='Calibration and Lookup Lists'!$D$3)*('LA Data in Flat File'!$B$2:$B$4876='Choose Key DFES Parameters'!$B$6)*('LA Data in Flat File'!$C$2:$C$4876=$A24),0),MATCH($Q$1,'LA Data in Flat File'!$A$1:$AI$1,0))</f>
        <v>101646</v>
      </c>
      <c r="S24" s="30" cm="1">
        <f t="array" ref="S24">INDEX('LA Data in Flat File'!$A$2:$AI$4876,MATCH(1,('LA Data in Flat File'!$A$2:$A$4876='Calibration and Lookup Lists'!$D$4)*('LA Data in Flat File'!$B$2:$B$4876='Choose Key DFES Parameters'!$B$6)*('LA Data in Flat File'!$C$2:$C$4876=$A24),0),MATCH($Q$1,'LA Data in Flat File'!$A$1:$AI$1,0))</f>
        <v>101646</v>
      </c>
      <c r="T24" s="30" cm="1">
        <f t="array" ref="T24">INDEX('LA Data in Flat File'!$A$2:$AI$4876,MATCH(1,('LA Data in Flat File'!$A$2:$A$4876='Calibration and Lookup Lists'!$D$7)*('LA Data in Flat File'!$B$2:$B$4876='Choose Key DFES Parameters'!$B$6)*('LA Data in Flat File'!$C$2:$C$4876=$A24),0),MATCH($Q$1,'LA Data in Flat File'!$A$1:$AI$1,0))</f>
        <v>76124</v>
      </c>
      <c r="U24" s="30" cm="1">
        <f t="array" ref="U24">INDEX('LA Data in Flat File'!$A$2:$AI$4876,MATCH(1,('LA Data in Flat File'!$A$2:$A$4876='Calibration and Lookup Lists'!$D$6)*('LA Data in Flat File'!$B$2:$B$4876='Choose Key DFES Parameters'!$B$6)*('LA Data in Flat File'!$C$2:$C$4876=$A24),0),MATCH($Q$1,'LA Data in Flat File'!$A$1:$AI$1,0))</f>
        <v>104327</v>
      </c>
      <c r="V24" s="44" t="s">
        <v>32</v>
      </c>
      <c r="W24" s="14" t="s">
        <v>154</v>
      </c>
      <c r="X24" s="14" t="s">
        <v>11</v>
      </c>
    </row>
    <row r="25" spans="1:24" x14ac:dyDescent="0.35">
      <c r="A25" s="45" t="s">
        <v>123</v>
      </c>
      <c r="B25" s="30" cm="1">
        <f t="array" ref="B25">INDEX('LA Data in Flat File'!$A$2:$AI$4876,MATCH(1,('LA Data in Flat File'!$A$2:$A$4876='Calibration and Lookup Lists'!$D$5)*('LA Data in Flat File'!$B$2:$B$4876='Choose Key DFES Parameters'!$B$6)*('LA Data in Flat File'!$C$2:$C$4876=$A25),0),MATCH($B$1,'LA Data in Flat File'!$A$1:$AI$1,0))</f>
        <v>45563</v>
      </c>
      <c r="C25" s="30" cm="1">
        <f t="array" ref="C25">INDEX('LA Data in Flat File'!$A$2:$AI$4876,MATCH(1,('LA Data in Flat File'!$A$2:$A$4876='Calibration and Lookup Lists'!$D$3)*('LA Data in Flat File'!$B$2:$B$4876='Choose Key DFES Parameters'!$B$6)*('LA Data in Flat File'!$C$2:$C$4876=$A25),0),MATCH($B$1,'LA Data in Flat File'!$A$1:$AI$1,0))</f>
        <v>45563</v>
      </c>
      <c r="D25" s="30" cm="1">
        <f t="array" ref="D25">INDEX('LA Data in Flat File'!$A$2:$AI$4876,MATCH(1,('LA Data in Flat File'!$A$2:$A$4876='Calibration and Lookup Lists'!$D$4)*('LA Data in Flat File'!$B$2:$B$4876='Choose Key DFES Parameters'!$B$6)*('LA Data in Flat File'!$C$2:$C$4876=$A25),0),MATCH($B$1,'LA Data in Flat File'!$A$1:$AI$1,0))</f>
        <v>45563</v>
      </c>
      <c r="E25" s="30" cm="1">
        <f t="array" ref="E25">INDEX('LA Data in Flat File'!$A$2:$AI$4876,MATCH(1,('LA Data in Flat File'!$A$2:$A$4876='Calibration and Lookup Lists'!$D$7)*('LA Data in Flat File'!$B$2:$B$4876='Choose Key DFES Parameters'!$B$6)*('LA Data in Flat File'!$C$2:$C$4876=$A25),0),MATCH($B$1,'LA Data in Flat File'!$A$1:$AI$1,0))</f>
        <v>29161</v>
      </c>
      <c r="F25" s="30" cm="1">
        <f t="array" ref="F25">INDEX('LA Data in Flat File'!$A$2:$AI$4876,MATCH(1,('LA Data in Flat File'!$A$2:$A$4876='Calibration and Lookup Lists'!$D$6)*('LA Data in Flat File'!$B$2:$B$4876='Choose Key DFES Parameters'!$B$6)*('LA Data in Flat File'!$C$2:$C$4876=$A25),0),MATCH($B$1,'LA Data in Flat File'!$A$1:$AI$1,0))</f>
        <v>48318</v>
      </c>
      <c r="G25" s="30" cm="1">
        <f t="array" ref="G25">INDEX('LA Data in Flat File'!$A$2:$AI$4876,MATCH(1,('LA Data in Flat File'!$A$2:$A$4876='Calibration and Lookup Lists'!$D$5)*('LA Data in Flat File'!$B$2:$B$4876='Choose Key DFES Parameters'!$B$6)*('LA Data in Flat File'!$C$2:$C$4876=$A25),0),MATCH($G$1,'LA Data in Flat File'!$A$1:$AI$1,0))</f>
        <v>179349</v>
      </c>
      <c r="H25" s="30" cm="1">
        <f t="array" ref="H25">INDEX('LA Data in Flat File'!$A$2:$AI$4876,MATCH(1,('LA Data in Flat File'!$A$2:$A$4876='Calibration and Lookup Lists'!$D$3)*('LA Data in Flat File'!$B$2:$B$4876='Choose Key DFES Parameters'!$B$6)*('LA Data in Flat File'!$C$2:$C$4876=$A25),0),MATCH($G$1,'LA Data in Flat File'!$A$1:$AI$1,0))</f>
        <v>179349</v>
      </c>
      <c r="I25" s="30" cm="1">
        <f t="array" ref="I25">INDEX('LA Data in Flat File'!$A$2:$AI$4876,MATCH(1,('LA Data in Flat File'!$A$2:$A$4876='Calibration and Lookup Lists'!$D$4)*('LA Data in Flat File'!$B$2:$B$4876='Choose Key DFES Parameters'!$B$6)*('LA Data in Flat File'!$C$2:$C$4876=$A25),0),MATCH($G$1,'LA Data in Flat File'!$A$1:$AI$1,0))</f>
        <v>179349</v>
      </c>
      <c r="J25" s="30" cm="1">
        <f t="array" ref="J25">INDEX('LA Data in Flat File'!$A$2:$AI$4876,MATCH(1,('LA Data in Flat File'!$A$2:$A$4876='Calibration and Lookup Lists'!$D$7)*('LA Data in Flat File'!$B$2:$B$4876='Choose Key DFES Parameters'!$B$6)*('LA Data in Flat File'!$C$2:$C$4876=$A25),0),MATCH($G$1,'LA Data in Flat File'!$A$1:$AI$1,0))</f>
        <v>118726</v>
      </c>
      <c r="K25" s="30" cm="1">
        <f t="array" ref="K25">INDEX('LA Data in Flat File'!$A$2:$AI$4876,MATCH(1,('LA Data in Flat File'!$A$2:$A$4876='Calibration and Lookup Lists'!$D$6)*('LA Data in Flat File'!$B$2:$B$4876='Choose Key DFES Parameters'!$B$6)*('LA Data in Flat File'!$C$2:$C$4876=$A25),0),MATCH($G$1,'LA Data in Flat File'!$A$1:$AI$1,0))</f>
        <v>182481</v>
      </c>
      <c r="L25" s="30" cm="1">
        <f t="array" ref="L25">INDEX('LA Data in Flat File'!$A$2:$AI$4876,MATCH(1,('LA Data in Flat File'!$A$2:$A$4876='Calibration and Lookup Lists'!$D$5)*('LA Data in Flat File'!$B$2:$B$4876='Choose Key DFES Parameters'!$B$6)*('LA Data in Flat File'!$C$2:$C$4876=$A25),0),MATCH($L$1,'LA Data in Flat File'!$A$1:$AI$1,0))</f>
        <v>385575</v>
      </c>
      <c r="M25" s="30" cm="1">
        <f t="array" ref="M25">INDEX('LA Data in Flat File'!$A$2:$AI$4876,MATCH(1,('LA Data in Flat File'!$A$2:$A$4876='Calibration and Lookup Lists'!$D$3)*('LA Data in Flat File'!$B$2:$B$4876='Choose Key DFES Parameters'!$B$6)*('LA Data in Flat File'!$C$2:$C$4876=$A25),0),MATCH($L$1,'LA Data in Flat File'!$A$1:$AI$1,0))</f>
        <v>385575</v>
      </c>
      <c r="N25" s="30" cm="1">
        <f t="array" ref="N25">INDEX('LA Data in Flat File'!$A$2:$AI$4876,MATCH(1,('LA Data in Flat File'!$A$2:$A$4876='Calibration and Lookup Lists'!$D$4)*('LA Data in Flat File'!$B$2:$B$4876='Choose Key DFES Parameters'!$B$6)*('LA Data in Flat File'!$C$2:$C$4876=$A25),0),MATCH($L$1,'LA Data in Flat File'!$A$1:$AI$1,0))</f>
        <v>385575</v>
      </c>
      <c r="O25" s="30" cm="1">
        <f t="array" ref="O25">INDEX('LA Data in Flat File'!$A$2:$AI$4876,MATCH(1,('LA Data in Flat File'!$A$2:$A$4876='Calibration and Lookup Lists'!$D$7)*('LA Data in Flat File'!$B$2:$B$4876='Choose Key DFES Parameters'!$B$6)*('LA Data in Flat File'!$C$2:$C$4876=$A25),0),MATCH($L$1,'LA Data in Flat File'!$A$1:$AI$1,0))</f>
        <v>274318</v>
      </c>
      <c r="P25" s="30" cm="1">
        <f t="array" ref="P25">INDEX('LA Data in Flat File'!$A$2:$AI$4876,MATCH(1,('LA Data in Flat File'!$A$2:$A$4876='Calibration and Lookup Lists'!$D$6)*('LA Data in Flat File'!$B$2:$B$4876='Choose Key DFES Parameters'!$B$6)*('LA Data in Flat File'!$C$2:$C$4876=$A25),0),MATCH($L$1,'LA Data in Flat File'!$A$1:$AI$1,0))</f>
        <v>386427</v>
      </c>
      <c r="Q25" s="30" cm="1">
        <f t="array" ref="Q25">INDEX('LA Data in Flat File'!$A$2:$AI$4876,MATCH(1,('LA Data in Flat File'!$A$2:$A$4876='Calibration and Lookup Lists'!$D$5)*('LA Data in Flat File'!$B$2:$B$4876='Choose Key DFES Parameters'!$B$6)*('LA Data in Flat File'!$C$2:$C$4876=$A25),0),MATCH($Q$1,'LA Data in Flat File'!$A$1:$AI$1,0))</f>
        <v>416379</v>
      </c>
      <c r="R25" s="30" cm="1">
        <f t="array" ref="R25">INDEX('LA Data in Flat File'!$A$2:$AI$4876,MATCH(1,('LA Data in Flat File'!$A$2:$A$4876='Calibration and Lookup Lists'!$D$3)*('LA Data in Flat File'!$B$2:$B$4876='Choose Key DFES Parameters'!$B$6)*('LA Data in Flat File'!$C$2:$C$4876=$A25),0),MATCH($Q$1,'LA Data in Flat File'!$A$1:$AI$1,0))</f>
        <v>416379</v>
      </c>
      <c r="S25" s="30" cm="1">
        <f t="array" ref="S25">INDEX('LA Data in Flat File'!$A$2:$AI$4876,MATCH(1,('LA Data in Flat File'!$A$2:$A$4876='Calibration and Lookup Lists'!$D$4)*('LA Data in Flat File'!$B$2:$B$4876='Choose Key DFES Parameters'!$B$6)*('LA Data in Flat File'!$C$2:$C$4876=$A25),0),MATCH($Q$1,'LA Data in Flat File'!$A$1:$AI$1,0))</f>
        <v>416379</v>
      </c>
      <c r="T25" s="30" cm="1">
        <f t="array" ref="T25">INDEX('LA Data in Flat File'!$A$2:$AI$4876,MATCH(1,('LA Data in Flat File'!$A$2:$A$4876='Calibration and Lookup Lists'!$D$7)*('LA Data in Flat File'!$B$2:$B$4876='Choose Key DFES Parameters'!$B$6)*('LA Data in Flat File'!$C$2:$C$4876=$A25),0),MATCH($Q$1,'LA Data in Flat File'!$A$1:$AI$1,0))</f>
        <v>311546</v>
      </c>
      <c r="U25" s="30" cm="1">
        <f t="array" ref="U25">INDEX('LA Data in Flat File'!$A$2:$AI$4876,MATCH(1,('LA Data in Flat File'!$A$2:$A$4876='Calibration and Lookup Lists'!$D$6)*('LA Data in Flat File'!$B$2:$B$4876='Choose Key DFES Parameters'!$B$6)*('LA Data in Flat File'!$C$2:$C$4876=$A25),0),MATCH($Q$1,'LA Data in Flat File'!$A$1:$AI$1,0))</f>
        <v>427424</v>
      </c>
      <c r="V25" s="44" t="s">
        <v>123</v>
      </c>
      <c r="W25" s="14" t="s">
        <v>155</v>
      </c>
      <c r="X25" s="14" t="s">
        <v>12</v>
      </c>
    </row>
    <row r="26" spans="1:24" x14ac:dyDescent="0.35">
      <c r="A26" s="45" t="s">
        <v>33</v>
      </c>
      <c r="B26" s="30" cm="1">
        <f t="array" ref="B26">INDEX('LA Data in Flat File'!$A$2:$AI$4876,MATCH(1,('LA Data in Flat File'!$A$2:$A$4876='Calibration and Lookup Lists'!$D$5)*('LA Data in Flat File'!$B$2:$B$4876='Choose Key DFES Parameters'!$B$6)*('LA Data in Flat File'!$C$2:$C$4876=$A26),0),MATCH($B$1,'LA Data in Flat File'!$A$1:$AI$1,0))</f>
        <v>19864</v>
      </c>
      <c r="C26" s="30" cm="1">
        <f t="array" ref="C26">INDEX('LA Data in Flat File'!$A$2:$AI$4876,MATCH(1,('LA Data in Flat File'!$A$2:$A$4876='Calibration and Lookup Lists'!$D$3)*('LA Data in Flat File'!$B$2:$B$4876='Choose Key DFES Parameters'!$B$6)*('LA Data in Flat File'!$C$2:$C$4876=$A26),0),MATCH($B$1,'LA Data in Flat File'!$A$1:$AI$1,0))</f>
        <v>19864</v>
      </c>
      <c r="D26" s="30" cm="1">
        <f t="array" ref="D26">INDEX('LA Data in Flat File'!$A$2:$AI$4876,MATCH(1,('LA Data in Flat File'!$A$2:$A$4876='Calibration and Lookup Lists'!$D$4)*('LA Data in Flat File'!$B$2:$B$4876='Choose Key DFES Parameters'!$B$6)*('LA Data in Flat File'!$C$2:$C$4876=$A26),0),MATCH($B$1,'LA Data in Flat File'!$A$1:$AI$1,0))</f>
        <v>19864</v>
      </c>
      <c r="E26" s="30" cm="1">
        <f t="array" ref="E26">INDEX('LA Data in Flat File'!$A$2:$AI$4876,MATCH(1,('LA Data in Flat File'!$A$2:$A$4876='Calibration and Lookup Lists'!$D$7)*('LA Data in Flat File'!$B$2:$B$4876='Choose Key DFES Parameters'!$B$6)*('LA Data in Flat File'!$C$2:$C$4876=$A26),0),MATCH($B$1,'LA Data in Flat File'!$A$1:$AI$1,0))</f>
        <v>12406</v>
      </c>
      <c r="F26" s="30" cm="1">
        <f t="array" ref="F26">INDEX('LA Data in Flat File'!$A$2:$AI$4876,MATCH(1,('LA Data in Flat File'!$A$2:$A$4876='Calibration and Lookup Lists'!$D$6)*('LA Data in Flat File'!$B$2:$B$4876='Choose Key DFES Parameters'!$B$6)*('LA Data in Flat File'!$C$2:$C$4876=$A26),0),MATCH($B$1,'LA Data in Flat File'!$A$1:$AI$1,0))</f>
        <v>21067</v>
      </c>
      <c r="G26" s="30" cm="1">
        <f t="array" ref="G26">INDEX('LA Data in Flat File'!$A$2:$AI$4876,MATCH(1,('LA Data in Flat File'!$A$2:$A$4876='Calibration and Lookup Lists'!$D$5)*('LA Data in Flat File'!$B$2:$B$4876='Choose Key DFES Parameters'!$B$6)*('LA Data in Flat File'!$C$2:$C$4876=$A26),0),MATCH($G$1,'LA Data in Flat File'!$A$1:$AI$1,0))</f>
        <v>78634</v>
      </c>
      <c r="H26" s="30" cm="1">
        <f t="array" ref="H26">INDEX('LA Data in Flat File'!$A$2:$AI$4876,MATCH(1,('LA Data in Flat File'!$A$2:$A$4876='Calibration and Lookup Lists'!$D$3)*('LA Data in Flat File'!$B$2:$B$4876='Choose Key DFES Parameters'!$B$6)*('LA Data in Flat File'!$C$2:$C$4876=$A26),0),MATCH($G$1,'LA Data in Flat File'!$A$1:$AI$1,0))</f>
        <v>78634</v>
      </c>
      <c r="I26" s="30" cm="1">
        <f t="array" ref="I26">INDEX('LA Data in Flat File'!$A$2:$AI$4876,MATCH(1,('LA Data in Flat File'!$A$2:$A$4876='Calibration and Lookup Lists'!$D$4)*('LA Data in Flat File'!$B$2:$B$4876='Choose Key DFES Parameters'!$B$6)*('LA Data in Flat File'!$C$2:$C$4876=$A26),0),MATCH($G$1,'LA Data in Flat File'!$A$1:$AI$1,0))</f>
        <v>78634</v>
      </c>
      <c r="J26" s="30" cm="1">
        <f t="array" ref="J26">INDEX('LA Data in Flat File'!$A$2:$AI$4876,MATCH(1,('LA Data in Flat File'!$A$2:$A$4876='Calibration and Lookup Lists'!$D$7)*('LA Data in Flat File'!$B$2:$B$4876='Choose Key DFES Parameters'!$B$6)*('LA Data in Flat File'!$C$2:$C$4876=$A26),0),MATCH($G$1,'LA Data in Flat File'!$A$1:$AI$1,0))</f>
        <v>51789</v>
      </c>
      <c r="K26" s="30" cm="1">
        <f t="array" ref="K26">INDEX('LA Data in Flat File'!$A$2:$AI$4876,MATCH(1,('LA Data in Flat File'!$A$2:$A$4876='Calibration and Lookup Lists'!$D$6)*('LA Data in Flat File'!$B$2:$B$4876='Choose Key DFES Parameters'!$B$6)*('LA Data in Flat File'!$C$2:$C$4876=$A26),0),MATCH($G$1,'LA Data in Flat File'!$A$1:$AI$1,0))</f>
        <v>80031</v>
      </c>
      <c r="L26" s="30" cm="1">
        <f t="array" ref="L26">INDEX('LA Data in Flat File'!$A$2:$AI$4876,MATCH(1,('LA Data in Flat File'!$A$2:$A$4876='Calibration and Lookup Lists'!$D$5)*('LA Data in Flat File'!$B$2:$B$4876='Choose Key DFES Parameters'!$B$6)*('LA Data in Flat File'!$C$2:$C$4876=$A26),0),MATCH($L$1,'LA Data in Flat File'!$A$1:$AI$1,0))</f>
        <v>168935</v>
      </c>
      <c r="M26" s="30" cm="1">
        <f t="array" ref="M26">INDEX('LA Data in Flat File'!$A$2:$AI$4876,MATCH(1,('LA Data in Flat File'!$A$2:$A$4876='Calibration and Lookup Lists'!$D$3)*('LA Data in Flat File'!$B$2:$B$4876='Choose Key DFES Parameters'!$B$6)*('LA Data in Flat File'!$C$2:$C$4876=$A26),0),MATCH($L$1,'LA Data in Flat File'!$A$1:$AI$1,0))</f>
        <v>168935</v>
      </c>
      <c r="N26" s="30" cm="1">
        <f t="array" ref="N26">INDEX('LA Data in Flat File'!$A$2:$AI$4876,MATCH(1,('LA Data in Flat File'!$A$2:$A$4876='Calibration and Lookup Lists'!$D$4)*('LA Data in Flat File'!$B$2:$B$4876='Choose Key DFES Parameters'!$B$6)*('LA Data in Flat File'!$C$2:$C$4876=$A26),0),MATCH($L$1,'LA Data in Flat File'!$A$1:$AI$1,0))</f>
        <v>168935</v>
      </c>
      <c r="O26" s="30" cm="1">
        <f t="array" ref="O26">INDEX('LA Data in Flat File'!$A$2:$AI$4876,MATCH(1,('LA Data in Flat File'!$A$2:$A$4876='Calibration and Lookup Lists'!$D$7)*('LA Data in Flat File'!$B$2:$B$4876='Choose Key DFES Parameters'!$B$6)*('LA Data in Flat File'!$C$2:$C$4876=$A26),0),MATCH($L$1,'LA Data in Flat File'!$A$1:$AI$1,0))</f>
        <v>120153</v>
      </c>
      <c r="P26" s="30" cm="1">
        <f t="array" ref="P26">INDEX('LA Data in Flat File'!$A$2:$AI$4876,MATCH(1,('LA Data in Flat File'!$A$2:$A$4876='Calibration and Lookup Lists'!$D$6)*('LA Data in Flat File'!$B$2:$B$4876='Choose Key DFES Parameters'!$B$6)*('LA Data in Flat File'!$C$2:$C$4876=$A26),0),MATCH($L$1,'LA Data in Flat File'!$A$1:$AI$1,0))</f>
        <v>169340</v>
      </c>
      <c r="Q26" s="30" cm="1">
        <f t="array" ref="Q26">INDEX('LA Data in Flat File'!$A$2:$AI$4876,MATCH(1,('LA Data in Flat File'!$A$2:$A$4876='Calibration and Lookup Lists'!$D$5)*('LA Data in Flat File'!$B$2:$B$4876='Choose Key DFES Parameters'!$B$6)*('LA Data in Flat File'!$C$2:$C$4876=$A26),0),MATCH($Q$1,'LA Data in Flat File'!$A$1:$AI$1,0))</f>
        <v>182400</v>
      </c>
      <c r="R26" s="30" cm="1">
        <f t="array" ref="R26">INDEX('LA Data in Flat File'!$A$2:$AI$4876,MATCH(1,('LA Data in Flat File'!$A$2:$A$4876='Calibration and Lookup Lists'!$D$3)*('LA Data in Flat File'!$B$2:$B$4876='Choose Key DFES Parameters'!$B$6)*('LA Data in Flat File'!$C$2:$C$4876=$A26),0),MATCH($Q$1,'LA Data in Flat File'!$A$1:$AI$1,0))</f>
        <v>182400</v>
      </c>
      <c r="S26" s="30" cm="1">
        <f t="array" ref="S26">INDEX('LA Data in Flat File'!$A$2:$AI$4876,MATCH(1,('LA Data in Flat File'!$A$2:$A$4876='Calibration and Lookup Lists'!$D$4)*('LA Data in Flat File'!$B$2:$B$4876='Choose Key DFES Parameters'!$B$6)*('LA Data in Flat File'!$C$2:$C$4876=$A26),0),MATCH($Q$1,'LA Data in Flat File'!$A$1:$AI$1,0))</f>
        <v>182400</v>
      </c>
      <c r="T26" s="30" cm="1">
        <f t="array" ref="T26">INDEX('LA Data in Flat File'!$A$2:$AI$4876,MATCH(1,('LA Data in Flat File'!$A$2:$A$4876='Calibration and Lookup Lists'!$D$7)*('LA Data in Flat File'!$B$2:$B$4876='Choose Key DFES Parameters'!$B$6)*('LA Data in Flat File'!$C$2:$C$4876=$A26),0),MATCH($Q$1,'LA Data in Flat File'!$A$1:$AI$1,0))</f>
        <v>136421</v>
      </c>
      <c r="U26" s="30" cm="1">
        <f t="array" ref="U26">INDEX('LA Data in Flat File'!$A$2:$AI$4876,MATCH(1,('LA Data in Flat File'!$A$2:$A$4876='Calibration and Lookup Lists'!$D$6)*('LA Data in Flat File'!$B$2:$B$4876='Choose Key DFES Parameters'!$B$6)*('LA Data in Flat File'!$C$2:$C$4876=$A26),0),MATCH($Q$1,'LA Data in Flat File'!$A$1:$AI$1,0))</f>
        <v>187255</v>
      </c>
      <c r="V26" s="44" t="s">
        <v>33</v>
      </c>
      <c r="W26" s="14" t="s">
        <v>156</v>
      </c>
      <c r="X26" s="14" t="s">
        <v>11</v>
      </c>
    </row>
    <row r="27" spans="1:24" x14ac:dyDescent="0.35">
      <c r="A27" s="45" t="s">
        <v>34</v>
      </c>
      <c r="B27" s="30" cm="1">
        <f t="array" ref="B27">INDEX('LA Data in Flat File'!$A$2:$AI$4876,MATCH(1,('LA Data in Flat File'!$A$2:$A$4876='Calibration and Lookup Lists'!$D$5)*('LA Data in Flat File'!$B$2:$B$4876='Choose Key DFES Parameters'!$B$6)*('LA Data in Flat File'!$C$2:$C$4876=$A27),0),MATCH($B$1,'LA Data in Flat File'!$A$1:$AI$1,0))</f>
        <v>629</v>
      </c>
      <c r="C27" s="30" cm="1">
        <f t="array" ref="C27">INDEX('LA Data in Flat File'!$A$2:$AI$4876,MATCH(1,('LA Data in Flat File'!$A$2:$A$4876='Calibration and Lookup Lists'!$D$3)*('LA Data in Flat File'!$B$2:$B$4876='Choose Key DFES Parameters'!$B$6)*('LA Data in Flat File'!$C$2:$C$4876=$A27),0),MATCH($B$1,'LA Data in Flat File'!$A$1:$AI$1,0))</f>
        <v>629</v>
      </c>
      <c r="D27" s="30" cm="1">
        <f t="array" ref="D27">INDEX('LA Data in Flat File'!$A$2:$AI$4876,MATCH(1,('LA Data in Flat File'!$A$2:$A$4876='Calibration and Lookup Lists'!$D$4)*('LA Data in Flat File'!$B$2:$B$4876='Choose Key DFES Parameters'!$B$6)*('LA Data in Flat File'!$C$2:$C$4876=$A27),0),MATCH($B$1,'LA Data in Flat File'!$A$1:$AI$1,0))</f>
        <v>629</v>
      </c>
      <c r="E27" s="30" cm="1">
        <f t="array" ref="E27">INDEX('LA Data in Flat File'!$A$2:$AI$4876,MATCH(1,('LA Data in Flat File'!$A$2:$A$4876='Calibration and Lookup Lists'!$D$7)*('LA Data in Flat File'!$B$2:$B$4876='Choose Key DFES Parameters'!$B$6)*('LA Data in Flat File'!$C$2:$C$4876=$A27),0),MATCH($B$1,'LA Data in Flat File'!$A$1:$AI$1,0))</f>
        <v>433</v>
      </c>
      <c r="F27" s="30" cm="1">
        <f t="array" ref="F27">INDEX('LA Data in Flat File'!$A$2:$AI$4876,MATCH(1,('LA Data in Flat File'!$A$2:$A$4876='Calibration and Lookup Lists'!$D$6)*('LA Data in Flat File'!$B$2:$B$4876='Choose Key DFES Parameters'!$B$6)*('LA Data in Flat File'!$C$2:$C$4876=$A27),0),MATCH($B$1,'LA Data in Flat File'!$A$1:$AI$1,0))</f>
        <v>666</v>
      </c>
      <c r="G27" s="30" cm="1">
        <f t="array" ref="G27">INDEX('LA Data in Flat File'!$A$2:$AI$4876,MATCH(1,('LA Data in Flat File'!$A$2:$A$4876='Calibration and Lookup Lists'!$D$5)*('LA Data in Flat File'!$B$2:$B$4876='Choose Key DFES Parameters'!$B$6)*('LA Data in Flat File'!$C$2:$C$4876=$A27),0),MATCH($G$1,'LA Data in Flat File'!$A$1:$AI$1,0))</f>
        <v>3397</v>
      </c>
      <c r="H27" s="30" cm="1">
        <f t="array" ref="H27">INDEX('LA Data in Flat File'!$A$2:$AI$4876,MATCH(1,('LA Data in Flat File'!$A$2:$A$4876='Calibration and Lookup Lists'!$D$3)*('LA Data in Flat File'!$B$2:$B$4876='Choose Key DFES Parameters'!$B$6)*('LA Data in Flat File'!$C$2:$C$4876=$A27),0),MATCH($G$1,'LA Data in Flat File'!$A$1:$AI$1,0))</f>
        <v>3397</v>
      </c>
      <c r="I27" s="30" cm="1">
        <f t="array" ref="I27">INDEX('LA Data in Flat File'!$A$2:$AI$4876,MATCH(1,('LA Data in Flat File'!$A$2:$A$4876='Calibration and Lookup Lists'!$D$4)*('LA Data in Flat File'!$B$2:$B$4876='Choose Key DFES Parameters'!$B$6)*('LA Data in Flat File'!$C$2:$C$4876=$A27),0),MATCH($G$1,'LA Data in Flat File'!$A$1:$AI$1,0))</f>
        <v>3397</v>
      </c>
      <c r="J27" s="30" cm="1">
        <f t="array" ref="J27">INDEX('LA Data in Flat File'!$A$2:$AI$4876,MATCH(1,('LA Data in Flat File'!$A$2:$A$4876='Calibration and Lookup Lists'!$D$7)*('LA Data in Flat File'!$B$2:$B$4876='Choose Key DFES Parameters'!$B$6)*('LA Data in Flat File'!$C$2:$C$4876=$A27),0),MATCH($G$1,'LA Data in Flat File'!$A$1:$AI$1,0))</f>
        <v>2307</v>
      </c>
      <c r="K27" s="30" cm="1">
        <f t="array" ref="K27">INDEX('LA Data in Flat File'!$A$2:$AI$4876,MATCH(1,('LA Data in Flat File'!$A$2:$A$4876='Calibration and Lookup Lists'!$D$6)*('LA Data in Flat File'!$B$2:$B$4876='Choose Key DFES Parameters'!$B$6)*('LA Data in Flat File'!$C$2:$C$4876=$A27),0),MATCH($G$1,'LA Data in Flat File'!$A$1:$AI$1,0))</f>
        <v>3429</v>
      </c>
      <c r="L27" s="30" cm="1">
        <f t="array" ref="L27">INDEX('LA Data in Flat File'!$A$2:$AI$4876,MATCH(1,('LA Data in Flat File'!$A$2:$A$4876='Calibration and Lookup Lists'!$D$5)*('LA Data in Flat File'!$B$2:$B$4876='Choose Key DFES Parameters'!$B$6)*('LA Data in Flat File'!$C$2:$C$4876=$A27),0),MATCH($L$1,'LA Data in Flat File'!$A$1:$AI$1,0))</f>
        <v>7839</v>
      </c>
      <c r="M27" s="30" cm="1">
        <f t="array" ref="M27">INDEX('LA Data in Flat File'!$A$2:$AI$4876,MATCH(1,('LA Data in Flat File'!$A$2:$A$4876='Calibration and Lookup Lists'!$D$3)*('LA Data in Flat File'!$B$2:$B$4876='Choose Key DFES Parameters'!$B$6)*('LA Data in Flat File'!$C$2:$C$4876=$A27),0),MATCH($L$1,'LA Data in Flat File'!$A$1:$AI$1,0))</f>
        <v>7839</v>
      </c>
      <c r="N27" s="30" cm="1">
        <f t="array" ref="N27">INDEX('LA Data in Flat File'!$A$2:$AI$4876,MATCH(1,('LA Data in Flat File'!$A$2:$A$4876='Calibration and Lookup Lists'!$D$4)*('LA Data in Flat File'!$B$2:$B$4876='Choose Key DFES Parameters'!$B$6)*('LA Data in Flat File'!$C$2:$C$4876=$A27),0),MATCH($L$1,'LA Data in Flat File'!$A$1:$AI$1,0))</f>
        <v>7839</v>
      </c>
      <c r="O27" s="30" cm="1">
        <f t="array" ref="O27">INDEX('LA Data in Flat File'!$A$2:$AI$4876,MATCH(1,('LA Data in Flat File'!$A$2:$A$4876='Calibration and Lookup Lists'!$D$7)*('LA Data in Flat File'!$B$2:$B$4876='Choose Key DFES Parameters'!$B$6)*('LA Data in Flat File'!$C$2:$C$4876=$A27),0),MATCH($L$1,'LA Data in Flat File'!$A$1:$AI$1,0))</f>
        <v>5619</v>
      </c>
      <c r="P27" s="30" cm="1">
        <f t="array" ref="P27">INDEX('LA Data in Flat File'!$A$2:$AI$4876,MATCH(1,('LA Data in Flat File'!$A$2:$A$4876='Calibration and Lookup Lists'!$D$6)*('LA Data in Flat File'!$B$2:$B$4876='Choose Key DFES Parameters'!$B$6)*('LA Data in Flat File'!$C$2:$C$4876=$A27),0),MATCH($L$1,'LA Data in Flat File'!$A$1:$AI$1,0))</f>
        <v>7820</v>
      </c>
      <c r="Q27" s="30" cm="1">
        <f t="array" ref="Q27">INDEX('LA Data in Flat File'!$A$2:$AI$4876,MATCH(1,('LA Data in Flat File'!$A$2:$A$4876='Calibration and Lookup Lists'!$D$5)*('LA Data in Flat File'!$B$2:$B$4876='Choose Key DFES Parameters'!$B$6)*('LA Data in Flat File'!$C$2:$C$4876=$A27),0),MATCH($Q$1,'LA Data in Flat File'!$A$1:$AI$1,0))</f>
        <v>8504</v>
      </c>
      <c r="R27" s="30" cm="1">
        <f t="array" ref="R27">INDEX('LA Data in Flat File'!$A$2:$AI$4876,MATCH(1,('LA Data in Flat File'!$A$2:$A$4876='Calibration and Lookup Lists'!$D$3)*('LA Data in Flat File'!$B$2:$B$4876='Choose Key DFES Parameters'!$B$6)*('LA Data in Flat File'!$C$2:$C$4876=$A27),0),MATCH($Q$1,'LA Data in Flat File'!$A$1:$AI$1,0))</f>
        <v>8504</v>
      </c>
      <c r="S27" s="30" cm="1">
        <f t="array" ref="S27">INDEX('LA Data in Flat File'!$A$2:$AI$4876,MATCH(1,('LA Data in Flat File'!$A$2:$A$4876='Calibration and Lookup Lists'!$D$4)*('LA Data in Flat File'!$B$2:$B$4876='Choose Key DFES Parameters'!$B$6)*('LA Data in Flat File'!$C$2:$C$4876=$A27),0),MATCH($Q$1,'LA Data in Flat File'!$A$1:$AI$1,0))</f>
        <v>8504</v>
      </c>
      <c r="T27" s="30" cm="1">
        <f t="array" ref="T27">INDEX('LA Data in Flat File'!$A$2:$AI$4876,MATCH(1,('LA Data in Flat File'!$A$2:$A$4876='Calibration and Lookup Lists'!$D$7)*('LA Data in Flat File'!$B$2:$B$4876='Choose Key DFES Parameters'!$B$6)*('LA Data in Flat File'!$C$2:$C$4876=$A27),0),MATCH($Q$1,'LA Data in Flat File'!$A$1:$AI$1,0))</f>
        <v>6424</v>
      </c>
      <c r="U27" s="30" cm="1">
        <f t="array" ref="U27">INDEX('LA Data in Flat File'!$A$2:$AI$4876,MATCH(1,('LA Data in Flat File'!$A$2:$A$4876='Calibration and Lookup Lists'!$D$6)*('LA Data in Flat File'!$B$2:$B$4876='Choose Key DFES Parameters'!$B$6)*('LA Data in Flat File'!$C$2:$C$4876=$A27),0),MATCH($Q$1,'LA Data in Flat File'!$A$1:$AI$1,0))</f>
        <v>8704</v>
      </c>
      <c r="V27" s="44" t="s">
        <v>34</v>
      </c>
      <c r="W27" s="14" t="s">
        <v>157</v>
      </c>
      <c r="X27" s="14" t="s">
        <v>35</v>
      </c>
    </row>
    <row r="28" spans="1:24" x14ac:dyDescent="0.35">
      <c r="A28" s="45" t="s">
        <v>36</v>
      </c>
      <c r="B28" s="30" cm="1">
        <f t="array" ref="B28">INDEX('LA Data in Flat File'!$A$2:$AI$4876,MATCH(1,('LA Data in Flat File'!$A$2:$A$4876='Calibration and Lookup Lists'!$D$5)*('LA Data in Flat File'!$B$2:$B$4876='Choose Key DFES Parameters'!$B$6)*('LA Data in Flat File'!$C$2:$C$4876=$A28),0),MATCH($B$1,'LA Data in Flat File'!$A$1:$AI$1,0))</f>
        <v>5678</v>
      </c>
      <c r="C28" s="30" cm="1">
        <f t="array" ref="C28">INDEX('LA Data in Flat File'!$A$2:$AI$4876,MATCH(1,('LA Data in Flat File'!$A$2:$A$4876='Calibration and Lookup Lists'!$D$3)*('LA Data in Flat File'!$B$2:$B$4876='Choose Key DFES Parameters'!$B$6)*('LA Data in Flat File'!$C$2:$C$4876=$A28),0),MATCH($B$1,'LA Data in Flat File'!$A$1:$AI$1,0))</f>
        <v>5678</v>
      </c>
      <c r="D28" s="30" cm="1">
        <f t="array" ref="D28">INDEX('LA Data in Flat File'!$A$2:$AI$4876,MATCH(1,('LA Data in Flat File'!$A$2:$A$4876='Calibration and Lookup Lists'!$D$4)*('LA Data in Flat File'!$B$2:$B$4876='Choose Key DFES Parameters'!$B$6)*('LA Data in Flat File'!$C$2:$C$4876=$A28),0),MATCH($B$1,'LA Data in Flat File'!$A$1:$AI$1,0))</f>
        <v>5678</v>
      </c>
      <c r="E28" s="30" cm="1">
        <f t="array" ref="E28">INDEX('LA Data in Flat File'!$A$2:$AI$4876,MATCH(1,('LA Data in Flat File'!$A$2:$A$4876='Calibration and Lookup Lists'!$D$7)*('LA Data in Flat File'!$B$2:$B$4876='Choose Key DFES Parameters'!$B$6)*('LA Data in Flat File'!$C$2:$C$4876=$A28),0),MATCH($B$1,'LA Data in Flat File'!$A$1:$AI$1,0))</f>
        <v>3546</v>
      </c>
      <c r="F28" s="30" cm="1">
        <f t="array" ref="F28">INDEX('LA Data in Flat File'!$A$2:$AI$4876,MATCH(1,('LA Data in Flat File'!$A$2:$A$4876='Calibration and Lookup Lists'!$D$6)*('LA Data in Flat File'!$B$2:$B$4876='Choose Key DFES Parameters'!$B$6)*('LA Data in Flat File'!$C$2:$C$4876=$A28),0),MATCH($B$1,'LA Data in Flat File'!$A$1:$AI$1,0))</f>
        <v>6022</v>
      </c>
      <c r="G28" s="30" cm="1">
        <f t="array" ref="G28">INDEX('LA Data in Flat File'!$A$2:$AI$4876,MATCH(1,('LA Data in Flat File'!$A$2:$A$4876='Calibration and Lookup Lists'!$D$5)*('LA Data in Flat File'!$B$2:$B$4876='Choose Key DFES Parameters'!$B$6)*('LA Data in Flat File'!$C$2:$C$4876=$A28),0),MATCH($G$1,'LA Data in Flat File'!$A$1:$AI$1,0))</f>
        <v>27815</v>
      </c>
      <c r="H28" s="30" cm="1">
        <f t="array" ref="H28">INDEX('LA Data in Flat File'!$A$2:$AI$4876,MATCH(1,('LA Data in Flat File'!$A$2:$A$4876='Calibration and Lookup Lists'!$D$3)*('LA Data in Flat File'!$B$2:$B$4876='Choose Key DFES Parameters'!$B$6)*('LA Data in Flat File'!$C$2:$C$4876=$A28),0),MATCH($G$1,'LA Data in Flat File'!$A$1:$AI$1,0))</f>
        <v>27815</v>
      </c>
      <c r="I28" s="30" cm="1">
        <f t="array" ref="I28">INDEX('LA Data in Flat File'!$A$2:$AI$4876,MATCH(1,('LA Data in Flat File'!$A$2:$A$4876='Calibration and Lookup Lists'!$D$4)*('LA Data in Flat File'!$B$2:$B$4876='Choose Key DFES Parameters'!$B$6)*('LA Data in Flat File'!$C$2:$C$4876=$A28),0),MATCH($G$1,'LA Data in Flat File'!$A$1:$AI$1,0))</f>
        <v>27815</v>
      </c>
      <c r="J28" s="30" cm="1">
        <f t="array" ref="J28">INDEX('LA Data in Flat File'!$A$2:$AI$4876,MATCH(1,('LA Data in Flat File'!$A$2:$A$4876='Calibration and Lookup Lists'!$D$7)*('LA Data in Flat File'!$B$2:$B$4876='Choose Key DFES Parameters'!$B$6)*('LA Data in Flat File'!$C$2:$C$4876=$A28),0),MATCH($G$1,'LA Data in Flat File'!$A$1:$AI$1,0))</f>
        <v>18545</v>
      </c>
      <c r="K28" s="30" cm="1">
        <f t="array" ref="K28">INDEX('LA Data in Flat File'!$A$2:$AI$4876,MATCH(1,('LA Data in Flat File'!$A$2:$A$4876='Calibration and Lookup Lists'!$D$6)*('LA Data in Flat File'!$B$2:$B$4876='Choose Key DFES Parameters'!$B$6)*('LA Data in Flat File'!$C$2:$C$4876=$A28),0),MATCH($G$1,'LA Data in Flat File'!$A$1:$AI$1,0))</f>
        <v>28171</v>
      </c>
      <c r="L28" s="30" cm="1">
        <f t="array" ref="L28">INDEX('LA Data in Flat File'!$A$2:$AI$4876,MATCH(1,('LA Data in Flat File'!$A$2:$A$4876='Calibration and Lookup Lists'!$D$5)*('LA Data in Flat File'!$B$2:$B$4876='Choose Key DFES Parameters'!$B$6)*('LA Data in Flat File'!$C$2:$C$4876=$A28),0),MATCH($L$1,'LA Data in Flat File'!$A$1:$AI$1,0))</f>
        <v>62748</v>
      </c>
      <c r="M28" s="30" cm="1">
        <f t="array" ref="M28">INDEX('LA Data in Flat File'!$A$2:$AI$4876,MATCH(1,('LA Data in Flat File'!$A$2:$A$4876='Calibration and Lookup Lists'!$D$3)*('LA Data in Flat File'!$B$2:$B$4876='Choose Key DFES Parameters'!$B$6)*('LA Data in Flat File'!$C$2:$C$4876=$A28),0),MATCH($L$1,'LA Data in Flat File'!$A$1:$AI$1,0))</f>
        <v>62748</v>
      </c>
      <c r="N28" s="30" cm="1">
        <f t="array" ref="N28">INDEX('LA Data in Flat File'!$A$2:$AI$4876,MATCH(1,('LA Data in Flat File'!$A$2:$A$4876='Calibration and Lookup Lists'!$D$4)*('LA Data in Flat File'!$B$2:$B$4876='Choose Key DFES Parameters'!$B$6)*('LA Data in Flat File'!$C$2:$C$4876=$A28),0),MATCH($L$1,'LA Data in Flat File'!$A$1:$AI$1,0))</f>
        <v>62748</v>
      </c>
      <c r="O28" s="30" cm="1">
        <f t="array" ref="O28">INDEX('LA Data in Flat File'!$A$2:$AI$4876,MATCH(1,('LA Data in Flat File'!$A$2:$A$4876='Calibration and Lookup Lists'!$D$7)*('LA Data in Flat File'!$B$2:$B$4876='Choose Key DFES Parameters'!$B$6)*('LA Data in Flat File'!$C$2:$C$4876=$A28),0),MATCH($L$1,'LA Data in Flat File'!$A$1:$AI$1,0))</f>
        <v>44984</v>
      </c>
      <c r="P28" s="30" cm="1">
        <f t="array" ref="P28">INDEX('LA Data in Flat File'!$A$2:$AI$4876,MATCH(1,('LA Data in Flat File'!$A$2:$A$4876='Calibration and Lookup Lists'!$D$6)*('LA Data in Flat File'!$B$2:$B$4876='Choose Key DFES Parameters'!$B$6)*('LA Data in Flat File'!$C$2:$C$4876=$A28),0),MATCH($L$1,'LA Data in Flat File'!$A$1:$AI$1,0))</f>
        <v>62711</v>
      </c>
      <c r="Q28" s="30" cm="1">
        <f t="array" ref="Q28">INDEX('LA Data in Flat File'!$A$2:$AI$4876,MATCH(1,('LA Data in Flat File'!$A$2:$A$4876='Calibration and Lookup Lists'!$D$5)*('LA Data in Flat File'!$B$2:$B$4876='Choose Key DFES Parameters'!$B$6)*('LA Data in Flat File'!$C$2:$C$4876=$A28),0),MATCH($Q$1,'LA Data in Flat File'!$A$1:$AI$1,0))</f>
        <v>67935</v>
      </c>
      <c r="R28" s="30" cm="1">
        <f t="array" ref="R28">INDEX('LA Data in Flat File'!$A$2:$AI$4876,MATCH(1,('LA Data in Flat File'!$A$2:$A$4876='Calibration and Lookup Lists'!$D$3)*('LA Data in Flat File'!$B$2:$B$4876='Choose Key DFES Parameters'!$B$6)*('LA Data in Flat File'!$C$2:$C$4876=$A28),0),MATCH($Q$1,'LA Data in Flat File'!$A$1:$AI$1,0))</f>
        <v>67935</v>
      </c>
      <c r="S28" s="30" cm="1">
        <f t="array" ref="S28">INDEX('LA Data in Flat File'!$A$2:$AI$4876,MATCH(1,('LA Data in Flat File'!$A$2:$A$4876='Calibration and Lookup Lists'!$D$4)*('LA Data in Flat File'!$B$2:$B$4876='Choose Key DFES Parameters'!$B$6)*('LA Data in Flat File'!$C$2:$C$4876=$A28),0),MATCH($Q$1,'LA Data in Flat File'!$A$1:$AI$1,0))</f>
        <v>67935</v>
      </c>
      <c r="T28" s="30" cm="1">
        <f t="array" ref="T28">INDEX('LA Data in Flat File'!$A$2:$AI$4876,MATCH(1,('LA Data in Flat File'!$A$2:$A$4876='Calibration and Lookup Lists'!$D$7)*('LA Data in Flat File'!$B$2:$B$4876='Choose Key DFES Parameters'!$B$6)*('LA Data in Flat File'!$C$2:$C$4876=$A28),0),MATCH($Q$1,'LA Data in Flat File'!$A$1:$AI$1,0))</f>
        <v>51269</v>
      </c>
      <c r="U28" s="30" cm="1">
        <f t="array" ref="U28">INDEX('LA Data in Flat File'!$A$2:$AI$4876,MATCH(1,('LA Data in Flat File'!$A$2:$A$4876='Calibration and Lookup Lists'!$D$6)*('LA Data in Flat File'!$B$2:$B$4876='Choose Key DFES Parameters'!$B$6)*('LA Data in Flat File'!$C$2:$C$4876=$A28),0),MATCH($Q$1,'LA Data in Flat File'!$A$1:$AI$1,0))</f>
        <v>69620</v>
      </c>
      <c r="V28" s="44" t="s">
        <v>36</v>
      </c>
      <c r="W28" s="14" t="s">
        <v>158</v>
      </c>
      <c r="X28" s="14" t="s">
        <v>14</v>
      </c>
    </row>
    <row r="29" spans="1:24" x14ac:dyDescent="0.35">
      <c r="A29" s="45" t="s">
        <v>124</v>
      </c>
      <c r="B29" s="30" cm="1">
        <f t="array" ref="B29">INDEX('LA Data in Flat File'!$A$2:$AI$4876,MATCH(1,('LA Data in Flat File'!$A$2:$A$4876='Calibration and Lookup Lists'!$D$5)*('LA Data in Flat File'!$B$2:$B$4876='Choose Key DFES Parameters'!$B$6)*('LA Data in Flat File'!$C$2:$C$4876=$A29),0),MATCH($B$1,'LA Data in Flat File'!$A$1:$AI$1,0))</f>
        <v>6</v>
      </c>
      <c r="C29" s="30" cm="1">
        <f t="array" ref="C29">INDEX('LA Data in Flat File'!$A$2:$AI$4876,MATCH(1,('LA Data in Flat File'!$A$2:$A$4876='Calibration and Lookup Lists'!$D$3)*('LA Data in Flat File'!$B$2:$B$4876='Choose Key DFES Parameters'!$B$6)*('LA Data in Flat File'!$C$2:$C$4876=$A29),0),MATCH($B$1,'LA Data in Flat File'!$A$1:$AI$1,0))</f>
        <v>6</v>
      </c>
      <c r="D29" s="30" cm="1">
        <f t="array" ref="D29">INDEX('LA Data in Flat File'!$A$2:$AI$4876,MATCH(1,('LA Data in Flat File'!$A$2:$A$4876='Calibration and Lookup Lists'!$D$4)*('LA Data in Flat File'!$B$2:$B$4876='Choose Key DFES Parameters'!$B$6)*('LA Data in Flat File'!$C$2:$C$4876=$A29),0),MATCH($B$1,'LA Data in Flat File'!$A$1:$AI$1,0))</f>
        <v>6</v>
      </c>
      <c r="E29" s="30" cm="1">
        <f t="array" ref="E29">INDEX('LA Data in Flat File'!$A$2:$AI$4876,MATCH(1,('LA Data in Flat File'!$A$2:$A$4876='Calibration and Lookup Lists'!$D$7)*('LA Data in Flat File'!$B$2:$B$4876='Choose Key DFES Parameters'!$B$6)*('LA Data in Flat File'!$C$2:$C$4876=$A29),0),MATCH($B$1,'LA Data in Flat File'!$A$1:$AI$1,0))</f>
        <v>4</v>
      </c>
      <c r="F29" s="30" cm="1">
        <f t="array" ref="F29">INDEX('LA Data in Flat File'!$A$2:$AI$4876,MATCH(1,('LA Data in Flat File'!$A$2:$A$4876='Calibration and Lookup Lists'!$D$6)*('LA Data in Flat File'!$B$2:$B$4876='Choose Key DFES Parameters'!$B$6)*('LA Data in Flat File'!$C$2:$C$4876=$A29),0),MATCH($B$1,'LA Data in Flat File'!$A$1:$AI$1,0))</f>
        <v>6</v>
      </c>
      <c r="G29" s="30" cm="1">
        <f t="array" ref="G29">INDEX('LA Data in Flat File'!$A$2:$AI$4876,MATCH(1,('LA Data in Flat File'!$A$2:$A$4876='Calibration and Lookup Lists'!$D$5)*('LA Data in Flat File'!$B$2:$B$4876='Choose Key DFES Parameters'!$B$6)*('LA Data in Flat File'!$C$2:$C$4876=$A29),0),MATCH($G$1,'LA Data in Flat File'!$A$1:$AI$1,0))</f>
        <v>33</v>
      </c>
      <c r="H29" s="30" cm="1">
        <f t="array" ref="H29">INDEX('LA Data in Flat File'!$A$2:$AI$4876,MATCH(1,('LA Data in Flat File'!$A$2:$A$4876='Calibration and Lookup Lists'!$D$3)*('LA Data in Flat File'!$B$2:$B$4876='Choose Key DFES Parameters'!$B$6)*('LA Data in Flat File'!$C$2:$C$4876=$A29),0),MATCH($G$1,'LA Data in Flat File'!$A$1:$AI$1,0))</f>
        <v>33</v>
      </c>
      <c r="I29" s="30" cm="1">
        <f t="array" ref="I29">INDEX('LA Data in Flat File'!$A$2:$AI$4876,MATCH(1,('LA Data in Flat File'!$A$2:$A$4876='Calibration and Lookup Lists'!$D$4)*('LA Data in Flat File'!$B$2:$B$4876='Choose Key DFES Parameters'!$B$6)*('LA Data in Flat File'!$C$2:$C$4876=$A29),0),MATCH($G$1,'LA Data in Flat File'!$A$1:$AI$1,0))</f>
        <v>33</v>
      </c>
      <c r="J29" s="30" cm="1">
        <f t="array" ref="J29">INDEX('LA Data in Flat File'!$A$2:$AI$4876,MATCH(1,('LA Data in Flat File'!$A$2:$A$4876='Calibration and Lookup Lists'!$D$7)*('LA Data in Flat File'!$B$2:$B$4876='Choose Key DFES Parameters'!$B$6)*('LA Data in Flat File'!$C$2:$C$4876=$A29),0),MATCH($G$1,'LA Data in Flat File'!$A$1:$AI$1,0))</f>
        <v>22</v>
      </c>
      <c r="K29" s="30" cm="1">
        <f t="array" ref="K29">INDEX('LA Data in Flat File'!$A$2:$AI$4876,MATCH(1,('LA Data in Flat File'!$A$2:$A$4876='Calibration and Lookup Lists'!$D$6)*('LA Data in Flat File'!$B$2:$B$4876='Choose Key DFES Parameters'!$B$6)*('LA Data in Flat File'!$C$2:$C$4876=$A29),0),MATCH($G$1,'LA Data in Flat File'!$A$1:$AI$1,0))</f>
        <v>33</v>
      </c>
      <c r="L29" s="30" cm="1">
        <f t="array" ref="L29">INDEX('LA Data in Flat File'!$A$2:$AI$4876,MATCH(1,('LA Data in Flat File'!$A$2:$A$4876='Calibration and Lookup Lists'!$D$5)*('LA Data in Flat File'!$B$2:$B$4876='Choose Key DFES Parameters'!$B$6)*('LA Data in Flat File'!$C$2:$C$4876=$A29),0),MATCH($L$1,'LA Data in Flat File'!$A$1:$AI$1,0))</f>
        <v>76</v>
      </c>
      <c r="M29" s="30" cm="1">
        <f t="array" ref="M29">INDEX('LA Data in Flat File'!$A$2:$AI$4876,MATCH(1,('LA Data in Flat File'!$A$2:$A$4876='Calibration and Lookup Lists'!$D$3)*('LA Data in Flat File'!$B$2:$B$4876='Choose Key DFES Parameters'!$B$6)*('LA Data in Flat File'!$C$2:$C$4876=$A29),0),MATCH($L$1,'LA Data in Flat File'!$A$1:$AI$1,0))</f>
        <v>76</v>
      </c>
      <c r="N29" s="30" cm="1">
        <f t="array" ref="N29">INDEX('LA Data in Flat File'!$A$2:$AI$4876,MATCH(1,('LA Data in Flat File'!$A$2:$A$4876='Calibration and Lookup Lists'!$D$4)*('LA Data in Flat File'!$B$2:$B$4876='Choose Key DFES Parameters'!$B$6)*('LA Data in Flat File'!$C$2:$C$4876=$A29),0),MATCH($L$1,'LA Data in Flat File'!$A$1:$AI$1,0))</f>
        <v>76</v>
      </c>
      <c r="O29" s="30" cm="1">
        <f t="array" ref="O29">INDEX('LA Data in Flat File'!$A$2:$AI$4876,MATCH(1,('LA Data in Flat File'!$A$2:$A$4876='Calibration and Lookup Lists'!$D$7)*('LA Data in Flat File'!$B$2:$B$4876='Choose Key DFES Parameters'!$B$6)*('LA Data in Flat File'!$C$2:$C$4876=$A29),0),MATCH($L$1,'LA Data in Flat File'!$A$1:$AI$1,0))</f>
        <v>55</v>
      </c>
      <c r="P29" s="30" cm="1">
        <f t="array" ref="P29">INDEX('LA Data in Flat File'!$A$2:$AI$4876,MATCH(1,('LA Data in Flat File'!$A$2:$A$4876='Calibration and Lookup Lists'!$D$6)*('LA Data in Flat File'!$B$2:$B$4876='Choose Key DFES Parameters'!$B$6)*('LA Data in Flat File'!$C$2:$C$4876=$A29),0),MATCH($L$1,'LA Data in Flat File'!$A$1:$AI$1,0))</f>
        <v>76</v>
      </c>
      <c r="Q29" s="30" cm="1">
        <f t="array" ref="Q29">INDEX('LA Data in Flat File'!$A$2:$AI$4876,MATCH(1,('LA Data in Flat File'!$A$2:$A$4876='Calibration and Lookup Lists'!$D$5)*('LA Data in Flat File'!$B$2:$B$4876='Choose Key DFES Parameters'!$B$6)*('LA Data in Flat File'!$C$2:$C$4876=$A29),0),MATCH($Q$1,'LA Data in Flat File'!$A$1:$AI$1,0))</f>
        <v>83</v>
      </c>
      <c r="R29" s="30" cm="1">
        <f t="array" ref="R29">INDEX('LA Data in Flat File'!$A$2:$AI$4876,MATCH(1,('LA Data in Flat File'!$A$2:$A$4876='Calibration and Lookup Lists'!$D$3)*('LA Data in Flat File'!$B$2:$B$4876='Choose Key DFES Parameters'!$B$6)*('LA Data in Flat File'!$C$2:$C$4876=$A29),0),MATCH($Q$1,'LA Data in Flat File'!$A$1:$AI$1,0))</f>
        <v>83</v>
      </c>
      <c r="S29" s="30" cm="1">
        <f t="array" ref="S29">INDEX('LA Data in Flat File'!$A$2:$AI$4876,MATCH(1,('LA Data in Flat File'!$A$2:$A$4876='Calibration and Lookup Lists'!$D$4)*('LA Data in Flat File'!$B$2:$B$4876='Choose Key DFES Parameters'!$B$6)*('LA Data in Flat File'!$C$2:$C$4876=$A29),0),MATCH($Q$1,'LA Data in Flat File'!$A$1:$AI$1,0))</f>
        <v>83</v>
      </c>
      <c r="T29" s="30" cm="1">
        <f t="array" ref="T29">INDEX('LA Data in Flat File'!$A$2:$AI$4876,MATCH(1,('LA Data in Flat File'!$A$2:$A$4876='Calibration and Lookup Lists'!$D$7)*('LA Data in Flat File'!$B$2:$B$4876='Choose Key DFES Parameters'!$B$6)*('LA Data in Flat File'!$C$2:$C$4876=$A29),0),MATCH($Q$1,'LA Data in Flat File'!$A$1:$AI$1,0))</f>
        <v>63</v>
      </c>
      <c r="U29" s="30" cm="1">
        <f t="array" ref="U29">INDEX('LA Data in Flat File'!$A$2:$AI$4876,MATCH(1,('LA Data in Flat File'!$A$2:$A$4876='Calibration and Lookup Lists'!$D$6)*('LA Data in Flat File'!$B$2:$B$4876='Choose Key DFES Parameters'!$B$6)*('LA Data in Flat File'!$C$2:$C$4876=$A29),0),MATCH($Q$1,'LA Data in Flat File'!$A$1:$AI$1,0))</f>
        <v>85</v>
      </c>
      <c r="V29" s="44" t="s">
        <v>124</v>
      </c>
      <c r="W29" s="14" t="s">
        <v>159</v>
      </c>
      <c r="X29" s="14" t="s">
        <v>137</v>
      </c>
    </row>
    <row r="30" spans="1:24" x14ac:dyDescent="0.35">
      <c r="A30" s="45" t="s">
        <v>125</v>
      </c>
      <c r="B30" s="30" cm="1">
        <f t="array" ref="B30">INDEX('LA Data in Flat File'!$A$2:$AI$4876,MATCH(1,('LA Data in Flat File'!$A$2:$A$4876='Calibration and Lookup Lists'!$D$5)*('LA Data in Flat File'!$B$2:$B$4876='Choose Key DFES Parameters'!$B$6)*('LA Data in Flat File'!$C$2:$C$4876=$A30),0),MATCH($B$1,'LA Data in Flat File'!$A$1:$AI$1,0))</f>
        <v>1</v>
      </c>
      <c r="C30" s="30" cm="1">
        <f t="array" ref="C30">INDEX('LA Data in Flat File'!$A$2:$AI$4876,MATCH(1,('LA Data in Flat File'!$A$2:$A$4876='Calibration and Lookup Lists'!$D$3)*('LA Data in Flat File'!$B$2:$B$4876='Choose Key DFES Parameters'!$B$6)*('LA Data in Flat File'!$C$2:$C$4876=$A30),0),MATCH($B$1,'LA Data in Flat File'!$A$1:$AI$1,0))</f>
        <v>1</v>
      </c>
      <c r="D30" s="30" cm="1">
        <f t="array" ref="D30">INDEX('LA Data in Flat File'!$A$2:$AI$4876,MATCH(1,('LA Data in Flat File'!$A$2:$A$4876='Calibration and Lookup Lists'!$D$4)*('LA Data in Flat File'!$B$2:$B$4876='Choose Key DFES Parameters'!$B$6)*('LA Data in Flat File'!$C$2:$C$4876=$A30),0),MATCH($B$1,'LA Data in Flat File'!$A$1:$AI$1,0))</f>
        <v>1</v>
      </c>
      <c r="E30" s="30" cm="1">
        <f t="array" ref="E30">INDEX('LA Data in Flat File'!$A$2:$AI$4876,MATCH(1,('LA Data in Flat File'!$A$2:$A$4876='Calibration and Lookup Lists'!$D$7)*('LA Data in Flat File'!$B$2:$B$4876='Choose Key DFES Parameters'!$B$6)*('LA Data in Flat File'!$C$2:$C$4876=$A30),0),MATCH($B$1,'LA Data in Flat File'!$A$1:$AI$1,0))</f>
        <v>1</v>
      </c>
      <c r="F30" s="30" cm="1">
        <f t="array" ref="F30">INDEX('LA Data in Flat File'!$A$2:$AI$4876,MATCH(1,('LA Data in Flat File'!$A$2:$A$4876='Calibration and Lookup Lists'!$D$6)*('LA Data in Flat File'!$B$2:$B$4876='Choose Key DFES Parameters'!$B$6)*('LA Data in Flat File'!$C$2:$C$4876=$A30),0),MATCH($B$1,'LA Data in Flat File'!$A$1:$AI$1,0))</f>
        <v>1</v>
      </c>
      <c r="G30" s="30" cm="1">
        <f t="array" ref="G30">INDEX('LA Data in Flat File'!$A$2:$AI$4876,MATCH(1,('LA Data in Flat File'!$A$2:$A$4876='Calibration and Lookup Lists'!$D$5)*('LA Data in Flat File'!$B$2:$B$4876='Choose Key DFES Parameters'!$B$6)*('LA Data in Flat File'!$C$2:$C$4876=$A30),0),MATCH($G$1,'LA Data in Flat File'!$A$1:$AI$1,0))</f>
        <v>7</v>
      </c>
      <c r="H30" s="30" cm="1">
        <f t="array" ref="H30">INDEX('LA Data in Flat File'!$A$2:$AI$4876,MATCH(1,('LA Data in Flat File'!$A$2:$A$4876='Calibration and Lookup Lists'!$D$3)*('LA Data in Flat File'!$B$2:$B$4876='Choose Key DFES Parameters'!$B$6)*('LA Data in Flat File'!$C$2:$C$4876=$A30),0),MATCH($G$1,'LA Data in Flat File'!$A$1:$AI$1,0))</f>
        <v>7</v>
      </c>
      <c r="I30" s="30" cm="1">
        <f t="array" ref="I30">INDEX('LA Data in Flat File'!$A$2:$AI$4876,MATCH(1,('LA Data in Flat File'!$A$2:$A$4876='Calibration and Lookup Lists'!$D$4)*('LA Data in Flat File'!$B$2:$B$4876='Choose Key DFES Parameters'!$B$6)*('LA Data in Flat File'!$C$2:$C$4876=$A30),0),MATCH($G$1,'LA Data in Flat File'!$A$1:$AI$1,0))</f>
        <v>7</v>
      </c>
      <c r="J30" s="30" cm="1">
        <f t="array" ref="J30">INDEX('LA Data in Flat File'!$A$2:$AI$4876,MATCH(1,('LA Data in Flat File'!$A$2:$A$4876='Calibration and Lookup Lists'!$D$7)*('LA Data in Flat File'!$B$2:$B$4876='Choose Key DFES Parameters'!$B$6)*('LA Data in Flat File'!$C$2:$C$4876=$A30),0),MATCH($G$1,'LA Data in Flat File'!$A$1:$AI$1,0))</f>
        <v>5</v>
      </c>
      <c r="K30" s="30" cm="1">
        <f t="array" ref="K30">INDEX('LA Data in Flat File'!$A$2:$AI$4876,MATCH(1,('LA Data in Flat File'!$A$2:$A$4876='Calibration and Lookup Lists'!$D$6)*('LA Data in Flat File'!$B$2:$B$4876='Choose Key DFES Parameters'!$B$6)*('LA Data in Flat File'!$C$2:$C$4876=$A30),0),MATCH($G$1,'LA Data in Flat File'!$A$1:$AI$1,0))</f>
        <v>7</v>
      </c>
      <c r="L30" s="30" cm="1">
        <f t="array" ref="L30">INDEX('LA Data in Flat File'!$A$2:$AI$4876,MATCH(1,('LA Data in Flat File'!$A$2:$A$4876='Calibration and Lookup Lists'!$D$5)*('LA Data in Flat File'!$B$2:$B$4876='Choose Key DFES Parameters'!$B$6)*('LA Data in Flat File'!$C$2:$C$4876=$A30),0),MATCH($L$1,'LA Data in Flat File'!$A$1:$AI$1,0))</f>
        <v>15</v>
      </c>
      <c r="M30" s="30" cm="1">
        <f t="array" ref="M30">INDEX('LA Data in Flat File'!$A$2:$AI$4876,MATCH(1,('LA Data in Flat File'!$A$2:$A$4876='Calibration and Lookup Lists'!$D$3)*('LA Data in Flat File'!$B$2:$B$4876='Choose Key DFES Parameters'!$B$6)*('LA Data in Flat File'!$C$2:$C$4876=$A30),0),MATCH($L$1,'LA Data in Flat File'!$A$1:$AI$1,0))</f>
        <v>15</v>
      </c>
      <c r="N30" s="30" cm="1">
        <f t="array" ref="N30">INDEX('LA Data in Flat File'!$A$2:$AI$4876,MATCH(1,('LA Data in Flat File'!$A$2:$A$4876='Calibration and Lookup Lists'!$D$4)*('LA Data in Flat File'!$B$2:$B$4876='Choose Key DFES Parameters'!$B$6)*('LA Data in Flat File'!$C$2:$C$4876=$A30),0),MATCH($L$1,'LA Data in Flat File'!$A$1:$AI$1,0))</f>
        <v>15</v>
      </c>
      <c r="O30" s="30" cm="1">
        <f t="array" ref="O30">INDEX('LA Data in Flat File'!$A$2:$AI$4876,MATCH(1,('LA Data in Flat File'!$A$2:$A$4876='Calibration and Lookup Lists'!$D$7)*('LA Data in Flat File'!$B$2:$B$4876='Choose Key DFES Parameters'!$B$6)*('LA Data in Flat File'!$C$2:$C$4876=$A30),0),MATCH($L$1,'LA Data in Flat File'!$A$1:$AI$1,0))</f>
        <v>11</v>
      </c>
      <c r="P30" s="30" cm="1">
        <f t="array" ref="P30">INDEX('LA Data in Flat File'!$A$2:$AI$4876,MATCH(1,('LA Data in Flat File'!$A$2:$A$4876='Calibration and Lookup Lists'!$D$6)*('LA Data in Flat File'!$B$2:$B$4876='Choose Key DFES Parameters'!$B$6)*('LA Data in Flat File'!$C$2:$C$4876=$A30),0),MATCH($L$1,'LA Data in Flat File'!$A$1:$AI$1,0))</f>
        <v>15</v>
      </c>
      <c r="Q30" s="30" cm="1">
        <f t="array" ref="Q30">INDEX('LA Data in Flat File'!$A$2:$AI$4876,MATCH(1,('LA Data in Flat File'!$A$2:$A$4876='Calibration and Lookup Lists'!$D$5)*('LA Data in Flat File'!$B$2:$B$4876='Choose Key DFES Parameters'!$B$6)*('LA Data in Flat File'!$C$2:$C$4876=$A30),0),MATCH($Q$1,'LA Data in Flat File'!$A$1:$AI$1,0))</f>
        <v>16</v>
      </c>
      <c r="R30" s="30" cm="1">
        <f t="array" ref="R30">INDEX('LA Data in Flat File'!$A$2:$AI$4876,MATCH(1,('LA Data in Flat File'!$A$2:$A$4876='Calibration and Lookup Lists'!$D$3)*('LA Data in Flat File'!$B$2:$B$4876='Choose Key DFES Parameters'!$B$6)*('LA Data in Flat File'!$C$2:$C$4876=$A30),0),MATCH($Q$1,'LA Data in Flat File'!$A$1:$AI$1,0))</f>
        <v>16</v>
      </c>
      <c r="S30" s="30" cm="1">
        <f t="array" ref="S30">INDEX('LA Data in Flat File'!$A$2:$AI$4876,MATCH(1,('LA Data in Flat File'!$A$2:$A$4876='Calibration and Lookup Lists'!$D$4)*('LA Data in Flat File'!$B$2:$B$4876='Choose Key DFES Parameters'!$B$6)*('LA Data in Flat File'!$C$2:$C$4876=$A30),0),MATCH($Q$1,'LA Data in Flat File'!$A$1:$AI$1,0))</f>
        <v>16</v>
      </c>
      <c r="T30" s="30" cm="1">
        <f t="array" ref="T30">INDEX('LA Data in Flat File'!$A$2:$AI$4876,MATCH(1,('LA Data in Flat File'!$A$2:$A$4876='Calibration and Lookup Lists'!$D$7)*('LA Data in Flat File'!$B$2:$B$4876='Choose Key DFES Parameters'!$B$6)*('LA Data in Flat File'!$C$2:$C$4876=$A30),0),MATCH($Q$1,'LA Data in Flat File'!$A$1:$AI$1,0))</f>
        <v>12</v>
      </c>
      <c r="U30" s="30" cm="1">
        <f t="array" ref="U30">INDEX('LA Data in Flat File'!$A$2:$AI$4876,MATCH(1,('LA Data in Flat File'!$A$2:$A$4876='Calibration and Lookup Lists'!$D$6)*('LA Data in Flat File'!$B$2:$B$4876='Choose Key DFES Parameters'!$B$6)*('LA Data in Flat File'!$C$2:$C$4876=$A30),0),MATCH($Q$1,'LA Data in Flat File'!$A$1:$AI$1,0))</f>
        <v>17</v>
      </c>
      <c r="V30" s="44" t="s">
        <v>125</v>
      </c>
      <c r="W30" s="14" t="s">
        <v>160</v>
      </c>
      <c r="X30" s="14" t="s">
        <v>137</v>
      </c>
    </row>
    <row r="31" spans="1:24" x14ac:dyDescent="0.35">
      <c r="A31" s="45" t="s">
        <v>37</v>
      </c>
      <c r="B31" s="30" cm="1">
        <f t="array" ref="B31">INDEX('LA Data in Flat File'!$A$2:$AI$4876,MATCH(1,('LA Data in Flat File'!$A$2:$A$4876='Calibration and Lookup Lists'!$D$5)*('LA Data in Flat File'!$B$2:$B$4876='Choose Key DFES Parameters'!$B$6)*('LA Data in Flat File'!$C$2:$C$4876=$A31),0),MATCH($B$1,'LA Data in Flat File'!$A$1:$AI$1,0))</f>
        <v>10307</v>
      </c>
      <c r="C31" s="30" cm="1">
        <f t="array" ref="C31">INDEX('LA Data in Flat File'!$A$2:$AI$4876,MATCH(1,('LA Data in Flat File'!$A$2:$A$4876='Calibration and Lookup Lists'!$D$3)*('LA Data in Flat File'!$B$2:$B$4876='Choose Key DFES Parameters'!$B$6)*('LA Data in Flat File'!$C$2:$C$4876=$A31),0),MATCH($B$1,'LA Data in Flat File'!$A$1:$AI$1,0))</f>
        <v>10307</v>
      </c>
      <c r="D31" s="30" cm="1">
        <f t="array" ref="D31">INDEX('LA Data in Flat File'!$A$2:$AI$4876,MATCH(1,('LA Data in Flat File'!$A$2:$A$4876='Calibration and Lookup Lists'!$D$4)*('LA Data in Flat File'!$B$2:$B$4876='Choose Key DFES Parameters'!$B$6)*('LA Data in Flat File'!$C$2:$C$4876=$A31),0),MATCH($B$1,'LA Data in Flat File'!$A$1:$AI$1,0))</f>
        <v>10307</v>
      </c>
      <c r="E31" s="30" cm="1">
        <f t="array" ref="E31">INDEX('LA Data in Flat File'!$A$2:$AI$4876,MATCH(1,('LA Data in Flat File'!$A$2:$A$4876='Calibration and Lookup Lists'!$D$7)*('LA Data in Flat File'!$B$2:$B$4876='Choose Key DFES Parameters'!$B$6)*('LA Data in Flat File'!$C$2:$C$4876=$A31),0),MATCH($B$1,'LA Data in Flat File'!$A$1:$AI$1,0))</f>
        <v>7105</v>
      </c>
      <c r="F31" s="30" cm="1">
        <f t="array" ref="F31">INDEX('LA Data in Flat File'!$A$2:$AI$4876,MATCH(1,('LA Data in Flat File'!$A$2:$A$4876='Calibration and Lookup Lists'!$D$6)*('LA Data in Flat File'!$B$2:$B$4876='Choose Key DFES Parameters'!$B$6)*('LA Data in Flat File'!$C$2:$C$4876=$A31),0),MATCH($B$1,'LA Data in Flat File'!$A$1:$AI$1,0))</f>
        <v>10930</v>
      </c>
      <c r="G31" s="30" cm="1">
        <f t="array" ref="G31">INDEX('LA Data in Flat File'!$A$2:$AI$4876,MATCH(1,('LA Data in Flat File'!$A$2:$A$4876='Calibration and Lookup Lists'!$D$5)*('LA Data in Flat File'!$B$2:$B$4876='Choose Key DFES Parameters'!$B$6)*('LA Data in Flat File'!$C$2:$C$4876=$A31),0),MATCH($G$1,'LA Data in Flat File'!$A$1:$AI$1,0))</f>
        <v>52562</v>
      </c>
      <c r="H31" s="30" cm="1">
        <f t="array" ref="H31">INDEX('LA Data in Flat File'!$A$2:$AI$4876,MATCH(1,('LA Data in Flat File'!$A$2:$A$4876='Calibration and Lookup Lists'!$D$3)*('LA Data in Flat File'!$B$2:$B$4876='Choose Key DFES Parameters'!$B$6)*('LA Data in Flat File'!$C$2:$C$4876=$A31),0),MATCH($G$1,'LA Data in Flat File'!$A$1:$AI$1,0))</f>
        <v>52562</v>
      </c>
      <c r="I31" s="30" cm="1">
        <f t="array" ref="I31">INDEX('LA Data in Flat File'!$A$2:$AI$4876,MATCH(1,('LA Data in Flat File'!$A$2:$A$4876='Calibration and Lookup Lists'!$D$4)*('LA Data in Flat File'!$B$2:$B$4876='Choose Key DFES Parameters'!$B$6)*('LA Data in Flat File'!$C$2:$C$4876=$A31),0),MATCH($G$1,'LA Data in Flat File'!$A$1:$AI$1,0))</f>
        <v>52562</v>
      </c>
      <c r="J31" s="30" cm="1">
        <f t="array" ref="J31">INDEX('LA Data in Flat File'!$A$2:$AI$4876,MATCH(1,('LA Data in Flat File'!$A$2:$A$4876='Calibration and Lookup Lists'!$D$7)*('LA Data in Flat File'!$B$2:$B$4876='Choose Key DFES Parameters'!$B$6)*('LA Data in Flat File'!$C$2:$C$4876=$A31),0),MATCH($G$1,'LA Data in Flat File'!$A$1:$AI$1,0))</f>
        <v>35652</v>
      </c>
      <c r="K31" s="30" cm="1">
        <f t="array" ref="K31">INDEX('LA Data in Flat File'!$A$2:$AI$4876,MATCH(1,('LA Data in Flat File'!$A$2:$A$4876='Calibration and Lookup Lists'!$D$6)*('LA Data in Flat File'!$B$2:$B$4876='Choose Key DFES Parameters'!$B$6)*('LA Data in Flat File'!$C$2:$C$4876=$A31),0),MATCH($G$1,'LA Data in Flat File'!$A$1:$AI$1,0))</f>
        <v>53118</v>
      </c>
      <c r="L31" s="30" cm="1">
        <f t="array" ref="L31">INDEX('LA Data in Flat File'!$A$2:$AI$4876,MATCH(1,('LA Data in Flat File'!$A$2:$A$4876='Calibration and Lookup Lists'!$D$5)*('LA Data in Flat File'!$B$2:$B$4876='Choose Key DFES Parameters'!$B$6)*('LA Data in Flat File'!$C$2:$C$4876=$A31),0),MATCH($L$1,'LA Data in Flat File'!$A$1:$AI$1,0))</f>
        <v>120099</v>
      </c>
      <c r="M31" s="30" cm="1">
        <f t="array" ref="M31">INDEX('LA Data in Flat File'!$A$2:$AI$4876,MATCH(1,('LA Data in Flat File'!$A$2:$A$4876='Calibration and Lookup Lists'!$D$3)*('LA Data in Flat File'!$B$2:$B$4876='Choose Key DFES Parameters'!$B$6)*('LA Data in Flat File'!$C$2:$C$4876=$A31),0),MATCH($L$1,'LA Data in Flat File'!$A$1:$AI$1,0))</f>
        <v>120099</v>
      </c>
      <c r="N31" s="30" cm="1">
        <f t="array" ref="N31">INDEX('LA Data in Flat File'!$A$2:$AI$4876,MATCH(1,('LA Data in Flat File'!$A$2:$A$4876='Calibration and Lookup Lists'!$D$4)*('LA Data in Flat File'!$B$2:$B$4876='Choose Key DFES Parameters'!$B$6)*('LA Data in Flat File'!$C$2:$C$4876=$A31),0),MATCH($L$1,'LA Data in Flat File'!$A$1:$AI$1,0))</f>
        <v>120099</v>
      </c>
      <c r="O31" s="30" cm="1">
        <f t="array" ref="O31">INDEX('LA Data in Flat File'!$A$2:$AI$4876,MATCH(1,('LA Data in Flat File'!$A$2:$A$4876='Calibration and Lookup Lists'!$D$7)*('LA Data in Flat File'!$B$2:$B$4876='Choose Key DFES Parameters'!$B$6)*('LA Data in Flat File'!$C$2:$C$4876=$A31),0),MATCH($L$1,'LA Data in Flat File'!$A$1:$AI$1,0))</f>
        <v>86018</v>
      </c>
      <c r="P31" s="30" cm="1">
        <f t="array" ref="P31">INDEX('LA Data in Flat File'!$A$2:$AI$4876,MATCH(1,('LA Data in Flat File'!$A$2:$A$4876='Calibration and Lookup Lists'!$D$6)*('LA Data in Flat File'!$B$2:$B$4876='Choose Key DFES Parameters'!$B$6)*('LA Data in Flat File'!$C$2:$C$4876=$A31),0),MATCH($L$1,'LA Data in Flat File'!$A$1:$AI$1,0))</f>
        <v>119870</v>
      </c>
      <c r="Q31" s="30" cm="1">
        <f t="array" ref="Q31">INDEX('LA Data in Flat File'!$A$2:$AI$4876,MATCH(1,('LA Data in Flat File'!$A$2:$A$4876='Calibration and Lookup Lists'!$D$5)*('LA Data in Flat File'!$B$2:$B$4876='Choose Key DFES Parameters'!$B$6)*('LA Data in Flat File'!$C$2:$C$4876=$A31),0),MATCH($Q$1,'LA Data in Flat File'!$A$1:$AI$1,0))</f>
        <v>130196</v>
      </c>
      <c r="R31" s="30" cm="1">
        <f t="array" ref="R31">INDEX('LA Data in Flat File'!$A$2:$AI$4876,MATCH(1,('LA Data in Flat File'!$A$2:$A$4876='Calibration and Lookup Lists'!$D$3)*('LA Data in Flat File'!$B$2:$B$4876='Choose Key DFES Parameters'!$B$6)*('LA Data in Flat File'!$C$2:$C$4876=$A31),0),MATCH($Q$1,'LA Data in Flat File'!$A$1:$AI$1,0))</f>
        <v>130196</v>
      </c>
      <c r="S31" s="30" cm="1">
        <f t="array" ref="S31">INDEX('LA Data in Flat File'!$A$2:$AI$4876,MATCH(1,('LA Data in Flat File'!$A$2:$A$4876='Calibration and Lookup Lists'!$D$4)*('LA Data in Flat File'!$B$2:$B$4876='Choose Key DFES Parameters'!$B$6)*('LA Data in Flat File'!$C$2:$C$4876=$A31),0),MATCH($Q$1,'LA Data in Flat File'!$A$1:$AI$1,0))</f>
        <v>130196</v>
      </c>
      <c r="T31" s="30" cm="1">
        <f t="array" ref="T31">INDEX('LA Data in Flat File'!$A$2:$AI$4876,MATCH(1,('LA Data in Flat File'!$A$2:$A$4876='Calibration and Lookup Lists'!$D$7)*('LA Data in Flat File'!$B$2:$B$4876='Choose Key DFES Parameters'!$B$6)*('LA Data in Flat File'!$C$2:$C$4876=$A31),0),MATCH($Q$1,'LA Data in Flat File'!$A$1:$AI$1,0))</f>
        <v>98250</v>
      </c>
      <c r="U31" s="30" cm="1">
        <f t="array" ref="U31">INDEX('LA Data in Flat File'!$A$2:$AI$4876,MATCH(1,('LA Data in Flat File'!$A$2:$A$4876='Calibration and Lookup Lists'!$D$6)*('LA Data in Flat File'!$B$2:$B$4876='Choose Key DFES Parameters'!$B$6)*('LA Data in Flat File'!$C$2:$C$4876=$A31),0),MATCH($Q$1,'LA Data in Flat File'!$A$1:$AI$1,0))</f>
        <v>133321</v>
      </c>
      <c r="V31" s="44" t="s">
        <v>37</v>
      </c>
      <c r="W31" s="14" t="s">
        <v>161</v>
      </c>
      <c r="X31" s="14" t="s">
        <v>6</v>
      </c>
    </row>
    <row r="32" spans="1:24" x14ac:dyDescent="0.35">
      <c r="A32" s="45" t="s">
        <v>38</v>
      </c>
      <c r="B32" s="30" cm="1">
        <f t="array" ref="B32">INDEX('LA Data in Flat File'!$A$2:$AI$4876,MATCH(1,('LA Data in Flat File'!$A$2:$A$4876='Calibration and Lookup Lists'!$D$5)*('LA Data in Flat File'!$B$2:$B$4876='Choose Key DFES Parameters'!$B$6)*('LA Data in Flat File'!$C$2:$C$4876=$A32),0),MATCH($B$1,'LA Data in Flat File'!$A$1:$AI$1,0))</f>
        <v>25226</v>
      </c>
      <c r="C32" s="30" cm="1">
        <f t="array" ref="C32">INDEX('LA Data in Flat File'!$A$2:$AI$4876,MATCH(1,('LA Data in Flat File'!$A$2:$A$4876='Calibration and Lookup Lists'!$D$3)*('LA Data in Flat File'!$B$2:$B$4876='Choose Key DFES Parameters'!$B$6)*('LA Data in Flat File'!$C$2:$C$4876=$A32),0),MATCH($B$1,'LA Data in Flat File'!$A$1:$AI$1,0))</f>
        <v>25226</v>
      </c>
      <c r="D32" s="30" cm="1">
        <f t="array" ref="D32">INDEX('LA Data in Flat File'!$A$2:$AI$4876,MATCH(1,('LA Data in Flat File'!$A$2:$A$4876='Calibration and Lookup Lists'!$D$4)*('LA Data in Flat File'!$B$2:$B$4876='Choose Key DFES Parameters'!$B$6)*('LA Data in Flat File'!$C$2:$C$4876=$A32),0),MATCH($B$1,'LA Data in Flat File'!$A$1:$AI$1,0))</f>
        <v>25226</v>
      </c>
      <c r="E32" s="30" cm="1">
        <f t="array" ref="E32">INDEX('LA Data in Flat File'!$A$2:$AI$4876,MATCH(1,('LA Data in Flat File'!$A$2:$A$4876='Calibration and Lookup Lists'!$D$7)*('LA Data in Flat File'!$B$2:$B$4876='Choose Key DFES Parameters'!$B$6)*('LA Data in Flat File'!$C$2:$C$4876=$A32),0),MATCH($B$1,'LA Data in Flat File'!$A$1:$AI$1,0))</f>
        <v>17390</v>
      </c>
      <c r="F32" s="30" cm="1">
        <f t="array" ref="F32">INDEX('LA Data in Flat File'!$A$2:$AI$4876,MATCH(1,('LA Data in Flat File'!$A$2:$A$4876='Calibration and Lookup Lists'!$D$6)*('LA Data in Flat File'!$B$2:$B$4876='Choose Key DFES Parameters'!$B$6)*('LA Data in Flat File'!$C$2:$C$4876=$A32),0),MATCH($B$1,'LA Data in Flat File'!$A$1:$AI$1,0))</f>
        <v>26747</v>
      </c>
      <c r="G32" s="30" cm="1">
        <f t="array" ref="G32">INDEX('LA Data in Flat File'!$A$2:$AI$4876,MATCH(1,('LA Data in Flat File'!$A$2:$A$4876='Calibration and Lookup Lists'!$D$5)*('LA Data in Flat File'!$B$2:$B$4876='Choose Key DFES Parameters'!$B$6)*('LA Data in Flat File'!$C$2:$C$4876=$A32),0),MATCH($G$1,'LA Data in Flat File'!$A$1:$AI$1,0))</f>
        <v>100355</v>
      </c>
      <c r="H32" s="30" cm="1">
        <f t="array" ref="H32">INDEX('LA Data in Flat File'!$A$2:$AI$4876,MATCH(1,('LA Data in Flat File'!$A$2:$A$4876='Calibration and Lookup Lists'!$D$3)*('LA Data in Flat File'!$B$2:$B$4876='Choose Key DFES Parameters'!$B$6)*('LA Data in Flat File'!$C$2:$C$4876=$A32),0),MATCH($G$1,'LA Data in Flat File'!$A$1:$AI$1,0))</f>
        <v>100355</v>
      </c>
      <c r="I32" s="30" cm="1">
        <f t="array" ref="I32">INDEX('LA Data in Flat File'!$A$2:$AI$4876,MATCH(1,('LA Data in Flat File'!$A$2:$A$4876='Calibration and Lookup Lists'!$D$4)*('LA Data in Flat File'!$B$2:$B$4876='Choose Key DFES Parameters'!$B$6)*('LA Data in Flat File'!$C$2:$C$4876=$A32),0),MATCH($G$1,'LA Data in Flat File'!$A$1:$AI$1,0))</f>
        <v>100355</v>
      </c>
      <c r="J32" s="30" cm="1">
        <f t="array" ref="J32">INDEX('LA Data in Flat File'!$A$2:$AI$4876,MATCH(1,('LA Data in Flat File'!$A$2:$A$4876='Calibration and Lookup Lists'!$D$7)*('LA Data in Flat File'!$B$2:$B$4876='Choose Key DFES Parameters'!$B$6)*('LA Data in Flat File'!$C$2:$C$4876=$A32),0),MATCH($G$1,'LA Data in Flat File'!$A$1:$AI$1,0))</f>
        <v>67608</v>
      </c>
      <c r="K32" s="30" cm="1">
        <f t="array" ref="K32">INDEX('LA Data in Flat File'!$A$2:$AI$4876,MATCH(1,('LA Data in Flat File'!$A$2:$A$4876='Calibration and Lookup Lists'!$D$6)*('LA Data in Flat File'!$B$2:$B$4876='Choose Key DFES Parameters'!$B$6)*('LA Data in Flat File'!$C$2:$C$4876=$A32),0),MATCH($G$1,'LA Data in Flat File'!$A$1:$AI$1,0))</f>
        <v>101950</v>
      </c>
      <c r="L32" s="30" cm="1">
        <f t="array" ref="L32">INDEX('LA Data in Flat File'!$A$2:$AI$4876,MATCH(1,('LA Data in Flat File'!$A$2:$A$4876='Calibration and Lookup Lists'!$D$5)*('LA Data in Flat File'!$B$2:$B$4876='Choose Key DFES Parameters'!$B$6)*('LA Data in Flat File'!$C$2:$C$4876=$A32),0),MATCH($L$1,'LA Data in Flat File'!$A$1:$AI$1,0))</f>
        <v>217813</v>
      </c>
      <c r="M32" s="30" cm="1">
        <f t="array" ref="M32">INDEX('LA Data in Flat File'!$A$2:$AI$4876,MATCH(1,('LA Data in Flat File'!$A$2:$A$4876='Calibration and Lookup Lists'!$D$3)*('LA Data in Flat File'!$B$2:$B$4876='Choose Key DFES Parameters'!$B$6)*('LA Data in Flat File'!$C$2:$C$4876=$A32),0),MATCH($L$1,'LA Data in Flat File'!$A$1:$AI$1,0))</f>
        <v>217813</v>
      </c>
      <c r="N32" s="30" cm="1">
        <f t="array" ref="N32">INDEX('LA Data in Flat File'!$A$2:$AI$4876,MATCH(1,('LA Data in Flat File'!$A$2:$A$4876='Calibration and Lookup Lists'!$D$4)*('LA Data in Flat File'!$B$2:$B$4876='Choose Key DFES Parameters'!$B$6)*('LA Data in Flat File'!$C$2:$C$4876=$A32),0),MATCH($L$1,'LA Data in Flat File'!$A$1:$AI$1,0))</f>
        <v>217813</v>
      </c>
      <c r="O32" s="30" cm="1">
        <f t="array" ref="O32">INDEX('LA Data in Flat File'!$A$2:$AI$4876,MATCH(1,('LA Data in Flat File'!$A$2:$A$4876='Calibration and Lookup Lists'!$D$7)*('LA Data in Flat File'!$B$2:$B$4876='Choose Key DFES Parameters'!$B$6)*('LA Data in Flat File'!$C$2:$C$4876=$A32),0),MATCH($L$1,'LA Data in Flat File'!$A$1:$AI$1,0))</f>
        <v>155308</v>
      </c>
      <c r="P32" s="30" cm="1">
        <f t="array" ref="P32">INDEX('LA Data in Flat File'!$A$2:$AI$4876,MATCH(1,('LA Data in Flat File'!$A$2:$A$4876='Calibration and Lookup Lists'!$D$6)*('LA Data in Flat File'!$B$2:$B$4876='Choose Key DFES Parameters'!$B$6)*('LA Data in Flat File'!$C$2:$C$4876=$A32),0),MATCH($L$1,'LA Data in Flat File'!$A$1:$AI$1,0))</f>
        <v>218071</v>
      </c>
      <c r="Q32" s="30" cm="1">
        <f t="array" ref="Q32">INDEX('LA Data in Flat File'!$A$2:$AI$4876,MATCH(1,('LA Data in Flat File'!$A$2:$A$4876='Calibration and Lookup Lists'!$D$5)*('LA Data in Flat File'!$B$2:$B$4876='Choose Key DFES Parameters'!$B$6)*('LA Data in Flat File'!$C$2:$C$4876=$A32),0),MATCH($Q$1,'LA Data in Flat File'!$A$1:$AI$1,0))</f>
        <v>235439</v>
      </c>
      <c r="R32" s="30" cm="1">
        <f t="array" ref="R32">INDEX('LA Data in Flat File'!$A$2:$AI$4876,MATCH(1,('LA Data in Flat File'!$A$2:$A$4876='Calibration and Lookup Lists'!$D$3)*('LA Data in Flat File'!$B$2:$B$4876='Choose Key DFES Parameters'!$B$6)*('LA Data in Flat File'!$C$2:$C$4876=$A32),0),MATCH($Q$1,'LA Data in Flat File'!$A$1:$AI$1,0))</f>
        <v>235439</v>
      </c>
      <c r="S32" s="30" cm="1">
        <f t="array" ref="S32">INDEX('LA Data in Flat File'!$A$2:$AI$4876,MATCH(1,('LA Data in Flat File'!$A$2:$A$4876='Calibration and Lookup Lists'!$D$4)*('LA Data in Flat File'!$B$2:$B$4876='Choose Key DFES Parameters'!$B$6)*('LA Data in Flat File'!$C$2:$C$4876=$A32),0),MATCH($Q$1,'LA Data in Flat File'!$A$1:$AI$1,0))</f>
        <v>235439</v>
      </c>
      <c r="T32" s="30" cm="1">
        <f t="array" ref="T32">INDEX('LA Data in Flat File'!$A$2:$AI$4876,MATCH(1,('LA Data in Flat File'!$A$2:$A$4876='Calibration and Lookup Lists'!$D$7)*('LA Data in Flat File'!$B$2:$B$4876='Choose Key DFES Parameters'!$B$6)*('LA Data in Flat File'!$C$2:$C$4876=$A32),0),MATCH($Q$1,'LA Data in Flat File'!$A$1:$AI$1,0))</f>
        <v>176633</v>
      </c>
      <c r="U32" s="30" cm="1">
        <f t="array" ref="U32">INDEX('LA Data in Flat File'!$A$2:$AI$4876,MATCH(1,('LA Data in Flat File'!$A$2:$A$4876='Calibration and Lookup Lists'!$D$6)*('LA Data in Flat File'!$B$2:$B$4876='Choose Key DFES Parameters'!$B$6)*('LA Data in Flat File'!$C$2:$C$4876=$A32),0),MATCH($Q$1,'LA Data in Flat File'!$A$1:$AI$1,0))</f>
        <v>241539</v>
      </c>
      <c r="V32" s="44" t="s">
        <v>38</v>
      </c>
      <c r="W32" s="14" t="s">
        <v>162</v>
      </c>
      <c r="X32" s="14" t="s">
        <v>6</v>
      </c>
    </row>
    <row r="33" spans="1:24" x14ac:dyDescent="0.35">
      <c r="A33" s="45" t="s">
        <v>39</v>
      </c>
      <c r="B33" s="30" cm="1">
        <f t="array" ref="B33">INDEX('LA Data in Flat File'!$A$2:$AI$4876,MATCH(1,('LA Data in Flat File'!$A$2:$A$4876='Calibration and Lookup Lists'!$D$5)*('LA Data in Flat File'!$B$2:$B$4876='Choose Key DFES Parameters'!$B$6)*('LA Data in Flat File'!$C$2:$C$4876=$A33),0),MATCH($B$1,'LA Data in Flat File'!$A$1:$AI$1,0))</f>
        <v>6321</v>
      </c>
      <c r="C33" s="30" cm="1">
        <f t="array" ref="C33">INDEX('LA Data in Flat File'!$A$2:$AI$4876,MATCH(1,('LA Data in Flat File'!$A$2:$A$4876='Calibration and Lookup Lists'!$D$3)*('LA Data in Flat File'!$B$2:$B$4876='Choose Key DFES Parameters'!$B$6)*('LA Data in Flat File'!$C$2:$C$4876=$A33),0),MATCH($B$1,'LA Data in Flat File'!$A$1:$AI$1,0))</f>
        <v>6321</v>
      </c>
      <c r="D33" s="30" cm="1">
        <f t="array" ref="D33">INDEX('LA Data in Flat File'!$A$2:$AI$4876,MATCH(1,('LA Data in Flat File'!$A$2:$A$4876='Calibration and Lookup Lists'!$D$4)*('LA Data in Flat File'!$B$2:$B$4876='Choose Key DFES Parameters'!$B$6)*('LA Data in Flat File'!$C$2:$C$4876=$A33),0),MATCH($B$1,'LA Data in Flat File'!$A$1:$AI$1,0))</f>
        <v>6321</v>
      </c>
      <c r="E33" s="30" cm="1">
        <f t="array" ref="E33">INDEX('LA Data in Flat File'!$A$2:$AI$4876,MATCH(1,('LA Data in Flat File'!$A$2:$A$4876='Calibration and Lookup Lists'!$D$7)*('LA Data in Flat File'!$B$2:$B$4876='Choose Key DFES Parameters'!$B$6)*('LA Data in Flat File'!$C$2:$C$4876=$A33),0),MATCH($B$1,'LA Data in Flat File'!$A$1:$AI$1,0))</f>
        <v>3946</v>
      </c>
      <c r="F33" s="30" cm="1">
        <f t="array" ref="F33">INDEX('LA Data in Flat File'!$A$2:$AI$4876,MATCH(1,('LA Data in Flat File'!$A$2:$A$4876='Calibration and Lookup Lists'!$D$6)*('LA Data in Flat File'!$B$2:$B$4876='Choose Key DFES Parameters'!$B$6)*('LA Data in Flat File'!$C$2:$C$4876=$A33),0),MATCH($B$1,'LA Data in Flat File'!$A$1:$AI$1,0))</f>
        <v>6703</v>
      </c>
      <c r="G33" s="30" cm="1">
        <f t="array" ref="G33">INDEX('LA Data in Flat File'!$A$2:$AI$4876,MATCH(1,('LA Data in Flat File'!$A$2:$A$4876='Calibration and Lookup Lists'!$D$5)*('LA Data in Flat File'!$B$2:$B$4876='Choose Key DFES Parameters'!$B$6)*('LA Data in Flat File'!$C$2:$C$4876=$A33),0),MATCH($G$1,'LA Data in Flat File'!$A$1:$AI$1,0))</f>
        <v>27596</v>
      </c>
      <c r="H33" s="30" cm="1">
        <f t="array" ref="H33">INDEX('LA Data in Flat File'!$A$2:$AI$4876,MATCH(1,('LA Data in Flat File'!$A$2:$A$4876='Calibration and Lookup Lists'!$D$3)*('LA Data in Flat File'!$B$2:$B$4876='Choose Key DFES Parameters'!$B$6)*('LA Data in Flat File'!$C$2:$C$4876=$A33),0),MATCH($G$1,'LA Data in Flat File'!$A$1:$AI$1,0))</f>
        <v>27596</v>
      </c>
      <c r="I33" s="30" cm="1">
        <f t="array" ref="I33">INDEX('LA Data in Flat File'!$A$2:$AI$4876,MATCH(1,('LA Data in Flat File'!$A$2:$A$4876='Calibration and Lookup Lists'!$D$4)*('LA Data in Flat File'!$B$2:$B$4876='Choose Key DFES Parameters'!$B$6)*('LA Data in Flat File'!$C$2:$C$4876=$A33),0),MATCH($G$1,'LA Data in Flat File'!$A$1:$AI$1,0))</f>
        <v>27596</v>
      </c>
      <c r="J33" s="30" cm="1">
        <f t="array" ref="J33">INDEX('LA Data in Flat File'!$A$2:$AI$4876,MATCH(1,('LA Data in Flat File'!$A$2:$A$4876='Calibration and Lookup Lists'!$D$7)*('LA Data in Flat File'!$B$2:$B$4876='Choose Key DFES Parameters'!$B$6)*('LA Data in Flat File'!$C$2:$C$4876=$A33),0),MATCH($G$1,'LA Data in Flat File'!$A$1:$AI$1,0))</f>
        <v>18285</v>
      </c>
      <c r="K33" s="30" cm="1">
        <f t="array" ref="K33">INDEX('LA Data in Flat File'!$A$2:$AI$4876,MATCH(1,('LA Data in Flat File'!$A$2:$A$4876='Calibration and Lookup Lists'!$D$6)*('LA Data in Flat File'!$B$2:$B$4876='Choose Key DFES Parameters'!$B$6)*('LA Data in Flat File'!$C$2:$C$4876=$A33),0),MATCH($G$1,'LA Data in Flat File'!$A$1:$AI$1,0))</f>
        <v>28021</v>
      </c>
      <c r="L33" s="30" cm="1">
        <f t="array" ref="L33">INDEX('LA Data in Flat File'!$A$2:$AI$4876,MATCH(1,('LA Data in Flat File'!$A$2:$A$4876='Calibration and Lookup Lists'!$D$5)*('LA Data in Flat File'!$B$2:$B$4876='Choose Key DFES Parameters'!$B$6)*('LA Data in Flat File'!$C$2:$C$4876=$A33),0),MATCH($L$1,'LA Data in Flat File'!$A$1:$AI$1,0))</f>
        <v>60731</v>
      </c>
      <c r="M33" s="30" cm="1">
        <f t="array" ref="M33">INDEX('LA Data in Flat File'!$A$2:$AI$4876,MATCH(1,('LA Data in Flat File'!$A$2:$A$4876='Calibration and Lookup Lists'!$D$3)*('LA Data in Flat File'!$B$2:$B$4876='Choose Key DFES Parameters'!$B$6)*('LA Data in Flat File'!$C$2:$C$4876=$A33),0),MATCH($L$1,'LA Data in Flat File'!$A$1:$AI$1,0))</f>
        <v>60731</v>
      </c>
      <c r="N33" s="30" cm="1">
        <f t="array" ref="N33">INDEX('LA Data in Flat File'!$A$2:$AI$4876,MATCH(1,('LA Data in Flat File'!$A$2:$A$4876='Calibration and Lookup Lists'!$D$4)*('LA Data in Flat File'!$B$2:$B$4876='Choose Key DFES Parameters'!$B$6)*('LA Data in Flat File'!$C$2:$C$4876=$A33),0),MATCH($L$1,'LA Data in Flat File'!$A$1:$AI$1,0))</f>
        <v>60731</v>
      </c>
      <c r="O33" s="30" cm="1">
        <f t="array" ref="O33">INDEX('LA Data in Flat File'!$A$2:$AI$4876,MATCH(1,('LA Data in Flat File'!$A$2:$A$4876='Calibration and Lookup Lists'!$D$7)*('LA Data in Flat File'!$B$2:$B$4876='Choose Key DFES Parameters'!$B$6)*('LA Data in Flat File'!$C$2:$C$4876=$A33),0),MATCH($L$1,'LA Data in Flat File'!$A$1:$AI$1,0))</f>
        <v>43366</v>
      </c>
      <c r="P33" s="30" cm="1">
        <f t="array" ref="P33">INDEX('LA Data in Flat File'!$A$2:$AI$4876,MATCH(1,('LA Data in Flat File'!$A$2:$A$4876='Calibration and Lookup Lists'!$D$6)*('LA Data in Flat File'!$B$2:$B$4876='Choose Key DFES Parameters'!$B$6)*('LA Data in Flat File'!$C$2:$C$4876=$A33),0),MATCH($L$1,'LA Data in Flat File'!$A$1:$AI$1,0))</f>
        <v>60786</v>
      </c>
      <c r="Q33" s="30" cm="1">
        <f t="array" ref="Q33">INDEX('LA Data in Flat File'!$A$2:$AI$4876,MATCH(1,('LA Data in Flat File'!$A$2:$A$4876='Calibration and Lookup Lists'!$D$5)*('LA Data in Flat File'!$B$2:$B$4876='Choose Key DFES Parameters'!$B$6)*('LA Data in Flat File'!$C$2:$C$4876=$A33),0),MATCH($Q$1,'LA Data in Flat File'!$A$1:$AI$1,0))</f>
        <v>65661</v>
      </c>
      <c r="R33" s="30" cm="1">
        <f t="array" ref="R33">INDEX('LA Data in Flat File'!$A$2:$AI$4876,MATCH(1,('LA Data in Flat File'!$A$2:$A$4876='Calibration and Lookup Lists'!$D$3)*('LA Data in Flat File'!$B$2:$B$4876='Choose Key DFES Parameters'!$B$6)*('LA Data in Flat File'!$C$2:$C$4876=$A33),0),MATCH($Q$1,'LA Data in Flat File'!$A$1:$AI$1,0))</f>
        <v>65661</v>
      </c>
      <c r="S33" s="30" cm="1">
        <f t="array" ref="S33">INDEX('LA Data in Flat File'!$A$2:$AI$4876,MATCH(1,('LA Data in Flat File'!$A$2:$A$4876='Calibration and Lookup Lists'!$D$4)*('LA Data in Flat File'!$B$2:$B$4876='Choose Key DFES Parameters'!$B$6)*('LA Data in Flat File'!$C$2:$C$4876=$A33),0),MATCH($Q$1,'LA Data in Flat File'!$A$1:$AI$1,0))</f>
        <v>65661</v>
      </c>
      <c r="T33" s="30" cm="1">
        <f t="array" ref="T33">INDEX('LA Data in Flat File'!$A$2:$AI$4876,MATCH(1,('LA Data in Flat File'!$A$2:$A$4876='Calibration and Lookup Lists'!$D$7)*('LA Data in Flat File'!$B$2:$B$4876='Choose Key DFES Parameters'!$B$6)*('LA Data in Flat File'!$C$2:$C$4876=$A33),0),MATCH($Q$1,'LA Data in Flat File'!$A$1:$AI$1,0))</f>
        <v>49332</v>
      </c>
      <c r="U33" s="30" cm="1">
        <f t="array" ref="U33">INDEX('LA Data in Flat File'!$A$2:$AI$4876,MATCH(1,('LA Data in Flat File'!$A$2:$A$4876='Calibration and Lookup Lists'!$D$6)*('LA Data in Flat File'!$B$2:$B$4876='Choose Key DFES Parameters'!$B$6)*('LA Data in Flat File'!$C$2:$C$4876=$A33),0),MATCH($Q$1,'LA Data in Flat File'!$A$1:$AI$1,0))</f>
        <v>67351</v>
      </c>
      <c r="V33" s="44" t="s">
        <v>39</v>
      </c>
      <c r="W33" s="14" t="s">
        <v>163</v>
      </c>
      <c r="X33" s="14" t="s">
        <v>11</v>
      </c>
    </row>
    <row r="34" spans="1:24" x14ac:dyDescent="0.35">
      <c r="A34" s="45" t="s">
        <v>40</v>
      </c>
      <c r="B34" s="30" cm="1">
        <f t="array" ref="B34">INDEX('LA Data in Flat File'!$A$2:$AI$4876,MATCH(1,('LA Data in Flat File'!$A$2:$A$4876='Calibration and Lookup Lists'!$D$5)*('LA Data in Flat File'!$B$2:$B$4876='Choose Key DFES Parameters'!$B$6)*('LA Data in Flat File'!$C$2:$C$4876=$A34),0),MATCH($B$1,'LA Data in Flat File'!$A$1:$AI$1,0))</f>
        <v>9864</v>
      </c>
      <c r="C34" s="30" cm="1">
        <f t="array" ref="C34">INDEX('LA Data in Flat File'!$A$2:$AI$4876,MATCH(1,('LA Data in Flat File'!$A$2:$A$4876='Calibration and Lookup Lists'!$D$3)*('LA Data in Flat File'!$B$2:$B$4876='Choose Key DFES Parameters'!$B$6)*('LA Data in Flat File'!$C$2:$C$4876=$A34),0),MATCH($B$1,'LA Data in Flat File'!$A$1:$AI$1,0))</f>
        <v>9864</v>
      </c>
      <c r="D34" s="30" cm="1">
        <f t="array" ref="D34">INDEX('LA Data in Flat File'!$A$2:$AI$4876,MATCH(1,('LA Data in Flat File'!$A$2:$A$4876='Calibration and Lookup Lists'!$D$4)*('LA Data in Flat File'!$B$2:$B$4876='Choose Key DFES Parameters'!$B$6)*('LA Data in Flat File'!$C$2:$C$4876=$A34),0),MATCH($B$1,'LA Data in Flat File'!$A$1:$AI$1,0))</f>
        <v>9864</v>
      </c>
      <c r="E34" s="30" cm="1">
        <f t="array" ref="E34">INDEX('LA Data in Flat File'!$A$2:$AI$4876,MATCH(1,('LA Data in Flat File'!$A$2:$A$4876='Calibration and Lookup Lists'!$D$7)*('LA Data in Flat File'!$B$2:$B$4876='Choose Key DFES Parameters'!$B$6)*('LA Data in Flat File'!$C$2:$C$4876=$A34),0),MATCH($B$1,'LA Data in Flat File'!$A$1:$AI$1,0))</f>
        <v>6158</v>
      </c>
      <c r="F34" s="30" cm="1">
        <f t="array" ref="F34">INDEX('LA Data in Flat File'!$A$2:$AI$4876,MATCH(1,('LA Data in Flat File'!$A$2:$A$4876='Calibration and Lookup Lists'!$D$6)*('LA Data in Flat File'!$B$2:$B$4876='Choose Key DFES Parameters'!$B$6)*('LA Data in Flat File'!$C$2:$C$4876=$A34),0),MATCH($B$1,'LA Data in Flat File'!$A$1:$AI$1,0))</f>
        <v>10460</v>
      </c>
      <c r="G34" s="30" cm="1">
        <f t="array" ref="G34">INDEX('LA Data in Flat File'!$A$2:$AI$4876,MATCH(1,('LA Data in Flat File'!$A$2:$A$4876='Calibration and Lookup Lists'!$D$5)*('LA Data in Flat File'!$B$2:$B$4876='Choose Key DFES Parameters'!$B$6)*('LA Data in Flat File'!$C$2:$C$4876=$A34),0),MATCH($G$1,'LA Data in Flat File'!$A$1:$AI$1,0))</f>
        <v>42446</v>
      </c>
      <c r="H34" s="30" cm="1">
        <f t="array" ref="H34">INDEX('LA Data in Flat File'!$A$2:$AI$4876,MATCH(1,('LA Data in Flat File'!$A$2:$A$4876='Calibration and Lookup Lists'!$D$3)*('LA Data in Flat File'!$B$2:$B$4876='Choose Key DFES Parameters'!$B$6)*('LA Data in Flat File'!$C$2:$C$4876=$A34),0),MATCH($G$1,'LA Data in Flat File'!$A$1:$AI$1,0))</f>
        <v>42446</v>
      </c>
      <c r="I34" s="30" cm="1">
        <f t="array" ref="I34">INDEX('LA Data in Flat File'!$A$2:$AI$4876,MATCH(1,('LA Data in Flat File'!$A$2:$A$4876='Calibration and Lookup Lists'!$D$4)*('LA Data in Flat File'!$B$2:$B$4876='Choose Key DFES Parameters'!$B$6)*('LA Data in Flat File'!$C$2:$C$4876=$A34),0),MATCH($G$1,'LA Data in Flat File'!$A$1:$AI$1,0))</f>
        <v>42446</v>
      </c>
      <c r="J34" s="30" cm="1">
        <f t="array" ref="J34">INDEX('LA Data in Flat File'!$A$2:$AI$4876,MATCH(1,('LA Data in Flat File'!$A$2:$A$4876='Calibration and Lookup Lists'!$D$7)*('LA Data in Flat File'!$B$2:$B$4876='Choose Key DFES Parameters'!$B$6)*('LA Data in Flat File'!$C$2:$C$4876=$A34),0),MATCH($G$1,'LA Data in Flat File'!$A$1:$AI$1,0))</f>
        <v>28101</v>
      </c>
      <c r="K34" s="30" cm="1">
        <f t="array" ref="K34">INDEX('LA Data in Flat File'!$A$2:$AI$4876,MATCH(1,('LA Data in Flat File'!$A$2:$A$4876='Calibration and Lookup Lists'!$D$6)*('LA Data in Flat File'!$B$2:$B$4876='Choose Key DFES Parameters'!$B$6)*('LA Data in Flat File'!$C$2:$C$4876=$A34),0),MATCH($G$1,'LA Data in Flat File'!$A$1:$AI$1,0))</f>
        <v>43110</v>
      </c>
      <c r="L34" s="30" cm="1">
        <f t="array" ref="L34">INDEX('LA Data in Flat File'!$A$2:$AI$4876,MATCH(1,('LA Data in Flat File'!$A$2:$A$4876='Calibration and Lookup Lists'!$D$5)*('LA Data in Flat File'!$B$2:$B$4876='Choose Key DFES Parameters'!$B$6)*('LA Data in Flat File'!$C$2:$C$4876=$A34),0),MATCH($L$1,'LA Data in Flat File'!$A$1:$AI$1,0))</f>
        <v>93096</v>
      </c>
      <c r="M34" s="30" cm="1">
        <f t="array" ref="M34">INDEX('LA Data in Flat File'!$A$2:$AI$4876,MATCH(1,('LA Data in Flat File'!$A$2:$A$4876='Calibration and Lookup Lists'!$D$3)*('LA Data in Flat File'!$B$2:$B$4876='Choose Key DFES Parameters'!$B$6)*('LA Data in Flat File'!$C$2:$C$4876=$A34),0),MATCH($L$1,'LA Data in Flat File'!$A$1:$AI$1,0))</f>
        <v>93096</v>
      </c>
      <c r="N34" s="30" cm="1">
        <f t="array" ref="N34">INDEX('LA Data in Flat File'!$A$2:$AI$4876,MATCH(1,('LA Data in Flat File'!$A$2:$A$4876='Calibration and Lookup Lists'!$D$4)*('LA Data in Flat File'!$B$2:$B$4876='Choose Key DFES Parameters'!$B$6)*('LA Data in Flat File'!$C$2:$C$4876=$A34),0),MATCH($L$1,'LA Data in Flat File'!$A$1:$AI$1,0))</f>
        <v>93096</v>
      </c>
      <c r="O34" s="30" cm="1">
        <f t="array" ref="O34">INDEX('LA Data in Flat File'!$A$2:$AI$4876,MATCH(1,('LA Data in Flat File'!$A$2:$A$4876='Calibration and Lookup Lists'!$D$7)*('LA Data in Flat File'!$B$2:$B$4876='Choose Key DFES Parameters'!$B$6)*('LA Data in Flat File'!$C$2:$C$4876=$A34),0),MATCH($L$1,'LA Data in Flat File'!$A$1:$AI$1,0))</f>
        <v>66440</v>
      </c>
      <c r="P34" s="30" cm="1">
        <f t="array" ref="P34">INDEX('LA Data in Flat File'!$A$2:$AI$4876,MATCH(1,('LA Data in Flat File'!$A$2:$A$4876='Calibration and Lookup Lists'!$D$6)*('LA Data in Flat File'!$B$2:$B$4876='Choose Key DFES Parameters'!$B$6)*('LA Data in Flat File'!$C$2:$C$4876=$A34),0),MATCH($L$1,'LA Data in Flat File'!$A$1:$AI$1,0))</f>
        <v>93201</v>
      </c>
      <c r="Q34" s="30" cm="1">
        <f t="array" ref="Q34">INDEX('LA Data in Flat File'!$A$2:$AI$4876,MATCH(1,('LA Data in Flat File'!$A$2:$A$4876='Calibration and Lookup Lists'!$D$5)*('LA Data in Flat File'!$B$2:$B$4876='Choose Key DFES Parameters'!$B$6)*('LA Data in Flat File'!$C$2:$C$4876=$A34),0),MATCH($Q$1,'LA Data in Flat File'!$A$1:$AI$1,0))</f>
        <v>100634</v>
      </c>
      <c r="R34" s="30" cm="1">
        <f t="array" ref="R34">INDEX('LA Data in Flat File'!$A$2:$AI$4876,MATCH(1,('LA Data in Flat File'!$A$2:$A$4876='Calibration and Lookup Lists'!$D$3)*('LA Data in Flat File'!$B$2:$B$4876='Choose Key DFES Parameters'!$B$6)*('LA Data in Flat File'!$C$2:$C$4876=$A34),0),MATCH($Q$1,'LA Data in Flat File'!$A$1:$AI$1,0))</f>
        <v>100634</v>
      </c>
      <c r="S34" s="30" cm="1">
        <f t="array" ref="S34">INDEX('LA Data in Flat File'!$A$2:$AI$4876,MATCH(1,('LA Data in Flat File'!$A$2:$A$4876='Calibration and Lookup Lists'!$D$4)*('LA Data in Flat File'!$B$2:$B$4876='Choose Key DFES Parameters'!$B$6)*('LA Data in Flat File'!$C$2:$C$4876=$A34),0),MATCH($Q$1,'LA Data in Flat File'!$A$1:$AI$1,0))</f>
        <v>100634</v>
      </c>
      <c r="T34" s="30" cm="1">
        <f t="array" ref="T34">INDEX('LA Data in Flat File'!$A$2:$AI$4876,MATCH(1,('LA Data in Flat File'!$A$2:$A$4876='Calibration and Lookup Lists'!$D$7)*('LA Data in Flat File'!$B$2:$B$4876='Choose Key DFES Parameters'!$B$6)*('LA Data in Flat File'!$C$2:$C$4876=$A34),0),MATCH($Q$1,'LA Data in Flat File'!$A$1:$AI$1,0))</f>
        <v>75561</v>
      </c>
      <c r="U34" s="30" cm="1">
        <f t="array" ref="U34">INDEX('LA Data in Flat File'!$A$2:$AI$4876,MATCH(1,('LA Data in Flat File'!$A$2:$A$4876='Calibration and Lookup Lists'!$D$6)*('LA Data in Flat File'!$B$2:$B$4876='Choose Key DFES Parameters'!$B$6)*('LA Data in Flat File'!$C$2:$C$4876=$A34),0),MATCH($Q$1,'LA Data in Flat File'!$A$1:$AI$1,0))</f>
        <v>103236</v>
      </c>
      <c r="V34" s="44" t="s">
        <v>40</v>
      </c>
      <c r="W34" s="14" t="s">
        <v>164</v>
      </c>
      <c r="X34" s="14" t="s">
        <v>14</v>
      </c>
    </row>
    <row r="35" spans="1:24" x14ac:dyDescent="0.35">
      <c r="A35" s="45" t="s">
        <v>41</v>
      </c>
      <c r="B35" s="30" cm="1">
        <f t="array" ref="B35">INDEX('LA Data in Flat File'!$A$2:$AI$4876,MATCH(1,('LA Data in Flat File'!$A$2:$A$4876='Calibration and Lookup Lists'!$D$5)*('LA Data in Flat File'!$B$2:$B$4876='Choose Key DFES Parameters'!$B$6)*('LA Data in Flat File'!$C$2:$C$4876=$A35),0),MATCH($B$1,'LA Data in Flat File'!$A$1:$AI$1,0))</f>
        <v>11658</v>
      </c>
      <c r="C35" s="30" cm="1">
        <f t="array" ref="C35">INDEX('LA Data in Flat File'!$A$2:$AI$4876,MATCH(1,('LA Data in Flat File'!$A$2:$A$4876='Calibration and Lookup Lists'!$D$3)*('LA Data in Flat File'!$B$2:$B$4876='Choose Key DFES Parameters'!$B$6)*('LA Data in Flat File'!$C$2:$C$4876=$A35),0),MATCH($B$1,'LA Data in Flat File'!$A$1:$AI$1,0))</f>
        <v>11658</v>
      </c>
      <c r="D35" s="30" cm="1">
        <f t="array" ref="D35">INDEX('LA Data in Flat File'!$A$2:$AI$4876,MATCH(1,('LA Data in Flat File'!$A$2:$A$4876='Calibration and Lookup Lists'!$D$4)*('LA Data in Flat File'!$B$2:$B$4876='Choose Key DFES Parameters'!$B$6)*('LA Data in Flat File'!$C$2:$C$4876=$A35),0),MATCH($B$1,'LA Data in Flat File'!$A$1:$AI$1,0))</f>
        <v>11658</v>
      </c>
      <c r="E35" s="30" cm="1">
        <f t="array" ref="E35">INDEX('LA Data in Flat File'!$A$2:$AI$4876,MATCH(1,('LA Data in Flat File'!$A$2:$A$4876='Calibration and Lookup Lists'!$D$7)*('LA Data in Flat File'!$B$2:$B$4876='Choose Key DFES Parameters'!$B$6)*('LA Data in Flat File'!$C$2:$C$4876=$A35),0),MATCH($B$1,'LA Data in Flat File'!$A$1:$AI$1,0))</f>
        <v>7280</v>
      </c>
      <c r="F35" s="30" cm="1">
        <f t="array" ref="F35">INDEX('LA Data in Flat File'!$A$2:$AI$4876,MATCH(1,('LA Data in Flat File'!$A$2:$A$4876='Calibration and Lookup Lists'!$D$6)*('LA Data in Flat File'!$B$2:$B$4876='Choose Key DFES Parameters'!$B$6)*('LA Data in Flat File'!$C$2:$C$4876=$A35),0),MATCH($B$1,'LA Data in Flat File'!$A$1:$AI$1,0))</f>
        <v>12364</v>
      </c>
      <c r="G35" s="30" cm="1">
        <f t="array" ref="G35">INDEX('LA Data in Flat File'!$A$2:$AI$4876,MATCH(1,('LA Data in Flat File'!$A$2:$A$4876='Calibration and Lookup Lists'!$D$5)*('LA Data in Flat File'!$B$2:$B$4876='Choose Key DFES Parameters'!$B$6)*('LA Data in Flat File'!$C$2:$C$4876=$A35),0),MATCH($G$1,'LA Data in Flat File'!$A$1:$AI$1,0))</f>
        <v>51765</v>
      </c>
      <c r="H35" s="30" cm="1">
        <f t="array" ref="H35">INDEX('LA Data in Flat File'!$A$2:$AI$4876,MATCH(1,('LA Data in Flat File'!$A$2:$A$4876='Calibration and Lookup Lists'!$D$3)*('LA Data in Flat File'!$B$2:$B$4876='Choose Key DFES Parameters'!$B$6)*('LA Data in Flat File'!$C$2:$C$4876=$A35),0),MATCH($G$1,'LA Data in Flat File'!$A$1:$AI$1,0))</f>
        <v>51765</v>
      </c>
      <c r="I35" s="30" cm="1">
        <f t="array" ref="I35">INDEX('LA Data in Flat File'!$A$2:$AI$4876,MATCH(1,('LA Data in Flat File'!$A$2:$A$4876='Calibration and Lookup Lists'!$D$4)*('LA Data in Flat File'!$B$2:$B$4876='Choose Key DFES Parameters'!$B$6)*('LA Data in Flat File'!$C$2:$C$4876=$A35),0),MATCH($G$1,'LA Data in Flat File'!$A$1:$AI$1,0))</f>
        <v>51765</v>
      </c>
      <c r="J35" s="30" cm="1">
        <f t="array" ref="J35">INDEX('LA Data in Flat File'!$A$2:$AI$4876,MATCH(1,('LA Data in Flat File'!$A$2:$A$4876='Calibration and Lookup Lists'!$D$7)*('LA Data in Flat File'!$B$2:$B$4876='Choose Key DFES Parameters'!$B$6)*('LA Data in Flat File'!$C$2:$C$4876=$A35),0),MATCH($G$1,'LA Data in Flat File'!$A$1:$AI$1,0))</f>
        <v>34331</v>
      </c>
      <c r="K35" s="30" cm="1">
        <f t="array" ref="K35">INDEX('LA Data in Flat File'!$A$2:$AI$4876,MATCH(1,('LA Data in Flat File'!$A$2:$A$4876='Calibration and Lookup Lists'!$D$6)*('LA Data in Flat File'!$B$2:$B$4876='Choose Key DFES Parameters'!$B$6)*('LA Data in Flat File'!$C$2:$C$4876=$A35),0),MATCH($G$1,'LA Data in Flat File'!$A$1:$AI$1,0))</f>
        <v>52538</v>
      </c>
      <c r="L35" s="30" cm="1">
        <f t="array" ref="L35">INDEX('LA Data in Flat File'!$A$2:$AI$4876,MATCH(1,('LA Data in Flat File'!$A$2:$A$4876='Calibration and Lookup Lists'!$D$5)*('LA Data in Flat File'!$B$2:$B$4876='Choose Key DFES Parameters'!$B$6)*('LA Data in Flat File'!$C$2:$C$4876=$A35),0),MATCH($L$1,'LA Data in Flat File'!$A$1:$AI$1,0))</f>
        <v>114354</v>
      </c>
      <c r="M35" s="30" cm="1">
        <f t="array" ref="M35">INDEX('LA Data in Flat File'!$A$2:$AI$4876,MATCH(1,('LA Data in Flat File'!$A$2:$A$4876='Calibration and Lookup Lists'!$D$3)*('LA Data in Flat File'!$B$2:$B$4876='Choose Key DFES Parameters'!$B$6)*('LA Data in Flat File'!$C$2:$C$4876=$A35),0),MATCH($L$1,'LA Data in Flat File'!$A$1:$AI$1,0))</f>
        <v>114354</v>
      </c>
      <c r="N35" s="30" cm="1">
        <f t="array" ref="N35">INDEX('LA Data in Flat File'!$A$2:$AI$4876,MATCH(1,('LA Data in Flat File'!$A$2:$A$4876='Calibration and Lookup Lists'!$D$4)*('LA Data in Flat File'!$B$2:$B$4876='Choose Key DFES Parameters'!$B$6)*('LA Data in Flat File'!$C$2:$C$4876=$A35),0),MATCH($L$1,'LA Data in Flat File'!$A$1:$AI$1,0))</f>
        <v>114354</v>
      </c>
      <c r="O35" s="30" cm="1">
        <f t="array" ref="O35">INDEX('LA Data in Flat File'!$A$2:$AI$4876,MATCH(1,('LA Data in Flat File'!$A$2:$A$4876='Calibration and Lookup Lists'!$D$7)*('LA Data in Flat File'!$B$2:$B$4876='Choose Key DFES Parameters'!$B$6)*('LA Data in Flat File'!$C$2:$C$4876=$A35),0),MATCH($L$1,'LA Data in Flat File'!$A$1:$AI$1,0))</f>
        <v>81707</v>
      </c>
      <c r="P35" s="30" cm="1">
        <f t="array" ref="P35">INDEX('LA Data in Flat File'!$A$2:$AI$4876,MATCH(1,('LA Data in Flat File'!$A$2:$A$4876='Calibration and Lookup Lists'!$D$6)*('LA Data in Flat File'!$B$2:$B$4876='Choose Key DFES Parameters'!$B$6)*('LA Data in Flat File'!$C$2:$C$4876=$A35),0),MATCH($L$1,'LA Data in Flat File'!$A$1:$AI$1,0))</f>
        <v>114431</v>
      </c>
      <c r="Q35" s="30" cm="1">
        <f t="array" ref="Q35">INDEX('LA Data in Flat File'!$A$2:$AI$4876,MATCH(1,('LA Data in Flat File'!$A$2:$A$4876='Calibration and Lookup Lists'!$D$5)*('LA Data in Flat File'!$B$2:$B$4876='Choose Key DFES Parameters'!$B$6)*('LA Data in Flat File'!$C$2:$C$4876=$A35),0),MATCH($Q$1,'LA Data in Flat File'!$A$1:$AI$1,0))</f>
        <v>123662</v>
      </c>
      <c r="R35" s="30" cm="1">
        <f t="array" ref="R35">INDEX('LA Data in Flat File'!$A$2:$AI$4876,MATCH(1,('LA Data in Flat File'!$A$2:$A$4876='Calibration and Lookup Lists'!$D$3)*('LA Data in Flat File'!$B$2:$B$4876='Choose Key DFES Parameters'!$B$6)*('LA Data in Flat File'!$C$2:$C$4876=$A35),0),MATCH($Q$1,'LA Data in Flat File'!$A$1:$AI$1,0))</f>
        <v>123662</v>
      </c>
      <c r="S35" s="30" cm="1">
        <f t="array" ref="S35">INDEX('LA Data in Flat File'!$A$2:$AI$4876,MATCH(1,('LA Data in Flat File'!$A$2:$A$4876='Calibration and Lookup Lists'!$D$4)*('LA Data in Flat File'!$B$2:$B$4876='Choose Key DFES Parameters'!$B$6)*('LA Data in Flat File'!$C$2:$C$4876=$A35),0),MATCH($Q$1,'LA Data in Flat File'!$A$1:$AI$1,0))</f>
        <v>123662</v>
      </c>
      <c r="T35" s="30" cm="1">
        <f t="array" ref="T35">INDEX('LA Data in Flat File'!$A$2:$AI$4876,MATCH(1,('LA Data in Flat File'!$A$2:$A$4876='Calibration and Lookup Lists'!$D$7)*('LA Data in Flat File'!$B$2:$B$4876='Choose Key DFES Parameters'!$B$6)*('LA Data in Flat File'!$C$2:$C$4876=$A35),0),MATCH($Q$1,'LA Data in Flat File'!$A$1:$AI$1,0))</f>
        <v>92973</v>
      </c>
      <c r="U35" s="30" cm="1">
        <f t="array" ref="U35">INDEX('LA Data in Flat File'!$A$2:$AI$4876,MATCH(1,('LA Data in Flat File'!$A$2:$A$4876='Calibration and Lookup Lists'!$D$6)*('LA Data in Flat File'!$B$2:$B$4876='Choose Key DFES Parameters'!$B$6)*('LA Data in Flat File'!$C$2:$C$4876=$A35),0),MATCH($Q$1,'LA Data in Flat File'!$A$1:$AI$1,0))</f>
        <v>126824</v>
      </c>
      <c r="V35" s="44" t="s">
        <v>41</v>
      </c>
      <c r="W35" s="14" t="s">
        <v>165</v>
      </c>
      <c r="X35" s="14" t="s">
        <v>11</v>
      </c>
    </row>
    <row r="36" spans="1:24" x14ac:dyDescent="0.35">
      <c r="A36" s="45" t="s">
        <v>42</v>
      </c>
      <c r="B36" s="30" cm="1">
        <f t="array" ref="B36">INDEX('LA Data in Flat File'!$A$2:$AI$4876,MATCH(1,('LA Data in Flat File'!$A$2:$A$4876='Calibration and Lookup Lists'!$D$5)*('LA Data in Flat File'!$B$2:$B$4876='Choose Key DFES Parameters'!$B$6)*('LA Data in Flat File'!$C$2:$C$4876=$A36),0),MATCH($B$1,'LA Data in Flat File'!$A$1:$AI$1,0))</f>
        <v>16884</v>
      </c>
      <c r="C36" s="30" cm="1">
        <f t="array" ref="C36">INDEX('LA Data in Flat File'!$A$2:$AI$4876,MATCH(1,('LA Data in Flat File'!$A$2:$A$4876='Calibration and Lookup Lists'!$D$3)*('LA Data in Flat File'!$B$2:$B$4876='Choose Key DFES Parameters'!$B$6)*('LA Data in Flat File'!$C$2:$C$4876=$A36),0),MATCH($B$1,'LA Data in Flat File'!$A$1:$AI$1,0))</f>
        <v>16884</v>
      </c>
      <c r="D36" s="30" cm="1">
        <f t="array" ref="D36">INDEX('LA Data in Flat File'!$A$2:$AI$4876,MATCH(1,('LA Data in Flat File'!$A$2:$A$4876='Calibration and Lookup Lists'!$D$4)*('LA Data in Flat File'!$B$2:$B$4876='Choose Key DFES Parameters'!$B$6)*('LA Data in Flat File'!$C$2:$C$4876=$A36),0),MATCH($B$1,'LA Data in Flat File'!$A$1:$AI$1,0))</f>
        <v>16884</v>
      </c>
      <c r="E36" s="30" cm="1">
        <f t="array" ref="E36">INDEX('LA Data in Flat File'!$A$2:$AI$4876,MATCH(1,('LA Data in Flat File'!$A$2:$A$4876='Calibration and Lookup Lists'!$D$7)*('LA Data in Flat File'!$B$2:$B$4876='Choose Key DFES Parameters'!$B$6)*('LA Data in Flat File'!$C$2:$C$4876=$A36),0),MATCH($B$1,'LA Data in Flat File'!$A$1:$AI$1,0))</f>
        <v>11638</v>
      </c>
      <c r="F36" s="30" cm="1">
        <f t="array" ref="F36">INDEX('LA Data in Flat File'!$A$2:$AI$4876,MATCH(1,('LA Data in Flat File'!$A$2:$A$4876='Calibration and Lookup Lists'!$D$6)*('LA Data in Flat File'!$B$2:$B$4876='Choose Key DFES Parameters'!$B$6)*('LA Data in Flat File'!$C$2:$C$4876=$A36),0),MATCH($B$1,'LA Data in Flat File'!$A$1:$AI$1,0))</f>
        <v>17901</v>
      </c>
      <c r="G36" s="30" cm="1">
        <f t="array" ref="G36">INDEX('LA Data in Flat File'!$A$2:$AI$4876,MATCH(1,('LA Data in Flat File'!$A$2:$A$4876='Calibration and Lookup Lists'!$D$5)*('LA Data in Flat File'!$B$2:$B$4876='Choose Key DFES Parameters'!$B$6)*('LA Data in Flat File'!$C$2:$C$4876=$A36),0),MATCH($G$1,'LA Data in Flat File'!$A$1:$AI$1,0))</f>
        <v>77460</v>
      </c>
      <c r="H36" s="30" cm="1">
        <f t="array" ref="H36">INDEX('LA Data in Flat File'!$A$2:$AI$4876,MATCH(1,('LA Data in Flat File'!$A$2:$A$4876='Calibration and Lookup Lists'!$D$3)*('LA Data in Flat File'!$B$2:$B$4876='Choose Key DFES Parameters'!$B$6)*('LA Data in Flat File'!$C$2:$C$4876=$A36),0),MATCH($G$1,'LA Data in Flat File'!$A$1:$AI$1,0))</f>
        <v>77460</v>
      </c>
      <c r="I36" s="30" cm="1">
        <f t="array" ref="I36">INDEX('LA Data in Flat File'!$A$2:$AI$4876,MATCH(1,('LA Data in Flat File'!$A$2:$A$4876='Calibration and Lookup Lists'!$D$4)*('LA Data in Flat File'!$B$2:$B$4876='Choose Key DFES Parameters'!$B$6)*('LA Data in Flat File'!$C$2:$C$4876=$A36),0),MATCH($G$1,'LA Data in Flat File'!$A$1:$AI$1,0))</f>
        <v>77460</v>
      </c>
      <c r="J36" s="30" cm="1">
        <f t="array" ref="J36">INDEX('LA Data in Flat File'!$A$2:$AI$4876,MATCH(1,('LA Data in Flat File'!$A$2:$A$4876='Calibration and Lookup Lists'!$D$7)*('LA Data in Flat File'!$B$2:$B$4876='Choose Key DFES Parameters'!$B$6)*('LA Data in Flat File'!$C$2:$C$4876=$A36),0),MATCH($G$1,'LA Data in Flat File'!$A$1:$AI$1,0))</f>
        <v>52395</v>
      </c>
      <c r="K36" s="30" cm="1">
        <f t="array" ref="K36">INDEX('LA Data in Flat File'!$A$2:$AI$4876,MATCH(1,('LA Data in Flat File'!$A$2:$A$4876='Calibration and Lookup Lists'!$D$6)*('LA Data in Flat File'!$B$2:$B$4876='Choose Key DFES Parameters'!$B$6)*('LA Data in Flat File'!$C$2:$C$4876=$A36),0),MATCH($G$1,'LA Data in Flat File'!$A$1:$AI$1,0))</f>
        <v>78444</v>
      </c>
      <c r="L36" s="30" cm="1">
        <f t="array" ref="L36">INDEX('LA Data in Flat File'!$A$2:$AI$4876,MATCH(1,('LA Data in Flat File'!$A$2:$A$4876='Calibration and Lookup Lists'!$D$5)*('LA Data in Flat File'!$B$2:$B$4876='Choose Key DFES Parameters'!$B$6)*('LA Data in Flat File'!$C$2:$C$4876=$A36),0),MATCH($L$1,'LA Data in Flat File'!$A$1:$AI$1,0))</f>
        <v>173467</v>
      </c>
      <c r="M36" s="30" cm="1">
        <f t="array" ref="M36">INDEX('LA Data in Flat File'!$A$2:$AI$4876,MATCH(1,('LA Data in Flat File'!$A$2:$A$4876='Calibration and Lookup Lists'!$D$3)*('LA Data in Flat File'!$B$2:$B$4876='Choose Key DFES Parameters'!$B$6)*('LA Data in Flat File'!$C$2:$C$4876=$A36),0),MATCH($L$1,'LA Data in Flat File'!$A$1:$AI$1,0))</f>
        <v>173467</v>
      </c>
      <c r="N36" s="30" cm="1">
        <f t="array" ref="N36">INDEX('LA Data in Flat File'!$A$2:$AI$4876,MATCH(1,('LA Data in Flat File'!$A$2:$A$4876='Calibration and Lookup Lists'!$D$4)*('LA Data in Flat File'!$B$2:$B$4876='Choose Key DFES Parameters'!$B$6)*('LA Data in Flat File'!$C$2:$C$4876=$A36),0),MATCH($L$1,'LA Data in Flat File'!$A$1:$AI$1,0))</f>
        <v>173467</v>
      </c>
      <c r="O36" s="30" cm="1">
        <f t="array" ref="O36">INDEX('LA Data in Flat File'!$A$2:$AI$4876,MATCH(1,('LA Data in Flat File'!$A$2:$A$4876='Calibration and Lookup Lists'!$D$7)*('LA Data in Flat File'!$B$2:$B$4876='Choose Key DFES Parameters'!$B$6)*('LA Data in Flat File'!$C$2:$C$4876=$A36),0),MATCH($L$1,'LA Data in Flat File'!$A$1:$AI$1,0))</f>
        <v>124027</v>
      </c>
      <c r="P36" s="30" cm="1">
        <f t="array" ref="P36">INDEX('LA Data in Flat File'!$A$2:$AI$4876,MATCH(1,('LA Data in Flat File'!$A$2:$A$4876='Calibration and Lookup Lists'!$D$6)*('LA Data in Flat File'!$B$2:$B$4876='Choose Key DFES Parameters'!$B$6)*('LA Data in Flat File'!$C$2:$C$4876=$A36),0),MATCH($L$1,'LA Data in Flat File'!$A$1:$AI$1,0))</f>
        <v>173342</v>
      </c>
      <c r="Q36" s="30" cm="1">
        <f t="array" ref="Q36">INDEX('LA Data in Flat File'!$A$2:$AI$4876,MATCH(1,('LA Data in Flat File'!$A$2:$A$4876='Calibration and Lookup Lists'!$D$5)*('LA Data in Flat File'!$B$2:$B$4876='Choose Key DFES Parameters'!$B$6)*('LA Data in Flat File'!$C$2:$C$4876=$A36),0),MATCH($Q$1,'LA Data in Flat File'!$A$1:$AI$1,0))</f>
        <v>187844</v>
      </c>
      <c r="R36" s="30" cm="1">
        <f t="array" ref="R36">INDEX('LA Data in Flat File'!$A$2:$AI$4876,MATCH(1,('LA Data in Flat File'!$A$2:$A$4876='Calibration and Lookup Lists'!$D$3)*('LA Data in Flat File'!$B$2:$B$4876='Choose Key DFES Parameters'!$B$6)*('LA Data in Flat File'!$C$2:$C$4876=$A36),0),MATCH($Q$1,'LA Data in Flat File'!$A$1:$AI$1,0))</f>
        <v>187844</v>
      </c>
      <c r="S36" s="30" cm="1">
        <f t="array" ref="S36">INDEX('LA Data in Flat File'!$A$2:$AI$4876,MATCH(1,('LA Data in Flat File'!$A$2:$A$4876='Calibration and Lookup Lists'!$D$4)*('LA Data in Flat File'!$B$2:$B$4876='Choose Key DFES Parameters'!$B$6)*('LA Data in Flat File'!$C$2:$C$4876=$A36),0),MATCH($Q$1,'LA Data in Flat File'!$A$1:$AI$1,0))</f>
        <v>187844</v>
      </c>
      <c r="T36" s="30" cm="1">
        <f t="array" ref="T36">INDEX('LA Data in Flat File'!$A$2:$AI$4876,MATCH(1,('LA Data in Flat File'!$A$2:$A$4876='Calibration and Lookup Lists'!$D$7)*('LA Data in Flat File'!$B$2:$B$4876='Choose Key DFES Parameters'!$B$6)*('LA Data in Flat File'!$C$2:$C$4876=$A36),0),MATCH($Q$1,'LA Data in Flat File'!$A$1:$AI$1,0))</f>
        <v>141438</v>
      </c>
      <c r="U36" s="30" cm="1">
        <f t="array" ref="U36">INDEX('LA Data in Flat File'!$A$2:$AI$4876,MATCH(1,('LA Data in Flat File'!$A$2:$A$4876='Calibration and Lookup Lists'!$D$6)*('LA Data in Flat File'!$B$2:$B$4876='Choose Key DFES Parameters'!$B$6)*('LA Data in Flat File'!$C$2:$C$4876=$A36),0),MATCH($Q$1,'LA Data in Flat File'!$A$1:$AI$1,0))</f>
        <v>192490</v>
      </c>
      <c r="V36" s="44" t="s">
        <v>42</v>
      </c>
      <c r="W36" s="14" t="s">
        <v>166</v>
      </c>
      <c r="X36" s="14" t="s">
        <v>5</v>
      </c>
    </row>
    <row r="37" spans="1:24" x14ac:dyDescent="0.35">
      <c r="A37" s="45" t="s">
        <v>43</v>
      </c>
      <c r="B37" s="30" cm="1">
        <f t="array" ref="B37">INDEX('LA Data in Flat File'!$A$2:$AI$4876,MATCH(1,('LA Data in Flat File'!$A$2:$A$4876='Calibration and Lookup Lists'!$D$5)*('LA Data in Flat File'!$B$2:$B$4876='Choose Key DFES Parameters'!$B$6)*('LA Data in Flat File'!$C$2:$C$4876=$A37),0),MATCH($B$1,'LA Data in Flat File'!$A$1:$AI$1,0))</f>
        <v>3356</v>
      </c>
      <c r="C37" s="30" cm="1">
        <f t="array" ref="C37">INDEX('LA Data in Flat File'!$A$2:$AI$4876,MATCH(1,('LA Data in Flat File'!$A$2:$A$4876='Calibration and Lookup Lists'!$D$3)*('LA Data in Flat File'!$B$2:$B$4876='Choose Key DFES Parameters'!$B$6)*('LA Data in Flat File'!$C$2:$C$4876=$A37),0),MATCH($B$1,'LA Data in Flat File'!$A$1:$AI$1,0))</f>
        <v>3356</v>
      </c>
      <c r="D37" s="30" cm="1">
        <f t="array" ref="D37">INDEX('LA Data in Flat File'!$A$2:$AI$4876,MATCH(1,('LA Data in Flat File'!$A$2:$A$4876='Calibration and Lookup Lists'!$D$4)*('LA Data in Flat File'!$B$2:$B$4876='Choose Key DFES Parameters'!$B$6)*('LA Data in Flat File'!$C$2:$C$4876=$A37),0),MATCH($B$1,'LA Data in Flat File'!$A$1:$AI$1,0))</f>
        <v>3356</v>
      </c>
      <c r="E37" s="30" cm="1">
        <f t="array" ref="E37">INDEX('LA Data in Flat File'!$A$2:$AI$4876,MATCH(1,('LA Data in Flat File'!$A$2:$A$4876='Calibration and Lookup Lists'!$D$7)*('LA Data in Flat File'!$B$2:$B$4876='Choose Key DFES Parameters'!$B$6)*('LA Data in Flat File'!$C$2:$C$4876=$A37),0),MATCH($B$1,'LA Data in Flat File'!$A$1:$AI$1,0))</f>
        <v>2314</v>
      </c>
      <c r="F37" s="30" cm="1">
        <f t="array" ref="F37">INDEX('LA Data in Flat File'!$A$2:$AI$4876,MATCH(1,('LA Data in Flat File'!$A$2:$A$4876='Calibration and Lookup Lists'!$D$6)*('LA Data in Flat File'!$B$2:$B$4876='Choose Key DFES Parameters'!$B$6)*('LA Data in Flat File'!$C$2:$C$4876=$A37),0),MATCH($B$1,'LA Data in Flat File'!$A$1:$AI$1,0))</f>
        <v>3559</v>
      </c>
      <c r="G37" s="30" cm="1">
        <f t="array" ref="G37">INDEX('LA Data in Flat File'!$A$2:$AI$4876,MATCH(1,('LA Data in Flat File'!$A$2:$A$4876='Calibration and Lookup Lists'!$D$5)*('LA Data in Flat File'!$B$2:$B$4876='Choose Key DFES Parameters'!$B$6)*('LA Data in Flat File'!$C$2:$C$4876=$A37),0),MATCH($G$1,'LA Data in Flat File'!$A$1:$AI$1,0))</f>
        <v>15630</v>
      </c>
      <c r="H37" s="30" cm="1">
        <f t="array" ref="H37">INDEX('LA Data in Flat File'!$A$2:$AI$4876,MATCH(1,('LA Data in Flat File'!$A$2:$A$4876='Calibration and Lookup Lists'!$D$3)*('LA Data in Flat File'!$B$2:$B$4876='Choose Key DFES Parameters'!$B$6)*('LA Data in Flat File'!$C$2:$C$4876=$A37),0),MATCH($G$1,'LA Data in Flat File'!$A$1:$AI$1,0))</f>
        <v>15630</v>
      </c>
      <c r="I37" s="30" cm="1">
        <f t="array" ref="I37">INDEX('LA Data in Flat File'!$A$2:$AI$4876,MATCH(1,('LA Data in Flat File'!$A$2:$A$4876='Calibration and Lookup Lists'!$D$4)*('LA Data in Flat File'!$B$2:$B$4876='Choose Key DFES Parameters'!$B$6)*('LA Data in Flat File'!$C$2:$C$4876=$A37),0),MATCH($G$1,'LA Data in Flat File'!$A$1:$AI$1,0))</f>
        <v>15630</v>
      </c>
      <c r="J37" s="30" cm="1">
        <f t="array" ref="J37">INDEX('LA Data in Flat File'!$A$2:$AI$4876,MATCH(1,('LA Data in Flat File'!$A$2:$A$4876='Calibration and Lookup Lists'!$D$7)*('LA Data in Flat File'!$B$2:$B$4876='Choose Key DFES Parameters'!$B$6)*('LA Data in Flat File'!$C$2:$C$4876=$A37),0),MATCH($G$1,'LA Data in Flat File'!$A$1:$AI$1,0))</f>
        <v>10576</v>
      </c>
      <c r="K37" s="30" cm="1">
        <f t="array" ref="K37">INDEX('LA Data in Flat File'!$A$2:$AI$4876,MATCH(1,('LA Data in Flat File'!$A$2:$A$4876='Calibration and Lookup Lists'!$D$6)*('LA Data in Flat File'!$B$2:$B$4876='Choose Key DFES Parameters'!$B$6)*('LA Data in Flat File'!$C$2:$C$4876=$A37),0),MATCH($G$1,'LA Data in Flat File'!$A$1:$AI$1,0))</f>
        <v>15824</v>
      </c>
      <c r="L37" s="30" cm="1">
        <f t="array" ref="L37">INDEX('LA Data in Flat File'!$A$2:$AI$4876,MATCH(1,('LA Data in Flat File'!$A$2:$A$4876='Calibration and Lookup Lists'!$D$5)*('LA Data in Flat File'!$B$2:$B$4876='Choose Key DFES Parameters'!$B$6)*('LA Data in Flat File'!$C$2:$C$4876=$A37),0),MATCH($L$1,'LA Data in Flat File'!$A$1:$AI$1,0))</f>
        <v>35107</v>
      </c>
      <c r="M37" s="30" cm="1">
        <f t="array" ref="M37">INDEX('LA Data in Flat File'!$A$2:$AI$4876,MATCH(1,('LA Data in Flat File'!$A$2:$A$4876='Calibration and Lookup Lists'!$D$3)*('LA Data in Flat File'!$B$2:$B$4876='Choose Key DFES Parameters'!$B$6)*('LA Data in Flat File'!$C$2:$C$4876=$A37),0),MATCH($L$1,'LA Data in Flat File'!$A$1:$AI$1,0))</f>
        <v>35107</v>
      </c>
      <c r="N37" s="30" cm="1">
        <f t="array" ref="N37">INDEX('LA Data in Flat File'!$A$2:$AI$4876,MATCH(1,('LA Data in Flat File'!$A$2:$A$4876='Calibration and Lookup Lists'!$D$4)*('LA Data in Flat File'!$B$2:$B$4876='Choose Key DFES Parameters'!$B$6)*('LA Data in Flat File'!$C$2:$C$4876=$A37),0),MATCH($L$1,'LA Data in Flat File'!$A$1:$AI$1,0))</f>
        <v>35107</v>
      </c>
      <c r="O37" s="30" cm="1">
        <f t="array" ref="O37">INDEX('LA Data in Flat File'!$A$2:$AI$4876,MATCH(1,('LA Data in Flat File'!$A$2:$A$4876='Calibration and Lookup Lists'!$D$7)*('LA Data in Flat File'!$B$2:$B$4876='Choose Key DFES Parameters'!$B$6)*('LA Data in Flat File'!$C$2:$C$4876=$A37),0),MATCH($L$1,'LA Data in Flat File'!$A$1:$AI$1,0))</f>
        <v>25106</v>
      </c>
      <c r="P37" s="30" cm="1">
        <f t="array" ref="P37">INDEX('LA Data in Flat File'!$A$2:$AI$4876,MATCH(1,('LA Data in Flat File'!$A$2:$A$4876='Calibration and Lookup Lists'!$D$6)*('LA Data in Flat File'!$B$2:$B$4876='Choose Key DFES Parameters'!$B$6)*('LA Data in Flat File'!$C$2:$C$4876=$A37),0),MATCH($L$1,'LA Data in Flat File'!$A$1:$AI$1,0))</f>
        <v>35075</v>
      </c>
      <c r="Q37" s="30" cm="1">
        <f t="array" ref="Q37">INDEX('LA Data in Flat File'!$A$2:$AI$4876,MATCH(1,('LA Data in Flat File'!$A$2:$A$4876='Calibration and Lookup Lists'!$D$5)*('LA Data in Flat File'!$B$2:$B$4876='Choose Key DFES Parameters'!$B$6)*('LA Data in Flat File'!$C$2:$C$4876=$A37),0),MATCH($Q$1,'LA Data in Flat File'!$A$1:$AI$1,0))</f>
        <v>38023</v>
      </c>
      <c r="R37" s="30" cm="1">
        <f t="array" ref="R37">INDEX('LA Data in Flat File'!$A$2:$AI$4876,MATCH(1,('LA Data in Flat File'!$A$2:$A$4876='Calibration and Lookup Lists'!$D$3)*('LA Data in Flat File'!$B$2:$B$4876='Choose Key DFES Parameters'!$B$6)*('LA Data in Flat File'!$C$2:$C$4876=$A37),0),MATCH($Q$1,'LA Data in Flat File'!$A$1:$AI$1,0))</f>
        <v>38023</v>
      </c>
      <c r="S37" s="30" cm="1">
        <f t="array" ref="S37">INDEX('LA Data in Flat File'!$A$2:$AI$4876,MATCH(1,('LA Data in Flat File'!$A$2:$A$4876='Calibration and Lookup Lists'!$D$4)*('LA Data in Flat File'!$B$2:$B$4876='Choose Key DFES Parameters'!$B$6)*('LA Data in Flat File'!$C$2:$C$4876=$A37),0),MATCH($Q$1,'LA Data in Flat File'!$A$1:$AI$1,0))</f>
        <v>38023</v>
      </c>
      <c r="T37" s="30" cm="1">
        <f t="array" ref="T37">INDEX('LA Data in Flat File'!$A$2:$AI$4876,MATCH(1,('LA Data in Flat File'!$A$2:$A$4876='Calibration and Lookup Lists'!$D$7)*('LA Data in Flat File'!$B$2:$B$4876='Choose Key DFES Parameters'!$B$6)*('LA Data in Flat File'!$C$2:$C$4876=$A37),0),MATCH($Q$1,'LA Data in Flat File'!$A$1:$AI$1,0))</f>
        <v>28638</v>
      </c>
      <c r="U37" s="30" cm="1">
        <f t="array" ref="U37">INDEX('LA Data in Flat File'!$A$2:$AI$4876,MATCH(1,('LA Data in Flat File'!$A$2:$A$4876='Calibration and Lookup Lists'!$D$6)*('LA Data in Flat File'!$B$2:$B$4876='Choose Key DFES Parameters'!$B$6)*('LA Data in Flat File'!$C$2:$C$4876=$A37),0),MATCH($Q$1,'LA Data in Flat File'!$A$1:$AI$1,0))</f>
        <v>38958</v>
      </c>
      <c r="V37" s="44" t="s">
        <v>43</v>
      </c>
      <c r="W37" s="14" t="s">
        <v>167</v>
      </c>
      <c r="X37" s="14" t="s">
        <v>17</v>
      </c>
    </row>
    <row r="38" spans="1:24" x14ac:dyDescent="0.35">
      <c r="A38" s="45" t="s">
        <v>126</v>
      </c>
      <c r="B38" s="30" cm="1">
        <f t="array" ref="B38">INDEX('LA Data in Flat File'!$A$2:$AI$4876,MATCH(1,('LA Data in Flat File'!$A$2:$A$4876='Calibration and Lookup Lists'!$D$5)*('LA Data in Flat File'!$B$2:$B$4876='Choose Key DFES Parameters'!$B$6)*('LA Data in Flat File'!$C$2:$C$4876=$A38),0),MATCH($B$1,'LA Data in Flat File'!$A$1:$AI$1,0))</f>
        <v>1</v>
      </c>
      <c r="C38" s="30" cm="1">
        <f t="array" ref="C38">INDEX('LA Data in Flat File'!$A$2:$AI$4876,MATCH(1,('LA Data in Flat File'!$A$2:$A$4876='Calibration and Lookup Lists'!$D$3)*('LA Data in Flat File'!$B$2:$B$4876='Choose Key DFES Parameters'!$B$6)*('LA Data in Flat File'!$C$2:$C$4876=$A38),0),MATCH($B$1,'LA Data in Flat File'!$A$1:$AI$1,0))</f>
        <v>1</v>
      </c>
      <c r="D38" s="30" cm="1">
        <f t="array" ref="D38">INDEX('LA Data in Flat File'!$A$2:$AI$4876,MATCH(1,('LA Data in Flat File'!$A$2:$A$4876='Calibration and Lookup Lists'!$D$4)*('LA Data in Flat File'!$B$2:$B$4876='Choose Key DFES Parameters'!$B$6)*('LA Data in Flat File'!$C$2:$C$4876=$A38),0),MATCH($B$1,'LA Data in Flat File'!$A$1:$AI$1,0))</f>
        <v>1</v>
      </c>
      <c r="E38" s="30" cm="1">
        <f t="array" ref="E38">INDEX('LA Data in Flat File'!$A$2:$AI$4876,MATCH(1,('LA Data in Flat File'!$A$2:$A$4876='Calibration and Lookup Lists'!$D$7)*('LA Data in Flat File'!$B$2:$B$4876='Choose Key DFES Parameters'!$B$6)*('LA Data in Flat File'!$C$2:$C$4876=$A38),0),MATCH($B$1,'LA Data in Flat File'!$A$1:$AI$1,0))</f>
        <v>1</v>
      </c>
      <c r="F38" s="30" cm="1">
        <f t="array" ref="F38">INDEX('LA Data in Flat File'!$A$2:$AI$4876,MATCH(1,('LA Data in Flat File'!$A$2:$A$4876='Calibration and Lookup Lists'!$D$6)*('LA Data in Flat File'!$B$2:$B$4876='Choose Key DFES Parameters'!$B$6)*('LA Data in Flat File'!$C$2:$C$4876=$A38),0),MATCH($B$1,'LA Data in Flat File'!$A$1:$AI$1,0))</f>
        <v>1</v>
      </c>
      <c r="G38" s="30" cm="1">
        <f t="array" ref="G38">INDEX('LA Data in Flat File'!$A$2:$AI$4876,MATCH(1,('LA Data in Flat File'!$A$2:$A$4876='Calibration and Lookup Lists'!$D$5)*('LA Data in Flat File'!$B$2:$B$4876='Choose Key DFES Parameters'!$B$6)*('LA Data in Flat File'!$C$2:$C$4876=$A38),0),MATCH($G$1,'LA Data in Flat File'!$A$1:$AI$1,0))</f>
        <v>5</v>
      </c>
      <c r="H38" s="30" cm="1">
        <f t="array" ref="H38">INDEX('LA Data in Flat File'!$A$2:$AI$4876,MATCH(1,('LA Data in Flat File'!$A$2:$A$4876='Calibration and Lookup Lists'!$D$3)*('LA Data in Flat File'!$B$2:$B$4876='Choose Key DFES Parameters'!$B$6)*('LA Data in Flat File'!$C$2:$C$4876=$A38),0),MATCH($G$1,'LA Data in Flat File'!$A$1:$AI$1,0))</f>
        <v>5</v>
      </c>
      <c r="I38" s="30" cm="1">
        <f t="array" ref="I38">INDEX('LA Data in Flat File'!$A$2:$AI$4876,MATCH(1,('LA Data in Flat File'!$A$2:$A$4876='Calibration and Lookup Lists'!$D$4)*('LA Data in Flat File'!$B$2:$B$4876='Choose Key DFES Parameters'!$B$6)*('LA Data in Flat File'!$C$2:$C$4876=$A38),0),MATCH($G$1,'LA Data in Flat File'!$A$1:$AI$1,0))</f>
        <v>5</v>
      </c>
      <c r="J38" s="30" cm="1">
        <f t="array" ref="J38">INDEX('LA Data in Flat File'!$A$2:$AI$4876,MATCH(1,('LA Data in Flat File'!$A$2:$A$4876='Calibration and Lookup Lists'!$D$7)*('LA Data in Flat File'!$B$2:$B$4876='Choose Key DFES Parameters'!$B$6)*('LA Data in Flat File'!$C$2:$C$4876=$A38),0),MATCH($G$1,'LA Data in Flat File'!$A$1:$AI$1,0))</f>
        <v>4</v>
      </c>
      <c r="K38" s="30" cm="1">
        <f t="array" ref="K38">INDEX('LA Data in Flat File'!$A$2:$AI$4876,MATCH(1,('LA Data in Flat File'!$A$2:$A$4876='Calibration and Lookup Lists'!$D$6)*('LA Data in Flat File'!$B$2:$B$4876='Choose Key DFES Parameters'!$B$6)*('LA Data in Flat File'!$C$2:$C$4876=$A38),0),MATCH($G$1,'LA Data in Flat File'!$A$1:$AI$1,0))</f>
        <v>5</v>
      </c>
      <c r="L38" s="30" cm="1">
        <f t="array" ref="L38">INDEX('LA Data in Flat File'!$A$2:$AI$4876,MATCH(1,('LA Data in Flat File'!$A$2:$A$4876='Calibration and Lookup Lists'!$D$5)*('LA Data in Flat File'!$B$2:$B$4876='Choose Key DFES Parameters'!$B$6)*('LA Data in Flat File'!$C$2:$C$4876=$A38),0),MATCH($L$1,'LA Data in Flat File'!$A$1:$AI$1,0))</f>
        <v>12</v>
      </c>
      <c r="M38" s="30" cm="1">
        <f t="array" ref="M38">INDEX('LA Data in Flat File'!$A$2:$AI$4876,MATCH(1,('LA Data in Flat File'!$A$2:$A$4876='Calibration and Lookup Lists'!$D$3)*('LA Data in Flat File'!$B$2:$B$4876='Choose Key DFES Parameters'!$B$6)*('LA Data in Flat File'!$C$2:$C$4876=$A38),0),MATCH($L$1,'LA Data in Flat File'!$A$1:$AI$1,0))</f>
        <v>12</v>
      </c>
      <c r="N38" s="30" cm="1">
        <f t="array" ref="N38">INDEX('LA Data in Flat File'!$A$2:$AI$4876,MATCH(1,('LA Data in Flat File'!$A$2:$A$4876='Calibration and Lookup Lists'!$D$4)*('LA Data in Flat File'!$B$2:$B$4876='Choose Key DFES Parameters'!$B$6)*('LA Data in Flat File'!$C$2:$C$4876=$A38),0),MATCH($L$1,'LA Data in Flat File'!$A$1:$AI$1,0))</f>
        <v>12</v>
      </c>
      <c r="O38" s="30" cm="1">
        <f t="array" ref="O38">INDEX('LA Data in Flat File'!$A$2:$AI$4876,MATCH(1,('LA Data in Flat File'!$A$2:$A$4876='Calibration and Lookup Lists'!$D$7)*('LA Data in Flat File'!$B$2:$B$4876='Choose Key DFES Parameters'!$B$6)*('LA Data in Flat File'!$C$2:$C$4876=$A38),0),MATCH($L$1,'LA Data in Flat File'!$A$1:$AI$1,0))</f>
        <v>8</v>
      </c>
      <c r="P38" s="30" cm="1">
        <f t="array" ref="P38">INDEX('LA Data in Flat File'!$A$2:$AI$4876,MATCH(1,('LA Data in Flat File'!$A$2:$A$4876='Calibration and Lookup Lists'!$D$6)*('LA Data in Flat File'!$B$2:$B$4876='Choose Key DFES Parameters'!$B$6)*('LA Data in Flat File'!$C$2:$C$4876=$A38),0),MATCH($L$1,'LA Data in Flat File'!$A$1:$AI$1,0))</f>
        <v>12</v>
      </c>
      <c r="Q38" s="30" cm="1">
        <f t="array" ref="Q38">INDEX('LA Data in Flat File'!$A$2:$AI$4876,MATCH(1,('LA Data in Flat File'!$A$2:$A$4876='Calibration and Lookup Lists'!$D$5)*('LA Data in Flat File'!$B$2:$B$4876='Choose Key DFES Parameters'!$B$6)*('LA Data in Flat File'!$C$2:$C$4876=$A38),0),MATCH($Q$1,'LA Data in Flat File'!$A$1:$AI$1,0))</f>
        <v>13</v>
      </c>
      <c r="R38" s="30" cm="1">
        <f t="array" ref="R38">INDEX('LA Data in Flat File'!$A$2:$AI$4876,MATCH(1,('LA Data in Flat File'!$A$2:$A$4876='Calibration and Lookup Lists'!$D$3)*('LA Data in Flat File'!$B$2:$B$4876='Choose Key DFES Parameters'!$B$6)*('LA Data in Flat File'!$C$2:$C$4876=$A38),0),MATCH($Q$1,'LA Data in Flat File'!$A$1:$AI$1,0))</f>
        <v>13</v>
      </c>
      <c r="S38" s="30" cm="1">
        <f t="array" ref="S38">INDEX('LA Data in Flat File'!$A$2:$AI$4876,MATCH(1,('LA Data in Flat File'!$A$2:$A$4876='Calibration and Lookup Lists'!$D$4)*('LA Data in Flat File'!$B$2:$B$4876='Choose Key DFES Parameters'!$B$6)*('LA Data in Flat File'!$C$2:$C$4876=$A38),0),MATCH($Q$1,'LA Data in Flat File'!$A$1:$AI$1,0))</f>
        <v>13</v>
      </c>
      <c r="T38" s="30" cm="1">
        <f t="array" ref="T38">INDEX('LA Data in Flat File'!$A$2:$AI$4876,MATCH(1,('LA Data in Flat File'!$A$2:$A$4876='Calibration and Lookup Lists'!$D$7)*('LA Data in Flat File'!$B$2:$B$4876='Choose Key DFES Parameters'!$B$6)*('LA Data in Flat File'!$C$2:$C$4876=$A38),0),MATCH($Q$1,'LA Data in Flat File'!$A$1:$AI$1,0))</f>
        <v>10</v>
      </c>
      <c r="U38" s="30" cm="1">
        <f t="array" ref="U38">INDEX('LA Data in Flat File'!$A$2:$AI$4876,MATCH(1,('LA Data in Flat File'!$A$2:$A$4876='Calibration and Lookup Lists'!$D$6)*('LA Data in Flat File'!$B$2:$B$4876='Choose Key DFES Parameters'!$B$6)*('LA Data in Flat File'!$C$2:$C$4876=$A38),0),MATCH($Q$1,'LA Data in Flat File'!$A$1:$AI$1,0))</f>
        <v>13</v>
      </c>
      <c r="V38" s="44" t="s">
        <v>126</v>
      </c>
      <c r="W38" s="14" t="s">
        <v>168</v>
      </c>
      <c r="X38" s="14" t="s">
        <v>137</v>
      </c>
    </row>
    <row r="39" spans="1:24" x14ac:dyDescent="0.35">
      <c r="A39" s="45" t="s">
        <v>44</v>
      </c>
      <c r="B39" s="30" cm="1">
        <f t="array" ref="B39">INDEX('LA Data in Flat File'!$A$2:$AI$4876,MATCH(1,('LA Data in Flat File'!$A$2:$A$4876='Calibration and Lookup Lists'!$D$5)*('LA Data in Flat File'!$B$2:$B$4876='Choose Key DFES Parameters'!$B$6)*('LA Data in Flat File'!$C$2:$C$4876=$A39),0),MATCH($B$1,'LA Data in Flat File'!$A$1:$AI$1,0))</f>
        <v>11712</v>
      </c>
      <c r="C39" s="30" cm="1">
        <f t="array" ref="C39">INDEX('LA Data in Flat File'!$A$2:$AI$4876,MATCH(1,('LA Data in Flat File'!$A$2:$A$4876='Calibration and Lookup Lists'!$D$3)*('LA Data in Flat File'!$B$2:$B$4876='Choose Key DFES Parameters'!$B$6)*('LA Data in Flat File'!$C$2:$C$4876=$A39),0),MATCH($B$1,'LA Data in Flat File'!$A$1:$AI$1,0))</f>
        <v>11712</v>
      </c>
      <c r="D39" s="30" cm="1">
        <f t="array" ref="D39">INDEX('LA Data in Flat File'!$A$2:$AI$4876,MATCH(1,('LA Data in Flat File'!$A$2:$A$4876='Calibration and Lookup Lists'!$D$4)*('LA Data in Flat File'!$B$2:$B$4876='Choose Key DFES Parameters'!$B$6)*('LA Data in Flat File'!$C$2:$C$4876=$A39),0),MATCH($B$1,'LA Data in Flat File'!$A$1:$AI$1,0))</f>
        <v>11712</v>
      </c>
      <c r="E39" s="30" cm="1">
        <f t="array" ref="E39">INDEX('LA Data in Flat File'!$A$2:$AI$4876,MATCH(1,('LA Data in Flat File'!$A$2:$A$4876='Calibration and Lookup Lists'!$D$7)*('LA Data in Flat File'!$B$2:$B$4876='Choose Key DFES Parameters'!$B$6)*('LA Data in Flat File'!$C$2:$C$4876=$A39),0),MATCH($B$1,'LA Data in Flat File'!$A$1:$AI$1,0))</f>
        <v>7314</v>
      </c>
      <c r="F39" s="30" cm="1">
        <f t="array" ref="F39">INDEX('LA Data in Flat File'!$A$2:$AI$4876,MATCH(1,('LA Data in Flat File'!$A$2:$A$4876='Calibration and Lookup Lists'!$D$6)*('LA Data in Flat File'!$B$2:$B$4876='Choose Key DFES Parameters'!$B$6)*('LA Data in Flat File'!$C$2:$C$4876=$A39),0),MATCH($B$1,'LA Data in Flat File'!$A$1:$AI$1,0))</f>
        <v>12421</v>
      </c>
      <c r="G39" s="30" cm="1">
        <f t="array" ref="G39">INDEX('LA Data in Flat File'!$A$2:$AI$4876,MATCH(1,('LA Data in Flat File'!$A$2:$A$4876='Calibration and Lookup Lists'!$D$5)*('LA Data in Flat File'!$B$2:$B$4876='Choose Key DFES Parameters'!$B$6)*('LA Data in Flat File'!$C$2:$C$4876=$A39),0),MATCH($G$1,'LA Data in Flat File'!$A$1:$AI$1,0))</f>
        <v>42688</v>
      </c>
      <c r="H39" s="30" cm="1">
        <f t="array" ref="H39">INDEX('LA Data in Flat File'!$A$2:$AI$4876,MATCH(1,('LA Data in Flat File'!$A$2:$A$4876='Calibration and Lookup Lists'!$D$3)*('LA Data in Flat File'!$B$2:$B$4876='Choose Key DFES Parameters'!$B$6)*('LA Data in Flat File'!$C$2:$C$4876=$A39),0),MATCH($G$1,'LA Data in Flat File'!$A$1:$AI$1,0))</f>
        <v>42688</v>
      </c>
      <c r="I39" s="30" cm="1">
        <f t="array" ref="I39">INDEX('LA Data in Flat File'!$A$2:$AI$4876,MATCH(1,('LA Data in Flat File'!$A$2:$A$4876='Calibration and Lookup Lists'!$D$4)*('LA Data in Flat File'!$B$2:$B$4876='Choose Key DFES Parameters'!$B$6)*('LA Data in Flat File'!$C$2:$C$4876=$A39),0),MATCH($G$1,'LA Data in Flat File'!$A$1:$AI$1,0))</f>
        <v>42688</v>
      </c>
      <c r="J39" s="30" cm="1">
        <f t="array" ref="J39">INDEX('LA Data in Flat File'!$A$2:$AI$4876,MATCH(1,('LA Data in Flat File'!$A$2:$A$4876='Calibration and Lookup Lists'!$D$7)*('LA Data in Flat File'!$B$2:$B$4876='Choose Key DFES Parameters'!$B$6)*('LA Data in Flat File'!$C$2:$C$4876=$A39),0),MATCH($G$1,'LA Data in Flat File'!$A$1:$AI$1,0))</f>
        <v>27961</v>
      </c>
      <c r="K39" s="30" cm="1">
        <f t="array" ref="K39">INDEX('LA Data in Flat File'!$A$2:$AI$4876,MATCH(1,('LA Data in Flat File'!$A$2:$A$4876='Calibration and Lookup Lists'!$D$6)*('LA Data in Flat File'!$B$2:$B$4876='Choose Key DFES Parameters'!$B$6)*('LA Data in Flat File'!$C$2:$C$4876=$A39),0),MATCH($G$1,'LA Data in Flat File'!$A$1:$AI$1,0))</f>
        <v>43540</v>
      </c>
      <c r="L39" s="30" cm="1">
        <f t="array" ref="L39">INDEX('LA Data in Flat File'!$A$2:$AI$4876,MATCH(1,('LA Data in Flat File'!$A$2:$A$4876='Calibration and Lookup Lists'!$D$5)*('LA Data in Flat File'!$B$2:$B$4876='Choose Key DFES Parameters'!$B$6)*('LA Data in Flat File'!$C$2:$C$4876=$A39),0),MATCH($L$1,'LA Data in Flat File'!$A$1:$AI$1,0))</f>
        <v>89658</v>
      </c>
      <c r="M39" s="30" cm="1">
        <f t="array" ref="M39">INDEX('LA Data in Flat File'!$A$2:$AI$4876,MATCH(1,('LA Data in Flat File'!$A$2:$A$4876='Calibration and Lookup Lists'!$D$3)*('LA Data in Flat File'!$B$2:$B$4876='Choose Key DFES Parameters'!$B$6)*('LA Data in Flat File'!$C$2:$C$4876=$A39),0),MATCH($L$1,'LA Data in Flat File'!$A$1:$AI$1,0))</f>
        <v>89658</v>
      </c>
      <c r="N39" s="30" cm="1">
        <f t="array" ref="N39">INDEX('LA Data in Flat File'!$A$2:$AI$4876,MATCH(1,('LA Data in Flat File'!$A$2:$A$4876='Calibration and Lookup Lists'!$D$4)*('LA Data in Flat File'!$B$2:$B$4876='Choose Key DFES Parameters'!$B$6)*('LA Data in Flat File'!$C$2:$C$4876=$A39),0),MATCH($L$1,'LA Data in Flat File'!$A$1:$AI$1,0))</f>
        <v>89658</v>
      </c>
      <c r="O39" s="30" cm="1">
        <f t="array" ref="O39">INDEX('LA Data in Flat File'!$A$2:$AI$4876,MATCH(1,('LA Data in Flat File'!$A$2:$A$4876='Calibration and Lookup Lists'!$D$7)*('LA Data in Flat File'!$B$2:$B$4876='Choose Key DFES Parameters'!$B$6)*('LA Data in Flat File'!$C$2:$C$4876=$A39),0),MATCH($L$1,'LA Data in Flat File'!$A$1:$AI$1,0))</f>
        <v>63524</v>
      </c>
      <c r="P39" s="30" cm="1">
        <f t="array" ref="P39">INDEX('LA Data in Flat File'!$A$2:$AI$4876,MATCH(1,('LA Data in Flat File'!$A$2:$A$4876='Calibration and Lookup Lists'!$D$6)*('LA Data in Flat File'!$B$2:$B$4876='Choose Key DFES Parameters'!$B$6)*('LA Data in Flat File'!$C$2:$C$4876=$A39),0),MATCH($L$1,'LA Data in Flat File'!$A$1:$AI$1,0))</f>
        <v>90002</v>
      </c>
      <c r="Q39" s="30" cm="1">
        <f t="array" ref="Q39">INDEX('LA Data in Flat File'!$A$2:$AI$4876,MATCH(1,('LA Data in Flat File'!$A$2:$A$4876='Calibration and Lookup Lists'!$D$5)*('LA Data in Flat File'!$B$2:$B$4876='Choose Key DFES Parameters'!$B$6)*('LA Data in Flat File'!$C$2:$C$4876=$A39),0),MATCH($Q$1,'LA Data in Flat File'!$A$1:$AI$1,0))</f>
        <v>96676</v>
      </c>
      <c r="R39" s="30" cm="1">
        <f t="array" ref="R39">INDEX('LA Data in Flat File'!$A$2:$AI$4876,MATCH(1,('LA Data in Flat File'!$A$2:$A$4876='Calibration and Lookup Lists'!$D$3)*('LA Data in Flat File'!$B$2:$B$4876='Choose Key DFES Parameters'!$B$6)*('LA Data in Flat File'!$C$2:$C$4876=$A39),0),MATCH($Q$1,'LA Data in Flat File'!$A$1:$AI$1,0))</f>
        <v>96676</v>
      </c>
      <c r="S39" s="30" cm="1">
        <f t="array" ref="S39">INDEX('LA Data in Flat File'!$A$2:$AI$4876,MATCH(1,('LA Data in Flat File'!$A$2:$A$4876='Calibration and Lookup Lists'!$D$4)*('LA Data in Flat File'!$B$2:$B$4876='Choose Key DFES Parameters'!$B$6)*('LA Data in Flat File'!$C$2:$C$4876=$A39),0),MATCH($Q$1,'LA Data in Flat File'!$A$1:$AI$1,0))</f>
        <v>96676</v>
      </c>
      <c r="T39" s="30" cm="1">
        <f t="array" ref="T39">INDEX('LA Data in Flat File'!$A$2:$AI$4876,MATCH(1,('LA Data in Flat File'!$A$2:$A$4876='Calibration and Lookup Lists'!$D$7)*('LA Data in Flat File'!$B$2:$B$4876='Choose Key DFES Parameters'!$B$6)*('LA Data in Flat File'!$C$2:$C$4876=$A39),0),MATCH($Q$1,'LA Data in Flat File'!$A$1:$AI$1,0))</f>
        <v>71991</v>
      </c>
      <c r="U39" s="30" cm="1">
        <f t="array" ref="U39">INDEX('LA Data in Flat File'!$A$2:$AI$4876,MATCH(1,('LA Data in Flat File'!$A$2:$A$4876='Calibration and Lookup Lists'!$D$6)*('LA Data in Flat File'!$B$2:$B$4876='Choose Key DFES Parameters'!$B$6)*('LA Data in Flat File'!$C$2:$C$4876=$A39),0),MATCH($Q$1,'LA Data in Flat File'!$A$1:$AI$1,0))</f>
        <v>99336</v>
      </c>
      <c r="V39" s="44" t="s">
        <v>44</v>
      </c>
      <c r="W39" s="14" t="s">
        <v>169</v>
      </c>
      <c r="X39" s="14" t="s">
        <v>12</v>
      </c>
    </row>
    <row r="40" spans="1:24" x14ac:dyDescent="0.35">
      <c r="A40" s="45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44"/>
      <c r="W40" s="14"/>
      <c r="X40" s="14"/>
    </row>
    <row r="41" spans="1:24" x14ac:dyDescent="0.35">
      <c r="A41" s="45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44"/>
      <c r="W41" s="14"/>
      <c r="X41" s="14"/>
    </row>
  </sheetData>
  <sheetProtection sheet="1" objects="1" scenarios="1"/>
  <autoFilter ref="A2:X41" xr:uid="{00000000-0009-0000-0000-000004000000}"/>
  <mergeCells count="4">
    <mergeCell ref="B1:F1"/>
    <mergeCell ref="G1:K1"/>
    <mergeCell ref="L1:P1"/>
    <mergeCell ref="Q1:U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Choose Key DFES Parameters</vt:lpstr>
      <vt:lpstr>LA Data in Flat File</vt:lpstr>
      <vt:lpstr>Calibration and Lookup Lists</vt:lpstr>
      <vt:lpstr>LA MIN MAX Chart data</vt:lpstr>
      <vt:lpstr>DECADE VIEW BY YEAR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Black, Mary</dc:creator>
  <cp:lastModifiedBy>Black, Mary (Northern Powergrid)</cp:lastModifiedBy>
  <dcterms:created xsi:type="dcterms:W3CDTF">2022-02-08T18:12:11Z</dcterms:created>
  <dcterms:modified xsi:type="dcterms:W3CDTF">2024-01-30T13:20:40Z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LPManualFileClassification">
    <vt:lpwstr>{1898340F-CC49-4888-9943-6DA0C70AB42B}</vt:lpwstr>
  </property>
  <property fmtid="{D5CDD505-2E9C-101B-9397-08002B2CF9AE}" pid="3" name="DLPManualFileClassificationLastModifiedBy">
    <vt:lpwstr>AD03\Mary.Black</vt:lpwstr>
  </property>
  <property fmtid="{D5CDD505-2E9C-101B-9397-08002B2CF9AE}" pid="4" name="DLPManualFileClassificationLastModificationDate">
    <vt:lpwstr>1644343941</vt:lpwstr>
  </property>
  <property fmtid="{D5CDD505-2E9C-101B-9397-08002B2CF9AE}" pid="5" name="DLPManualFileClassificationVersion">
    <vt:lpwstr>11.4.0.45</vt:lpwstr>
  </property>
</Properties>
</file>